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29165487-0841-4BD8-8B50-FD6375FC8B8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aplotype_Resolved_ILP" sheetId="7" r:id="rId1"/>
    <sheet name="Phoenix-Greedy-LP (SNP_only)" sheetId="4" r:id="rId2"/>
    <sheet name="Phoenix-Greedy-ILP_sv_INDEL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7" l="1"/>
  <c r="E40" i="7"/>
  <c r="E41" i="7"/>
  <c r="E43" i="7"/>
  <c r="E44" i="7"/>
  <c r="E45" i="7"/>
  <c r="E46" i="7"/>
  <c r="E48" i="7"/>
  <c r="E49" i="7"/>
  <c r="E50" i="7"/>
  <c r="E51" i="7"/>
  <c r="E53" i="7"/>
  <c r="E54" i="7"/>
  <c r="E55" i="7"/>
  <c r="E56" i="7"/>
  <c r="E38" i="7"/>
  <c r="E20" i="7"/>
  <c r="E10" i="7"/>
  <c r="E15" i="7"/>
  <c r="E16" i="7"/>
  <c r="E17" i="7"/>
  <c r="E18" i="7"/>
  <c r="E21" i="7"/>
  <c r="E22" i="7"/>
  <c r="E23" i="7"/>
  <c r="E25" i="7"/>
  <c r="E26" i="7"/>
  <c r="E27" i="7"/>
  <c r="E28" i="7"/>
  <c r="E11" i="7"/>
  <c r="E12" i="7"/>
  <c r="E13" i="7"/>
  <c r="I10" i="7"/>
  <c r="L39" i="7"/>
  <c r="L40" i="7"/>
  <c r="L41" i="7"/>
  <c r="L43" i="7"/>
  <c r="L44" i="7"/>
  <c r="L45" i="7"/>
  <c r="L46" i="7"/>
  <c r="L48" i="7"/>
  <c r="L49" i="7"/>
  <c r="L50" i="7"/>
  <c r="L51" i="7"/>
  <c r="L53" i="7"/>
  <c r="L54" i="7"/>
  <c r="L55" i="7"/>
  <c r="L56" i="7"/>
  <c r="L38" i="7"/>
  <c r="I38" i="7"/>
  <c r="I39" i="7"/>
  <c r="I40" i="7"/>
  <c r="I41" i="7"/>
  <c r="I43" i="7"/>
  <c r="I44" i="7"/>
  <c r="I45" i="7"/>
  <c r="I46" i="7"/>
  <c r="I48" i="7"/>
  <c r="I49" i="7"/>
  <c r="I50" i="7"/>
  <c r="I51" i="7"/>
  <c r="I53" i="7"/>
  <c r="I54" i="7"/>
  <c r="I55" i="7"/>
  <c r="I56" i="7"/>
  <c r="L21" i="7"/>
  <c r="L22" i="7"/>
  <c r="L23" i="7"/>
  <c r="L25" i="7"/>
  <c r="L26" i="7"/>
  <c r="L27" i="7"/>
  <c r="L28" i="7"/>
  <c r="L20" i="7"/>
  <c r="L15" i="7"/>
  <c r="L16" i="7"/>
  <c r="L17" i="7"/>
  <c r="L18" i="7"/>
  <c r="L10" i="7"/>
  <c r="L11" i="7"/>
  <c r="L12" i="7"/>
  <c r="L13" i="7"/>
  <c r="I26" i="7"/>
  <c r="I27" i="7"/>
  <c r="I28" i="7"/>
  <c r="I25" i="7"/>
  <c r="I20" i="7"/>
  <c r="I21" i="7"/>
  <c r="I22" i="7"/>
  <c r="I23" i="7"/>
  <c r="I16" i="7"/>
  <c r="I17" i="7"/>
  <c r="I18" i="7"/>
  <c r="I15" i="7"/>
  <c r="I11" i="7"/>
  <c r="I12" i="7"/>
  <c r="I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tc={7670907D-98BE-404D-A682-95AE07EC649E}</author>
    <author>tc={F7812E2C-025A-4C5A-A0C9-4A2CD9979555}</author>
    <author>tc={58730265-246C-4FC8-80B1-F4C4E809A7AD}</author>
  </authors>
  <commentList>
    <comment ref="C7" authorId="0" shapeId="0" xr:uid="{7670907D-98BE-404D-A682-95AE07EC649E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  <comment ref="P7" authorId="1" shapeId="0" xr:uid="{F7812E2C-025A-4C5A-A0C9-4A2CD9979555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  <comment ref="AB7" authorId="2" shapeId="0" xr:uid="{58730265-246C-4FC8-80B1-F4C4E809A7AD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</commentList>
</comments>
</file>

<file path=xl/sharedStrings.xml><?xml version="1.0" encoding="utf-8"?>
<sst xmlns="http://schemas.openxmlformats.org/spreadsheetml/2006/main" count="567" uniqueCount="223">
  <si>
    <t>ILP_snp_haplotype_resolved</t>
  </si>
  <si>
    <t>Greedy1_SNP_Only</t>
  </si>
  <si>
    <t>LP_SNP_Only</t>
  </si>
  <si>
    <t>Note: # variants retained = sum of c values associated with the retained positions</t>
  </si>
  <si>
    <t>Note: Variants are SNP-only</t>
  </si>
  <si>
    <t xml:space="preserve">Human: chr 22 </t>
  </si>
  <si>
    <t># Variant positions :</t>
  </si>
  <si>
    <t>#variant edges(without R1):</t>
  </si>
  <si>
    <t xml:space="preserve"># Variant edges (with R1): </t>
  </si>
  <si>
    <t xml:space="preserve">delta </t>
  </si>
  <si>
    <t>Time (LP)</t>
  </si>
  <si>
    <t xml:space="preserve"> # variant_retained</t>
  </si>
  <si>
    <t>Ratio of Graph Reduction</t>
  </si>
  <si>
    <t>Memory_Usage (KB)</t>
  </si>
  <si>
    <t>Ratio of Graph Reduction LP1</t>
  </si>
  <si>
    <t>Ratio of Graph Reduction Greedy1</t>
  </si>
  <si>
    <t xml:space="preserve">alpha = 150 </t>
  </si>
  <si>
    <t>alpha = 1000</t>
  </si>
  <si>
    <t>alpha = 5000</t>
  </si>
  <si>
    <t>alpha = 10000</t>
  </si>
  <si>
    <t xml:space="preserve">Human: chr 1 </t>
  </si>
  <si>
    <t>SF</t>
  </si>
  <si>
    <t>Greedy_snp</t>
  </si>
  <si>
    <t>LP_snp</t>
  </si>
  <si>
    <t xml:space="preserve">Preprocesseing time: </t>
  </si>
  <si>
    <t>246.00 s</t>
  </si>
  <si>
    <t>* Times are in seconds (wall clock)</t>
  </si>
  <si>
    <t>Time (greedy)</t>
  </si>
  <si>
    <t># Positions retained</t>
  </si>
  <si>
    <t># Position variant removed (reduction)</t>
  </si>
  <si>
    <t>% variant reduction</t>
  </si>
  <si>
    <t>Mean (Before, After)</t>
  </si>
  <si>
    <t>Max  (Before, After)</t>
  </si>
  <si>
    <t>(32, 32)</t>
  </si>
  <si>
    <t>(150687, 150687)</t>
  </si>
  <si>
    <t>( 32, 32)</t>
  </si>
  <si>
    <t>( 150687, 150687)</t>
  </si>
  <si>
    <t>(32,48)</t>
  </si>
  <si>
    <t>(150687, 151226)</t>
  </si>
  <si>
    <t>( 32, 48)</t>
  </si>
  <si>
    <t>( 150687, 151226)</t>
  </si>
  <si>
    <t>(32, 384)</t>
  </si>
  <si>
    <t>(150687, 159767)</t>
  </si>
  <si>
    <t xml:space="preserve">( 32, 384) </t>
  </si>
  <si>
    <t>( 150687, 159644)</t>
  </si>
  <si>
    <t>(32, 5192)</t>
  </si>
  <si>
    <t>(150687, 596251)</t>
  </si>
  <si>
    <t>( 32,  5180)</t>
  </si>
  <si>
    <t>( 150687, 596249)</t>
  </si>
  <si>
    <t>(32,32)</t>
  </si>
  <si>
    <t>(32, 46 )</t>
  </si>
  <si>
    <t>(150687, 151196)</t>
  </si>
  <si>
    <t xml:space="preserve">( 32, 46) </t>
  </si>
  <si>
    <t>( 150687, 150998)</t>
  </si>
  <si>
    <t>(32, 1741)</t>
  </si>
  <si>
    <t>(150687, 529455)</t>
  </si>
  <si>
    <t>( 32, 1740)</t>
  </si>
  <si>
    <t>( 150687,  529957)</t>
  </si>
  <si>
    <t>(32, 13690)</t>
  </si>
  <si>
    <t>(150687 11648634)</t>
  </si>
  <si>
    <t>( 32, 13690)</t>
  </si>
  <si>
    <t>( 150687,  11648306)</t>
  </si>
  <si>
    <t>(150687, 150678)</t>
  </si>
  <si>
    <t>( 150687,  150687)</t>
  </si>
  <si>
    <t>(32, 47)</t>
  </si>
  <si>
    <t>(150687, 151677)</t>
  </si>
  <si>
    <t>( 32, 47)</t>
  </si>
  <si>
    <t>( 150687,  151472)</t>
  </si>
  <si>
    <t>(32, 4709)</t>
  </si>
  <si>
    <t>(150687, 5237967)</t>
  </si>
  <si>
    <t>( 32, 4709)</t>
  </si>
  <si>
    <t>( 150687,  5236133)</t>
  </si>
  <si>
    <t>(32, 26459)</t>
  </si>
  <si>
    <t>(150687, 22015410)</t>
  </si>
  <si>
    <t>( 32, 26464)</t>
  </si>
  <si>
    <t>( 150687,  22014044)</t>
  </si>
  <si>
    <t>( 150687, 150687 )</t>
  </si>
  <si>
    <t>(150687, 152307)</t>
  </si>
  <si>
    <t>( 150687,  151830)</t>
  </si>
  <si>
    <t>( 32, 6760)</t>
  </si>
  <si>
    <t>( 150687, 6942782)</t>
  </si>
  <si>
    <t>(32, 6761)</t>
  </si>
  <si>
    <t>( 150687, 6938498)</t>
  </si>
  <si>
    <t>(32, 32737)</t>
  </si>
  <si>
    <t>(150687, 22027657)</t>
  </si>
  <si>
    <t>( 32,  32748)</t>
  </si>
  <si>
    <t xml:space="preserve"> ( 150687,  22024425)</t>
  </si>
  <si>
    <t>1440.00 s</t>
  </si>
  <si>
    <t>Max (Before, After)</t>
  </si>
  <si>
    <t>(39, 39)</t>
  </si>
  <si>
    <t>( 21050295, 21050290 )</t>
  </si>
  <si>
    <t>( 39, 39)</t>
  </si>
  <si>
    <t>( 21050295, 21050295)</t>
  </si>
  <si>
    <t>( 39, 62)</t>
  </si>
  <si>
    <t>(21050295, 21050295 )</t>
  </si>
  <si>
    <t>( 21050295,  21050968)</t>
  </si>
  <si>
    <t>(39, 721)</t>
  </si>
  <si>
    <t>(21050295, 21054816)</t>
  </si>
  <si>
    <t>( 39, 721)</t>
  </si>
  <si>
    <t>( 21050295,  21054884)</t>
  </si>
  <si>
    <t>(39, 18219)</t>
  </si>
  <si>
    <t>(21050295, 21055479)</t>
  </si>
  <si>
    <t>( 39,  18215)</t>
  </si>
  <si>
    <t>( 21050295,  21055453)</t>
  </si>
  <si>
    <t>(39, 59)</t>
  </si>
  <si>
    <t>(21050295, 21051648)</t>
  </si>
  <si>
    <t>( 39, 59)</t>
  </si>
  <si>
    <t>( 21050295, 21050884)</t>
  </si>
  <si>
    <t>(39, 6277)</t>
  </si>
  <si>
    <t xml:space="preserve">( 21050295, 21055280) </t>
  </si>
  <si>
    <t>( 39, 6277)</t>
  </si>
  <si>
    <t>( 21050295,  21054678)</t>
  </si>
  <si>
    <t>( 39, 116060 )</t>
  </si>
  <si>
    <t>(21050295  ,  34398874)</t>
  </si>
  <si>
    <t>( 39,  116060)</t>
  </si>
  <si>
    <t>( 21050295,  34398894)</t>
  </si>
  <si>
    <t>(21050295 , 21050295)</t>
  </si>
  <si>
    <t xml:space="preserve">( 39, 39) </t>
  </si>
  <si>
    <t>(39. 60)</t>
  </si>
  <si>
    <t>(21050295, 21054720 )</t>
  </si>
  <si>
    <t>( 39, 60)</t>
  </si>
  <si>
    <t>(21050295, 21054623)</t>
  </si>
  <si>
    <t>(39, 28470)</t>
  </si>
  <si>
    <t>( 21050295,  21250099)</t>
  </si>
  <si>
    <t>( 39, 28470)</t>
  </si>
  <si>
    <t>( 21050295, 21247421)</t>
  </si>
  <si>
    <t xml:space="preserve">( 39, 180459) </t>
  </si>
  <si>
    <t xml:space="preserve"> ( 21050295, 118739947)</t>
  </si>
  <si>
    <t>( 39, 180460)</t>
  </si>
  <si>
    <t>(21050295, 118738402)</t>
  </si>
  <si>
    <t>( 21050295, 21050295 )</t>
  </si>
  <si>
    <t>(39, 61)</t>
  </si>
  <si>
    <t>( 21050295, 21055871 )</t>
  </si>
  <si>
    <t>(39, 42672)</t>
  </si>
  <si>
    <t>( 21050295, 49347421)</t>
  </si>
  <si>
    <t>( 39, 225963)</t>
  </si>
  <si>
    <t>( 21050295, 118741599)</t>
  </si>
  <si>
    <t>Greedy_SV_INDEL</t>
  </si>
  <si>
    <t>ILP_SV_Indels</t>
  </si>
  <si>
    <t>ILP_SV_Indels --pos</t>
  </si>
  <si>
    <t>Note: Variants are Insertion or deletion</t>
  </si>
  <si>
    <t>Max SV position recorded:  50807271</t>
  </si>
  <si>
    <t>Mean (before, after)</t>
  </si>
  <si>
    <t>Max (before, after)</t>
  </si>
  <si>
    <t>Time (ILP)</t>
  </si>
  <si>
    <t>( 17828, 17828)</t>
  </si>
  <si>
    <t xml:space="preserve">( 574320, 574320) </t>
  </si>
  <si>
    <t>( 574320, 574320)</t>
  </si>
  <si>
    <t xml:space="preserve"> (17828 ,  17828) </t>
  </si>
  <si>
    <t>( 574320, 574320 )</t>
  </si>
  <si>
    <t>( 17828, 18213)</t>
  </si>
  <si>
    <t>( 17828, 18213 )</t>
  </si>
  <si>
    <t xml:space="preserve"> (17828 ,  18213) </t>
  </si>
  <si>
    <t>( 17828, 23668)</t>
  </si>
  <si>
    <t>( 574320, 593774)</t>
  </si>
  <si>
    <t>( 17828, 23700 )</t>
  </si>
  <si>
    <t xml:space="preserve"> (17828 ,  23700) </t>
  </si>
  <si>
    <t>( 574320, 593774 )</t>
  </si>
  <si>
    <t xml:space="preserve"> (17828 , 18213) </t>
  </si>
  <si>
    <t>( 17828, 31110)</t>
  </si>
  <si>
    <t>( 574320, 654493)</t>
  </si>
  <si>
    <t>( 17828, 32510)</t>
  </si>
  <si>
    <t xml:space="preserve"> (17828 , 32600) </t>
  </si>
  <si>
    <t>( 574320, 654493 )</t>
  </si>
  <si>
    <t>(17828, 44477)</t>
  </si>
  <si>
    <t>( 574320, 1394667)</t>
  </si>
  <si>
    <t>( 17828, 49309)</t>
  </si>
  <si>
    <t>( 574320, 1394527)</t>
  </si>
  <si>
    <t xml:space="preserve"> (17828 ,  49586) </t>
  </si>
  <si>
    <t>( 574320, 1394527 )</t>
  </si>
  <si>
    <t>(17828, 17828)</t>
  </si>
  <si>
    <t>(574320,  574320)</t>
  </si>
  <si>
    <t>( 17828, 22144)</t>
  </si>
  <si>
    <t>( 17828, 22199)</t>
  </si>
  <si>
    <t xml:space="preserve"> (17828 ,  22199) </t>
  </si>
  <si>
    <t>( 17828, 41167)</t>
  </si>
  <si>
    <t>( 17828, 45683)</t>
  </si>
  <si>
    <t xml:space="preserve"> (17828 ,  46039) </t>
  </si>
  <si>
    <t>( 17828, 59106)</t>
  </si>
  <si>
    <t>( 574320, 2018234)</t>
  </si>
  <si>
    <t>( 17828, 73150)</t>
  </si>
  <si>
    <t xml:space="preserve"> (17828 ,  73913) </t>
  </si>
  <si>
    <t>( 574320, 2018234 )</t>
  </si>
  <si>
    <t>Max SV position recorded: 248945006</t>
  </si>
  <si>
    <t xml:space="preserve"> (ILP)</t>
  </si>
  <si>
    <t>( 39162, 39162)</t>
  </si>
  <si>
    <t>( 22011491, 22011491 )</t>
  </si>
  <si>
    <t>(22011491, 22011491)</t>
  </si>
  <si>
    <t>(39162 , 39162 )</t>
  </si>
  <si>
    <t xml:space="preserve"> ( 22011491, 22011491) </t>
  </si>
  <si>
    <t>( 39162, 39884)</t>
  </si>
  <si>
    <t>(39162 , 39884)</t>
  </si>
  <si>
    <t>( 39162, 51347)</t>
  </si>
  <si>
    <t>( 39162, 51336)</t>
  </si>
  <si>
    <t>( 39162, 39871)</t>
  </si>
  <si>
    <t>(39162 , 39871 )</t>
  </si>
  <si>
    <t>(39162, 67356)</t>
  </si>
  <si>
    <t>( 22011491, 22177362)</t>
  </si>
  <si>
    <t>(39162 , 69481)</t>
  </si>
  <si>
    <t>(22011491, 22177362)</t>
  </si>
  <si>
    <t>(39162 , 69578 )</t>
  </si>
  <si>
    <t xml:space="preserve"> ( 22011491, 22177362) </t>
  </si>
  <si>
    <t>( 39162, 97937)</t>
  </si>
  <si>
    <t>( 22011491, 22475104)</t>
  </si>
  <si>
    <t>( 39162, 106810)</t>
  </si>
  <si>
    <t>(22011491, 22474933)</t>
  </si>
  <si>
    <t>(39162 , 107410 )</t>
  </si>
  <si>
    <t xml:space="preserve"> ( 22011491, 22474933 </t>
  </si>
  <si>
    <t xml:space="preserve">( 39162, 39162) </t>
  </si>
  <si>
    <t>( 22011491, 22011491)</t>
  </si>
  <si>
    <t>( 39162, 49215)</t>
  </si>
  <si>
    <t>( 39162, 49244)</t>
  </si>
  <si>
    <t>(39162 , 49244 )</t>
  </si>
  <si>
    <t>( 39162, 92787)</t>
  </si>
  <si>
    <t>( 39162, 101370)</t>
  </si>
  <si>
    <t>(39162 , 101868 )</t>
  </si>
  <si>
    <t xml:space="preserve"> ( 22011491, 22474933) </t>
  </si>
  <si>
    <t>(39162, 126275)</t>
  </si>
  <si>
    <t>(22011491, 22666811)</t>
  </si>
  <si>
    <t>( 39162, 147546)</t>
  </si>
  <si>
    <t>(22011491, 22659653)</t>
  </si>
  <si>
    <t>(39162,  148161 )</t>
  </si>
  <si>
    <t xml:space="preserve"> ( 22011491, 22659653)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</si>
</sst>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80808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546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5" fillId="0" borderId="0" xfId="1"/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/>
    <xf numFmtId="0" fontId="6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6" fillId="8" borderId="0" xfId="0" applyFont="1" applyFill="1"/>
    <xf numFmtId="0" fontId="2" fillId="6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949FB387-6F4F-4755-AED6-79AFD9F19C3F}" userId="S::urn:spo:anon#fc2ef6a09d80705d8186b7b5d140d86d68fb914f6aa37bb7c727a0f5cbb91ae6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11-01T06:33:51.61" personId="{949FB387-6F4F-4755-AED6-79AFD9F19C3F}" id="{7670907D-98BE-404D-A682-95AE07EC649E}">
    <text>I assume there is no pre-processing needed for the indel-case</text>
  </threadedComment>
  <threadedComment ref="P7" dT="2020-11-01T06:33:51.61" personId="{949FB387-6F4F-4755-AED6-79AFD9F19C3F}" id="{F7812E2C-025A-4C5A-A0C9-4A2CD9979555}">
    <text>I assume there is no pre-processing needed for the indel-case</text>
  </threadedComment>
  <threadedComment ref="AB7" dT="2020-11-01T06:33:51.61" personId="{949FB387-6F4F-4755-AED6-79AFD9F19C3F}" id="{58730265-246C-4FC8-80B1-F4C4E809A7AD}">
    <text>I assume there is no pre-processing needed for the indel-case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94E7-B1D9-4EE0-9295-186786DE5377}">
  <dimension ref="A1:L57"/>
  <sheetViews>
    <sheetView tabSelected="1" topLeftCell="B26" workbookViewId="0">
      <selection activeCell="F51" sqref="F51"/>
    </sheetView>
  </sheetViews>
  <sheetFormatPr defaultRowHeight="15"/>
  <cols>
    <col min="1" max="1" width="21.5703125" customWidth="1"/>
    <col min="2" max="2" width="17" customWidth="1"/>
    <col min="3" max="3" width="18.42578125" customWidth="1"/>
    <col min="4" max="6" width="29.42578125" customWidth="1"/>
    <col min="7" max="7" width="3.140625" style="35" customWidth="1"/>
    <col min="8" max="8" width="29.42578125" customWidth="1"/>
    <col min="9" max="9" width="27.5703125" customWidth="1"/>
    <col min="10" max="10" width="3.140625" style="41" customWidth="1"/>
    <col min="11" max="12" width="29.42578125" customWidth="1"/>
  </cols>
  <sheetData>
    <row r="1" spans="1:12" s="14" customFormat="1" ht="36">
      <c r="A1" s="42" t="s">
        <v>0</v>
      </c>
      <c r="B1" s="42"/>
      <c r="C1" s="42"/>
      <c r="D1" s="42"/>
      <c r="E1" s="42"/>
      <c r="F1" s="42"/>
      <c r="G1" s="34"/>
      <c r="H1" s="31" t="s">
        <v>1</v>
      </c>
      <c r="I1" s="31"/>
      <c r="J1" s="40"/>
      <c r="K1" s="31" t="s">
        <v>2</v>
      </c>
      <c r="L1" s="31"/>
    </row>
    <row r="2" spans="1:12">
      <c r="A2" s="32" t="s">
        <v>3</v>
      </c>
      <c r="B2" s="32"/>
      <c r="C2" s="32"/>
    </row>
    <row r="3" spans="1:12">
      <c r="A3" s="32" t="s">
        <v>4</v>
      </c>
      <c r="B3" s="32"/>
      <c r="C3" s="32"/>
    </row>
    <row r="5" spans="1:12">
      <c r="A5" s="15"/>
      <c r="B5" s="16" t="s">
        <v>5</v>
      </c>
      <c r="C5" s="15"/>
      <c r="D5" s="17"/>
      <c r="E5" s="17"/>
      <c r="F5" s="17"/>
      <c r="G5" s="36"/>
      <c r="H5" s="17"/>
      <c r="I5" s="17"/>
      <c r="K5" s="17"/>
      <c r="L5" s="17"/>
    </row>
    <row r="6" spans="1:12">
      <c r="A6" s="2"/>
      <c r="B6" s="2" t="s">
        <v>6</v>
      </c>
      <c r="C6" s="2">
        <v>1059517</v>
      </c>
      <c r="D6" s="33" t="s">
        <v>7</v>
      </c>
      <c r="E6" s="33">
        <v>1063617</v>
      </c>
      <c r="F6" s="8"/>
      <c r="G6" s="37"/>
      <c r="H6" s="33"/>
      <c r="I6" s="8">
        <v>1</v>
      </c>
      <c r="K6" s="8"/>
      <c r="L6" s="8"/>
    </row>
    <row r="7" spans="1:12">
      <c r="A7" s="2"/>
      <c r="B7" s="2" t="s">
        <v>8</v>
      </c>
      <c r="C7" s="2">
        <v>2123135</v>
      </c>
      <c r="D7" s="8"/>
      <c r="E7" s="8"/>
      <c r="F7" s="8"/>
      <c r="G7" s="36"/>
      <c r="H7" s="8"/>
      <c r="I7" s="8"/>
      <c r="K7" s="8"/>
      <c r="L7" s="8"/>
    </row>
    <row r="8" spans="1:12">
      <c r="A8" s="29"/>
      <c r="B8" s="7" t="s">
        <v>9</v>
      </c>
      <c r="C8" s="7" t="s">
        <v>10</v>
      </c>
      <c r="D8" s="7" t="s">
        <v>11</v>
      </c>
      <c r="E8" s="25" t="s">
        <v>12</v>
      </c>
      <c r="F8" s="25" t="s">
        <v>13</v>
      </c>
      <c r="G8" s="38"/>
      <c r="H8" s="25" t="s">
        <v>11</v>
      </c>
      <c r="I8" s="25" t="s">
        <v>14</v>
      </c>
      <c r="J8" s="37"/>
      <c r="K8" s="25" t="s">
        <v>11</v>
      </c>
      <c r="L8" s="25" t="s">
        <v>15</v>
      </c>
    </row>
    <row r="9" spans="1:12">
      <c r="A9" s="29"/>
      <c r="B9" s="29"/>
      <c r="C9" s="29"/>
      <c r="D9" s="29"/>
      <c r="E9" s="29"/>
      <c r="F9" s="29"/>
      <c r="G9" s="38"/>
      <c r="H9" s="29"/>
      <c r="I9" s="29"/>
      <c r="J9" s="37"/>
      <c r="K9" s="29"/>
      <c r="L9" s="29"/>
    </row>
    <row r="10" spans="1:12">
      <c r="A10" s="3"/>
      <c r="B10" s="4">
        <v>0</v>
      </c>
      <c r="C10" s="12">
        <v>3.2545199999999999</v>
      </c>
      <c r="D10" s="4">
        <v>1063617</v>
      </c>
      <c r="E10" s="4">
        <f>((1063617-D10)/1063617)*100</f>
        <v>0</v>
      </c>
      <c r="F10" s="4">
        <v>2892727</v>
      </c>
      <c r="G10" s="38"/>
      <c r="H10" s="4">
        <v>1063617</v>
      </c>
      <c r="I10" s="4">
        <f>((1063617-H10)/1063617)*100</f>
        <v>0</v>
      </c>
      <c r="J10" s="37"/>
      <c r="K10" s="4">
        <v>1063617</v>
      </c>
      <c r="L10" s="4">
        <f>((1063617-K10)/1063617)*100</f>
        <v>0</v>
      </c>
    </row>
    <row r="11" spans="1:12">
      <c r="A11" s="4" t="s">
        <v>16</v>
      </c>
      <c r="B11" s="4">
        <v>2</v>
      </c>
      <c r="C11" s="12">
        <v>12.033200000000001</v>
      </c>
      <c r="D11" s="4">
        <v>357279</v>
      </c>
      <c r="E11" s="4">
        <f t="shared" ref="E11:E28" si="0">((1063617-D11)/1063617)*100</f>
        <v>66.409055139208945</v>
      </c>
      <c r="F11" s="4">
        <v>3023629</v>
      </c>
      <c r="G11" s="38"/>
      <c r="H11" s="4">
        <v>707279</v>
      </c>
      <c r="I11" s="4">
        <f t="shared" ref="I11:I13" si="1">((1063617-H11)/1063617)*100</f>
        <v>33.502473164682399</v>
      </c>
      <c r="J11" s="37"/>
      <c r="K11" s="4">
        <v>705111</v>
      </c>
      <c r="L11" s="4">
        <f t="shared" ref="L11:L13" si="2">((1063617-K11)/1063617)*100</f>
        <v>33.706305935313182</v>
      </c>
    </row>
    <row r="12" spans="1:12">
      <c r="A12" s="4"/>
      <c r="B12" s="4">
        <v>8</v>
      </c>
      <c r="C12" s="12">
        <v>6.3456000000000001</v>
      </c>
      <c r="D12" s="4">
        <v>30476</v>
      </c>
      <c r="E12" s="4">
        <f t="shared" si="0"/>
        <v>97.134682879269505</v>
      </c>
      <c r="F12" s="4">
        <v>3021388</v>
      </c>
      <c r="G12" s="38"/>
      <c r="H12" s="4">
        <v>91913</v>
      </c>
      <c r="I12" s="4">
        <f t="shared" si="1"/>
        <v>91.358449517072401</v>
      </c>
      <c r="J12" s="37"/>
      <c r="K12" s="4">
        <v>91316</v>
      </c>
      <c r="L12" s="4">
        <f t="shared" si="2"/>
        <v>91.414578744040384</v>
      </c>
    </row>
    <row r="13" spans="1:12">
      <c r="A13" s="4"/>
      <c r="B13" s="4">
        <v>15</v>
      </c>
      <c r="C13" s="12">
        <v>3.8711000000000002</v>
      </c>
      <c r="D13" s="4">
        <v>3323</v>
      </c>
      <c r="E13" s="4">
        <f t="shared" si="0"/>
        <v>99.687575508853271</v>
      </c>
      <c r="F13" s="4">
        <v>2884631</v>
      </c>
      <c r="G13" s="38"/>
      <c r="H13" s="4">
        <v>6906</v>
      </c>
      <c r="I13" s="4">
        <f t="shared" si="1"/>
        <v>99.350706128239779</v>
      </c>
      <c r="J13" s="37"/>
      <c r="K13" s="4">
        <v>6746</v>
      </c>
      <c r="L13" s="4">
        <f t="shared" si="2"/>
        <v>99.365749137142416</v>
      </c>
    </row>
    <row r="14" spans="1:12">
      <c r="A14" s="29"/>
      <c r="B14" s="29"/>
      <c r="D14" s="29"/>
      <c r="E14" s="29"/>
      <c r="F14" s="29"/>
      <c r="G14" s="38"/>
      <c r="H14" s="29"/>
      <c r="I14" s="29"/>
      <c r="J14" s="37"/>
      <c r="K14" s="29"/>
      <c r="L14" s="29"/>
    </row>
    <row r="15" spans="1:12">
      <c r="A15" s="5"/>
      <c r="B15" s="5">
        <v>0</v>
      </c>
      <c r="C15" s="13">
        <v>10.0464</v>
      </c>
      <c r="D15" s="5">
        <v>1063617</v>
      </c>
      <c r="E15" s="4">
        <f t="shared" si="0"/>
        <v>0</v>
      </c>
      <c r="F15" s="5">
        <v>6720822</v>
      </c>
      <c r="G15" s="38"/>
      <c r="H15" s="5">
        <v>1063617</v>
      </c>
      <c r="I15" s="5">
        <f>((1063617-H15)/1063617)*100</f>
        <v>0</v>
      </c>
      <c r="J15" s="37"/>
      <c r="K15" s="5">
        <v>1063617</v>
      </c>
      <c r="L15" s="5">
        <f>((1063617-K15)/1063617)*100</f>
        <v>0</v>
      </c>
    </row>
    <row r="16" spans="1:12">
      <c r="A16" s="5"/>
      <c r="B16" s="5">
        <v>10</v>
      </c>
      <c r="C16" s="13">
        <v>10.166</v>
      </c>
      <c r="D16" s="5">
        <v>385531</v>
      </c>
      <c r="E16" s="4">
        <f t="shared" si="0"/>
        <v>63.752835842225167</v>
      </c>
      <c r="F16" s="5">
        <v>77207212</v>
      </c>
      <c r="G16" s="38"/>
      <c r="H16" s="5">
        <v>738563</v>
      </c>
      <c r="I16" s="5">
        <f t="shared" ref="I16:I18" si="3">((1063617-H16)/1063617)*100</f>
        <v>30.561188848993577</v>
      </c>
      <c r="J16" s="37"/>
      <c r="K16" s="5">
        <v>735831</v>
      </c>
      <c r="L16" s="5">
        <f t="shared" ref="L16:L18" si="4">((1063617-K16)/1063617)*100</f>
        <v>30.818048226006166</v>
      </c>
    </row>
    <row r="17" spans="1:12">
      <c r="A17" s="5" t="s">
        <v>17</v>
      </c>
      <c r="B17" s="5">
        <v>50</v>
      </c>
      <c r="C17" s="13">
        <v>13.3409</v>
      </c>
      <c r="D17" s="5">
        <v>7176</v>
      </c>
      <c r="E17" s="4">
        <f t="shared" si="0"/>
        <v>99.325321050716568</v>
      </c>
      <c r="F17" s="5">
        <v>78209154</v>
      </c>
      <c r="G17" s="38"/>
      <c r="H17" s="5">
        <v>20459</v>
      </c>
      <c r="I17" s="5">
        <f t="shared" si="3"/>
        <v>98.076469255380459</v>
      </c>
      <c r="J17" s="37"/>
      <c r="K17" s="5">
        <v>20176</v>
      </c>
      <c r="L17" s="5">
        <f t="shared" si="4"/>
        <v>98.103076577376996</v>
      </c>
    </row>
    <row r="18" spans="1:12">
      <c r="A18" s="5"/>
      <c r="B18" s="5">
        <v>100</v>
      </c>
      <c r="C18" s="13">
        <v>13.761200000000001</v>
      </c>
      <c r="D18" s="5">
        <v>956</v>
      </c>
      <c r="E18" s="4">
        <f t="shared" si="0"/>
        <v>99.910118021806724</v>
      </c>
      <c r="F18" s="5">
        <v>9720822</v>
      </c>
      <c r="G18" s="38"/>
      <c r="H18" s="5">
        <v>2538</v>
      </c>
      <c r="I18" s="5">
        <f t="shared" si="3"/>
        <v>99.761380271281865</v>
      </c>
      <c r="J18" s="37"/>
      <c r="K18" s="5">
        <v>2426</v>
      </c>
      <c r="L18" s="5">
        <f t="shared" si="4"/>
        <v>99.771910377513706</v>
      </c>
    </row>
    <row r="19" spans="1:12">
      <c r="A19" s="29"/>
      <c r="B19" s="29"/>
      <c r="D19" s="29"/>
      <c r="E19" s="29"/>
      <c r="F19" s="29"/>
      <c r="G19" s="38"/>
      <c r="H19" s="29"/>
      <c r="I19" s="29"/>
      <c r="J19" s="37"/>
      <c r="K19" s="29"/>
      <c r="L19" s="29"/>
    </row>
    <row r="20" spans="1:12">
      <c r="A20" s="4"/>
      <c r="B20" s="4">
        <v>0</v>
      </c>
      <c r="C20" s="12">
        <v>43.281199999999998</v>
      </c>
      <c r="D20" s="4">
        <v>1063617</v>
      </c>
      <c r="E20" s="4">
        <f>((1063617-D20)/1063617)*100</f>
        <v>0</v>
      </c>
      <c r="F20" s="4">
        <v>33255376</v>
      </c>
      <c r="G20" s="38"/>
      <c r="H20" s="4">
        <v>1063617</v>
      </c>
      <c r="I20" s="4">
        <f>((1063617-H20)/1063617)*100</f>
        <v>0</v>
      </c>
      <c r="J20" s="37"/>
      <c r="K20" s="4">
        <v>1063617</v>
      </c>
      <c r="L20" s="4">
        <f>((1063617-K20)/1063617)*100</f>
        <v>0</v>
      </c>
    </row>
    <row r="21" spans="1:12">
      <c r="A21" s="4"/>
      <c r="B21" s="4">
        <v>50</v>
      </c>
      <c r="C21" s="12">
        <v>50.765000000000001</v>
      </c>
      <c r="D21" s="4">
        <v>365598</v>
      </c>
      <c r="E21" s="4">
        <f t="shared" si="0"/>
        <v>65.626912695077266</v>
      </c>
      <c r="F21" s="4">
        <v>32257875</v>
      </c>
      <c r="G21" s="38"/>
      <c r="H21" s="4">
        <v>724871</v>
      </c>
      <c r="I21" s="4">
        <f t="shared" ref="I21:I23" si="5">((1063617-H21)/1063617)*100</f>
        <v>31.848494335837053</v>
      </c>
      <c r="J21" s="37"/>
      <c r="K21" s="4">
        <v>721956</v>
      </c>
      <c r="L21" s="4">
        <f t="shared" ref="L21:L28" si="6">((1063617-K21)/1063617)*100</f>
        <v>32.122559154282037</v>
      </c>
    </row>
    <row r="22" spans="1:12">
      <c r="A22" s="4" t="s">
        <v>18</v>
      </c>
      <c r="B22" s="4">
        <v>250</v>
      </c>
      <c r="C22" s="12">
        <v>45.364100000000001</v>
      </c>
      <c r="D22" s="4">
        <v>2435</v>
      </c>
      <c r="E22" s="4">
        <f t="shared" si="0"/>
        <v>99.771064208262942</v>
      </c>
      <c r="F22" s="4">
        <v>32013744</v>
      </c>
      <c r="G22" s="38"/>
      <c r="H22" s="4">
        <v>7392</v>
      </c>
      <c r="I22" s="4">
        <f t="shared" si="5"/>
        <v>99.30501298869801</v>
      </c>
      <c r="J22" s="37"/>
      <c r="K22" s="4">
        <v>7239</v>
      </c>
      <c r="L22" s="4">
        <f t="shared" si="6"/>
        <v>99.31939786596115</v>
      </c>
    </row>
    <row r="23" spans="1:12">
      <c r="A23" s="4"/>
      <c r="B23" s="4">
        <v>500</v>
      </c>
      <c r="C23" s="12">
        <v>39.055100000000003</v>
      </c>
      <c r="D23" s="4">
        <v>296</v>
      </c>
      <c r="E23" s="4">
        <f t="shared" si="0"/>
        <v>99.97217043353011</v>
      </c>
      <c r="F23" s="4">
        <v>28536470</v>
      </c>
      <c r="G23" s="38"/>
      <c r="H23" s="4">
        <v>872</v>
      </c>
      <c r="I23" s="4">
        <f t="shared" si="5"/>
        <v>99.918015601480604</v>
      </c>
      <c r="J23" s="37"/>
      <c r="K23" s="4">
        <v>840</v>
      </c>
      <c r="L23" s="4">
        <f t="shared" si="6"/>
        <v>99.921024203261126</v>
      </c>
    </row>
    <row r="24" spans="1:12">
      <c r="D24" s="29"/>
      <c r="E24" s="29"/>
      <c r="F24" s="29"/>
      <c r="G24" s="38"/>
      <c r="H24" s="29"/>
      <c r="I24" s="29"/>
      <c r="J24" s="37"/>
      <c r="K24" s="29"/>
      <c r="L24" s="29"/>
    </row>
    <row r="25" spans="1:12">
      <c r="A25" s="5"/>
      <c r="B25" s="5">
        <v>0</v>
      </c>
      <c r="C25" s="5">
        <v>53.154299999999999</v>
      </c>
      <c r="D25" s="5">
        <v>1063617</v>
      </c>
      <c r="E25" s="4">
        <f t="shared" si="0"/>
        <v>0</v>
      </c>
      <c r="F25" s="5">
        <v>75038478</v>
      </c>
      <c r="G25" s="38"/>
      <c r="H25" s="5">
        <v>1063617</v>
      </c>
      <c r="I25" s="5">
        <f>((1063617-H25)/1063617)*100</f>
        <v>0</v>
      </c>
      <c r="J25" s="37"/>
      <c r="K25" s="5">
        <v>1063617</v>
      </c>
      <c r="L25" s="4">
        <f t="shared" si="6"/>
        <v>0</v>
      </c>
    </row>
    <row r="26" spans="1:12">
      <c r="A26" s="5"/>
      <c r="B26" s="5">
        <v>100</v>
      </c>
      <c r="C26" s="5">
        <v>64.871200000000002</v>
      </c>
      <c r="D26" s="5">
        <v>375126</v>
      </c>
      <c r="E26" s="4">
        <f t="shared" si="0"/>
        <v>64.731101514925015</v>
      </c>
      <c r="F26" s="5">
        <v>104859856</v>
      </c>
      <c r="G26" s="38"/>
      <c r="H26" s="5">
        <v>722216</v>
      </c>
      <c r="I26" s="5">
        <f t="shared" ref="I26:I28" si="7">((1063617-H26)/1063617)*100</f>
        <v>32.098114264815244</v>
      </c>
      <c r="J26" s="37"/>
      <c r="K26" s="5">
        <v>719267</v>
      </c>
      <c r="L26" s="4">
        <f t="shared" si="6"/>
        <v>32.375375722652045</v>
      </c>
    </row>
    <row r="27" spans="1:12">
      <c r="A27" s="5" t="s">
        <v>19</v>
      </c>
      <c r="B27" s="5">
        <v>500</v>
      </c>
      <c r="C27" s="5">
        <v>54.011650000000003</v>
      </c>
      <c r="D27" s="5">
        <v>1367</v>
      </c>
      <c r="E27" s="4">
        <f t="shared" si="0"/>
        <v>99.871476292688072</v>
      </c>
      <c r="F27" s="5">
        <v>76616500</v>
      </c>
      <c r="G27" s="38"/>
      <c r="H27" s="5">
        <v>5126</v>
      </c>
      <c r="I27" s="5">
        <f t="shared" si="7"/>
        <v>99.518059602281653</v>
      </c>
      <c r="J27" s="37"/>
      <c r="K27" s="5">
        <v>5043</v>
      </c>
      <c r="L27" s="4">
        <f t="shared" si="6"/>
        <v>99.525863163149893</v>
      </c>
    </row>
    <row r="28" spans="1:12">
      <c r="A28" s="5"/>
      <c r="B28" s="5">
        <v>1000</v>
      </c>
      <c r="C28" s="5">
        <v>52.091500000000003</v>
      </c>
      <c r="D28" s="5">
        <v>186</v>
      </c>
      <c r="E28" s="4">
        <f t="shared" si="0"/>
        <v>99.982512502150684</v>
      </c>
      <c r="F28" s="5">
        <v>65865253</v>
      </c>
      <c r="G28" s="38"/>
      <c r="H28" s="5">
        <v>695</v>
      </c>
      <c r="I28" s="5">
        <f t="shared" si="7"/>
        <v>99.934656930079157</v>
      </c>
      <c r="J28" s="37"/>
      <c r="K28" s="5">
        <v>674</v>
      </c>
      <c r="L28" s="4">
        <f t="shared" si="6"/>
        <v>99.93663132499762</v>
      </c>
    </row>
    <row r="29" spans="1:12">
      <c r="D29" s="29"/>
      <c r="E29" s="29"/>
      <c r="F29" s="29"/>
      <c r="G29" s="38"/>
      <c r="H29" s="29"/>
      <c r="I29" s="29"/>
      <c r="J29" s="37"/>
      <c r="K29" s="29"/>
      <c r="L29" s="29"/>
    </row>
    <row r="30" spans="1:12">
      <c r="D30" s="29"/>
      <c r="E30" s="29"/>
      <c r="F30" s="29"/>
      <c r="G30" s="38"/>
      <c r="H30" s="29"/>
      <c r="I30" s="29"/>
      <c r="J30" s="37"/>
      <c r="K30" s="29"/>
      <c r="L30" s="29"/>
    </row>
    <row r="31" spans="1:12">
      <c r="D31" s="29"/>
      <c r="E31" s="29"/>
      <c r="F31" s="29"/>
      <c r="G31" s="38"/>
      <c r="H31" s="29"/>
      <c r="I31" s="29"/>
      <c r="J31" s="37"/>
      <c r="K31" s="29"/>
      <c r="L31" s="29"/>
    </row>
    <row r="32" spans="1:12">
      <c r="D32" s="29"/>
      <c r="E32" s="29"/>
      <c r="F32" s="29"/>
      <c r="G32" s="38"/>
      <c r="H32" s="29"/>
      <c r="I32" s="29"/>
      <c r="J32" s="37"/>
      <c r="K32" s="29"/>
      <c r="L32" s="29"/>
    </row>
    <row r="33" spans="1:12">
      <c r="A33" s="15"/>
      <c r="B33" s="16" t="s">
        <v>20</v>
      </c>
      <c r="C33" s="15"/>
      <c r="D33" s="18"/>
      <c r="E33" s="18"/>
      <c r="F33" s="18"/>
      <c r="G33" s="39"/>
      <c r="H33" s="18"/>
      <c r="I33" s="18"/>
      <c r="J33" s="37"/>
      <c r="K33" s="18"/>
      <c r="L33" s="18"/>
    </row>
    <row r="34" spans="1:12">
      <c r="A34" s="2"/>
      <c r="B34" s="2" t="s">
        <v>6</v>
      </c>
      <c r="C34" s="2">
        <v>6215039</v>
      </c>
      <c r="D34" s="33" t="s">
        <v>7</v>
      </c>
      <c r="E34" s="33">
        <v>6234046</v>
      </c>
      <c r="F34" s="8"/>
      <c r="G34" s="37"/>
      <c r="H34" s="33"/>
      <c r="I34" s="8">
        <v>1</v>
      </c>
      <c r="K34" s="8"/>
      <c r="L34" s="8"/>
    </row>
    <row r="35" spans="1:12">
      <c r="A35" s="2"/>
      <c r="B35" s="2" t="s">
        <v>8</v>
      </c>
      <c r="C35" s="2">
        <v>12449093</v>
      </c>
      <c r="D35" s="8"/>
      <c r="E35" s="8"/>
      <c r="F35" s="8"/>
      <c r="G35" s="36"/>
      <c r="H35" s="8"/>
      <c r="I35" s="8"/>
      <c r="K35" s="8"/>
      <c r="L35" s="8"/>
    </row>
    <row r="36" spans="1:12">
      <c r="A36" s="29"/>
      <c r="B36" s="7" t="s">
        <v>9</v>
      </c>
      <c r="C36" s="7" t="s">
        <v>10</v>
      </c>
      <c r="D36" s="7" t="s">
        <v>11</v>
      </c>
      <c r="E36" s="25" t="s">
        <v>12</v>
      </c>
      <c r="F36" s="25" t="s">
        <v>13</v>
      </c>
      <c r="G36" s="38"/>
      <c r="H36" s="25" t="s">
        <v>11</v>
      </c>
      <c r="I36" s="25" t="s">
        <v>14</v>
      </c>
      <c r="J36" s="37"/>
      <c r="K36" s="25" t="s">
        <v>11</v>
      </c>
      <c r="L36" s="25" t="s">
        <v>15</v>
      </c>
    </row>
    <row r="37" spans="1:12">
      <c r="A37" s="29"/>
      <c r="B37" s="29"/>
      <c r="C37" s="29"/>
      <c r="D37" s="29"/>
      <c r="E37" s="29"/>
      <c r="F37" s="29"/>
      <c r="G37" s="38"/>
      <c r="H37" s="29"/>
      <c r="I37" s="29"/>
      <c r="J37" s="37"/>
      <c r="K37" s="29"/>
      <c r="L37" s="29"/>
    </row>
    <row r="38" spans="1:12">
      <c r="A38" s="3"/>
      <c r="B38" s="4">
        <v>0</v>
      </c>
      <c r="C38" s="12">
        <v>18.045500000000001</v>
      </c>
      <c r="D38" s="4">
        <v>6234046</v>
      </c>
      <c r="E38" s="4">
        <f>((6234046-D38)/6234046)*100</f>
        <v>0</v>
      </c>
      <c r="F38" s="4">
        <v>13421487</v>
      </c>
      <c r="G38" s="38"/>
      <c r="H38" s="4">
        <v>6234046</v>
      </c>
      <c r="I38" s="4">
        <f>((6234046-H38)/6234046)*100</f>
        <v>0</v>
      </c>
      <c r="J38" s="37"/>
      <c r="K38" s="4">
        <v>6234046</v>
      </c>
      <c r="L38" s="4">
        <f>((6234046-K38)/6234046)*100</f>
        <v>0</v>
      </c>
    </row>
    <row r="39" spans="1:12">
      <c r="A39" s="4" t="s">
        <v>16</v>
      </c>
      <c r="B39" s="4">
        <v>2</v>
      </c>
      <c r="C39" s="12">
        <v>23.0487</v>
      </c>
      <c r="D39" s="4">
        <v>2355632</v>
      </c>
      <c r="E39" s="4">
        <f t="shared" ref="E39:E57" si="8">((6234046-D39)/6234046)*100</f>
        <v>62.213432496327428</v>
      </c>
      <c r="F39" s="4">
        <v>13880811</v>
      </c>
      <c r="G39" s="38"/>
      <c r="H39" s="4">
        <v>3956014</v>
      </c>
      <c r="I39" s="4">
        <f>((6234046-H39)/6234046)*100</f>
        <v>36.541790034914726</v>
      </c>
      <c r="J39" s="37"/>
      <c r="K39" s="4">
        <v>3946043</v>
      </c>
      <c r="L39" s="4">
        <f t="shared" ref="L39:L56" si="9">((6234046-K39)/6234046)*100</f>
        <v>36.701734315082049</v>
      </c>
    </row>
    <row r="40" spans="1:12">
      <c r="A40" s="4"/>
      <c r="B40" s="4">
        <v>8</v>
      </c>
      <c r="C40" s="12">
        <v>24.658000000000001</v>
      </c>
      <c r="D40" s="4">
        <v>146312</v>
      </c>
      <c r="E40" s="4">
        <f t="shared" si="8"/>
        <v>97.653016997308001</v>
      </c>
      <c r="F40" s="4">
        <v>13801052</v>
      </c>
      <c r="G40" s="38"/>
      <c r="H40" s="4">
        <v>346515</v>
      </c>
      <c r="I40" s="4">
        <f>((6234046-H40)/6234046)*100</f>
        <v>94.441571332646561</v>
      </c>
      <c r="J40" s="37"/>
      <c r="K40" s="4">
        <v>344842</v>
      </c>
      <c r="L40" s="4">
        <f t="shared" si="9"/>
        <v>94.468407836579971</v>
      </c>
    </row>
    <row r="41" spans="1:12">
      <c r="A41" s="4"/>
      <c r="B41" s="4">
        <v>15</v>
      </c>
      <c r="C41" s="12">
        <v>20.066299999999998</v>
      </c>
      <c r="D41" s="4">
        <v>3545</v>
      </c>
      <c r="E41" s="4">
        <f t="shared" si="8"/>
        <v>99.943134843727492</v>
      </c>
      <c r="F41" s="4">
        <v>13536524</v>
      </c>
      <c r="G41" s="38"/>
      <c r="H41" s="4">
        <v>13877</v>
      </c>
      <c r="I41" s="4">
        <f>((6234046-H41)/6234046)*100</f>
        <v>99.777399781778968</v>
      </c>
      <c r="J41" s="37"/>
      <c r="K41" s="4">
        <v>13650</v>
      </c>
      <c r="L41" s="4">
        <f t="shared" si="9"/>
        <v>99.781041076694009</v>
      </c>
    </row>
    <row r="42" spans="1:12">
      <c r="A42" s="29"/>
      <c r="B42" s="29"/>
      <c r="D42" s="29"/>
      <c r="E42" s="29"/>
      <c r="F42" s="29"/>
      <c r="G42" s="38"/>
      <c r="H42" s="29"/>
      <c r="I42" s="29"/>
      <c r="J42" s="37"/>
    </row>
    <row r="43" spans="1:12">
      <c r="A43" s="5"/>
      <c r="B43" s="5">
        <v>0</v>
      </c>
      <c r="C43" s="13">
        <v>72.235200000000006</v>
      </c>
      <c r="D43" s="5">
        <v>6234046</v>
      </c>
      <c r="E43" s="4">
        <f t="shared" si="8"/>
        <v>0</v>
      </c>
      <c r="F43" s="5">
        <v>39421464</v>
      </c>
      <c r="G43" s="38"/>
      <c r="H43" s="5">
        <v>6234046</v>
      </c>
      <c r="I43" s="4">
        <f>((6234046-H43)/6234046)*100</f>
        <v>0</v>
      </c>
      <c r="J43" s="37"/>
      <c r="K43" s="5">
        <v>6234046</v>
      </c>
      <c r="L43" s="4">
        <f t="shared" si="9"/>
        <v>0</v>
      </c>
    </row>
    <row r="44" spans="1:12">
      <c r="A44" s="5"/>
      <c r="B44" s="5">
        <v>10</v>
      </c>
      <c r="C44" s="13">
        <v>84.098699999999994</v>
      </c>
      <c r="D44" s="5">
        <v>2030326</v>
      </c>
      <c r="E44" s="4">
        <f t="shared" si="8"/>
        <v>67.431648723798318</v>
      </c>
      <c r="F44" s="5">
        <v>44067480</v>
      </c>
      <c r="G44" s="38"/>
      <c r="H44" s="5">
        <v>4130327</v>
      </c>
      <c r="I44" s="4">
        <f>((6234046-H44)/6234046)*100</f>
        <v>33.745644481930356</v>
      </c>
      <c r="J44" s="37"/>
      <c r="K44" s="5">
        <v>4118001</v>
      </c>
      <c r="L44" s="4">
        <f t="shared" si="9"/>
        <v>33.943365191723004</v>
      </c>
    </row>
    <row r="45" spans="1:12">
      <c r="A45" s="5" t="s">
        <v>17</v>
      </c>
      <c r="B45" s="5">
        <v>50</v>
      </c>
      <c r="C45" s="13">
        <v>73.043099999999995</v>
      </c>
      <c r="D45" s="5">
        <v>10034</v>
      </c>
      <c r="E45" s="4">
        <f t="shared" si="8"/>
        <v>99.839045140186641</v>
      </c>
      <c r="F45" s="5">
        <v>42315436</v>
      </c>
      <c r="G45" s="38"/>
      <c r="H45" s="5">
        <v>40037</v>
      </c>
      <c r="I45" s="4">
        <f>((6234046-H45)/6234046)*100</f>
        <v>99.357768614476058</v>
      </c>
      <c r="J45" s="37"/>
      <c r="K45" s="5">
        <v>39679</v>
      </c>
      <c r="L45" s="4">
        <f t="shared" si="9"/>
        <v>99.363511273416975</v>
      </c>
    </row>
    <row r="46" spans="1:12">
      <c r="A46" s="5"/>
      <c r="B46" s="5">
        <v>100</v>
      </c>
      <c r="C46" s="13">
        <v>67.065100000000001</v>
      </c>
      <c r="D46" s="5">
        <v>1503</v>
      </c>
      <c r="E46" s="4">
        <f t="shared" si="8"/>
        <v>99.975890457016206</v>
      </c>
      <c r="F46" s="5">
        <v>39335308</v>
      </c>
      <c r="G46" s="38"/>
      <c r="H46" s="5">
        <v>2188</v>
      </c>
      <c r="I46" s="4">
        <f>((6234046-H46)/6234046)*100</f>
        <v>99.964902408483994</v>
      </c>
      <c r="J46" s="37"/>
      <c r="K46" s="5">
        <v>2143</v>
      </c>
      <c r="L46" s="4">
        <f t="shared" si="9"/>
        <v>99.9656242510883</v>
      </c>
    </row>
    <row r="47" spans="1:12">
      <c r="A47" s="29"/>
      <c r="B47" s="29"/>
      <c r="D47" s="29"/>
      <c r="E47" s="29"/>
      <c r="F47" s="29"/>
      <c r="G47" s="38"/>
      <c r="H47" s="29"/>
      <c r="I47" s="29"/>
      <c r="J47" s="37"/>
      <c r="K47" s="29"/>
      <c r="L47" s="29"/>
    </row>
    <row r="48" spans="1:12">
      <c r="A48" s="4"/>
      <c r="B48" s="4">
        <v>0</v>
      </c>
      <c r="C48" s="4">
        <v>132.76009999999999</v>
      </c>
      <c r="D48" s="4">
        <v>6234046</v>
      </c>
      <c r="E48" s="4">
        <f t="shared" si="8"/>
        <v>0</v>
      </c>
      <c r="F48" s="4">
        <v>118956612</v>
      </c>
      <c r="G48" s="38"/>
      <c r="H48" s="4">
        <v>6234046</v>
      </c>
      <c r="I48" s="4">
        <f>((6234046-H48)/6234046)*100</f>
        <v>0</v>
      </c>
      <c r="J48" s="37"/>
      <c r="K48" s="4">
        <v>6234046</v>
      </c>
      <c r="L48" s="4">
        <f t="shared" si="9"/>
        <v>0</v>
      </c>
    </row>
    <row r="49" spans="1:12">
      <c r="A49" s="4"/>
      <c r="B49" s="4">
        <v>50</v>
      </c>
      <c r="C49" s="4">
        <v>145.09809999999999</v>
      </c>
      <c r="D49" s="4">
        <v>1930345</v>
      </c>
      <c r="E49" s="4">
        <f t="shared" si="8"/>
        <v>69.035438622044182</v>
      </c>
      <c r="F49" s="4">
        <v>120624183</v>
      </c>
      <c r="G49" s="38"/>
      <c r="H49" s="4">
        <v>4037224</v>
      </c>
      <c r="I49" s="4">
        <f>((6234046-H49)/6234046)*100</f>
        <v>35.239104748344815</v>
      </c>
      <c r="J49" s="37"/>
      <c r="K49" s="4">
        <v>4024542</v>
      </c>
      <c r="L49" s="4">
        <f t="shared" si="9"/>
        <v>35.442536035184851</v>
      </c>
    </row>
    <row r="50" spans="1:12">
      <c r="A50" s="4" t="s">
        <v>18</v>
      </c>
      <c r="B50" s="4">
        <v>250</v>
      </c>
      <c r="C50" s="4">
        <v>128.01759999999999</v>
      </c>
      <c r="D50" s="4">
        <v>5342</v>
      </c>
      <c r="E50" s="4">
        <f t="shared" si="8"/>
        <v>99.914309262395562</v>
      </c>
      <c r="F50" s="4">
        <v>114758832</v>
      </c>
      <c r="G50" s="38"/>
      <c r="H50" s="4">
        <v>8808</v>
      </c>
      <c r="I50" s="4">
        <f>((6234046-H50)/6234046)*100</f>
        <v>99.858711340917282</v>
      </c>
      <c r="J50" s="37"/>
      <c r="K50" s="4">
        <v>8734</v>
      </c>
      <c r="L50" s="4">
        <f t="shared" si="9"/>
        <v>99.859898370977689</v>
      </c>
    </row>
    <row r="51" spans="1:12">
      <c r="A51" s="4"/>
      <c r="B51" s="4">
        <v>500</v>
      </c>
      <c r="C51" s="4">
        <v>125.0986</v>
      </c>
      <c r="D51" s="4">
        <v>244</v>
      </c>
      <c r="E51" s="4">
        <f t="shared" si="8"/>
        <v>99.996086008989991</v>
      </c>
      <c r="F51" s="4">
        <v>112701678</v>
      </c>
      <c r="G51" s="38"/>
      <c r="H51" s="4">
        <v>679</v>
      </c>
      <c r="I51" s="4">
        <f>((6234046-H51)/6234046)*100</f>
        <v>99.989108197148369</v>
      </c>
      <c r="J51" s="37"/>
      <c r="K51" s="4">
        <v>671</v>
      </c>
      <c r="L51" s="4">
        <f t="shared" si="9"/>
        <v>99.989236524722472</v>
      </c>
    </row>
    <row r="52" spans="1:12">
      <c r="D52" s="29"/>
      <c r="E52" s="29"/>
      <c r="F52" s="29"/>
      <c r="G52" s="38"/>
      <c r="H52" s="29"/>
      <c r="I52" s="29"/>
      <c r="J52" s="37"/>
      <c r="K52" s="29"/>
      <c r="L52" s="29"/>
    </row>
    <row r="53" spans="1:12">
      <c r="A53" s="5"/>
      <c r="B53" s="5">
        <v>0</v>
      </c>
      <c r="C53" s="5">
        <v>140.0461</v>
      </c>
      <c r="D53" s="5">
        <v>6234046</v>
      </c>
      <c r="E53" s="4">
        <f t="shared" si="8"/>
        <v>0</v>
      </c>
      <c r="F53" s="4">
        <v>138956612</v>
      </c>
      <c r="G53" s="38"/>
      <c r="H53" s="5">
        <v>6234046</v>
      </c>
      <c r="I53" s="4">
        <f>((6234046-H53)/6234046)*100</f>
        <v>0</v>
      </c>
      <c r="J53" s="37"/>
      <c r="K53" s="5" t="s">
        <v>21</v>
      </c>
      <c r="L53" s="4" t="e">
        <f t="shared" si="9"/>
        <v>#VALUE!</v>
      </c>
    </row>
    <row r="54" spans="1:12">
      <c r="A54" s="5"/>
      <c r="B54" s="5">
        <v>100</v>
      </c>
      <c r="C54" s="5">
        <v>146.1934</v>
      </c>
      <c r="D54" s="5">
        <v>178340</v>
      </c>
      <c r="E54" s="4">
        <f t="shared" si="8"/>
        <v>97.13925755440367</v>
      </c>
      <c r="F54" s="4">
        <v>130024103</v>
      </c>
      <c r="G54" s="38"/>
      <c r="H54" s="5">
        <v>4022081</v>
      </c>
      <c r="I54" s="4">
        <f>((6234046-H54)/6234046)*100</f>
        <v>35.482012805166981</v>
      </c>
      <c r="J54" s="37"/>
      <c r="K54" s="5" t="s">
        <v>21</v>
      </c>
      <c r="L54" s="4" t="e">
        <f t="shared" si="9"/>
        <v>#VALUE!</v>
      </c>
    </row>
    <row r="55" spans="1:12">
      <c r="A55" s="5" t="s">
        <v>19</v>
      </c>
      <c r="B55" s="5">
        <v>500</v>
      </c>
      <c r="C55" s="5">
        <v>138.08170000000001</v>
      </c>
      <c r="D55" s="5">
        <v>2065</v>
      </c>
      <c r="E55" s="4">
        <f t="shared" si="8"/>
        <v>99.966875444935766</v>
      </c>
      <c r="F55" s="4">
        <v>124608832</v>
      </c>
      <c r="G55" s="38"/>
      <c r="H55" s="5">
        <v>5426</v>
      </c>
      <c r="I55" s="4">
        <f>((6234046-H55)/6234046)*100</f>
        <v>99.91296182286753</v>
      </c>
      <c r="J55" s="37"/>
      <c r="K55" s="5" t="s">
        <v>21</v>
      </c>
      <c r="L55" s="4" t="e">
        <f t="shared" si="9"/>
        <v>#VALUE!</v>
      </c>
    </row>
    <row r="56" spans="1:12">
      <c r="A56" s="5"/>
      <c r="B56" s="5">
        <v>1000</v>
      </c>
      <c r="C56" s="5">
        <v>136.10910000000001</v>
      </c>
      <c r="D56" s="5">
        <v>164</v>
      </c>
      <c r="E56" s="4">
        <f t="shared" si="8"/>
        <v>99.997369284730979</v>
      </c>
      <c r="F56" s="4">
        <v>100701006</v>
      </c>
      <c r="G56" s="38"/>
      <c r="H56" s="5">
        <v>531</v>
      </c>
      <c r="I56" s="4">
        <f>((6234046-H56)/6234046)*100</f>
        <v>99.991482257269197</v>
      </c>
      <c r="J56" s="37"/>
      <c r="K56" s="5" t="s">
        <v>21</v>
      </c>
      <c r="L56" s="4" t="e">
        <f t="shared" si="9"/>
        <v>#VALUE!</v>
      </c>
    </row>
    <row r="57" spans="1:12">
      <c r="D57" s="29"/>
      <c r="E57" s="29"/>
      <c r="F57" s="29"/>
      <c r="G57" s="38"/>
      <c r="H57" s="29"/>
      <c r="I57" s="29"/>
      <c r="J57" s="37"/>
      <c r="K57" s="29"/>
      <c r="L57" s="29"/>
    </row>
  </sheetData>
  <mergeCells count="5">
    <mergeCell ref="A2:C2"/>
    <mergeCell ref="A3:C3"/>
    <mergeCell ref="H1:I1"/>
    <mergeCell ref="K1:L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B9E0-F44E-4EE5-8A5F-CC249BDAD9A2}">
  <dimension ref="A1:T65"/>
  <sheetViews>
    <sheetView topLeftCell="A8" workbookViewId="0">
      <selection activeCell="O44" sqref="O44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10" width="25.5703125" customWidth="1"/>
    <col min="13" max="13" width="21.5703125" customWidth="1"/>
    <col min="14" max="14" width="17" customWidth="1"/>
    <col min="15" max="15" width="18.42578125" customWidth="1"/>
    <col min="16" max="16" width="29.5703125" customWidth="1"/>
    <col min="17" max="20" width="29.42578125" customWidth="1"/>
  </cols>
  <sheetData>
    <row r="1" spans="1:20" s="14" customFormat="1" ht="36">
      <c r="A1" s="31" t="s">
        <v>22</v>
      </c>
      <c r="B1" s="31"/>
      <c r="C1" s="31"/>
      <c r="D1" s="31"/>
      <c r="E1" s="31"/>
      <c r="F1" s="31"/>
      <c r="G1" s="31"/>
      <c r="H1" s="30"/>
      <c r="I1" s="30"/>
      <c r="J1" s="30"/>
      <c r="M1" s="31" t="s">
        <v>23</v>
      </c>
      <c r="N1" s="31"/>
      <c r="O1" s="31"/>
      <c r="P1" s="31"/>
      <c r="Q1" s="31"/>
      <c r="R1" s="30"/>
      <c r="S1" s="30"/>
      <c r="T1" s="30"/>
    </row>
    <row r="2" spans="1:20">
      <c r="A2" s="32" t="s">
        <v>3</v>
      </c>
      <c r="B2" s="32"/>
      <c r="C2" s="32"/>
      <c r="D2" s="32"/>
      <c r="E2" s="32"/>
      <c r="F2" s="32"/>
      <c r="M2" s="32" t="s">
        <v>3</v>
      </c>
      <c r="N2" s="32"/>
      <c r="O2" s="32"/>
      <c r="P2" s="32"/>
    </row>
    <row r="3" spans="1:20">
      <c r="A3" s="32" t="s">
        <v>4</v>
      </c>
      <c r="B3" s="32"/>
      <c r="C3" s="32"/>
      <c r="D3" s="32"/>
      <c r="E3" s="32"/>
      <c r="F3" s="32"/>
      <c r="M3" s="32" t="s">
        <v>4</v>
      </c>
      <c r="N3" s="32"/>
      <c r="O3" s="32"/>
      <c r="P3" s="32"/>
    </row>
    <row r="5" spans="1:20">
      <c r="A5" s="15"/>
      <c r="B5" s="16" t="s">
        <v>5</v>
      </c>
      <c r="C5" s="15"/>
      <c r="D5" s="15"/>
      <c r="E5" s="15"/>
      <c r="F5" s="15"/>
      <c r="G5" s="17"/>
      <c r="H5" s="17"/>
      <c r="I5" s="17"/>
      <c r="J5" s="17"/>
      <c r="K5" s="15"/>
      <c r="L5" s="15"/>
      <c r="M5" s="15"/>
      <c r="N5" s="16" t="s">
        <v>5</v>
      </c>
      <c r="O5" s="15"/>
      <c r="P5" s="15"/>
      <c r="Q5" s="17"/>
      <c r="R5" s="17"/>
      <c r="S5" s="17"/>
      <c r="T5" s="17"/>
    </row>
    <row r="6" spans="1:20">
      <c r="A6" s="2"/>
      <c r="B6" s="2" t="s">
        <v>6</v>
      </c>
      <c r="C6" s="2">
        <v>1059517</v>
      </c>
      <c r="D6" s="1"/>
      <c r="E6" s="1"/>
      <c r="F6" s="1"/>
      <c r="G6" s="8"/>
      <c r="H6" s="8"/>
      <c r="I6" s="8"/>
      <c r="J6" s="8"/>
      <c r="M6" s="2"/>
      <c r="N6" s="2" t="s">
        <v>6</v>
      </c>
      <c r="O6" s="2">
        <v>1059517</v>
      </c>
      <c r="P6" s="1"/>
      <c r="Q6" s="8"/>
      <c r="R6" s="8"/>
      <c r="S6" s="8"/>
      <c r="T6" s="8"/>
    </row>
    <row r="7" spans="1:20">
      <c r="A7" s="2"/>
      <c r="B7" s="2" t="s">
        <v>24</v>
      </c>
      <c r="C7" s="2" t="s">
        <v>25</v>
      </c>
      <c r="D7" s="1" t="s">
        <v>26</v>
      </c>
      <c r="E7" s="1"/>
      <c r="F7" s="1"/>
      <c r="G7" s="8"/>
      <c r="H7" s="8"/>
      <c r="I7" s="8"/>
      <c r="J7" s="8"/>
      <c r="M7" s="2"/>
      <c r="N7" s="2" t="s">
        <v>24</v>
      </c>
      <c r="O7" s="2" t="s">
        <v>25</v>
      </c>
      <c r="P7" s="1" t="s">
        <v>26</v>
      </c>
      <c r="Q7" s="8"/>
      <c r="R7" s="8"/>
      <c r="S7" s="8"/>
      <c r="T7" s="8"/>
    </row>
    <row r="8" spans="1:20">
      <c r="A8" s="29"/>
      <c r="B8" s="7" t="s">
        <v>9</v>
      </c>
      <c r="C8" s="7" t="s">
        <v>27</v>
      </c>
      <c r="D8" s="7" t="s">
        <v>28</v>
      </c>
      <c r="E8" s="6" t="s">
        <v>29</v>
      </c>
      <c r="F8" s="6" t="s">
        <v>30</v>
      </c>
      <c r="G8" s="7" t="s">
        <v>11</v>
      </c>
      <c r="H8" s="25" t="s">
        <v>31</v>
      </c>
      <c r="I8" s="25" t="s">
        <v>32</v>
      </c>
      <c r="J8" s="25" t="s">
        <v>13</v>
      </c>
      <c r="M8" s="29"/>
      <c r="N8" s="7" t="s">
        <v>9</v>
      </c>
      <c r="O8" s="7" t="s">
        <v>10</v>
      </c>
      <c r="P8" s="7" t="s">
        <v>28</v>
      </c>
      <c r="Q8" s="7" t="s">
        <v>11</v>
      </c>
      <c r="R8" s="25" t="s">
        <v>31</v>
      </c>
      <c r="S8" s="25" t="s">
        <v>32</v>
      </c>
      <c r="T8" s="25" t="s">
        <v>13</v>
      </c>
    </row>
    <row r="9" spans="1:20">
      <c r="A9" s="29"/>
      <c r="B9" s="29"/>
      <c r="C9" s="29"/>
      <c r="D9" s="29"/>
      <c r="E9" s="29"/>
      <c r="F9" s="29"/>
      <c r="G9" s="29"/>
      <c r="H9" s="29"/>
      <c r="I9" s="29"/>
      <c r="J9" s="29"/>
      <c r="M9" s="29"/>
      <c r="N9" s="29"/>
      <c r="O9" s="29"/>
      <c r="P9" s="29"/>
      <c r="Q9" s="29"/>
      <c r="R9" s="29"/>
      <c r="S9" s="29"/>
      <c r="T9" s="29"/>
    </row>
    <row r="10" spans="1:20">
      <c r="A10" s="3"/>
      <c r="B10" s="4">
        <v>0</v>
      </c>
      <c r="C10" s="12">
        <v>1.5014700000000001E-2</v>
      </c>
      <c r="D10" s="4">
        <v>1059516</v>
      </c>
      <c r="E10" s="4"/>
      <c r="F10" s="10"/>
      <c r="G10" s="4">
        <v>1063617</v>
      </c>
      <c r="H10" s="4" t="s">
        <v>33</v>
      </c>
      <c r="I10" s="26" t="s">
        <v>34</v>
      </c>
      <c r="J10" s="4">
        <v>56536</v>
      </c>
      <c r="M10" s="3"/>
      <c r="N10" s="4">
        <v>0</v>
      </c>
      <c r="O10" s="12">
        <v>5.2645200000000001</v>
      </c>
      <c r="P10" s="4">
        <v>1059516</v>
      </c>
      <c r="Q10" s="4">
        <v>1063617</v>
      </c>
      <c r="R10" s="4" t="s">
        <v>35</v>
      </c>
      <c r="S10" s="4" t="s">
        <v>36</v>
      </c>
      <c r="T10" s="4">
        <v>3092728</v>
      </c>
    </row>
    <row r="11" spans="1:20">
      <c r="A11" s="4" t="s">
        <v>16</v>
      </c>
      <c r="B11" s="4">
        <v>2</v>
      </c>
      <c r="C11" s="12">
        <v>1.7001200000000001E-2</v>
      </c>
      <c r="D11" s="4">
        <v>704358</v>
      </c>
      <c r="E11" s="4"/>
      <c r="F11" s="10"/>
      <c r="G11" s="4">
        <v>707279</v>
      </c>
      <c r="H11" s="4" t="s">
        <v>37</v>
      </c>
      <c r="I11" s="4" t="s">
        <v>38</v>
      </c>
      <c r="J11" s="4">
        <v>45476</v>
      </c>
      <c r="M11" s="4" t="s">
        <v>16</v>
      </c>
      <c r="N11" s="4">
        <v>2</v>
      </c>
      <c r="O11" s="12">
        <v>18.0944</v>
      </c>
      <c r="P11" s="4">
        <v>704959</v>
      </c>
      <c r="Q11" s="4">
        <v>705111</v>
      </c>
      <c r="R11" s="4" t="s">
        <v>39</v>
      </c>
      <c r="S11" s="4" t="s">
        <v>40</v>
      </c>
      <c r="T11" s="4">
        <v>4323024</v>
      </c>
    </row>
    <row r="12" spans="1:20">
      <c r="A12" s="4"/>
      <c r="B12" s="4">
        <v>8</v>
      </c>
      <c r="C12" s="12">
        <v>1.50595E-2</v>
      </c>
      <c r="D12" s="4">
        <v>91265</v>
      </c>
      <c r="E12" s="4"/>
      <c r="F12" s="10"/>
      <c r="G12" s="4">
        <v>91913</v>
      </c>
      <c r="H12" s="4" t="s">
        <v>41</v>
      </c>
      <c r="I12" s="4" t="s">
        <v>42</v>
      </c>
      <c r="J12" s="4">
        <v>44224</v>
      </c>
      <c r="M12" s="4"/>
      <c r="N12" s="4">
        <v>8</v>
      </c>
      <c r="O12" s="12">
        <v>10.2439</v>
      </c>
      <c r="P12" s="4">
        <v>91294</v>
      </c>
      <c r="Q12" s="4">
        <v>91316</v>
      </c>
      <c r="R12" s="4" t="s">
        <v>43</v>
      </c>
      <c r="S12" s="4" t="s">
        <v>44</v>
      </c>
      <c r="T12" s="4">
        <v>3511304</v>
      </c>
    </row>
    <row r="13" spans="1:20">
      <c r="A13" s="4"/>
      <c r="B13" s="4">
        <v>15</v>
      </c>
      <c r="C13" s="12">
        <v>1.46695E-2</v>
      </c>
      <c r="D13" s="4">
        <v>6729</v>
      </c>
      <c r="E13" s="4"/>
      <c r="F13" s="10"/>
      <c r="G13" s="4">
        <v>6906</v>
      </c>
      <c r="H13" s="4" t="s">
        <v>45</v>
      </c>
      <c r="I13" s="4" t="s">
        <v>46</v>
      </c>
      <c r="J13" s="4">
        <v>44224</v>
      </c>
      <c r="M13" s="4"/>
      <c r="N13" s="4">
        <v>15</v>
      </c>
      <c r="O13" s="12">
        <v>4.6365600000000002</v>
      </c>
      <c r="P13" s="4">
        <v>6744</v>
      </c>
      <c r="Q13" s="4">
        <v>6746</v>
      </c>
      <c r="R13" s="4" t="s">
        <v>47</v>
      </c>
      <c r="S13" s="4" t="s">
        <v>48</v>
      </c>
      <c r="T13" s="4">
        <v>3394612</v>
      </c>
    </row>
    <row r="14" spans="1:20">
      <c r="A14" s="29"/>
      <c r="B14" s="29"/>
      <c r="G14" s="29"/>
      <c r="H14" s="29"/>
      <c r="I14" s="29"/>
      <c r="J14" s="29"/>
      <c r="M14" s="29"/>
      <c r="N14" s="29"/>
      <c r="Q14" s="29"/>
      <c r="R14" s="29"/>
      <c r="S14" s="29"/>
      <c r="T14" s="29"/>
    </row>
    <row r="15" spans="1:20">
      <c r="A15" s="5"/>
      <c r="B15" s="5">
        <v>0</v>
      </c>
      <c r="C15" s="13">
        <v>1.49555E-2</v>
      </c>
      <c r="D15" s="5">
        <v>1059516</v>
      </c>
      <c r="E15" s="5"/>
      <c r="F15" s="11"/>
      <c r="G15" s="5">
        <v>1063617</v>
      </c>
      <c r="H15" s="5" t="s">
        <v>49</v>
      </c>
      <c r="I15" s="27" t="s">
        <v>34</v>
      </c>
      <c r="J15" s="5">
        <v>56536</v>
      </c>
      <c r="M15" s="5"/>
      <c r="N15" s="5">
        <v>0</v>
      </c>
      <c r="O15" s="13">
        <v>14.0334</v>
      </c>
      <c r="P15" s="5">
        <v>1059516</v>
      </c>
      <c r="Q15" s="5">
        <v>1063617</v>
      </c>
      <c r="R15" s="5" t="s">
        <v>35</v>
      </c>
      <c r="S15" s="5" t="s">
        <v>36</v>
      </c>
      <c r="T15" s="5">
        <v>9820876</v>
      </c>
    </row>
    <row r="16" spans="1:20">
      <c r="A16" s="5"/>
      <c r="B16" s="5">
        <v>10</v>
      </c>
      <c r="C16" s="13">
        <v>1.71802E-2</v>
      </c>
      <c r="D16" s="5">
        <v>735571</v>
      </c>
      <c r="E16" s="5"/>
      <c r="F16" s="11"/>
      <c r="G16" s="5">
        <v>738563</v>
      </c>
      <c r="H16" s="5" t="s">
        <v>50</v>
      </c>
      <c r="I16" s="5" t="s">
        <v>51</v>
      </c>
      <c r="J16" s="5">
        <v>45864</v>
      </c>
      <c r="M16" s="5"/>
      <c r="N16" s="5">
        <v>10</v>
      </c>
      <c r="O16" s="13">
        <v>14.166</v>
      </c>
      <c r="P16" s="5">
        <v>735789</v>
      </c>
      <c r="Q16" s="5">
        <v>735831</v>
      </c>
      <c r="R16" s="5" t="s">
        <v>52</v>
      </c>
      <c r="S16" s="5" t="s">
        <v>53</v>
      </c>
      <c r="T16" s="5">
        <v>13366232</v>
      </c>
    </row>
    <row r="17" spans="1:20">
      <c r="A17" s="5" t="s">
        <v>17</v>
      </c>
      <c r="B17" s="5">
        <v>50</v>
      </c>
      <c r="C17" s="13">
        <v>1.46809E-2</v>
      </c>
      <c r="D17" s="5">
        <v>20173</v>
      </c>
      <c r="E17" s="5"/>
      <c r="F17" s="11"/>
      <c r="G17" s="5">
        <v>20459</v>
      </c>
      <c r="H17" s="5" t="s">
        <v>54</v>
      </c>
      <c r="I17" s="5" t="s">
        <v>55</v>
      </c>
      <c r="J17" s="5">
        <v>44224</v>
      </c>
      <c r="M17" s="5" t="s">
        <v>17</v>
      </c>
      <c r="N17" s="5">
        <v>50</v>
      </c>
      <c r="O17" s="13">
        <v>15.331099999999999</v>
      </c>
      <c r="P17" s="5">
        <v>20175</v>
      </c>
      <c r="Q17" s="5">
        <v>20176</v>
      </c>
      <c r="R17" s="5" t="s">
        <v>56</v>
      </c>
      <c r="S17" s="5" t="s">
        <v>57</v>
      </c>
      <c r="T17" s="5">
        <v>10532448</v>
      </c>
    </row>
    <row r="18" spans="1:20">
      <c r="A18" s="5"/>
      <c r="B18" s="5">
        <v>100</v>
      </c>
      <c r="C18" s="13">
        <v>1.45767E-2</v>
      </c>
      <c r="D18" s="5">
        <v>2426</v>
      </c>
      <c r="E18" s="5"/>
      <c r="F18" s="11"/>
      <c r="G18" s="5">
        <v>2538</v>
      </c>
      <c r="H18" s="5" t="s">
        <v>58</v>
      </c>
      <c r="I18" s="5" t="s">
        <v>59</v>
      </c>
      <c r="J18" s="5">
        <v>44224</v>
      </c>
      <c r="M18" s="5"/>
      <c r="N18" s="5">
        <v>100</v>
      </c>
      <c r="O18" s="13">
        <v>14.815799999999999</v>
      </c>
      <c r="P18" s="5">
        <v>2426</v>
      </c>
      <c r="Q18" s="5">
        <v>2426</v>
      </c>
      <c r="R18" s="5" t="s">
        <v>60</v>
      </c>
      <c r="S18" s="5" t="s">
        <v>61</v>
      </c>
      <c r="T18" s="5">
        <v>9900760</v>
      </c>
    </row>
    <row r="19" spans="1:20">
      <c r="A19" s="29"/>
      <c r="B19" s="29"/>
      <c r="G19" s="29"/>
      <c r="H19" s="29"/>
      <c r="I19" s="29"/>
      <c r="J19" s="29"/>
      <c r="M19" s="29"/>
      <c r="N19" s="29"/>
      <c r="Q19" s="29"/>
      <c r="R19" s="29"/>
      <c r="S19" s="29"/>
      <c r="T19" s="29"/>
    </row>
    <row r="20" spans="1:20">
      <c r="A20" s="4"/>
      <c r="B20" s="4">
        <v>0</v>
      </c>
      <c r="C20" s="12">
        <v>1.48276E-2</v>
      </c>
      <c r="D20" s="4">
        <v>1059516</v>
      </c>
      <c r="E20" s="4"/>
      <c r="F20" s="10"/>
      <c r="G20" s="4">
        <v>1063617</v>
      </c>
      <c r="H20" s="4" t="s">
        <v>33</v>
      </c>
      <c r="I20" s="4" t="s">
        <v>62</v>
      </c>
      <c r="J20" s="4">
        <v>56536</v>
      </c>
      <c r="M20" s="4"/>
      <c r="N20" s="4">
        <v>0</v>
      </c>
      <c r="O20" s="12">
        <v>50.378399999999999</v>
      </c>
      <c r="P20" s="4">
        <v>1059516</v>
      </c>
      <c r="Q20" s="4">
        <v>1063617</v>
      </c>
      <c r="R20" s="4" t="s">
        <v>35</v>
      </c>
      <c r="S20" s="4" t="s">
        <v>63</v>
      </c>
      <c r="T20" s="4">
        <v>43255876</v>
      </c>
    </row>
    <row r="21" spans="1:20">
      <c r="A21" s="4"/>
      <c r="B21" s="4">
        <v>50</v>
      </c>
      <c r="C21" s="12">
        <v>1.7024000000000001E-2</v>
      </c>
      <c r="D21" s="4">
        <v>721884</v>
      </c>
      <c r="E21" s="4"/>
      <c r="F21" s="10"/>
      <c r="G21" s="4">
        <v>724871</v>
      </c>
      <c r="H21" s="4" t="s">
        <v>64</v>
      </c>
      <c r="I21" s="4" t="s">
        <v>65</v>
      </c>
      <c r="J21" s="4">
        <v>45808</v>
      </c>
      <c r="M21" s="4"/>
      <c r="N21" s="4">
        <v>50</v>
      </c>
      <c r="O21" s="12">
        <v>681.8</v>
      </c>
      <c r="P21" s="4">
        <v>721956</v>
      </c>
      <c r="Q21" s="4">
        <v>721956</v>
      </c>
      <c r="R21" s="4" t="s">
        <v>66</v>
      </c>
      <c r="S21" s="4" t="s">
        <v>67</v>
      </c>
      <c r="T21" s="4">
        <v>43255876</v>
      </c>
    </row>
    <row r="22" spans="1:20">
      <c r="A22" s="4" t="s">
        <v>18</v>
      </c>
      <c r="B22" s="4">
        <v>250</v>
      </c>
      <c r="C22" s="12">
        <v>1.1208600000000001E-2</v>
      </c>
      <c r="D22" s="4">
        <v>7239</v>
      </c>
      <c r="E22" s="4"/>
      <c r="F22" s="10"/>
      <c r="G22" s="4">
        <v>7392</v>
      </c>
      <c r="H22" s="4" t="s">
        <v>68</v>
      </c>
      <c r="I22" s="4" t="s">
        <v>69</v>
      </c>
      <c r="J22" s="4">
        <v>40508</v>
      </c>
      <c r="M22" s="4" t="s">
        <v>18</v>
      </c>
      <c r="N22" s="4">
        <v>250</v>
      </c>
      <c r="O22" s="12">
        <v>51.325499999999998</v>
      </c>
      <c r="P22" s="4">
        <v>7239</v>
      </c>
      <c r="Q22" s="4">
        <v>7239</v>
      </c>
      <c r="R22" s="4" t="s">
        <v>70</v>
      </c>
      <c r="S22" s="4" t="s">
        <v>71</v>
      </c>
      <c r="T22" s="4">
        <v>42114744</v>
      </c>
    </row>
    <row r="23" spans="1:20">
      <c r="A23" s="4"/>
      <c r="B23" s="4">
        <v>500</v>
      </c>
      <c r="C23" s="12">
        <v>1.1225000000000001E-2</v>
      </c>
      <c r="D23" s="4">
        <v>840</v>
      </c>
      <c r="E23" s="4"/>
      <c r="F23" s="10"/>
      <c r="G23" s="4">
        <v>872</v>
      </c>
      <c r="H23" s="4" t="s">
        <v>72</v>
      </c>
      <c r="I23" s="4" t="s">
        <v>73</v>
      </c>
      <c r="J23" s="4">
        <v>40508</v>
      </c>
      <c r="M23" s="4"/>
      <c r="N23" s="4">
        <v>500</v>
      </c>
      <c r="O23" s="12">
        <v>48.081899999999997</v>
      </c>
      <c r="P23" s="4">
        <v>840</v>
      </c>
      <c r="Q23" s="4">
        <v>840</v>
      </c>
      <c r="R23" s="4" t="s">
        <v>74</v>
      </c>
      <c r="S23" s="4" t="s">
        <v>75</v>
      </c>
      <c r="T23" s="4">
        <v>40538480</v>
      </c>
    </row>
    <row r="24" spans="1:20">
      <c r="G24" s="29"/>
      <c r="H24" s="29"/>
      <c r="I24" s="29"/>
      <c r="J24" s="29"/>
      <c r="Q24" s="29"/>
      <c r="R24" s="29"/>
      <c r="S24" s="29"/>
      <c r="T24" s="29"/>
    </row>
    <row r="25" spans="1:20">
      <c r="A25" s="5"/>
      <c r="B25" s="5">
        <v>0</v>
      </c>
      <c r="C25" s="13">
        <v>1.47613E-2</v>
      </c>
      <c r="D25" s="5">
        <v>1059516</v>
      </c>
      <c r="E25" s="5"/>
      <c r="F25" s="11"/>
      <c r="G25" s="5">
        <v>1063617</v>
      </c>
      <c r="H25" s="5" t="s">
        <v>33</v>
      </c>
      <c r="I25" s="5" t="s">
        <v>34</v>
      </c>
      <c r="J25" s="5">
        <v>56536</v>
      </c>
      <c r="M25" s="5"/>
      <c r="N25" s="5">
        <v>0</v>
      </c>
      <c r="O25" s="5">
        <v>96.843400000000003</v>
      </c>
      <c r="P25" s="5">
        <v>1059516</v>
      </c>
      <c r="Q25" s="5">
        <v>1063617</v>
      </c>
      <c r="R25" s="5" t="s">
        <v>35</v>
      </c>
      <c r="S25" s="27" t="s">
        <v>76</v>
      </c>
      <c r="T25" s="5">
        <v>80037488</v>
      </c>
    </row>
    <row r="26" spans="1:20">
      <c r="A26" s="5"/>
      <c r="B26" s="5">
        <v>100</v>
      </c>
      <c r="C26" s="13">
        <v>1.3400799999999999E-2</v>
      </c>
      <c r="D26" s="5">
        <v>719231</v>
      </c>
      <c r="E26" s="5"/>
      <c r="F26" s="11"/>
      <c r="G26" s="5">
        <v>722216</v>
      </c>
      <c r="H26" s="5" t="s">
        <v>64</v>
      </c>
      <c r="I26" s="5" t="s">
        <v>77</v>
      </c>
      <c r="J26" s="5">
        <v>42476</v>
      </c>
      <c r="M26" s="5"/>
      <c r="N26" s="5">
        <v>100</v>
      </c>
      <c r="O26" s="5">
        <v>995.49300000000005</v>
      </c>
      <c r="P26" s="5">
        <v>719267</v>
      </c>
      <c r="Q26" s="5">
        <v>719267</v>
      </c>
      <c r="R26" s="5" t="s">
        <v>66</v>
      </c>
      <c r="S26" s="5" t="s">
        <v>78</v>
      </c>
      <c r="T26" s="5">
        <v>104859856</v>
      </c>
    </row>
    <row r="27" spans="1:20">
      <c r="A27" s="5" t="s">
        <v>19</v>
      </c>
      <c r="B27" s="5">
        <v>500</v>
      </c>
      <c r="C27" s="13">
        <v>1.4489800000000001E-2</v>
      </c>
      <c r="D27" s="5">
        <v>5043</v>
      </c>
      <c r="E27" s="5"/>
      <c r="F27" s="11"/>
      <c r="G27" s="5">
        <v>5126</v>
      </c>
      <c r="H27" s="5" t="s">
        <v>79</v>
      </c>
      <c r="I27" s="5" t="s">
        <v>80</v>
      </c>
      <c r="J27" s="5">
        <v>41940</v>
      </c>
      <c r="M27" s="5" t="s">
        <v>19</v>
      </c>
      <c r="N27" s="5">
        <v>500</v>
      </c>
      <c r="O27" s="5">
        <v>96.936999999999998</v>
      </c>
      <c r="P27" s="5">
        <v>5043</v>
      </c>
      <c r="Q27" s="5">
        <v>5043</v>
      </c>
      <c r="R27" s="5" t="s">
        <v>81</v>
      </c>
      <c r="S27" s="5" t="s">
        <v>82</v>
      </c>
      <c r="T27" s="5">
        <v>81613900</v>
      </c>
    </row>
    <row r="28" spans="1:20">
      <c r="A28" s="5"/>
      <c r="B28" s="5">
        <v>1000</v>
      </c>
      <c r="C28" s="13">
        <v>1.44438E-2</v>
      </c>
      <c r="D28" s="5">
        <v>674</v>
      </c>
      <c r="E28" s="5"/>
      <c r="F28" s="11"/>
      <c r="G28" s="5">
        <v>695</v>
      </c>
      <c r="H28" s="5" t="s">
        <v>83</v>
      </c>
      <c r="I28" s="5" t="s">
        <v>84</v>
      </c>
      <c r="J28" s="5">
        <v>44224</v>
      </c>
      <c r="M28" s="5"/>
      <c r="N28" s="5">
        <v>1000</v>
      </c>
      <c r="O28" s="5">
        <v>95.404300000000006</v>
      </c>
      <c r="P28" s="5">
        <v>674</v>
      </c>
      <c r="Q28" s="5">
        <v>674</v>
      </c>
      <c r="R28" s="5" t="s">
        <v>85</v>
      </c>
      <c r="S28" s="5" t="s">
        <v>86</v>
      </c>
      <c r="T28" s="5">
        <v>75852252</v>
      </c>
    </row>
    <row r="29" spans="1:20">
      <c r="G29" s="29"/>
      <c r="H29" s="29"/>
      <c r="I29" s="29"/>
      <c r="J29" s="29"/>
      <c r="Q29" s="29"/>
      <c r="R29" s="29"/>
      <c r="S29" s="29"/>
      <c r="T29" s="29"/>
    </row>
    <row r="30" spans="1:20">
      <c r="G30" s="29"/>
      <c r="H30" s="29"/>
      <c r="I30" s="29"/>
      <c r="J30" s="29"/>
      <c r="Q30" s="29"/>
      <c r="R30" s="29"/>
      <c r="S30" s="29"/>
      <c r="T30" s="29"/>
    </row>
    <row r="31" spans="1:20">
      <c r="G31" s="29"/>
      <c r="H31" s="29"/>
      <c r="I31" s="29"/>
      <c r="J31" s="29"/>
      <c r="Q31" s="29"/>
      <c r="R31" s="29"/>
      <c r="S31" s="29"/>
      <c r="T31" s="29"/>
    </row>
    <row r="32" spans="1:20">
      <c r="G32" s="29"/>
      <c r="H32" s="29"/>
      <c r="I32" s="29"/>
      <c r="J32" s="29"/>
      <c r="Q32" s="29"/>
      <c r="R32" s="29"/>
      <c r="S32" s="29"/>
      <c r="T32" s="29"/>
    </row>
    <row r="33" spans="1:20">
      <c r="A33" s="15"/>
      <c r="B33" s="16" t="s">
        <v>20</v>
      </c>
      <c r="C33" s="15"/>
      <c r="D33" s="15"/>
      <c r="E33" s="15"/>
      <c r="F33" s="15"/>
      <c r="G33" s="18"/>
      <c r="H33" s="18"/>
      <c r="I33" s="18"/>
      <c r="J33" s="18"/>
      <c r="K33" s="15"/>
      <c r="L33" s="15"/>
      <c r="M33" s="15"/>
      <c r="N33" s="16" t="s">
        <v>20</v>
      </c>
      <c r="O33" s="15"/>
      <c r="P33" s="15"/>
      <c r="Q33" s="18"/>
      <c r="R33" s="18"/>
      <c r="S33" s="18"/>
      <c r="T33" s="18"/>
    </row>
    <row r="34" spans="1:20">
      <c r="A34" s="2"/>
      <c r="B34" s="2" t="s">
        <v>6</v>
      </c>
      <c r="C34" s="2">
        <v>6215039</v>
      </c>
      <c r="D34" s="1"/>
      <c r="E34" s="1"/>
      <c r="F34" s="1"/>
      <c r="G34" s="9"/>
      <c r="H34" s="9"/>
      <c r="I34" s="9"/>
      <c r="J34" s="9"/>
      <c r="M34" s="2"/>
      <c r="N34" s="2" t="s">
        <v>6</v>
      </c>
      <c r="O34" s="2">
        <v>6215039</v>
      </c>
      <c r="P34" s="1"/>
      <c r="Q34" s="9"/>
      <c r="R34" s="9"/>
      <c r="S34" s="9"/>
      <c r="T34" s="9"/>
    </row>
    <row r="35" spans="1:20">
      <c r="A35" s="2"/>
      <c r="B35" s="2" t="s">
        <v>24</v>
      </c>
      <c r="C35" s="2" t="s">
        <v>87</v>
      </c>
      <c r="D35" s="1" t="s">
        <v>26</v>
      </c>
      <c r="E35" s="1"/>
      <c r="F35" s="1"/>
      <c r="G35" s="9"/>
      <c r="H35" s="9"/>
      <c r="I35" s="9"/>
      <c r="J35" s="9"/>
      <c r="M35" s="2"/>
      <c r="N35" s="2" t="s">
        <v>24</v>
      </c>
      <c r="O35" s="2" t="s">
        <v>87</v>
      </c>
      <c r="P35" s="1" t="s">
        <v>26</v>
      </c>
      <c r="Q35" s="9"/>
      <c r="R35" s="9"/>
      <c r="S35" s="9"/>
      <c r="T35" s="9"/>
    </row>
    <row r="36" spans="1:20">
      <c r="A36" s="29"/>
      <c r="B36" s="7" t="s">
        <v>9</v>
      </c>
      <c r="C36" s="7" t="s">
        <v>27</v>
      </c>
      <c r="D36" s="7" t="s">
        <v>28</v>
      </c>
      <c r="E36" s="6" t="s">
        <v>29</v>
      </c>
      <c r="F36" s="6" t="s">
        <v>30</v>
      </c>
      <c r="G36" s="7" t="s">
        <v>11</v>
      </c>
      <c r="H36" s="25" t="s">
        <v>31</v>
      </c>
      <c r="I36" s="25" t="s">
        <v>88</v>
      </c>
      <c r="J36" s="25" t="s">
        <v>13</v>
      </c>
      <c r="M36" s="29"/>
      <c r="N36" s="7" t="s">
        <v>9</v>
      </c>
      <c r="O36" s="7" t="s">
        <v>10</v>
      </c>
      <c r="P36" s="7" t="s">
        <v>28</v>
      </c>
      <c r="Q36" s="7" t="s">
        <v>11</v>
      </c>
      <c r="R36" s="25" t="s">
        <v>31</v>
      </c>
      <c r="S36" s="25" t="s">
        <v>32</v>
      </c>
      <c r="T36" s="25" t="s">
        <v>13</v>
      </c>
    </row>
    <row r="37" spans="1:20">
      <c r="A37" s="29"/>
      <c r="B37" s="29"/>
      <c r="C37" s="29"/>
      <c r="D37" s="29"/>
      <c r="E37" s="29"/>
      <c r="F37" s="29"/>
      <c r="G37" s="29"/>
      <c r="H37" s="29"/>
      <c r="I37" s="29"/>
      <c r="J37" s="29"/>
      <c r="M37" s="29"/>
      <c r="N37" s="29"/>
      <c r="O37" s="29"/>
      <c r="P37" s="29"/>
      <c r="Q37" s="29"/>
      <c r="R37" s="29"/>
      <c r="S37" s="29"/>
      <c r="T37" s="29"/>
    </row>
    <row r="38" spans="1:20">
      <c r="A38" s="3"/>
      <c r="B38" s="4">
        <v>0</v>
      </c>
      <c r="C38" s="12">
        <v>8.7552000000000005E-2</v>
      </c>
      <c r="D38" s="4">
        <v>6215031</v>
      </c>
      <c r="E38" s="4"/>
      <c r="F38" s="10"/>
      <c r="G38" s="4">
        <v>6234046</v>
      </c>
      <c r="H38" s="4" t="s">
        <v>89</v>
      </c>
      <c r="I38" s="26" t="s">
        <v>90</v>
      </c>
      <c r="J38" s="4">
        <v>183468</v>
      </c>
      <c r="M38" s="3"/>
      <c r="N38" s="4">
        <v>0</v>
      </c>
      <c r="O38" s="12">
        <v>28.1266</v>
      </c>
      <c r="P38" s="4">
        <v>6215031</v>
      </c>
      <c r="Q38" s="4">
        <v>6234046</v>
      </c>
      <c r="R38" s="4" t="s">
        <v>91</v>
      </c>
      <c r="S38" s="4" t="s">
        <v>92</v>
      </c>
      <c r="T38" s="4">
        <v>16431488</v>
      </c>
    </row>
    <row r="39" spans="1:20">
      <c r="A39" s="4" t="s">
        <v>16</v>
      </c>
      <c r="B39" s="4">
        <v>2</v>
      </c>
      <c r="C39" s="12">
        <v>9.82513E-2</v>
      </c>
      <c r="D39" s="4">
        <v>3943237</v>
      </c>
      <c r="E39" s="4"/>
      <c r="F39" s="10"/>
      <c r="G39" s="4">
        <v>3956014</v>
      </c>
      <c r="H39" s="4" t="s">
        <v>93</v>
      </c>
      <c r="I39" s="4" t="s">
        <v>94</v>
      </c>
      <c r="J39" s="4">
        <v>144652</v>
      </c>
      <c r="M39" s="4" t="s">
        <v>16</v>
      </c>
      <c r="N39" s="4">
        <v>2</v>
      </c>
      <c r="O39" s="12">
        <v>167.196</v>
      </c>
      <c r="P39" s="4">
        <v>3945713</v>
      </c>
      <c r="Q39" s="4">
        <v>3946043</v>
      </c>
      <c r="R39" s="4" t="s">
        <v>93</v>
      </c>
      <c r="S39" s="4" t="s">
        <v>95</v>
      </c>
      <c r="T39" s="4">
        <v>22580932</v>
      </c>
    </row>
    <row r="40" spans="1:20">
      <c r="A40" s="4"/>
      <c r="B40" s="4">
        <v>8</v>
      </c>
      <c r="C40" s="12">
        <v>6.7267999999999994E-2</v>
      </c>
      <c r="D40" s="4">
        <v>344802</v>
      </c>
      <c r="E40" s="4"/>
      <c r="F40" s="10"/>
      <c r="G40" s="4">
        <v>346515</v>
      </c>
      <c r="H40" s="4" t="s">
        <v>96</v>
      </c>
      <c r="I40" s="4" t="s">
        <v>97</v>
      </c>
      <c r="J40" s="4">
        <v>118524</v>
      </c>
      <c r="M40" s="4"/>
      <c r="N40" s="4">
        <v>8</v>
      </c>
      <c r="O40" s="12">
        <v>38.868600000000001</v>
      </c>
      <c r="P40" s="4">
        <v>344835</v>
      </c>
      <c r="Q40" s="4">
        <v>344842</v>
      </c>
      <c r="R40" s="4" t="s">
        <v>98</v>
      </c>
      <c r="S40" s="4" t="s">
        <v>99</v>
      </c>
      <c r="T40" s="4">
        <v>18901152</v>
      </c>
    </row>
    <row r="41" spans="1:20">
      <c r="A41" s="4"/>
      <c r="B41" s="4">
        <v>15</v>
      </c>
      <c r="C41" s="12">
        <v>6.5909800000000004E-2</v>
      </c>
      <c r="D41" s="4">
        <v>13647</v>
      </c>
      <c r="E41" s="4"/>
      <c r="F41" s="10"/>
      <c r="G41" s="4">
        <v>13877</v>
      </c>
      <c r="H41" s="4" t="s">
        <v>100</v>
      </c>
      <c r="I41" s="4" t="s">
        <v>101</v>
      </c>
      <c r="J41" s="4">
        <v>118524</v>
      </c>
      <c r="M41" s="4"/>
      <c r="N41" s="4">
        <v>15</v>
      </c>
      <c r="O41" s="12">
        <v>30.075700000000001</v>
      </c>
      <c r="P41" s="4">
        <v>13650</v>
      </c>
      <c r="Q41" s="4">
        <v>13650</v>
      </c>
      <c r="R41" s="4" t="s">
        <v>102</v>
      </c>
      <c r="S41" s="4" t="s">
        <v>103</v>
      </c>
      <c r="T41" s="4">
        <v>17437524</v>
      </c>
    </row>
    <row r="42" spans="1:20">
      <c r="A42" s="29"/>
      <c r="B42" s="29"/>
      <c r="G42" s="29"/>
      <c r="H42" s="29"/>
      <c r="I42" s="29"/>
      <c r="J42" s="29"/>
      <c r="M42" s="29"/>
      <c r="N42" s="29"/>
      <c r="Q42" s="29"/>
      <c r="R42" s="29"/>
      <c r="S42" s="29"/>
      <c r="T42" s="29"/>
    </row>
    <row r="43" spans="1:20">
      <c r="A43" s="5"/>
      <c r="B43" s="5">
        <v>0</v>
      </c>
      <c r="C43" s="13">
        <v>8.7660799999999997E-2</v>
      </c>
      <c r="D43" s="5">
        <v>6215031</v>
      </c>
      <c r="E43" s="5"/>
      <c r="F43" s="11"/>
      <c r="G43" s="5">
        <v>6234046</v>
      </c>
      <c r="H43" s="5" t="s">
        <v>89</v>
      </c>
      <c r="I43" s="5" t="s">
        <v>90</v>
      </c>
      <c r="J43" s="5">
        <v>183476</v>
      </c>
      <c r="M43" s="5"/>
      <c r="N43" s="5">
        <v>0</v>
      </c>
      <c r="O43" s="13">
        <v>72.235200000000006</v>
      </c>
      <c r="P43" s="5">
        <v>6215031</v>
      </c>
      <c r="Q43" s="5">
        <v>6234046</v>
      </c>
      <c r="R43" s="5" t="s">
        <v>91</v>
      </c>
      <c r="S43" s="5" t="s">
        <v>92</v>
      </c>
      <c r="T43" s="5">
        <v>49429764</v>
      </c>
    </row>
    <row r="44" spans="1:20">
      <c r="A44" s="5"/>
      <c r="B44" s="5">
        <v>10</v>
      </c>
      <c r="C44" s="13">
        <v>0.10127800000000001</v>
      </c>
      <c r="D44" s="5">
        <v>4117145</v>
      </c>
      <c r="E44" s="5"/>
      <c r="F44" s="11"/>
      <c r="G44" s="5">
        <v>4130327</v>
      </c>
      <c r="H44" s="5" t="s">
        <v>104</v>
      </c>
      <c r="I44" s="5" t="s">
        <v>105</v>
      </c>
      <c r="J44" s="5">
        <v>146020</v>
      </c>
      <c r="M44" s="5"/>
      <c r="N44" s="5">
        <v>10</v>
      </c>
      <c r="O44" s="13">
        <v>1196.8800000000001</v>
      </c>
      <c r="P44" s="5">
        <v>4117983</v>
      </c>
      <c r="Q44" s="5">
        <v>4118001</v>
      </c>
      <c r="R44" s="5" t="s">
        <v>106</v>
      </c>
      <c r="S44" s="5" t="s">
        <v>107</v>
      </c>
      <c r="T44" s="5">
        <v>69065280</v>
      </c>
    </row>
    <row r="45" spans="1:20">
      <c r="A45" s="5" t="s">
        <v>17</v>
      </c>
      <c r="B45" s="5">
        <v>50</v>
      </c>
      <c r="C45" s="13">
        <v>8.5921200000000003E-2</v>
      </c>
      <c r="D45" s="5">
        <v>39678</v>
      </c>
      <c r="E45" s="5"/>
      <c r="F45" s="11"/>
      <c r="G45" s="5">
        <v>40037</v>
      </c>
      <c r="H45" s="5" t="s">
        <v>108</v>
      </c>
      <c r="I45" s="5" t="s">
        <v>109</v>
      </c>
      <c r="J45" s="5">
        <v>122036</v>
      </c>
      <c r="M45" s="5" t="s">
        <v>17</v>
      </c>
      <c r="N45" s="5">
        <v>50</v>
      </c>
      <c r="O45" s="13">
        <v>79.407499999999999</v>
      </c>
      <c r="P45" s="5">
        <v>39679</v>
      </c>
      <c r="Q45" s="5">
        <v>39679</v>
      </c>
      <c r="R45" s="5" t="s">
        <v>110</v>
      </c>
      <c r="S45" s="5" t="s">
        <v>111</v>
      </c>
      <c r="T45" s="5">
        <v>54318436</v>
      </c>
    </row>
    <row r="46" spans="1:20">
      <c r="A46" s="5"/>
      <c r="B46" s="5">
        <v>100</v>
      </c>
      <c r="C46" s="13">
        <v>8.5666999999999993E-2</v>
      </c>
      <c r="D46" s="5">
        <v>2143</v>
      </c>
      <c r="E46" s="5"/>
      <c r="F46" s="11"/>
      <c r="G46" s="5">
        <v>2188</v>
      </c>
      <c r="H46" s="5" t="s">
        <v>112</v>
      </c>
      <c r="I46" s="5" t="s">
        <v>113</v>
      </c>
      <c r="J46" s="5">
        <v>122036</v>
      </c>
      <c r="M46" s="5"/>
      <c r="N46" s="5">
        <v>100</v>
      </c>
      <c r="O46" s="13">
        <v>72.5886</v>
      </c>
      <c r="P46" s="5">
        <v>2143</v>
      </c>
      <c r="Q46" s="5">
        <v>2143</v>
      </c>
      <c r="R46" s="5" t="s">
        <v>114</v>
      </c>
      <c r="S46" s="5" t="s">
        <v>115</v>
      </c>
      <c r="T46" s="5">
        <v>49635908</v>
      </c>
    </row>
    <row r="47" spans="1:20">
      <c r="A47" s="29"/>
      <c r="B47" s="29"/>
      <c r="G47" s="29"/>
      <c r="H47" s="29"/>
      <c r="I47" s="29"/>
      <c r="J47" s="29"/>
      <c r="M47" s="29"/>
      <c r="N47" s="29"/>
      <c r="Q47" s="29"/>
      <c r="R47" s="29"/>
      <c r="S47" s="29"/>
      <c r="T47" s="29"/>
    </row>
    <row r="48" spans="1:20">
      <c r="A48" s="4"/>
      <c r="B48" s="4">
        <v>0</v>
      </c>
      <c r="C48" s="12">
        <v>8.6796399999999996E-2</v>
      </c>
      <c r="D48" s="4">
        <v>6215031</v>
      </c>
      <c r="E48" s="4"/>
      <c r="F48" s="10"/>
      <c r="G48" s="4">
        <v>6234046</v>
      </c>
      <c r="H48" s="4" t="s">
        <v>91</v>
      </c>
      <c r="I48" s="4" t="s">
        <v>116</v>
      </c>
      <c r="J48" s="4">
        <v>183468</v>
      </c>
      <c r="M48" s="4"/>
      <c r="N48" s="4">
        <v>0</v>
      </c>
      <c r="O48" s="4">
        <v>274.589</v>
      </c>
      <c r="P48" s="4">
        <v>6215031</v>
      </c>
      <c r="Q48" s="4">
        <v>6234046</v>
      </c>
      <c r="R48" s="4" t="s">
        <v>117</v>
      </c>
      <c r="S48" s="4" t="s">
        <v>92</v>
      </c>
      <c r="T48" s="4">
        <v>223957612</v>
      </c>
    </row>
    <row r="49" spans="1:20">
      <c r="A49" s="4"/>
      <c r="B49" s="4">
        <v>50</v>
      </c>
      <c r="C49" s="12">
        <v>0.100438</v>
      </c>
      <c r="D49" s="4">
        <v>4024367</v>
      </c>
      <c r="E49" s="4"/>
      <c r="F49" s="10"/>
      <c r="G49" s="4">
        <v>4037224</v>
      </c>
      <c r="H49" s="4" t="s">
        <v>118</v>
      </c>
      <c r="I49" s="4" t="s">
        <v>119</v>
      </c>
      <c r="J49" s="4">
        <v>145292</v>
      </c>
      <c r="M49" s="4"/>
      <c r="N49" s="4">
        <v>50</v>
      </c>
      <c r="O49" s="4">
        <v>16534.2</v>
      </c>
      <c r="P49" s="4">
        <v>4024542</v>
      </c>
      <c r="Q49" s="4">
        <v>4024542</v>
      </c>
      <c r="R49" s="4" t="s">
        <v>120</v>
      </c>
      <c r="S49" s="4" t="s">
        <v>121</v>
      </c>
      <c r="T49" s="4">
        <v>283724184</v>
      </c>
    </row>
    <row r="50" spans="1:20">
      <c r="A50" s="4" t="s">
        <v>18</v>
      </c>
      <c r="B50" s="4">
        <v>250</v>
      </c>
      <c r="C50" s="12">
        <v>8.5371000000000002E-2</v>
      </c>
      <c r="D50" s="4">
        <v>8734</v>
      </c>
      <c r="E50" s="4"/>
      <c r="F50" s="10"/>
      <c r="G50" s="4">
        <v>8808</v>
      </c>
      <c r="H50" s="4" t="s">
        <v>122</v>
      </c>
      <c r="I50" s="4" t="s">
        <v>123</v>
      </c>
      <c r="J50" s="4">
        <v>122028</v>
      </c>
      <c r="M50" s="4" t="s">
        <v>18</v>
      </c>
      <c r="N50" s="4">
        <v>250</v>
      </c>
      <c r="O50" s="4">
        <v>272.774</v>
      </c>
      <c r="P50" s="4">
        <v>8734</v>
      </c>
      <c r="Q50" s="4">
        <v>8734</v>
      </c>
      <c r="R50" s="4" t="s">
        <v>124</v>
      </c>
      <c r="S50" s="4" t="s">
        <v>125</v>
      </c>
      <c r="T50" s="4">
        <v>207778832</v>
      </c>
    </row>
    <row r="51" spans="1:20">
      <c r="A51" s="4"/>
      <c r="B51" s="4">
        <v>500</v>
      </c>
      <c r="C51" s="12">
        <v>8.5308800000000004E-2</v>
      </c>
      <c r="D51" s="4">
        <v>671</v>
      </c>
      <c r="E51" s="4"/>
      <c r="F51" s="10"/>
      <c r="G51" s="4">
        <v>679</v>
      </c>
      <c r="H51" s="4" t="s">
        <v>126</v>
      </c>
      <c r="I51" s="4" t="s">
        <v>127</v>
      </c>
      <c r="J51" s="4">
        <v>122028</v>
      </c>
      <c r="M51" s="4"/>
      <c r="N51" s="4">
        <v>500</v>
      </c>
      <c r="O51" s="4">
        <v>264.976</v>
      </c>
      <c r="P51" s="4">
        <v>671</v>
      </c>
      <c r="Q51" s="4">
        <v>671</v>
      </c>
      <c r="R51" s="4" t="s">
        <v>128</v>
      </c>
      <c r="S51" s="4" t="s">
        <v>129</v>
      </c>
      <c r="T51" s="4">
        <v>187701688</v>
      </c>
    </row>
    <row r="52" spans="1:20">
      <c r="G52" s="29"/>
      <c r="H52" s="29"/>
      <c r="I52" s="29"/>
      <c r="J52" s="29"/>
      <c r="Q52" s="29"/>
      <c r="R52" s="29"/>
      <c r="S52" s="29"/>
      <c r="T52" s="29"/>
    </row>
    <row r="53" spans="1:20">
      <c r="A53" s="5"/>
      <c r="B53" s="5">
        <v>0</v>
      </c>
      <c r="C53" s="13">
        <v>8.6903099999999997E-2</v>
      </c>
      <c r="D53" s="5">
        <v>6215031</v>
      </c>
      <c r="E53" s="5"/>
      <c r="F53" s="11"/>
      <c r="G53" s="5">
        <v>6234046</v>
      </c>
      <c r="H53" s="5" t="s">
        <v>91</v>
      </c>
      <c r="I53" s="5" t="s">
        <v>130</v>
      </c>
      <c r="J53" s="5">
        <v>183468</v>
      </c>
      <c r="M53" s="5"/>
      <c r="N53" s="5">
        <v>0</v>
      </c>
      <c r="O53" s="5" t="s">
        <v>21</v>
      </c>
      <c r="P53" s="5" t="s">
        <v>21</v>
      </c>
      <c r="Q53" s="5" t="s">
        <v>21</v>
      </c>
      <c r="R53" s="5" t="s">
        <v>21</v>
      </c>
      <c r="S53" s="5" t="s">
        <v>21</v>
      </c>
      <c r="T53" s="5" t="s">
        <v>21</v>
      </c>
    </row>
    <row r="54" spans="1:20">
      <c r="A54" s="5"/>
      <c r="B54" s="5">
        <v>100</v>
      </c>
      <c r="C54" s="13">
        <v>0.100004</v>
      </c>
      <c r="D54" s="5">
        <v>4009356</v>
      </c>
      <c r="E54" s="5"/>
      <c r="F54" s="11"/>
      <c r="G54" s="5">
        <v>4022081</v>
      </c>
      <c r="H54" s="5" t="s">
        <v>131</v>
      </c>
      <c r="I54" s="5" t="s">
        <v>132</v>
      </c>
      <c r="J54" s="5">
        <v>145172</v>
      </c>
      <c r="M54" s="5"/>
      <c r="N54" s="5">
        <v>100</v>
      </c>
      <c r="O54" s="5" t="s">
        <v>21</v>
      </c>
      <c r="P54" s="5" t="s">
        <v>21</v>
      </c>
      <c r="Q54" s="5" t="s">
        <v>21</v>
      </c>
      <c r="R54" s="5" t="s">
        <v>21</v>
      </c>
      <c r="S54" s="5" t="s">
        <v>21</v>
      </c>
      <c r="T54" s="5" t="s">
        <v>21</v>
      </c>
    </row>
    <row r="55" spans="1:20">
      <c r="A55" s="5" t="s">
        <v>19</v>
      </c>
      <c r="B55" s="5">
        <v>500</v>
      </c>
      <c r="C55" s="13">
        <v>8.5055000000000006E-2</v>
      </c>
      <c r="D55" s="5">
        <v>5367</v>
      </c>
      <c r="E55" s="5"/>
      <c r="F55" s="11"/>
      <c r="G55" s="5">
        <v>5426</v>
      </c>
      <c r="H55" s="5" t="s">
        <v>133</v>
      </c>
      <c r="I55" s="5" t="s">
        <v>134</v>
      </c>
      <c r="J55" s="5">
        <v>121344</v>
      </c>
      <c r="M55" s="5" t="s">
        <v>19</v>
      </c>
      <c r="N55" s="5">
        <v>500</v>
      </c>
      <c r="O55" s="5" t="s">
        <v>21</v>
      </c>
      <c r="P55" s="5" t="s">
        <v>21</v>
      </c>
      <c r="Q55" s="5" t="s">
        <v>21</v>
      </c>
      <c r="R55" s="5" t="s">
        <v>21</v>
      </c>
      <c r="S55" s="5" t="s">
        <v>21</v>
      </c>
      <c r="T55" s="5" t="s">
        <v>21</v>
      </c>
    </row>
    <row r="56" spans="1:20">
      <c r="A56" s="5"/>
      <c r="B56" s="5">
        <v>1000</v>
      </c>
      <c r="C56" s="13">
        <v>8.5196900000000006E-2</v>
      </c>
      <c r="D56" s="5">
        <v>527</v>
      </c>
      <c r="E56" s="5"/>
      <c r="F56" s="11"/>
      <c r="G56" s="5">
        <v>531</v>
      </c>
      <c r="H56" s="5" t="s">
        <v>135</v>
      </c>
      <c r="I56" s="5" t="s">
        <v>136</v>
      </c>
      <c r="J56" s="5">
        <v>122036</v>
      </c>
      <c r="M56" s="5"/>
      <c r="N56" s="5">
        <v>1000</v>
      </c>
      <c r="O56" s="5" t="s">
        <v>21</v>
      </c>
      <c r="P56" s="5" t="s">
        <v>21</v>
      </c>
      <c r="Q56" s="5" t="s">
        <v>21</v>
      </c>
      <c r="R56" s="5" t="s">
        <v>21</v>
      </c>
      <c r="S56" s="5" t="s">
        <v>21</v>
      </c>
      <c r="T56" s="5" t="s">
        <v>21</v>
      </c>
    </row>
    <row r="57" spans="1:20">
      <c r="G57" s="29"/>
      <c r="H57" s="29"/>
      <c r="I57" s="29"/>
      <c r="J57" s="29"/>
      <c r="Q57" s="29"/>
      <c r="R57" s="29"/>
      <c r="S57" s="29"/>
      <c r="T57" s="29"/>
    </row>
    <row r="65" spans="1:1">
      <c r="A65" s="28"/>
    </row>
  </sheetData>
  <mergeCells count="6">
    <mergeCell ref="A1:G1"/>
    <mergeCell ref="M1:Q1"/>
    <mergeCell ref="A2:F2"/>
    <mergeCell ref="M2:P2"/>
    <mergeCell ref="A3:F3"/>
    <mergeCell ref="M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9AA-BB53-4585-93C2-A0FBBA8009B8}">
  <dimension ref="A1:AG57"/>
  <sheetViews>
    <sheetView topLeftCell="A30" workbookViewId="0">
      <selection activeCell="G30" sqref="G30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10" width="25.5703125" customWidth="1"/>
    <col min="14" max="14" width="22.7109375" customWidth="1"/>
    <col min="15" max="15" width="25.28515625" customWidth="1"/>
    <col min="16" max="16" width="15.7109375" customWidth="1"/>
    <col min="17" max="17" width="25.28515625" customWidth="1"/>
    <col min="18" max="18" width="28.7109375" customWidth="1"/>
    <col min="19" max="19" width="37.42578125" customWidth="1"/>
    <col min="20" max="20" width="22.7109375" customWidth="1"/>
    <col min="21" max="21" width="37" customWidth="1"/>
    <col min="26" max="26" width="30.140625" customWidth="1"/>
    <col min="27" max="27" width="19.7109375" customWidth="1"/>
    <col min="28" max="28" width="28.140625" customWidth="1"/>
    <col min="29" max="29" width="26.85546875" customWidth="1"/>
    <col min="30" max="30" width="23.7109375" customWidth="1"/>
    <col min="31" max="31" width="25.85546875" customWidth="1"/>
    <col min="32" max="32" width="24.42578125" customWidth="1"/>
    <col min="33" max="33" width="31" customWidth="1"/>
  </cols>
  <sheetData>
    <row r="1" spans="1:33" s="14" customFormat="1" ht="36">
      <c r="A1" s="31" t="s">
        <v>137</v>
      </c>
      <c r="B1" s="31"/>
      <c r="C1" s="31"/>
      <c r="D1" s="31"/>
      <c r="E1" s="31"/>
      <c r="F1" s="31"/>
      <c r="G1" s="31"/>
      <c r="H1" s="30"/>
      <c r="I1" s="30"/>
      <c r="J1" s="30"/>
      <c r="N1" s="31" t="s">
        <v>138</v>
      </c>
      <c r="O1" s="31"/>
      <c r="P1" s="31"/>
      <c r="Q1" s="31"/>
      <c r="R1" s="31"/>
      <c r="S1" s="30"/>
      <c r="T1" s="30"/>
      <c r="U1" s="30"/>
      <c r="Z1" s="31" t="s">
        <v>139</v>
      </c>
      <c r="AA1" s="31"/>
      <c r="AB1" s="31"/>
      <c r="AC1" s="31"/>
      <c r="AD1" s="31"/>
      <c r="AE1" s="30"/>
      <c r="AF1" s="30"/>
      <c r="AG1" s="30"/>
    </row>
    <row r="2" spans="1:33">
      <c r="A2" s="32" t="s">
        <v>3</v>
      </c>
      <c r="B2" s="32"/>
      <c r="C2" s="32"/>
      <c r="D2" s="32"/>
      <c r="E2" s="32"/>
      <c r="F2" s="32"/>
      <c r="N2" s="32" t="s">
        <v>3</v>
      </c>
      <c r="O2" s="32"/>
      <c r="P2" s="32"/>
      <c r="Q2" s="32"/>
      <c r="Z2" s="32" t="s">
        <v>3</v>
      </c>
      <c r="AA2" s="32"/>
      <c r="AB2" s="32"/>
      <c r="AC2" s="32"/>
    </row>
    <row r="3" spans="1:33">
      <c r="A3" s="32" t="s">
        <v>140</v>
      </c>
      <c r="B3" s="32"/>
      <c r="C3" s="32"/>
      <c r="D3" s="32"/>
      <c r="E3" s="32"/>
      <c r="F3" s="32"/>
      <c r="N3" s="32" t="s">
        <v>140</v>
      </c>
      <c r="O3" s="32"/>
      <c r="P3" s="32"/>
      <c r="Q3" s="32"/>
      <c r="Z3" s="32" t="s">
        <v>140</v>
      </c>
      <c r="AA3" s="32"/>
      <c r="AB3" s="32"/>
      <c r="AC3" s="32"/>
    </row>
    <row r="5" spans="1:33">
      <c r="A5" s="15"/>
      <c r="B5" s="16" t="s">
        <v>5</v>
      </c>
      <c r="C5" s="15"/>
      <c r="D5" s="15"/>
      <c r="E5" s="15"/>
      <c r="F5" s="15"/>
      <c r="G5" s="17"/>
      <c r="H5" s="17"/>
      <c r="I5" s="17"/>
      <c r="J5" s="17"/>
      <c r="N5" s="15"/>
      <c r="O5" s="16" t="s">
        <v>5</v>
      </c>
      <c r="P5" s="15"/>
      <c r="Q5" s="15"/>
      <c r="R5" s="17"/>
      <c r="S5" s="17"/>
      <c r="T5" s="17"/>
      <c r="U5" s="17"/>
      <c r="Z5" s="15"/>
      <c r="AA5" s="16" t="s">
        <v>5</v>
      </c>
      <c r="AB5" s="15"/>
      <c r="AC5" s="15"/>
      <c r="AD5" s="17"/>
      <c r="AE5" s="17"/>
      <c r="AF5" s="17"/>
      <c r="AG5" s="17"/>
    </row>
    <row r="6" spans="1:33">
      <c r="A6" s="2"/>
      <c r="B6" s="2" t="s">
        <v>6</v>
      </c>
      <c r="C6" s="2">
        <v>1993</v>
      </c>
      <c r="D6" s="1" t="s">
        <v>141</v>
      </c>
      <c r="E6" s="1"/>
      <c r="F6" s="1"/>
      <c r="G6" s="8"/>
      <c r="H6" s="8"/>
      <c r="I6" s="8"/>
      <c r="J6" s="8"/>
      <c r="N6" s="2"/>
      <c r="O6" s="2" t="s">
        <v>6</v>
      </c>
      <c r="P6" s="2">
        <v>1993</v>
      </c>
      <c r="Q6" s="1" t="s">
        <v>141</v>
      </c>
      <c r="R6" s="8"/>
      <c r="S6" s="8"/>
      <c r="T6" s="8"/>
      <c r="U6" s="8"/>
      <c r="Z6" s="2"/>
      <c r="AA6" s="2" t="s">
        <v>6</v>
      </c>
      <c r="AB6" s="2">
        <v>1993</v>
      </c>
      <c r="AC6" s="1" t="s">
        <v>141</v>
      </c>
      <c r="AD6" s="8"/>
      <c r="AE6" s="8"/>
      <c r="AF6" s="8"/>
      <c r="AG6" s="8"/>
    </row>
    <row r="7" spans="1:33">
      <c r="A7" s="2"/>
      <c r="B7" s="2" t="s">
        <v>24</v>
      </c>
      <c r="C7" s="2" t="s">
        <v>25</v>
      </c>
      <c r="D7" s="1" t="s">
        <v>26</v>
      </c>
      <c r="E7" s="1"/>
      <c r="F7" s="1"/>
      <c r="G7" s="8"/>
      <c r="H7" s="8"/>
      <c r="I7" s="8"/>
      <c r="J7" s="8"/>
      <c r="N7" s="2"/>
      <c r="O7" s="2" t="s">
        <v>24</v>
      </c>
      <c r="P7" s="2" t="s">
        <v>25</v>
      </c>
      <c r="Q7" s="1" t="s">
        <v>26</v>
      </c>
      <c r="R7" s="8"/>
      <c r="S7" s="8"/>
      <c r="T7" s="8"/>
      <c r="U7" s="8"/>
      <c r="Z7" s="2"/>
      <c r="AA7" s="2" t="s">
        <v>24</v>
      </c>
      <c r="AB7" s="2">
        <v>0</v>
      </c>
      <c r="AC7" s="1" t="s">
        <v>26</v>
      </c>
      <c r="AD7" s="8"/>
      <c r="AE7" s="8"/>
      <c r="AF7" s="8"/>
      <c r="AG7" s="8"/>
    </row>
    <row r="8" spans="1:33">
      <c r="A8" s="29"/>
      <c r="B8" s="7" t="s">
        <v>9</v>
      </c>
      <c r="C8" s="7" t="s">
        <v>27</v>
      </c>
      <c r="D8" s="7" t="s">
        <v>28</v>
      </c>
      <c r="E8" s="6" t="s">
        <v>29</v>
      </c>
      <c r="F8" s="6" t="s">
        <v>30</v>
      </c>
      <c r="G8" s="7" t="s">
        <v>11</v>
      </c>
      <c r="H8" s="25" t="s">
        <v>142</v>
      </c>
      <c r="I8" s="25" t="s">
        <v>143</v>
      </c>
      <c r="J8" s="25" t="s">
        <v>13</v>
      </c>
      <c r="N8" s="29"/>
      <c r="O8" s="7" t="s">
        <v>9</v>
      </c>
      <c r="P8" s="7" t="s">
        <v>144</v>
      </c>
      <c r="Q8" s="7" t="s">
        <v>28</v>
      </c>
      <c r="R8" s="7" t="s">
        <v>11</v>
      </c>
      <c r="S8" s="25" t="s">
        <v>142</v>
      </c>
      <c r="T8" s="25" t="s">
        <v>143</v>
      </c>
      <c r="U8" s="25" t="s">
        <v>13</v>
      </c>
      <c r="Z8" s="29"/>
      <c r="AA8" s="7" t="s">
        <v>9</v>
      </c>
      <c r="AB8" s="7" t="s">
        <v>144</v>
      </c>
      <c r="AC8" s="7" t="s">
        <v>28</v>
      </c>
      <c r="AD8" s="7" t="s">
        <v>11</v>
      </c>
      <c r="AE8" s="25" t="s">
        <v>142</v>
      </c>
      <c r="AF8" s="25" t="s">
        <v>143</v>
      </c>
      <c r="AG8" s="25" t="s">
        <v>13</v>
      </c>
    </row>
    <row r="9" spans="1:33">
      <c r="A9" s="29"/>
      <c r="B9" s="29"/>
      <c r="C9" s="29"/>
      <c r="D9" s="29"/>
      <c r="E9" s="29"/>
      <c r="F9" s="29"/>
      <c r="G9" s="29"/>
      <c r="H9" s="29"/>
      <c r="I9" s="29"/>
      <c r="J9" s="29"/>
      <c r="N9" s="29"/>
      <c r="O9" s="29"/>
      <c r="P9" s="29"/>
      <c r="Q9" s="29"/>
      <c r="R9" s="29"/>
      <c r="S9" s="29"/>
      <c r="T9" s="29"/>
      <c r="U9" s="29"/>
      <c r="Z9" s="29"/>
      <c r="AA9" s="29"/>
      <c r="AB9" s="29"/>
      <c r="AC9" s="29"/>
      <c r="AD9" s="29"/>
      <c r="AE9" s="29"/>
      <c r="AF9" s="29"/>
      <c r="AG9" s="29"/>
    </row>
    <row r="10" spans="1:33">
      <c r="A10" s="3"/>
      <c r="B10" s="4">
        <v>0</v>
      </c>
      <c r="C10" s="12">
        <v>1.3618399999999999</v>
      </c>
      <c r="D10" s="22">
        <v>1993</v>
      </c>
      <c r="E10" s="4"/>
      <c r="F10" s="10"/>
      <c r="G10" s="4">
        <v>2053</v>
      </c>
      <c r="H10" s="4" t="s">
        <v>145</v>
      </c>
      <c r="I10" s="4" t="s">
        <v>146</v>
      </c>
      <c r="J10" s="4">
        <v>609268</v>
      </c>
      <c r="N10" s="3"/>
      <c r="O10" s="4">
        <v>0</v>
      </c>
      <c r="P10" s="12">
        <v>3.3067600000000001</v>
      </c>
      <c r="Q10" s="22">
        <v>1993</v>
      </c>
      <c r="R10" s="4">
        <v>2053</v>
      </c>
      <c r="S10" s="4" t="s">
        <v>145</v>
      </c>
      <c r="T10" s="4" t="s">
        <v>147</v>
      </c>
      <c r="U10" s="4">
        <v>610084</v>
      </c>
      <c r="Z10" s="3"/>
      <c r="AA10" s="4">
        <v>0</v>
      </c>
      <c r="AB10" s="12">
        <v>1.43052</v>
      </c>
      <c r="AC10" s="22">
        <v>1993</v>
      </c>
      <c r="AD10" s="4">
        <v>2053</v>
      </c>
      <c r="AE10" s="4" t="s">
        <v>148</v>
      </c>
      <c r="AF10" s="4" t="s">
        <v>149</v>
      </c>
      <c r="AG10" s="4">
        <v>610084</v>
      </c>
    </row>
    <row r="11" spans="1:33">
      <c r="A11" s="4" t="s">
        <v>16</v>
      </c>
      <c r="B11" s="4">
        <v>2</v>
      </c>
      <c r="C11" s="12">
        <v>1.36236</v>
      </c>
      <c r="D11" s="22">
        <v>1993</v>
      </c>
      <c r="E11" s="4"/>
      <c r="F11" s="10"/>
      <c r="G11" s="4">
        <v>2053</v>
      </c>
      <c r="H11" s="4" t="s">
        <v>145</v>
      </c>
      <c r="I11" s="4" t="s">
        <v>146</v>
      </c>
      <c r="J11" s="4">
        <v>609268</v>
      </c>
      <c r="N11" s="4" t="s">
        <v>16</v>
      </c>
      <c r="O11" s="4">
        <v>2</v>
      </c>
      <c r="P11" s="12">
        <v>1.4288000000000001</v>
      </c>
      <c r="Q11" s="22">
        <v>1993</v>
      </c>
      <c r="R11" s="4">
        <v>2053</v>
      </c>
      <c r="S11" s="4" t="s">
        <v>145</v>
      </c>
      <c r="T11" s="4" t="s">
        <v>147</v>
      </c>
      <c r="U11" s="4">
        <v>610084</v>
      </c>
      <c r="Z11" s="4" t="s">
        <v>16</v>
      </c>
      <c r="AA11" s="4">
        <v>2</v>
      </c>
      <c r="AB11" s="12">
        <v>1.42771</v>
      </c>
      <c r="AC11" s="22">
        <v>1993</v>
      </c>
      <c r="AD11" s="4">
        <v>2053</v>
      </c>
      <c r="AE11" s="4" t="s">
        <v>148</v>
      </c>
      <c r="AF11" s="4" t="s">
        <v>149</v>
      </c>
      <c r="AG11" s="4">
        <v>609520</v>
      </c>
    </row>
    <row r="12" spans="1:33">
      <c r="A12" s="4"/>
      <c r="B12" s="4">
        <v>8</v>
      </c>
      <c r="C12" s="12">
        <v>1.1533500000000001</v>
      </c>
      <c r="D12" s="22">
        <v>1993</v>
      </c>
      <c r="E12" s="4"/>
      <c r="F12" s="10"/>
      <c r="G12" s="4">
        <v>2053</v>
      </c>
      <c r="H12" s="4" t="s">
        <v>145</v>
      </c>
      <c r="I12" s="4" t="s">
        <v>146</v>
      </c>
      <c r="J12" s="4">
        <v>609272</v>
      </c>
      <c r="N12" s="4"/>
      <c r="O12" s="4">
        <v>8</v>
      </c>
      <c r="P12" s="12">
        <v>1.3684499999999999</v>
      </c>
      <c r="Q12" s="22">
        <v>1993</v>
      </c>
      <c r="R12" s="4">
        <v>2053</v>
      </c>
      <c r="S12" s="4" t="s">
        <v>145</v>
      </c>
      <c r="T12" s="4" t="s">
        <v>147</v>
      </c>
      <c r="U12" s="4">
        <v>610072</v>
      </c>
      <c r="Z12" s="4"/>
      <c r="AA12" s="4">
        <v>8</v>
      </c>
      <c r="AB12" s="12">
        <v>1.1692800000000001</v>
      </c>
      <c r="AC12" s="22">
        <v>1993</v>
      </c>
      <c r="AD12" s="4">
        <v>2053</v>
      </c>
      <c r="AE12" s="4" t="s">
        <v>148</v>
      </c>
      <c r="AF12" s="4" t="s">
        <v>149</v>
      </c>
      <c r="AG12" s="4">
        <v>609520</v>
      </c>
    </row>
    <row r="13" spans="1:33">
      <c r="A13" s="4"/>
      <c r="B13" s="4">
        <v>15</v>
      </c>
      <c r="C13" s="12">
        <v>1.17414</v>
      </c>
      <c r="D13" s="22">
        <v>1993</v>
      </c>
      <c r="E13" s="4"/>
      <c r="F13" s="10"/>
      <c r="G13" s="4">
        <v>2053</v>
      </c>
      <c r="H13" s="4" t="s">
        <v>145</v>
      </c>
      <c r="I13" s="4" t="s">
        <v>146</v>
      </c>
      <c r="J13" s="4">
        <v>609120</v>
      </c>
      <c r="N13" s="4"/>
      <c r="O13" s="4">
        <v>15</v>
      </c>
      <c r="P13" s="12">
        <v>2.8192200000000001</v>
      </c>
      <c r="Q13" s="22">
        <v>1993</v>
      </c>
      <c r="R13" s="4">
        <v>2053</v>
      </c>
      <c r="S13" s="4" t="s">
        <v>145</v>
      </c>
      <c r="T13" s="4" t="s">
        <v>147</v>
      </c>
      <c r="U13" s="4">
        <v>609552</v>
      </c>
      <c r="Z13" s="4"/>
      <c r="AA13" s="4">
        <v>15</v>
      </c>
      <c r="AB13" s="12">
        <v>1.1721999999999999</v>
      </c>
      <c r="AC13" s="22">
        <v>1993</v>
      </c>
      <c r="AD13" s="4">
        <v>2053</v>
      </c>
      <c r="AE13" s="4" t="s">
        <v>148</v>
      </c>
      <c r="AF13" s="4" t="s">
        <v>149</v>
      </c>
      <c r="AG13" s="4">
        <v>610160</v>
      </c>
    </row>
    <row r="14" spans="1:33">
      <c r="A14" s="29"/>
      <c r="B14" s="29"/>
      <c r="D14" s="23"/>
      <c r="G14" s="29"/>
      <c r="H14" s="29"/>
      <c r="I14" s="29"/>
      <c r="J14" s="29"/>
      <c r="N14" s="29"/>
      <c r="O14" s="29"/>
      <c r="Q14" s="23"/>
      <c r="R14" s="29"/>
      <c r="S14" s="29"/>
      <c r="T14" s="29"/>
      <c r="U14" s="29"/>
      <c r="Z14" s="29"/>
      <c r="AA14" s="29"/>
      <c r="AC14" s="23"/>
      <c r="AD14" s="29"/>
      <c r="AE14" s="29"/>
      <c r="AF14" s="29"/>
      <c r="AG14" s="29"/>
    </row>
    <row r="15" spans="1:33">
      <c r="A15" s="5"/>
      <c r="B15" s="5">
        <v>0</v>
      </c>
      <c r="C15" s="13">
        <v>5.4057399999999998</v>
      </c>
      <c r="D15" s="24">
        <v>1993</v>
      </c>
      <c r="E15" s="5"/>
      <c r="F15" s="11"/>
      <c r="G15" s="5">
        <v>2053</v>
      </c>
      <c r="H15" s="5" t="s">
        <v>145</v>
      </c>
      <c r="I15" s="5" t="s">
        <v>146</v>
      </c>
      <c r="J15" s="5">
        <v>609136</v>
      </c>
      <c r="N15" s="5"/>
      <c r="O15" s="5">
        <v>0</v>
      </c>
      <c r="P15" s="13">
        <v>5.4762000000000004</v>
      </c>
      <c r="Q15" s="24">
        <v>1993</v>
      </c>
      <c r="R15" s="5">
        <v>2053</v>
      </c>
      <c r="S15" s="5" t="s">
        <v>145</v>
      </c>
      <c r="T15" s="5" t="s">
        <v>147</v>
      </c>
      <c r="U15" s="5">
        <v>610104</v>
      </c>
      <c r="Z15" s="5"/>
      <c r="AA15" s="5">
        <v>0</v>
      </c>
      <c r="AB15" s="13">
        <v>5.4577</v>
      </c>
      <c r="AC15" s="24">
        <v>1993</v>
      </c>
      <c r="AD15" s="5">
        <v>2053</v>
      </c>
      <c r="AE15" s="5" t="s">
        <v>148</v>
      </c>
      <c r="AF15" s="5" t="s">
        <v>149</v>
      </c>
      <c r="AG15" s="5">
        <v>609464</v>
      </c>
    </row>
    <row r="16" spans="1:33">
      <c r="A16" s="5"/>
      <c r="B16" s="5">
        <v>10</v>
      </c>
      <c r="C16" s="13">
        <v>5.4157900000000003</v>
      </c>
      <c r="D16" s="24">
        <v>1993</v>
      </c>
      <c r="E16" s="5"/>
      <c r="F16" s="11"/>
      <c r="G16" s="5">
        <v>2053</v>
      </c>
      <c r="H16" s="5" t="s">
        <v>145</v>
      </c>
      <c r="I16" s="5" t="s">
        <v>146</v>
      </c>
      <c r="J16" s="5">
        <v>609136</v>
      </c>
      <c r="N16" s="5"/>
      <c r="O16" s="5">
        <v>10</v>
      </c>
      <c r="P16" s="13">
        <v>5.4611099999999997</v>
      </c>
      <c r="Q16" s="24">
        <v>1993</v>
      </c>
      <c r="R16" s="5">
        <v>2053</v>
      </c>
      <c r="S16" s="5" t="s">
        <v>145</v>
      </c>
      <c r="T16" s="5" t="s">
        <v>147</v>
      </c>
      <c r="U16" s="5">
        <v>610104</v>
      </c>
      <c r="Z16" s="5"/>
      <c r="AA16" s="5">
        <v>10</v>
      </c>
      <c r="AB16" s="13">
        <v>5.4584299999999999</v>
      </c>
      <c r="AC16" s="24">
        <v>1993</v>
      </c>
      <c r="AD16" s="5">
        <v>2053</v>
      </c>
      <c r="AE16" s="5" t="s">
        <v>148</v>
      </c>
      <c r="AF16" s="5" t="s">
        <v>149</v>
      </c>
      <c r="AG16" s="5">
        <v>609464</v>
      </c>
    </row>
    <row r="17" spans="1:33">
      <c r="A17" s="5" t="s">
        <v>17</v>
      </c>
      <c r="B17" s="5">
        <v>50</v>
      </c>
      <c r="C17" s="13">
        <v>5.4056499999999996</v>
      </c>
      <c r="D17" s="24">
        <v>1951</v>
      </c>
      <c r="E17" s="5"/>
      <c r="F17" s="11"/>
      <c r="G17" s="5">
        <v>2011</v>
      </c>
      <c r="H17" s="5" t="s">
        <v>150</v>
      </c>
      <c r="I17" s="5" t="s">
        <v>147</v>
      </c>
      <c r="J17" s="5">
        <v>609136</v>
      </c>
      <c r="N17" s="5" t="s">
        <v>17</v>
      </c>
      <c r="O17" s="5">
        <v>50</v>
      </c>
      <c r="P17" s="13">
        <v>5.4935400000000003</v>
      </c>
      <c r="Q17" s="24">
        <v>1951</v>
      </c>
      <c r="R17" s="5">
        <v>2011</v>
      </c>
      <c r="S17" s="5" t="s">
        <v>151</v>
      </c>
      <c r="T17" s="5" t="s">
        <v>147</v>
      </c>
      <c r="U17" s="5">
        <v>609464</v>
      </c>
      <c r="Z17" s="5" t="s">
        <v>17</v>
      </c>
      <c r="AA17" s="5">
        <v>50</v>
      </c>
      <c r="AB17" s="13">
        <v>5.4607799999999997</v>
      </c>
      <c r="AC17" s="24">
        <v>1951</v>
      </c>
      <c r="AD17" s="5">
        <v>2011</v>
      </c>
      <c r="AE17" s="5" t="s">
        <v>152</v>
      </c>
      <c r="AF17" s="5" t="s">
        <v>149</v>
      </c>
      <c r="AG17" s="5">
        <v>609464</v>
      </c>
    </row>
    <row r="18" spans="1:33">
      <c r="A18" s="5"/>
      <c r="B18" s="5">
        <v>100</v>
      </c>
      <c r="C18" s="13">
        <v>5.4104000000000001</v>
      </c>
      <c r="D18" s="24">
        <v>1497</v>
      </c>
      <c r="E18" s="5"/>
      <c r="F18" s="11"/>
      <c r="G18" s="5">
        <v>1556</v>
      </c>
      <c r="H18" s="5" t="s">
        <v>153</v>
      </c>
      <c r="I18" s="5" t="s">
        <v>154</v>
      </c>
      <c r="J18" s="5">
        <v>609288</v>
      </c>
      <c r="N18" s="5"/>
      <c r="O18" s="5">
        <v>100</v>
      </c>
      <c r="P18" s="13">
        <v>5.6257400000000004</v>
      </c>
      <c r="Q18" s="24">
        <v>1495</v>
      </c>
      <c r="R18" s="5">
        <v>1554</v>
      </c>
      <c r="S18" s="5" t="s">
        <v>155</v>
      </c>
      <c r="T18" s="5" t="s">
        <v>154</v>
      </c>
      <c r="U18" s="5">
        <v>609464</v>
      </c>
      <c r="Z18" s="5"/>
      <c r="AA18" s="5">
        <v>100</v>
      </c>
      <c r="AB18" s="13">
        <v>5.4874599999999996</v>
      </c>
      <c r="AC18" s="24">
        <v>1495</v>
      </c>
      <c r="AD18" s="5">
        <v>1554</v>
      </c>
      <c r="AE18" s="5" t="s">
        <v>156</v>
      </c>
      <c r="AF18" s="5" t="s">
        <v>157</v>
      </c>
      <c r="AG18" s="5">
        <v>610104</v>
      </c>
    </row>
    <row r="19" spans="1:33">
      <c r="A19" s="29"/>
      <c r="B19" s="29"/>
      <c r="D19" s="23"/>
      <c r="G19" s="29"/>
      <c r="H19" s="29"/>
      <c r="I19" s="29"/>
      <c r="J19" s="29"/>
      <c r="N19" s="29"/>
      <c r="O19" s="29"/>
      <c r="Q19" s="23"/>
      <c r="R19" s="29"/>
      <c r="S19" s="29"/>
      <c r="T19" s="29"/>
      <c r="U19" s="29"/>
      <c r="Z19" s="29"/>
      <c r="AA19" s="29"/>
      <c r="AC19" s="23"/>
      <c r="AD19" s="29"/>
      <c r="AE19" s="29"/>
      <c r="AF19" s="29"/>
      <c r="AG19" s="29"/>
    </row>
    <row r="20" spans="1:33">
      <c r="A20" s="4"/>
      <c r="B20" s="4">
        <v>0</v>
      </c>
      <c r="C20" s="12">
        <v>24.828900000000001</v>
      </c>
      <c r="D20" s="22">
        <v>1993</v>
      </c>
      <c r="E20" s="4"/>
      <c r="F20" s="10"/>
      <c r="G20" s="4">
        <v>2053</v>
      </c>
      <c r="H20" s="4" t="s">
        <v>145</v>
      </c>
      <c r="I20" s="4" t="s">
        <v>147</v>
      </c>
      <c r="J20" s="4">
        <v>609232</v>
      </c>
      <c r="N20" s="4"/>
      <c r="O20" s="4">
        <v>0</v>
      </c>
      <c r="P20" s="12">
        <v>26.443200000000001</v>
      </c>
      <c r="Q20" s="22">
        <v>1993</v>
      </c>
      <c r="R20" s="4">
        <v>2053</v>
      </c>
      <c r="S20" s="4" t="s">
        <v>145</v>
      </c>
      <c r="T20" s="4" t="s">
        <v>147</v>
      </c>
      <c r="U20" s="4">
        <v>609560</v>
      </c>
      <c r="Z20" s="4"/>
      <c r="AA20" s="4">
        <v>0</v>
      </c>
      <c r="AB20" s="12">
        <v>24.8565</v>
      </c>
      <c r="AC20" s="22">
        <v>1993</v>
      </c>
      <c r="AD20" s="4">
        <v>2053</v>
      </c>
      <c r="AE20" s="4" t="s">
        <v>148</v>
      </c>
      <c r="AF20" s="4" t="s">
        <v>149</v>
      </c>
      <c r="AG20" s="4">
        <v>609560</v>
      </c>
    </row>
    <row r="21" spans="1:33">
      <c r="A21" s="4"/>
      <c r="B21" s="4">
        <v>50</v>
      </c>
      <c r="C21" s="12">
        <v>24.830200000000001</v>
      </c>
      <c r="D21" s="22">
        <v>1951</v>
      </c>
      <c r="E21" s="4"/>
      <c r="F21" s="10"/>
      <c r="G21" s="4">
        <v>2011</v>
      </c>
      <c r="H21" s="4" t="s">
        <v>150</v>
      </c>
      <c r="I21" s="4" t="s">
        <v>147</v>
      </c>
      <c r="J21" s="4">
        <v>609232</v>
      </c>
      <c r="N21" s="4"/>
      <c r="O21" s="4">
        <v>50</v>
      </c>
      <c r="P21" s="12">
        <v>25.029</v>
      </c>
      <c r="Q21" s="22">
        <v>1951</v>
      </c>
      <c r="R21" s="4">
        <v>2011</v>
      </c>
      <c r="S21" s="4" t="s">
        <v>150</v>
      </c>
      <c r="T21" s="4" t="s">
        <v>147</v>
      </c>
      <c r="U21" s="4">
        <v>609560</v>
      </c>
      <c r="Z21" s="4"/>
      <c r="AA21" s="4">
        <v>50</v>
      </c>
      <c r="AB21" s="12">
        <v>24.8596</v>
      </c>
      <c r="AC21" s="22">
        <v>1951</v>
      </c>
      <c r="AD21" s="4">
        <v>2011</v>
      </c>
      <c r="AE21" s="4" t="s">
        <v>158</v>
      </c>
      <c r="AF21" s="4" t="s">
        <v>149</v>
      </c>
      <c r="AG21" s="4">
        <v>609560</v>
      </c>
    </row>
    <row r="22" spans="1:33">
      <c r="A22" s="4" t="s">
        <v>18</v>
      </c>
      <c r="B22" s="4">
        <v>250</v>
      </c>
      <c r="C22" s="12">
        <v>24.827999999999999</v>
      </c>
      <c r="D22" s="22">
        <v>1139</v>
      </c>
      <c r="E22" s="4"/>
      <c r="F22" s="10"/>
      <c r="G22" s="4">
        <v>1191</v>
      </c>
      <c r="H22" s="4" t="s">
        <v>159</v>
      </c>
      <c r="I22" s="4" t="s">
        <v>160</v>
      </c>
      <c r="J22" s="4">
        <v>609232</v>
      </c>
      <c r="N22" s="4" t="s">
        <v>18</v>
      </c>
      <c r="O22" s="4">
        <v>250</v>
      </c>
      <c r="P22" s="12">
        <v>26.551200000000001</v>
      </c>
      <c r="Q22" s="22">
        <v>1090</v>
      </c>
      <c r="R22" s="4">
        <v>1138</v>
      </c>
      <c r="S22" s="4" t="s">
        <v>161</v>
      </c>
      <c r="T22" s="4" t="s">
        <v>160</v>
      </c>
      <c r="U22" s="4">
        <v>609560</v>
      </c>
      <c r="Z22" s="4" t="s">
        <v>18</v>
      </c>
      <c r="AA22" s="4">
        <v>250</v>
      </c>
      <c r="AB22" s="12">
        <v>24.943000000000001</v>
      </c>
      <c r="AC22" s="22">
        <v>1087</v>
      </c>
      <c r="AD22" s="4">
        <v>1140</v>
      </c>
      <c r="AE22" s="4" t="s">
        <v>162</v>
      </c>
      <c r="AF22" s="4" t="s">
        <v>163</v>
      </c>
      <c r="AG22" s="4">
        <v>609560</v>
      </c>
    </row>
    <row r="23" spans="1:33">
      <c r="A23" s="4"/>
      <c r="B23" s="4">
        <v>500</v>
      </c>
      <c r="C23" s="12">
        <v>24.8308</v>
      </c>
      <c r="D23" s="22">
        <v>797</v>
      </c>
      <c r="E23" s="4"/>
      <c r="F23" s="10"/>
      <c r="G23" s="4">
        <v>834</v>
      </c>
      <c r="H23" s="4" t="s">
        <v>164</v>
      </c>
      <c r="I23" s="4" t="s">
        <v>165</v>
      </c>
      <c r="J23" s="4">
        <v>609232</v>
      </c>
      <c r="N23" s="4"/>
      <c r="O23" s="4">
        <v>500</v>
      </c>
      <c r="P23" s="12">
        <v>25.0944</v>
      </c>
      <c r="Q23" s="22">
        <v>719</v>
      </c>
      <c r="R23" s="4">
        <v>751</v>
      </c>
      <c r="S23" s="4" t="s">
        <v>166</v>
      </c>
      <c r="T23" s="4" t="s">
        <v>167</v>
      </c>
      <c r="U23" s="4">
        <v>609560</v>
      </c>
      <c r="Z23" s="4"/>
      <c r="AA23" s="4">
        <v>500</v>
      </c>
      <c r="AB23" s="12">
        <v>24.967700000000001</v>
      </c>
      <c r="AC23" s="22">
        <v>715</v>
      </c>
      <c r="AD23" s="4">
        <v>755</v>
      </c>
      <c r="AE23" s="4" t="s">
        <v>168</v>
      </c>
      <c r="AF23" s="4" t="s">
        <v>169</v>
      </c>
      <c r="AG23" s="4">
        <v>609560</v>
      </c>
    </row>
    <row r="24" spans="1:33">
      <c r="D24" s="23"/>
      <c r="G24" s="29"/>
      <c r="H24" s="29"/>
      <c r="I24" s="29"/>
      <c r="J24" s="29"/>
      <c r="Q24" s="23"/>
      <c r="R24" s="29"/>
      <c r="S24" s="29"/>
      <c r="T24" s="29"/>
      <c r="U24" s="29"/>
      <c r="AC24" s="23"/>
      <c r="AD24" s="29"/>
      <c r="AE24" s="29"/>
      <c r="AF24" s="29"/>
      <c r="AG24" s="29"/>
    </row>
    <row r="25" spans="1:33">
      <c r="A25" s="5"/>
      <c r="B25" s="5">
        <v>0</v>
      </c>
      <c r="C25" s="13">
        <v>72.778400000000005</v>
      </c>
      <c r="D25" s="24">
        <v>1993</v>
      </c>
      <c r="E25" s="5"/>
      <c r="F25" s="11"/>
      <c r="G25" s="5">
        <v>2053</v>
      </c>
      <c r="H25" s="5" t="s">
        <v>170</v>
      </c>
      <c r="I25" s="5" t="s">
        <v>171</v>
      </c>
      <c r="J25" s="5">
        <v>609348</v>
      </c>
      <c r="N25" s="5"/>
      <c r="O25" s="5">
        <v>0</v>
      </c>
      <c r="P25" s="13">
        <v>72.828699999999998</v>
      </c>
      <c r="Q25" s="24">
        <v>1993</v>
      </c>
      <c r="R25" s="5">
        <v>2053</v>
      </c>
      <c r="S25" s="5" t="s">
        <v>145</v>
      </c>
      <c r="T25" s="5" t="s">
        <v>147</v>
      </c>
      <c r="U25" s="5">
        <v>609676</v>
      </c>
      <c r="Z25" s="5"/>
      <c r="AA25" s="5">
        <v>0</v>
      </c>
      <c r="AB25" s="13">
        <v>72.752300000000005</v>
      </c>
      <c r="AC25" s="24">
        <v>1993</v>
      </c>
      <c r="AD25" s="5">
        <v>2053</v>
      </c>
      <c r="AE25" s="5" t="s">
        <v>148</v>
      </c>
      <c r="AF25" s="5" t="s">
        <v>149</v>
      </c>
      <c r="AG25" s="5">
        <v>609676</v>
      </c>
    </row>
    <row r="26" spans="1:33">
      <c r="A26" s="5"/>
      <c r="B26" s="5">
        <v>100</v>
      </c>
      <c r="C26" s="13">
        <v>72.719700000000003</v>
      </c>
      <c r="D26" s="24">
        <v>1600</v>
      </c>
      <c r="E26" s="5"/>
      <c r="F26" s="11"/>
      <c r="G26" s="5">
        <v>1660</v>
      </c>
      <c r="H26" s="5" t="s">
        <v>172</v>
      </c>
      <c r="I26" s="5" t="s">
        <v>154</v>
      </c>
      <c r="J26" s="5">
        <v>609348</v>
      </c>
      <c r="N26" s="5"/>
      <c r="O26" s="5">
        <v>100</v>
      </c>
      <c r="P26" s="13">
        <v>72.832899999999995</v>
      </c>
      <c r="Q26" s="24">
        <v>1596</v>
      </c>
      <c r="R26" s="5">
        <v>1656</v>
      </c>
      <c r="S26" s="5" t="s">
        <v>173</v>
      </c>
      <c r="T26" s="5" t="s">
        <v>154</v>
      </c>
      <c r="U26" s="5">
        <v>609676</v>
      </c>
      <c r="Z26" s="5"/>
      <c r="AA26" s="5">
        <v>100</v>
      </c>
      <c r="AB26" s="13">
        <v>72.764200000000002</v>
      </c>
      <c r="AC26" s="24">
        <v>1596</v>
      </c>
      <c r="AD26" s="5">
        <v>1656</v>
      </c>
      <c r="AE26" s="5" t="s">
        <v>174</v>
      </c>
      <c r="AF26" s="5" t="s">
        <v>157</v>
      </c>
      <c r="AG26" s="5">
        <v>609676</v>
      </c>
    </row>
    <row r="27" spans="1:33">
      <c r="A27" s="5" t="s">
        <v>19</v>
      </c>
      <c r="B27" s="5">
        <v>500</v>
      </c>
      <c r="C27" s="13">
        <v>72.712400000000002</v>
      </c>
      <c r="D27" s="24">
        <v>861</v>
      </c>
      <c r="E27" s="5"/>
      <c r="F27" s="11"/>
      <c r="G27" s="5">
        <v>902</v>
      </c>
      <c r="H27" s="5" t="s">
        <v>175</v>
      </c>
      <c r="I27" s="27" t="s">
        <v>165</v>
      </c>
      <c r="J27" s="5">
        <v>609348</v>
      </c>
      <c r="N27" s="5" t="s">
        <v>19</v>
      </c>
      <c r="O27" s="5">
        <v>500</v>
      </c>
      <c r="P27" s="13">
        <v>73.057000000000002</v>
      </c>
      <c r="Q27" s="24">
        <v>776</v>
      </c>
      <c r="R27" s="5">
        <v>809</v>
      </c>
      <c r="S27" s="5" t="s">
        <v>176</v>
      </c>
      <c r="T27" s="5" t="s">
        <v>167</v>
      </c>
      <c r="U27" s="5">
        <v>609676</v>
      </c>
      <c r="Z27" s="5" t="s">
        <v>19</v>
      </c>
      <c r="AA27" s="5">
        <v>500</v>
      </c>
      <c r="AB27" s="13">
        <v>72.835800000000006</v>
      </c>
      <c r="AC27" s="24">
        <v>770</v>
      </c>
      <c r="AD27" s="5">
        <v>811</v>
      </c>
      <c r="AE27" s="5" t="s">
        <v>177</v>
      </c>
      <c r="AF27" s="5" t="s">
        <v>149</v>
      </c>
      <c r="AG27" s="5">
        <v>609676</v>
      </c>
    </row>
    <row r="28" spans="1:33">
      <c r="A28" s="5"/>
      <c r="B28" s="5">
        <v>1000</v>
      </c>
      <c r="C28" s="13">
        <v>72.710599999999999</v>
      </c>
      <c r="D28" s="24">
        <v>600</v>
      </c>
      <c r="E28" s="5"/>
      <c r="F28" s="11"/>
      <c r="G28" s="5">
        <v>628</v>
      </c>
      <c r="H28" s="5" t="s">
        <v>178</v>
      </c>
      <c r="I28" s="5" t="s">
        <v>179</v>
      </c>
      <c r="J28" s="5">
        <v>609348</v>
      </c>
      <c r="N28" s="5"/>
      <c r="O28" s="5">
        <v>1000</v>
      </c>
      <c r="P28" s="13">
        <v>72.921300000000002</v>
      </c>
      <c r="Q28" s="24">
        <v>485</v>
      </c>
      <c r="R28" s="5">
        <v>509</v>
      </c>
      <c r="S28" s="5" t="s">
        <v>180</v>
      </c>
      <c r="T28" s="5" t="s">
        <v>179</v>
      </c>
      <c r="U28" s="5">
        <v>609612</v>
      </c>
      <c r="Z28" s="5"/>
      <c r="AA28" s="5">
        <v>1000</v>
      </c>
      <c r="AB28" s="13">
        <v>72.875699999999995</v>
      </c>
      <c r="AC28" s="24">
        <v>480</v>
      </c>
      <c r="AD28" s="5">
        <v>513</v>
      </c>
      <c r="AE28" s="5" t="s">
        <v>181</v>
      </c>
      <c r="AF28" s="5" t="s">
        <v>182</v>
      </c>
      <c r="AG28" s="5">
        <v>609676</v>
      </c>
    </row>
    <row r="29" spans="1:33">
      <c r="G29" s="29"/>
      <c r="H29" s="29"/>
      <c r="I29" s="29"/>
      <c r="J29" s="29"/>
      <c r="R29" s="29"/>
      <c r="S29" s="29"/>
      <c r="T29" s="29"/>
      <c r="U29" s="29"/>
      <c r="AD29" s="29"/>
      <c r="AE29" s="29"/>
      <c r="AF29" s="29"/>
      <c r="AG29" s="29"/>
    </row>
    <row r="30" spans="1:33">
      <c r="G30" s="29"/>
      <c r="H30" s="29"/>
      <c r="I30" s="29"/>
      <c r="J30" s="29"/>
      <c r="R30" s="29"/>
      <c r="S30" s="29"/>
      <c r="T30" s="29"/>
      <c r="U30" s="29"/>
      <c r="AD30" s="29"/>
      <c r="AE30" s="29"/>
      <c r="AF30" s="29"/>
      <c r="AG30" s="29"/>
    </row>
    <row r="31" spans="1:33">
      <c r="G31" s="29"/>
      <c r="H31" s="29"/>
      <c r="I31" s="29"/>
      <c r="J31" s="29"/>
      <c r="R31" s="29"/>
      <c r="S31" s="29"/>
      <c r="T31" s="29"/>
      <c r="U31" s="29"/>
      <c r="AD31" s="29"/>
      <c r="AE31" s="29"/>
      <c r="AF31" s="29"/>
      <c r="AG31" s="29"/>
    </row>
    <row r="32" spans="1:33">
      <c r="G32" s="29"/>
      <c r="H32" s="29"/>
      <c r="I32" s="29"/>
      <c r="J32" s="29"/>
      <c r="R32" s="29"/>
      <c r="S32" s="29"/>
      <c r="T32" s="29"/>
      <c r="U32" s="29"/>
      <c r="AD32" s="29"/>
      <c r="AE32" s="29"/>
      <c r="AF32" s="29"/>
      <c r="AG32" s="29"/>
    </row>
    <row r="33" spans="1:33">
      <c r="A33" s="15"/>
      <c r="B33" s="16" t="s">
        <v>20</v>
      </c>
      <c r="C33" s="15"/>
      <c r="D33" s="15"/>
      <c r="E33" s="15"/>
      <c r="F33" s="15"/>
      <c r="G33" s="18"/>
      <c r="H33" s="18"/>
      <c r="I33" s="18"/>
      <c r="J33" s="18"/>
      <c r="N33" s="15"/>
      <c r="O33" s="16" t="s">
        <v>20</v>
      </c>
      <c r="P33" s="15"/>
      <c r="Q33" s="15"/>
      <c r="R33" s="18"/>
      <c r="S33" s="18"/>
      <c r="T33" s="18"/>
      <c r="U33" s="18"/>
      <c r="Z33" s="15"/>
      <c r="AA33" s="16" t="s">
        <v>20</v>
      </c>
      <c r="AB33" s="15"/>
      <c r="AC33" s="15"/>
      <c r="AD33" s="18"/>
      <c r="AE33" s="18"/>
      <c r="AF33" s="18"/>
      <c r="AG33" s="18"/>
    </row>
    <row r="34" spans="1:33">
      <c r="A34" s="2"/>
      <c r="B34" s="2" t="s">
        <v>6</v>
      </c>
      <c r="C34" s="2">
        <v>6356</v>
      </c>
      <c r="D34" s="1" t="s">
        <v>183</v>
      </c>
      <c r="E34" s="1"/>
      <c r="F34" s="1"/>
      <c r="G34" s="9"/>
      <c r="H34" s="9"/>
      <c r="I34" s="9"/>
      <c r="J34" s="9"/>
      <c r="N34" s="2"/>
      <c r="O34" s="2" t="s">
        <v>6</v>
      </c>
      <c r="P34" s="2">
        <v>6356</v>
      </c>
      <c r="Q34" s="1" t="s">
        <v>183</v>
      </c>
      <c r="R34" s="9"/>
      <c r="S34" s="9"/>
      <c r="T34" s="9"/>
      <c r="U34" s="9"/>
      <c r="Z34" s="2"/>
      <c r="AA34" s="2" t="s">
        <v>6</v>
      </c>
      <c r="AB34" s="2">
        <v>6356</v>
      </c>
      <c r="AC34" s="1" t="s">
        <v>183</v>
      </c>
      <c r="AD34" s="9"/>
      <c r="AE34" s="9"/>
      <c r="AF34" s="9"/>
      <c r="AG34" s="9"/>
    </row>
    <row r="35" spans="1:33">
      <c r="A35" s="2"/>
      <c r="B35" s="2" t="s">
        <v>24</v>
      </c>
      <c r="C35" s="2" t="s">
        <v>87</v>
      </c>
      <c r="D35" s="1" t="s">
        <v>26</v>
      </c>
      <c r="E35" s="1"/>
      <c r="F35" s="1"/>
      <c r="G35" s="9"/>
      <c r="H35" s="9"/>
      <c r="I35" s="9"/>
      <c r="J35" s="9"/>
      <c r="N35" s="2"/>
      <c r="O35" s="2" t="s">
        <v>24</v>
      </c>
      <c r="P35" s="2" t="s">
        <v>87</v>
      </c>
      <c r="Q35" s="1" t="s">
        <v>26</v>
      </c>
      <c r="R35" s="9"/>
      <c r="S35" s="9"/>
      <c r="T35" s="9"/>
      <c r="U35" s="9"/>
      <c r="Z35" s="2"/>
      <c r="AA35" s="2" t="s">
        <v>24</v>
      </c>
      <c r="AB35" s="2" t="s">
        <v>87</v>
      </c>
      <c r="AC35" s="1" t="s">
        <v>26</v>
      </c>
      <c r="AD35" s="9"/>
      <c r="AE35" s="9"/>
      <c r="AF35" s="9"/>
      <c r="AG35" s="9"/>
    </row>
    <row r="36" spans="1:33">
      <c r="A36" s="29"/>
      <c r="B36" s="7" t="s">
        <v>9</v>
      </c>
      <c r="C36" s="7" t="s">
        <v>27</v>
      </c>
      <c r="D36" s="7" t="s">
        <v>28</v>
      </c>
      <c r="E36" s="6" t="s">
        <v>29</v>
      </c>
      <c r="F36" s="6" t="s">
        <v>30</v>
      </c>
      <c r="G36" s="7" t="s">
        <v>11</v>
      </c>
      <c r="H36" s="25" t="s">
        <v>142</v>
      </c>
      <c r="I36" s="25" t="s">
        <v>143</v>
      </c>
      <c r="J36" s="25" t="s">
        <v>13</v>
      </c>
      <c r="N36" s="29"/>
      <c r="O36" s="7" t="s">
        <v>9</v>
      </c>
      <c r="P36" s="7" t="s">
        <v>144</v>
      </c>
      <c r="Q36" s="7" t="s">
        <v>28</v>
      </c>
      <c r="R36" s="7" t="s">
        <v>11</v>
      </c>
      <c r="S36" s="25" t="s">
        <v>142</v>
      </c>
      <c r="T36" s="25" t="s">
        <v>143</v>
      </c>
      <c r="U36" s="25" t="s">
        <v>13</v>
      </c>
      <c r="Z36" s="29"/>
      <c r="AA36" s="7" t="s">
        <v>9</v>
      </c>
      <c r="AB36" s="7" t="s">
        <v>184</v>
      </c>
      <c r="AC36" s="7" t="s">
        <v>28</v>
      </c>
      <c r="AD36" s="7" t="s">
        <v>11</v>
      </c>
      <c r="AE36" s="25" t="s">
        <v>142</v>
      </c>
      <c r="AF36" s="25" t="s">
        <v>143</v>
      </c>
      <c r="AG36" s="25" t="s">
        <v>13</v>
      </c>
    </row>
    <row r="37" spans="1:33">
      <c r="A37" s="29"/>
      <c r="B37" s="29"/>
      <c r="C37" s="29"/>
      <c r="D37" s="29"/>
      <c r="E37" s="29"/>
      <c r="F37" s="29"/>
      <c r="G37" s="29"/>
      <c r="H37" s="29"/>
      <c r="I37" s="29"/>
      <c r="J37" s="29"/>
      <c r="N37" s="29"/>
      <c r="O37" s="29"/>
      <c r="P37" s="29"/>
      <c r="Q37" s="29"/>
      <c r="R37" s="29"/>
      <c r="S37" s="29"/>
      <c r="T37" s="29"/>
      <c r="U37" s="29"/>
      <c r="Z37" s="29"/>
      <c r="AA37" s="29"/>
      <c r="AB37" s="29"/>
      <c r="AC37" s="29"/>
      <c r="AD37" s="29"/>
      <c r="AE37" s="29"/>
      <c r="AF37" s="29"/>
      <c r="AG37" s="29"/>
    </row>
    <row r="38" spans="1:33">
      <c r="A38" s="3"/>
      <c r="B38" s="4">
        <v>0</v>
      </c>
      <c r="C38" s="12">
        <v>6.6785199999999998</v>
      </c>
      <c r="D38" s="19">
        <v>6356</v>
      </c>
      <c r="E38" s="4"/>
      <c r="F38" s="10"/>
      <c r="G38" s="4">
        <v>6512</v>
      </c>
      <c r="H38" s="4" t="s">
        <v>185</v>
      </c>
      <c r="I38" s="4" t="s">
        <v>186</v>
      </c>
      <c r="J38" s="4">
        <v>2931220</v>
      </c>
      <c r="N38" s="3"/>
      <c r="O38" s="4">
        <v>0</v>
      </c>
      <c r="P38" s="12">
        <v>6.7382200000000001</v>
      </c>
      <c r="Q38" s="19">
        <v>6356</v>
      </c>
      <c r="R38" s="4">
        <v>6512</v>
      </c>
      <c r="S38" s="4" t="s">
        <v>185</v>
      </c>
      <c r="T38" s="4" t="s">
        <v>187</v>
      </c>
      <c r="U38" s="4">
        <v>2931744</v>
      </c>
      <c r="Z38" s="3"/>
      <c r="AA38" s="4">
        <v>0</v>
      </c>
      <c r="AB38" s="12">
        <v>6.7397099999999996</v>
      </c>
      <c r="AC38" s="19">
        <v>6356</v>
      </c>
      <c r="AD38" s="4">
        <v>6512</v>
      </c>
      <c r="AE38" s="4" t="s">
        <v>188</v>
      </c>
      <c r="AF38" s="4" t="s">
        <v>189</v>
      </c>
      <c r="AG38" s="4">
        <v>2931744</v>
      </c>
    </row>
    <row r="39" spans="1:33">
      <c r="A39" s="4" t="s">
        <v>16</v>
      </c>
      <c r="B39" s="4">
        <v>2</v>
      </c>
      <c r="C39" s="12">
        <v>6.6640199999999998</v>
      </c>
      <c r="D39" s="19">
        <v>6356</v>
      </c>
      <c r="E39" s="4"/>
      <c r="F39" s="10"/>
      <c r="G39" s="4">
        <v>6512</v>
      </c>
      <c r="H39" s="4" t="s">
        <v>185</v>
      </c>
      <c r="I39" s="4" t="s">
        <v>186</v>
      </c>
      <c r="J39" s="4">
        <v>2931220</v>
      </c>
      <c r="N39" s="4" t="s">
        <v>16</v>
      </c>
      <c r="O39" s="4">
        <v>2</v>
      </c>
      <c r="P39" s="12">
        <v>6.7393400000000003</v>
      </c>
      <c r="Q39" s="19">
        <v>6356</v>
      </c>
      <c r="R39" s="4">
        <v>6512</v>
      </c>
      <c r="S39" s="4" t="s">
        <v>185</v>
      </c>
      <c r="T39" s="4" t="s">
        <v>187</v>
      </c>
      <c r="U39" s="4">
        <v>2932380</v>
      </c>
      <c r="Z39" s="4" t="s">
        <v>16</v>
      </c>
      <c r="AA39" s="4">
        <v>2</v>
      </c>
      <c r="AB39" s="12">
        <v>6.7168000000000001</v>
      </c>
      <c r="AC39" s="19">
        <v>6356</v>
      </c>
      <c r="AD39" s="4">
        <v>6512</v>
      </c>
      <c r="AE39" s="4" t="s">
        <v>188</v>
      </c>
      <c r="AF39" s="4" t="s">
        <v>189</v>
      </c>
      <c r="AG39" s="4">
        <v>2931744</v>
      </c>
    </row>
    <row r="40" spans="1:33">
      <c r="A40" s="4"/>
      <c r="B40" s="4">
        <v>8</v>
      </c>
      <c r="C40" s="12">
        <v>5.4836200000000002</v>
      </c>
      <c r="D40" s="19">
        <v>6356</v>
      </c>
      <c r="E40" s="4"/>
      <c r="F40" s="10"/>
      <c r="G40" s="4">
        <v>6512</v>
      </c>
      <c r="H40" s="4" t="s">
        <v>185</v>
      </c>
      <c r="I40" s="4" t="s">
        <v>186</v>
      </c>
      <c r="J40" s="4">
        <v>2931444</v>
      </c>
      <c r="N40" s="4"/>
      <c r="O40" s="4">
        <v>8</v>
      </c>
      <c r="P40" s="12">
        <v>5.2431700000000001</v>
      </c>
      <c r="Q40" s="19">
        <v>6356</v>
      </c>
      <c r="R40" s="4">
        <v>6512</v>
      </c>
      <c r="S40" s="4" t="s">
        <v>185</v>
      </c>
      <c r="T40" s="4" t="s">
        <v>187</v>
      </c>
      <c r="U40" s="4">
        <v>2931696</v>
      </c>
      <c r="Z40" s="4"/>
      <c r="AA40" s="4">
        <v>8</v>
      </c>
      <c r="AB40" s="12">
        <v>5.3278999999999996</v>
      </c>
      <c r="AC40" s="19">
        <v>6356</v>
      </c>
      <c r="AD40" s="4">
        <v>6512</v>
      </c>
      <c r="AE40" s="4" t="s">
        <v>188</v>
      </c>
      <c r="AF40" s="4" t="s">
        <v>189</v>
      </c>
      <c r="AG40" s="4">
        <v>2931772</v>
      </c>
    </row>
    <row r="41" spans="1:33">
      <c r="A41" s="4"/>
      <c r="B41" s="4">
        <v>15</v>
      </c>
      <c r="C41" s="12">
        <v>5.5852300000000001</v>
      </c>
      <c r="D41" s="19">
        <v>624</v>
      </c>
      <c r="E41" s="4"/>
      <c r="F41" s="10"/>
      <c r="G41" s="4">
        <v>6512</v>
      </c>
      <c r="H41" s="4" t="s">
        <v>185</v>
      </c>
      <c r="I41" s="4" t="s">
        <v>186</v>
      </c>
      <c r="J41" s="4">
        <v>2931444</v>
      </c>
      <c r="N41" s="4"/>
      <c r="O41" s="4">
        <v>15</v>
      </c>
      <c r="P41" s="12">
        <v>5.55</v>
      </c>
      <c r="Q41" s="19">
        <v>6356</v>
      </c>
      <c r="R41" s="4">
        <v>6512</v>
      </c>
      <c r="S41" s="4" t="s">
        <v>185</v>
      </c>
      <c r="T41" s="4" t="s">
        <v>187</v>
      </c>
      <c r="U41" s="4">
        <v>2931776</v>
      </c>
      <c r="Z41" s="4"/>
      <c r="AA41" s="4">
        <v>15</v>
      </c>
      <c r="AB41" s="12">
        <v>5.28695</v>
      </c>
      <c r="AC41" s="19">
        <v>6356</v>
      </c>
      <c r="AD41" s="4">
        <v>6512</v>
      </c>
      <c r="AE41" s="4" t="s">
        <v>188</v>
      </c>
      <c r="AF41" s="4" t="s">
        <v>189</v>
      </c>
      <c r="AG41" s="4">
        <v>2931772</v>
      </c>
    </row>
    <row r="42" spans="1:33">
      <c r="A42" s="29"/>
      <c r="B42" s="29"/>
      <c r="D42" s="20"/>
      <c r="G42" s="29"/>
      <c r="H42" s="29"/>
      <c r="I42" s="29"/>
      <c r="J42" s="29"/>
      <c r="N42" s="29"/>
      <c r="O42" s="29"/>
      <c r="Q42" s="20"/>
      <c r="R42" s="29"/>
      <c r="S42" s="29"/>
      <c r="T42" s="29"/>
      <c r="U42" s="29"/>
      <c r="Z42" s="29"/>
      <c r="AA42" s="29"/>
      <c r="AC42" s="20"/>
      <c r="AD42" s="29"/>
      <c r="AE42" s="29"/>
      <c r="AF42" s="29"/>
      <c r="AG42" s="29"/>
    </row>
    <row r="43" spans="1:33">
      <c r="A43" s="5"/>
      <c r="B43" s="5">
        <v>0</v>
      </c>
      <c r="C43" s="13">
        <v>26.471499999999999</v>
      </c>
      <c r="D43" s="21">
        <v>6356</v>
      </c>
      <c r="E43" s="5"/>
      <c r="F43" s="11"/>
      <c r="G43" s="5">
        <v>6512</v>
      </c>
      <c r="H43" s="5" t="s">
        <v>185</v>
      </c>
      <c r="I43" s="5" t="s">
        <v>186</v>
      </c>
      <c r="J43" s="5">
        <v>2931244</v>
      </c>
      <c r="N43" s="5"/>
      <c r="O43" s="5">
        <v>0</v>
      </c>
      <c r="P43" s="13">
        <v>26.545100000000001</v>
      </c>
      <c r="Q43" s="21">
        <v>6356</v>
      </c>
      <c r="R43" s="5">
        <v>6512</v>
      </c>
      <c r="S43" s="5" t="s">
        <v>185</v>
      </c>
      <c r="T43" s="5" t="s">
        <v>187</v>
      </c>
      <c r="U43" s="5">
        <v>2931768</v>
      </c>
      <c r="Z43" s="5"/>
      <c r="AA43" s="5">
        <v>0</v>
      </c>
      <c r="AB43" s="13">
        <v>26.5457</v>
      </c>
      <c r="AC43" s="21">
        <v>6356</v>
      </c>
      <c r="AD43" s="5">
        <v>6512</v>
      </c>
      <c r="AE43" s="5" t="s">
        <v>188</v>
      </c>
      <c r="AF43" s="5" t="s">
        <v>189</v>
      </c>
      <c r="AG43" s="5">
        <v>2931768</v>
      </c>
    </row>
    <row r="44" spans="1:33">
      <c r="A44" s="5"/>
      <c r="B44" s="5">
        <v>10</v>
      </c>
      <c r="C44" s="13">
        <v>26.493400000000001</v>
      </c>
      <c r="D44" s="21">
        <v>6356</v>
      </c>
      <c r="E44" s="5"/>
      <c r="F44" s="11"/>
      <c r="G44" s="5">
        <v>6512</v>
      </c>
      <c r="H44" s="5" t="s">
        <v>185</v>
      </c>
      <c r="I44" s="5" t="s">
        <v>186</v>
      </c>
      <c r="J44" s="5">
        <v>2931244</v>
      </c>
      <c r="N44" s="5"/>
      <c r="O44" s="5">
        <v>10</v>
      </c>
      <c r="P44" s="13">
        <v>26.549499999999998</v>
      </c>
      <c r="Q44" s="21">
        <v>6356</v>
      </c>
      <c r="R44" s="5">
        <v>6512</v>
      </c>
      <c r="S44" s="5" t="s">
        <v>185</v>
      </c>
      <c r="T44" s="5" t="s">
        <v>187</v>
      </c>
      <c r="U44" s="5">
        <v>2931768</v>
      </c>
      <c r="Z44" s="5"/>
      <c r="AA44" s="5">
        <v>10</v>
      </c>
      <c r="AB44" s="13">
        <v>26.534400000000002</v>
      </c>
      <c r="AC44" s="21">
        <v>6356</v>
      </c>
      <c r="AD44" s="5">
        <v>6512</v>
      </c>
      <c r="AE44" s="5" t="s">
        <v>188</v>
      </c>
      <c r="AF44" s="5" t="s">
        <v>189</v>
      </c>
      <c r="AG44" s="5">
        <v>2931768</v>
      </c>
    </row>
    <row r="45" spans="1:33">
      <c r="A45" s="5" t="s">
        <v>17</v>
      </c>
      <c r="B45" s="5">
        <v>50</v>
      </c>
      <c r="C45" s="13">
        <v>26.474</v>
      </c>
      <c r="D45" s="21">
        <v>6241</v>
      </c>
      <c r="E45" s="5"/>
      <c r="F45" s="11"/>
      <c r="G45" s="5">
        <v>6397</v>
      </c>
      <c r="H45" s="5" t="s">
        <v>190</v>
      </c>
      <c r="I45" s="5" t="s">
        <v>186</v>
      </c>
      <c r="J45" s="5">
        <v>2931244</v>
      </c>
      <c r="N45" s="5" t="s">
        <v>17</v>
      </c>
      <c r="O45" s="5">
        <v>50</v>
      </c>
      <c r="P45" s="13">
        <v>26.700800000000001</v>
      </c>
      <c r="Q45" s="21">
        <v>6241</v>
      </c>
      <c r="R45" s="5">
        <v>6397</v>
      </c>
      <c r="S45" s="5" t="s">
        <v>190</v>
      </c>
      <c r="T45" s="5" t="s">
        <v>187</v>
      </c>
      <c r="U45" s="5">
        <v>2931768</v>
      </c>
      <c r="Z45" s="5" t="s">
        <v>17</v>
      </c>
      <c r="AA45" s="5">
        <v>50</v>
      </c>
      <c r="AB45" s="13">
        <v>26.5413</v>
      </c>
      <c r="AC45" s="21">
        <v>6241</v>
      </c>
      <c r="AD45" s="5">
        <v>6397</v>
      </c>
      <c r="AE45" s="5" t="s">
        <v>191</v>
      </c>
      <c r="AF45" s="5" t="s">
        <v>189</v>
      </c>
      <c r="AG45" s="5">
        <v>2931768</v>
      </c>
    </row>
    <row r="46" spans="1:33">
      <c r="A46" s="5"/>
      <c r="B46" s="5">
        <v>100</v>
      </c>
      <c r="C46" s="13">
        <v>26.4755</v>
      </c>
      <c r="D46" s="21">
        <v>4848</v>
      </c>
      <c r="E46" s="5"/>
      <c r="F46" s="11"/>
      <c r="G46" s="5">
        <v>5004</v>
      </c>
      <c r="H46" s="5" t="s">
        <v>192</v>
      </c>
      <c r="I46" s="5" t="s">
        <v>186</v>
      </c>
      <c r="J46" s="5">
        <v>2931244</v>
      </c>
      <c r="N46" s="5"/>
      <c r="O46" s="5">
        <v>100</v>
      </c>
      <c r="P46" s="13">
        <v>26.741800000000001</v>
      </c>
      <c r="Q46" s="21">
        <v>4849</v>
      </c>
      <c r="R46" s="5">
        <v>5005</v>
      </c>
      <c r="S46" s="5" t="s">
        <v>193</v>
      </c>
      <c r="T46" s="5" t="s">
        <v>187</v>
      </c>
      <c r="U46" s="5">
        <v>2931768</v>
      </c>
      <c r="Z46" s="5"/>
      <c r="AA46" s="5">
        <v>100</v>
      </c>
      <c r="AB46" s="13">
        <v>26.5702</v>
      </c>
      <c r="AC46" s="21">
        <v>4849</v>
      </c>
      <c r="AD46" s="5">
        <v>5005</v>
      </c>
      <c r="AE46" s="5" t="s">
        <v>188</v>
      </c>
      <c r="AF46" s="5" t="s">
        <v>189</v>
      </c>
      <c r="AG46" s="5">
        <v>2931768</v>
      </c>
    </row>
    <row r="47" spans="1:33">
      <c r="A47" s="29"/>
      <c r="B47" s="29"/>
      <c r="D47" s="20"/>
      <c r="G47" s="29"/>
      <c r="H47" s="29"/>
      <c r="I47" s="29"/>
      <c r="J47" s="29"/>
      <c r="N47" s="29"/>
      <c r="O47" s="29"/>
      <c r="Q47" s="20"/>
      <c r="R47" s="29"/>
      <c r="S47" s="29"/>
      <c r="T47" s="29"/>
      <c r="U47" s="29"/>
      <c r="Z47" s="29"/>
      <c r="AA47" s="29"/>
      <c r="AC47" s="20"/>
      <c r="AD47" s="29"/>
      <c r="AE47" s="29"/>
      <c r="AF47" s="29"/>
      <c r="AG47" s="29"/>
    </row>
    <row r="48" spans="1:33">
      <c r="A48" s="4"/>
      <c r="B48" s="4">
        <v>0</v>
      </c>
      <c r="C48" s="12">
        <v>121.441</v>
      </c>
      <c r="D48" s="19">
        <v>6356</v>
      </c>
      <c r="E48" s="4"/>
      <c r="F48" s="10"/>
      <c r="G48" s="4">
        <v>6512</v>
      </c>
      <c r="H48" s="4" t="s">
        <v>185</v>
      </c>
      <c r="I48" s="4" t="s">
        <v>186</v>
      </c>
      <c r="J48" s="4">
        <v>2931352</v>
      </c>
      <c r="N48" s="4"/>
      <c r="O48" s="4">
        <v>0</v>
      </c>
      <c r="P48" s="12">
        <v>121.542</v>
      </c>
      <c r="Q48" s="19">
        <v>6356</v>
      </c>
      <c r="R48" s="4">
        <v>6512</v>
      </c>
      <c r="S48" s="4" t="s">
        <v>185</v>
      </c>
      <c r="T48" s="4" t="s">
        <v>187</v>
      </c>
      <c r="U48" s="4">
        <v>2931876</v>
      </c>
      <c r="Z48" s="4"/>
      <c r="AA48" s="4">
        <v>0</v>
      </c>
      <c r="AB48" s="12">
        <v>121.545</v>
      </c>
      <c r="AC48" s="19">
        <v>6356</v>
      </c>
      <c r="AD48" s="4">
        <v>6512</v>
      </c>
      <c r="AE48" s="4" t="s">
        <v>188</v>
      </c>
      <c r="AF48" s="4" t="s">
        <v>189</v>
      </c>
      <c r="AG48" s="4">
        <v>2931840</v>
      </c>
    </row>
    <row r="49" spans="1:33">
      <c r="A49" s="4"/>
      <c r="B49" s="4">
        <v>50</v>
      </c>
      <c r="C49" s="12">
        <v>121.431</v>
      </c>
      <c r="D49" s="19">
        <v>6243</v>
      </c>
      <c r="E49" s="4"/>
      <c r="F49" s="10"/>
      <c r="G49" s="4">
        <v>6399</v>
      </c>
      <c r="H49" s="4" t="s">
        <v>194</v>
      </c>
      <c r="I49" s="4" t="s">
        <v>186</v>
      </c>
      <c r="J49" s="4">
        <v>2931352</v>
      </c>
      <c r="N49" s="4"/>
      <c r="O49" s="4">
        <v>50</v>
      </c>
      <c r="P49" s="12">
        <v>121.571</v>
      </c>
      <c r="Q49" s="19">
        <v>6243</v>
      </c>
      <c r="R49" s="4">
        <v>6399</v>
      </c>
      <c r="S49" s="4" t="s">
        <v>194</v>
      </c>
      <c r="T49" s="4" t="s">
        <v>187</v>
      </c>
      <c r="U49" s="4">
        <v>2931840</v>
      </c>
      <c r="Z49" s="4"/>
      <c r="AA49" s="4">
        <v>50</v>
      </c>
      <c r="AB49" s="12">
        <v>121.53700000000001</v>
      </c>
      <c r="AC49" s="19">
        <v>6243</v>
      </c>
      <c r="AD49" s="4">
        <v>6399</v>
      </c>
      <c r="AE49" s="4" t="s">
        <v>195</v>
      </c>
      <c r="AF49" s="4" t="s">
        <v>189</v>
      </c>
      <c r="AG49" s="4">
        <v>2931876</v>
      </c>
    </row>
    <row r="50" spans="1:33">
      <c r="A50" s="4" t="s">
        <v>18</v>
      </c>
      <c r="B50" s="4">
        <v>250</v>
      </c>
      <c r="C50" s="12">
        <v>121.426</v>
      </c>
      <c r="D50" s="19">
        <v>3696</v>
      </c>
      <c r="E50" s="4"/>
      <c r="F50" s="10"/>
      <c r="G50" s="4">
        <v>3827</v>
      </c>
      <c r="H50" s="4" t="s">
        <v>196</v>
      </c>
      <c r="I50" s="4" t="s">
        <v>197</v>
      </c>
      <c r="J50" s="4">
        <v>2931352</v>
      </c>
      <c r="N50" s="4" t="s">
        <v>18</v>
      </c>
      <c r="O50" s="4">
        <v>250</v>
      </c>
      <c r="P50" s="12">
        <v>124.708</v>
      </c>
      <c r="Q50" s="19">
        <v>3583</v>
      </c>
      <c r="R50" s="4">
        <v>3713</v>
      </c>
      <c r="S50" s="26" t="s">
        <v>198</v>
      </c>
      <c r="T50" s="4" t="s">
        <v>199</v>
      </c>
      <c r="U50" s="4">
        <v>2931876</v>
      </c>
      <c r="Z50" s="4" t="s">
        <v>18</v>
      </c>
      <c r="AA50" s="4">
        <v>250</v>
      </c>
      <c r="AB50" s="12">
        <v>121.804</v>
      </c>
      <c r="AC50" s="19">
        <v>3578</v>
      </c>
      <c r="AD50" s="4">
        <v>3717</v>
      </c>
      <c r="AE50" s="4" t="s">
        <v>200</v>
      </c>
      <c r="AF50" s="4" t="s">
        <v>201</v>
      </c>
      <c r="AG50" s="4">
        <v>2931840</v>
      </c>
    </row>
    <row r="51" spans="1:33">
      <c r="A51" s="4"/>
      <c r="B51" s="4">
        <v>500</v>
      </c>
      <c r="C51" s="12">
        <v>121.44199999999999</v>
      </c>
      <c r="D51" s="19">
        <v>2541</v>
      </c>
      <c r="E51" s="4"/>
      <c r="F51" s="10"/>
      <c r="G51" s="4">
        <v>2641</v>
      </c>
      <c r="H51" s="4" t="s">
        <v>202</v>
      </c>
      <c r="I51" s="4" t="s">
        <v>203</v>
      </c>
      <c r="J51" s="4">
        <v>2931352</v>
      </c>
      <c r="N51" s="4"/>
      <c r="O51" s="4">
        <v>500</v>
      </c>
      <c r="P51" s="12">
        <v>122.11799999999999</v>
      </c>
      <c r="Q51" s="19">
        <v>2330</v>
      </c>
      <c r="R51" s="4">
        <v>2419</v>
      </c>
      <c r="S51" s="4" t="s">
        <v>204</v>
      </c>
      <c r="T51" s="4" t="s">
        <v>205</v>
      </c>
      <c r="U51" s="4">
        <v>2931876</v>
      </c>
      <c r="Z51" s="4"/>
      <c r="AA51" s="4">
        <v>500</v>
      </c>
      <c r="AB51" s="12">
        <v>121.941</v>
      </c>
      <c r="AC51" s="19">
        <v>2317</v>
      </c>
      <c r="AD51" s="4">
        <v>2431</v>
      </c>
      <c r="AE51" s="4" t="s">
        <v>206</v>
      </c>
      <c r="AF51" s="4" t="s">
        <v>207</v>
      </c>
      <c r="AG51" s="4">
        <v>2931840</v>
      </c>
    </row>
    <row r="52" spans="1:33">
      <c r="D52" s="20"/>
      <c r="G52" s="29"/>
      <c r="H52" s="29"/>
      <c r="I52" s="29"/>
      <c r="J52" s="29"/>
      <c r="Q52" s="20"/>
      <c r="R52" s="29"/>
      <c r="S52" s="29"/>
      <c r="T52" s="29"/>
      <c r="U52" s="29"/>
      <c r="AC52" s="20"/>
      <c r="AD52" s="29"/>
      <c r="AE52" s="29"/>
      <c r="AF52" s="29"/>
      <c r="AG52" s="29"/>
    </row>
    <row r="53" spans="1:33">
      <c r="A53" s="5"/>
      <c r="B53" s="5">
        <v>0</v>
      </c>
      <c r="C53" s="13">
        <v>356.22</v>
      </c>
      <c r="D53" s="21">
        <v>6356</v>
      </c>
      <c r="E53" s="5"/>
      <c r="F53" s="11"/>
      <c r="G53" s="5">
        <v>6512</v>
      </c>
      <c r="H53" s="5" t="s">
        <v>208</v>
      </c>
      <c r="I53" s="5" t="s">
        <v>209</v>
      </c>
      <c r="J53" s="5">
        <v>2931488</v>
      </c>
      <c r="N53" s="5"/>
      <c r="O53" s="5">
        <v>0</v>
      </c>
      <c r="P53" s="13">
        <v>356.47800000000001</v>
      </c>
      <c r="Q53" s="21">
        <v>6356</v>
      </c>
      <c r="R53" s="5">
        <v>6512</v>
      </c>
      <c r="S53" s="5" t="s">
        <v>185</v>
      </c>
      <c r="T53" s="5" t="s">
        <v>187</v>
      </c>
      <c r="U53" s="5">
        <v>2932012</v>
      </c>
      <c r="Z53" s="5"/>
      <c r="AA53" s="5">
        <v>0</v>
      </c>
      <c r="AB53" s="13">
        <v>356.53399999999999</v>
      </c>
      <c r="AC53" s="21">
        <v>6356</v>
      </c>
      <c r="AD53" s="5">
        <v>6512</v>
      </c>
      <c r="AE53" s="5" t="s">
        <v>188</v>
      </c>
      <c r="AF53" s="5" t="s">
        <v>189</v>
      </c>
      <c r="AG53" s="5">
        <v>2932012</v>
      </c>
    </row>
    <row r="54" spans="1:33">
      <c r="A54" s="5"/>
      <c r="B54" s="5">
        <v>100</v>
      </c>
      <c r="C54" s="13">
        <v>356.44299999999998</v>
      </c>
      <c r="D54" s="21">
        <v>5058</v>
      </c>
      <c r="E54" s="5"/>
      <c r="F54" s="11"/>
      <c r="G54" s="5">
        <v>5214</v>
      </c>
      <c r="H54" s="5" t="s">
        <v>210</v>
      </c>
      <c r="I54" s="5" t="s">
        <v>209</v>
      </c>
      <c r="J54" s="5">
        <v>2931488</v>
      </c>
      <c r="N54" s="5"/>
      <c r="O54" s="5">
        <v>100</v>
      </c>
      <c r="P54" s="13">
        <v>356.44</v>
      </c>
      <c r="Q54" s="21">
        <v>5055</v>
      </c>
      <c r="R54" s="5">
        <v>5211</v>
      </c>
      <c r="S54" s="5" t="s">
        <v>211</v>
      </c>
      <c r="T54" s="5" t="s">
        <v>187</v>
      </c>
      <c r="U54" s="5">
        <v>2932012</v>
      </c>
      <c r="Z54" s="5"/>
      <c r="AA54" s="5">
        <v>100</v>
      </c>
      <c r="AB54" s="13">
        <v>356.589</v>
      </c>
      <c r="AC54" s="21">
        <v>5055</v>
      </c>
      <c r="AD54" s="5">
        <v>5211</v>
      </c>
      <c r="AE54" s="5" t="s">
        <v>212</v>
      </c>
      <c r="AF54" s="5" t="s">
        <v>189</v>
      </c>
      <c r="AG54" s="5">
        <v>2932012</v>
      </c>
    </row>
    <row r="55" spans="1:33">
      <c r="A55" s="5" t="s">
        <v>19</v>
      </c>
      <c r="B55" s="5">
        <v>500</v>
      </c>
      <c r="C55" s="13">
        <v>356.46600000000001</v>
      </c>
      <c r="D55" s="21">
        <v>2682</v>
      </c>
      <c r="E55" s="5"/>
      <c r="F55" s="11"/>
      <c r="G55" s="5">
        <v>2785</v>
      </c>
      <c r="H55" s="5" t="s">
        <v>213</v>
      </c>
      <c r="I55" s="5" t="s">
        <v>203</v>
      </c>
      <c r="J55" s="5">
        <v>2931488</v>
      </c>
      <c r="N55" s="5" t="s">
        <v>19</v>
      </c>
      <c r="O55" s="5">
        <v>500</v>
      </c>
      <c r="P55" s="13">
        <v>356.83100000000002</v>
      </c>
      <c r="Q55" s="21">
        <v>2455</v>
      </c>
      <c r="R55" s="5">
        <v>2547</v>
      </c>
      <c r="S55" s="5" t="s">
        <v>214</v>
      </c>
      <c r="T55" s="5" t="s">
        <v>205</v>
      </c>
      <c r="U55" s="5">
        <v>2932012</v>
      </c>
      <c r="Z55" s="5" t="s">
        <v>19</v>
      </c>
      <c r="AA55" s="5">
        <v>500</v>
      </c>
      <c r="AB55" s="13">
        <v>356.91300000000001</v>
      </c>
      <c r="AC55" s="21">
        <v>2443</v>
      </c>
      <c r="AD55" s="5">
        <v>2557</v>
      </c>
      <c r="AE55" s="5" t="s">
        <v>215</v>
      </c>
      <c r="AF55" s="5" t="s">
        <v>216</v>
      </c>
      <c r="AG55" s="5">
        <v>2932012</v>
      </c>
    </row>
    <row r="56" spans="1:33">
      <c r="A56" s="5"/>
      <c r="B56" s="5">
        <v>1000</v>
      </c>
      <c r="C56" s="13">
        <v>356.46</v>
      </c>
      <c r="D56" s="21">
        <v>1971</v>
      </c>
      <c r="E56" s="5"/>
      <c r="F56" s="11"/>
      <c r="G56" s="5">
        <v>2038</v>
      </c>
      <c r="H56" s="5" t="s">
        <v>217</v>
      </c>
      <c r="I56" s="5" t="s">
        <v>218</v>
      </c>
      <c r="J56" s="5">
        <v>2931488</v>
      </c>
      <c r="N56" s="5"/>
      <c r="O56" s="5">
        <v>1000</v>
      </c>
      <c r="P56" s="13">
        <v>356.92099999999999</v>
      </c>
      <c r="Q56" s="21">
        <v>1687</v>
      </c>
      <c r="R56" s="5">
        <v>1748</v>
      </c>
      <c r="S56" s="5" t="s">
        <v>219</v>
      </c>
      <c r="T56" s="5" t="s">
        <v>220</v>
      </c>
      <c r="U56" s="5">
        <v>2932012</v>
      </c>
      <c r="Z56" s="5"/>
      <c r="AA56" s="5">
        <v>1000</v>
      </c>
      <c r="AB56" s="13">
        <v>357.04300000000001</v>
      </c>
      <c r="AC56" s="21">
        <v>1680</v>
      </c>
      <c r="AD56" s="5">
        <v>1758</v>
      </c>
      <c r="AE56" s="5" t="s">
        <v>221</v>
      </c>
      <c r="AF56" s="5" t="s">
        <v>222</v>
      </c>
      <c r="AG56" s="5">
        <v>2932012</v>
      </c>
    </row>
    <row r="57" spans="1:33">
      <c r="G57" s="29"/>
      <c r="H57" s="29"/>
      <c r="I57" s="29"/>
      <c r="J57" s="29"/>
      <c r="R57" s="29"/>
      <c r="S57" s="29"/>
      <c r="T57" s="29"/>
      <c r="U57" s="29"/>
      <c r="AD57" s="29"/>
      <c r="AE57" s="29"/>
      <c r="AF57" s="29"/>
      <c r="AG57" s="29"/>
    </row>
  </sheetData>
  <mergeCells count="9">
    <mergeCell ref="A1:G1"/>
    <mergeCell ref="A2:F2"/>
    <mergeCell ref="A3:F3"/>
    <mergeCell ref="Z3:AC3"/>
    <mergeCell ref="Z1:AD1"/>
    <mergeCell ref="Z2:AC2"/>
    <mergeCell ref="N1:R1"/>
    <mergeCell ref="N2:Q2"/>
    <mergeCell ref="N3:Q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2020-10-24T13:37:06Z</dcterms:created>
  <dcterms:modified xsi:type="dcterms:W3CDTF">2022-05-08T05:41:39Z</dcterms:modified>
  <cp:category/>
  <cp:contentStatus/>
</cp:coreProperties>
</file>