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rojekt\Covid19_intensivvard\Upprepade leveranser\Output\Arbetsmapp\MALL_UT\_AUTOMASTISKT_GENERERAD_EXCELOUTPUT\"/>
    </mc:Choice>
  </mc:AlternateContent>
  <bookViews>
    <workbookView xWindow="0" yWindow="0" windowWidth="28800" windowHeight="12450" tabRatio="512"/>
  </bookViews>
  <sheets>
    <sheet name="Om statistiken" sheetId="12" r:id="rId1"/>
    <sheet name="Definitioner" sheetId="13" r:id="rId2"/>
    <sheet name="Ändringshistorik" sheetId="18" r:id="rId3"/>
    <sheet name="Slutenvårdade" sheetId="1" r:id="rId4"/>
    <sheet name="Avlidna" sheetId="3" r:id="rId5"/>
    <sheet name="Avlidna - län" sheetId="2" r:id="rId6"/>
    <sheet name="Vårdförlopp - slutenvård region" sheetId="15" r:id="rId7"/>
    <sheet name="Vårddygn - region" sheetId="17" r:id="rId8"/>
  </sheets>
  <externalReferences>
    <externalReference r:id="rId9"/>
    <externalReference r:id="rId10"/>
    <externalReference r:id="rId11"/>
    <externalReference r:id="rId12"/>
  </externalReferences>
  <definedNames>
    <definedName name="adw" localSheetId="2">'[1]Om statistiken'!#REF!</definedName>
    <definedName name="adw">'[1]Om statistiken'!#REF!</definedName>
    <definedName name="innehållsförteckning" localSheetId="1">'[2]Om statistiken'!#REF!</definedName>
    <definedName name="innehållsförteckning" localSheetId="0">'[2]Om statistiken'!#REF!</definedName>
    <definedName name="innehållsförteckning" localSheetId="7">'[3]Om statistiken'!#REF!</definedName>
    <definedName name="innehållsförteckning" localSheetId="2">'[4]Om statistiken'!#REF!</definedName>
    <definedName name="innehållsförteckning">'[2]Om statistiken'!#REF!</definedName>
  </definedNames>
  <calcPr calcId="162913" calcCompleted="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5" l="1"/>
  <c r="O11" i="15"/>
  <c r="E11" i="15"/>
  <c r="G11" i="2"/>
  <c r="G17" i="2"/>
  <c r="G20" i="2"/>
  <c r="E25" i="2"/>
  <c r="G26" i="2"/>
  <c r="E28" i="2"/>
  <c r="G10" i="2"/>
  <c r="G12" i="2"/>
  <c r="G16" i="2"/>
  <c r="G18" i="2"/>
  <c r="G22" i="2"/>
  <c r="G28" i="2"/>
  <c r="O13" i="2"/>
  <c r="O19" i="2"/>
  <c r="O25" i="2"/>
  <c r="O29" i="2"/>
  <c r="M13" i="2"/>
  <c r="M15" i="2"/>
  <c r="M18" i="2"/>
  <c r="M19" i="2"/>
  <c r="M21" i="2"/>
  <c r="M27" i="2"/>
  <c r="M29" i="2"/>
  <c r="U11" i="2"/>
  <c r="U18" i="2"/>
  <c r="U21" i="2"/>
  <c r="U23" i="2"/>
  <c r="U26" i="2"/>
  <c r="U28" i="2"/>
  <c r="U29" i="2"/>
  <c r="W11" i="2"/>
  <c r="W14" i="2"/>
  <c r="W16" i="2"/>
  <c r="W17" i="2"/>
  <c r="W19" i="2"/>
  <c r="W20" i="2"/>
  <c r="W21" i="2"/>
  <c r="W22" i="2"/>
  <c r="W24" i="2"/>
  <c r="W25" i="2"/>
  <c r="W27" i="2"/>
  <c r="W28" i="2"/>
  <c r="W29" i="2"/>
  <c r="AU11" i="15"/>
  <c r="AK11" i="15"/>
  <c r="AU29" i="2"/>
  <c r="AS29" i="2"/>
  <c r="AM29" i="2"/>
  <c r="AK29" i="2"/>
  <c r="AE29" i="2"/>
  <c r="AC29" i="2"/>
  <c r="AU28" i="2"/>
  <c r="AS28" i="2"/>
  <c r="AC28" i="2"/>
  <c r="AE27" i="2"/>
  <c r="AC27" i="2"/>
  <c r="AE25" i="2"/>
  <c r="AC25" i="2"/>
  <c r="AS24" i="2"/>
  <c r="AE22" i="2"/>
  <c r="AS21" i="2"/>
  <c r="AC21" i="2"/>
  <c r="AU20" i="2"/>
  <c r="AM20" i="2"/>
  <c r="AS19" i="2"/>
  <c r="AM18" i="2"/>
  <c r="AS17" i="2"/>
  <c r="AC17" i="2"/>
  <c r="AS16" i="2"/>
  <c r="AE16" i="2"/>
  <c r="AM15" i="2"/>
  <c r="AC15" i="2"/>
  <c r="AS13" i="2"/>
  <c r="AS12" i="2"/>
  <c r="AU10" i="2"/>
  <c r="AM10" i="2"/>
  <c r="AM9" i="2"/>
  <c r="AE11" i="15"/>
  <c r="AE13" i="2"/>
  <c r="AK22" i="2"/>
  <c r="AE24" i="2"/>
  <c r="AS14" i="2"/>
  <c r="AS22" i="2"/>
  <c r="AK12" i="2"/>
  <c r="AC19" i="2"/>
  <c r="AK20" i="2"/>
  <c r="AM11" i="2"/>
  <c r="AK25" i="2"/>
  <c r="AS15" i="2"/>
  <c r="AM21" i="2"/>
  <c r="AE17" i="2"/>
  <c r="AE15" i="2"/>
  <c r="AM28" i="2"/>
  <c r="AK24" i="2"/>
  <c r="AE19" i="2"/>
  <c r="AM26" i="2"/>
  <c r="AM22" i="2"/>
  <c r="AK10" i="2"/>
  <c r="AK14" i="2"/>
  <c r="U16" i="2"/>
  <c r="U10" i="2"/>
  <c r="M25" i="2"/>
  <c r="AS26" i="2"/>
  <c r="G11" i="15"/>
  <c r="AU12" i="2"/>
  <c r="AC10" i="2"/>
  <c r="AC12" i="2"/>
  <c r="AC14" i="2"/>
  <c r="AC18" i="2"/>
  <c r="AC20" i="2"/>
  <c r="AK23" i="2"/>
  <c r="AC24" i="2"/>
  <c r="AM24" i="2"/>
  <c r="AK26" i="2"/>
  <c r="U15" i="2"/>
  <c r="AE11" i="2"/>
  <c r="AM25" i="2"/>
  <c r="AU25" i="2"/>
  <c r="AM27" i="2"/>
  <c r="AS27" i="2"/>
  <c r="AE28" i="2"/>
  <c r="W12" i="2"/>
  <c r="U14" i="2"/>
  <c r="AE20" i="2"/>
  <c r="AU13" i="2"/>
  <c r="AU22" i="2"/>
  <c r="AS11" i="15"/>
  <c r="W9" i="2"/>
  <c r="W15" i="2"/>
  <c r="U24" i="2"/>
  <c r="U20" i="2"/>
  <c r="U17" i="2"/>
  <c r="O27" i="2"/>
  <c r="O21" i="2"/>
  <c r="O15" i="2"/>
  <c r="G24" i="2"/>
  <c r="G19" i="2"/>
  <c r="G14" i="2"/>
  <c r="AC23" i="2"/>
  <c r="AS23" i="2"/>
  <c r="AC26" i="2"/>
  <c r="AU26" i="2"/>
  <c r="AK28" i="2"/>
  <c r="W13" i="2"/>
  <c r="U19" i="2"/>
  <c r="U13" i="2"/>
  <c r="G23" i="2"/>
  <c r="AK9" i="2"/>
  <c r="AU9" i="2"/>
  <c r="AK11" i="2"/>
  <c r="AU11" i="2"/>
  <c r="AK13" i="2"/>
  <c r="AK15" i="2"/>
  <c r="AU15" i="2"/>
  <c r="AK17" i="2"/>
  <c r="AU17" i="2"/>
  <c r="AK19" i="2"/>
  <c r="AU19" i="2"/>
  <c r="AK21" i="2"/>
  <c r="AU23" i="2"/>
  <c r="U25" i="2"/>
  <c r="M17" i="2"/>
  <c r="AM16" i="2"/>
  <c r="AM17" i="2"/>
  <c r="AM19" i="2"/>
  <c r="AM23" i="2"/>
  <c r="M26" i="2"/>
  <c r="E22" i="2"/>
  <c r="E19" i="2"/>
  <c r="E16" i="2"/>
  <c r="E13" i="2"/>
  <c r="E10" i="2"/>
  <c r="U11" i="15"/>
  <c r="AE21" i="2"/>
  <c r="AC11" i="15"/>
  <c r="W26" i="2"/>
  <c r="W10" i="2"/>
  <c r="AU21" i="2"/>
  <c r="AE23" i="2"/>
  <c r="AU24" i="2"/>
  <c r="AS10" i="2"/>
  <c r="AM12" i="2"/>
  <c r="AM13" i="2"/>
  <c r="AM14" i="2"/>
  <c r="AC9" i="2"/>
  <c r="AE10" i="2"/>
  <c r="AE12" i="2"/>
  <c r="AC13" i="2"/>
  <c r="W23" i="2"/>
  <c r="U12" i="2"/>
  <c r="M14" i="2"/>
  <c r="M24" i="2"/>
  <c r="M12" i="2"/>
  <c r="G9" i="2"/>
  <c r="G21" i="2"/>
  <c r="E9" i="2"/>
  <c r="E24" i="2"/>
  <c r="E18" i="2"/>
  <c r="E12" i="2"/>
  <c r="G29" i="2"/>
  <c r="E26" i="2"/>
  <c r="E20" i="2"/>
  <c r="E14" i="2"/>
  <c r="AS18" i="2"/>
  <c r="AS20" i="2"/>
  <c r="AS25" i="2"/>
  <c r="AE26" i="2"/>
  <c r="M20" i="2"/>
  <c r="O26" i="2"/>
  <c r="O23" i="2"/>
  <c r="O20" i="2"/>
  <c r="O17" i="2"/>
  <c r="O14" i="2"/>
  <c r="G15" i="2"/>
  <c r="G25" i="2"/>
  <c r="G13" i="2"/>
  <c r="AU14" i="2"/>
  <c r="AC16" i="2"/>
  <c r="AK16" i="2"/>
  <c r="AU16" i="2"/>
  <c r="AE18" i="2"/>
  <c r="AK18" i="2"/>
  <c r="AU18" i="2"/>
  <c r="AC22" i="2"/>
  <c r="W18" i="2"/>
  <c r="U9" i="2"/>
  <c r="U27" i="2"/>
  <c r="M28" i="2"/>
  <c r="M22" i="2"/>
  <c r="M16" i="2"/>
  <c r="M10" i="2"/>
  <c r="G27" i="2"/>
  <c r="M23" i="2"/>
  <c r="AK27" i="2"/>
  <c r="AC11" i="2"/>
  <c r="AE14" i="2"/>
  <c r="AU27" i="2"/>
  <c r="AE9" i="2"/>
  <c r="E27" i="2"/>
  <c r="E21" i="2"/>
  <c r="E15" i="2"/>
  <c r="E29" i="2"/>
  <c r="E23" i="2"/>
  <c r="E17" i="2"/>
  <c r="E11" i="2"/>
  <c r="W11" i="15"/>
  <c r="O28" i="2"/>
  <c r="O22" i="2"/>
  <c r="O16" i="2"/>
  <c r="O10" i="2"/>
  <c r="AM11" i="15"/>
  <c r="U22" i="2"/>
  <c r="O24" i="2"/>
  <c r="O18" i="2"/>
  <c r="O12" i="2"/>
</calcChain>
</file>

<file path=xl/sharedStrings.xml><?xml version="1.0" encoding="utf-8"?>
<sst xmlns="http://schemas.openxmlformats.org/spreadsheetml/2006/main" count="1762" uniqueCount="301">
  <si>
    <t>Övergripande statistik över slutenvårdade med covid-19</t>
  </si>
  <si>
    <t>Covid-19 patienter inskrivna i slutenvård</t>
  </si>
  <si>
    <t>Totalt</t>
  </si>
  <si>
    <t>Män</t>
  </si>
  <si>
    <t>Kvinnor</t>
  </si>
  <si>
    <t>Antal</t>
  </si>
  <si>
    <t>%*</t>
  </si>
  <si>
    <t>Totalt antal slutenvårdade för covid-19</t>
  </si>
  <si>
    <t>Utskrivna eller avlidna</t>
  </si>
  <si>
    <t xml:space="preserve"> </t>
  </si>
  <si>
    <t>Utskrivna från slutenvård</t>
  </si>
  <si>
    <t>Avlidna under slutenvård</t>
  </si>
  <si>
    <t>Ålder</t>
  </si>
  <si>
    <t>Under 70</t>
  </si>
  <si>
    <t>70+</t>
  </si>
  <si>
    <t>40-49</t>
  </si>
  <si>
    <t>50-59</t>
  </si>
  <si>
    <t>60-69</t>
  </si>
  <si>
    <t>70-79</t>
  </si>
  <si>
    <t>80-89</t>
  </si>
  <si>
    <t>90+</t>
  </si>
  <si>
    <t>Hjärt- och kärlsjukdom</t>
  </si>
  <si>
    <t>Högt blodtryck</t>
  </si>
  <si>
    <t>Diabetes</t>
  </si>
  <si>
    <t>Lungsjukdom</t>
  </si>
  <si>
    <t>Antal av sjukdomsgrupperna</t>
  </si>
  <si>
    <t>Ingen av sjukdomsgrupperna</t>
  </si>
  <si>
    <t>En av sjukdomsgrupperna</t>
  </si>
  <si>
    <t>2 eller flera av sjukdomsgrupperna</t>
  </si>
  <si>
    <t>Socialtjänstinsats/boendeform</t>
  </si>
  <si>
    <t>Särskilt boende</t>
  </si>
  <si>
    <t>Hemtjänst</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</si>
  <si>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</si>
  <si>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Andel av totalt slutenvårdade per kön eller totalt</t>
  </si>
  <si>
    <t>Sjukdomsgrupper***</t>
  </si>
  <si>
    <t>*** Antalet summerar inte till totalen då en person kan ha fler av dessa sjukdomar</t>
  </si>
  <si>
    <t>** Andelen av totalt antal slutenvårdade</t>
  </si>
  <si>
    <t>Antal avlidna i covid-19</t>
  </si>
  <si>
    <t>Under 50</t>
  </si>
  <si>
    <t>70-74</t>
  </si>
  <si>
    <t>75-79</t>
  </si>
  <si>
    <t>80-84</t>
  </si>
  <si>
    <t>85-89</t>
  </si>
  <si>
    <t>85+</t>
  </si>
  <si>
    <t>Sjukdomsgrupper**</t>
  </si>
  <si>
    <t>Dödsplats</t>
  </si>
  <si>
    <t>Sjukhus</t>
  </si>
  <si>
    <t>Ordinärt boende</t>
  </si>
  <si>
    <t>Källa: dödsorsaksintyg, patientregistret, läkemedelsregistretsamt samt registret över insatser enligt socialtjänstlagen till äldre och personer med funktionsnedsättning, Socialstyrelsen</t>
  </si>
  <si>
    <t>* Andel av totalt antal avlidna per kön eller totalt</t>
  </si>
  <si>
    <t>** Antalet summerar inte till totalen då en person kan ha fler av dessa sjukdomar</t>
  </si>
  <si>
    <t>Slutenvårdade</t>
  </si>
  <si>
    <t>Vårdade på intensivvårdsavdelning</t>
  </si>
  <si>
    <t>Andel av riket (%)</t>
  </si>
  <si>
    <t>Rapporterande region</t>
  </si>
  <si>
    <t>Innehållsförteckning</t>
  </si>
  <si>
    <t>Avlidna</t>
  </si>
  <si>
    <t>Bortfall</t>
  </si>
  <si>
    <t>Population</t>
  </si>
  <si>
    <t>På dödsorsaksintyget anger ansvarig läkare var döden inträffat. Fyra olika kategorier kan anges - "sjukhus", "särskilt boende", "ordinärt boende" eller "annan/okänd". "Annan/Okänd" är inte vanligt förekommande och exkluderas här för att förhindra att antal blir för låga för att kunna redovisas. Saknad uppgift om dödsplats redovisas inte heller.</t>
  </si>
  <si>
    <t>Beskrivning</t>
  </si>
  <si>
    <t>Slutenvårdad för covid-19</t>
  </si>
  <si>
    <t xml:space="preserve">Datakälla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</si>
  <si>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</si>
  <si>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 i vanliga flerbostadshus, egna hem eller motsvarande. Hit räknas även seniorboende samt trygghetsboende för personer 70 år och äldre.</t>
  </si>
  <si>
    <t xml:space="preserve">Individuellt behovsprövat boende i form av särskilda boendeformer för service och omvårdnad som kommunerna, enligt 5 kap. 5 § eller 7 § socialtjänstlagen, ska inrätta för äldre människor som behöver särskilt stöd. </t>
  </si>
  <si>
    <t>Boendeform</t>
  </si>
  <si>
    <t>Cystisk fibros med lungmanifestationer</t>
  </si>
  <si>
    <t>E84.0</t>
  </si>
  <si>
    <t>Respiratorisk insufficiens, ospecificerad</t>
  </si>
  <si>
    <t>J96.8</t>
  </si>
  <si>
    <t>Kronisk respiratorisk insufficiens</t>
  </si>
  <si>
    <t>J96.1</t>
  </si>
  <si>
    <t>Kroniska läkemedelsutlösta interstitiella lungsjukdomar</t>
  </si>
  <si>
    <t>J70.3</t>
  </si>
  <si>
    <t>Kroniska och andra lungmanifestationer orsakade av strålning</t>
  </si>
  <si>
    <t>J70.1</t>
  </si>
  <si>
    <t>Kroniska sjukliga tillstånd i lungorna orsakade av kemikalier, gaser, rök och ånga</t>
  </si>
  <si>
    <t>J68.4</t>
  </si>
  <si>
    <t>Hypersensitivitetspneumonit (spridda, icke infektionsbe-tingade inflammatoriska förändringar i lungorna) orsakad av organiskt damm</t>
  </si>
  <si>
    <t>J67.-</t>
  </si>
  <si>
    <t>Luftvägssjukdom orsakad av specificerat organiskt damm</t>
  </si>
  <si>
    <t>J66.-</t>
  </si>
  <si>
    <t>Pneumokonios (dammlunga) förenad med tuberkulos</t>
  </si>
  <si>
    <t>J65.-</t>
  </si>
  <si>
    <t>Ospecificerad pneumokonios (dammlunga)</t>
  </si>
  <si>
    <t>J64.-</t>
  </si>
  <si>
    <t>Pneumokonios (dammlunga) orsakad av annat oorganiskt damm</t>
  </si>
  <si>
    <t>J63.-</t>
  </si>
  <si>
    <t>Pneumokonios (dammlunga) orsakad av damm innehållande kisel</t>
  </si>
  <si>
    <t>J62.-</t>
  </si>
  <si>
    <t>Pneumokonios (dammlunga) orsakad av asbest och andra mineralfibrer</t>
  </si>
  <si>
    <t>J61.-</t>
  </si>
  <si>
    <t>Pneumokonios (dammlunga) orsakad av stenkolsdamm</t>
  </si>
  <si>
    <t>J60.-</t>
  </si>
  <si>
    <r>
      <t>·</t>
    </r>
    <r>
      <rPr>
        <sz val="7"/>
        <color indexed="8"/>
        <rFont val="Times New Roman"/>
        <family val="1"/>
      </rPr>
      <t xml:space="preserve">          </t>
    </r>
    <r>
      <rPr>
        <sz val="8"/>
        <color indexed="8"/>
        <rFont val="Century Gothic"/>
        <family val="2"/>
      </rPr>
      <t xml:space="preserve">huvud eller bidiagnos </t>
    </r>
  </si>
  <si>
    <r>
      <t>·</t>
    </r>
    <r>
      <rPr>
        <sz val="7"/>
        <color indexed="8"/>
        <rFont val="Times New Roman"/>
        <family val="1"/>
      </rPr>
      <t xml:space="preserve">          </t>
    </r>
    <r>
      <rPr>
        <sz val="8"/>
        <color indexed="8"/>
        <rFont val="Century Gothic"/>
        <family val="2"/>
      </rPr>
      <t xml:space="preserve">öppen eller slutenvård, </t>
    </r>
  </si>
  <si>
    <t>Kroniska sjukdomar I nedre luftvägar</t>
  </si>
  <si>
    <t>J40-J47</t>
  </si>
  <si>
    <t>Patientregistret:</t>
  </si>
  <si>
    <t>Ospecificerad diabetes</t>
  </si>
  <si>
    <t>E14.-</t>
  </si>
  <si>
    <t>Annan specificerad diabetes</t>
  </si>
  <si>
    <t>E13.-</t>
  </si>
  <si>
    <t>Näringsbristrelaterad diabetes</t>
  </si>
  <si>
    <t>E12.-</t>
  </si>
  <si>
    <t>Diabetes mellitus typ 2</t>
  </si>
  <si>
    <t>E11.-</t>
  </si>
  <si>
    <t>A10 Diabetesmedel</t>
  </si>
  <si>
    <t>Diabetes mellitus typ 1</t>
  </si>
  <si>
    <t>E10.-</t>
  </si>
  <si>
    <t>Sekundär hypertoni</t>
  </si>
  <si>
    <t>I15.-</t>
  </si>
  <si>
    <t>Hypertoni med hjärt- och njursjukdom</t>
  </si>
  <si>
    <t>I13.-</t>
  </si>
  <si>
    <t>Hypertoni med njursjukdom</t>
  </si>
  <si>
    <t>I12.-</t>
  </si>
  <si>
    <t>Hypertoni med hjärtsjukdom,</t>
  </si>
  <si>
    <t>I11.-</t>
  </si>
  <si>
    <t>C09 Medel som påverkar renin-angiotensinsystemet</t>
  </si>
  <si>
    <t>C07AB02 Metoprolol</t>
  </si>
  <si>
    <t>C08CA Dihydropyridinderivat</t>
  </si>
  <si>
    <t>C03 Diuretika</t>
  </si>
  <si>
    <t>C02 Antihypertensiva medel (exkl. C02AC02 Guanfacin)</t>
  </si>
  <si>
    <t xml:space="preserve">Essentiell hypertoni </t>
  </si>
  <si>
    <t>I10.9</t>
  </si>
  <si>
    <t>Ateroskleros</t>
  </si>
  <si>
    <t>I70.-</t>
  </si>
  <si>
    <t>Sena effekter av andra och ospecificerade cerebrovaskulära sjukdomar</t>
  </si>
  <si>
    <t>I69.8</t>
  </si>
  <si>
    <t>Sena effekter av cerebrovaskulär sjukdom, ej specificerad som blödning eller infarkt</t>
  </si>
  <si>
    <t>I69.4</t>
  </si>
  <si>
    <t>Sena effekter av cerebral infarkt</t>
  </si>
  <si>
    <t>I69.3</t>
  </si>
  <si>
    <t>Sena effekter av intracerebral blödning</t>
  </si>
  <si>
    <t>I69.1</t>
  </si>
  <si>
    <t>Akut cerebrovaskulär sjukdom ej specificerad som blödning eller infarkt</t>
  </si>
  <si>
    <t>I64.9</t>
  </si>
  <si>
    <t>Cerebral infarkt</t>
  </si>
  <si>
    <t>I63.-</t>
  </si>
  <si>
    <t>Hjärnblödning</t>
  </si>
  <si>
    <t>I61.-</t>
  </si>
  <si>
    <t>Hjärtsvikt</t>
  </si>
  <si>
    <t>I50.-</t>
  </si>
  <si>
    <t>Förmaksflimmer och förmaksfladder</t>
  </si>
  <si>
    <t>I48.-</t>
  </si>
  <si>
    <t>Kronisk ischemisk hjärtsjukdom</t>
  </si>
  <si>
    <t>I25.-</t>
  </si>
  <si>
    <t>Andra akuta ischemiska hjärtsjukdomar</t>
  </si>
  <si>
    <t>I24.-</t>
  </si>
  <si>
    <t>Vissa komplikationer till akut hjärtinfarkt</t>
  </si>
  <si>
    <t>I23.-</t>
  </si>
  <si>
    <t>Reinfarkt (återinsjuknande i akut hjärtinfarkt)</t>
  </si>
  <si>
    <t>I22.-</t>
  </si>
  <si>
    <r>
      <t>·</t>
    </r>
    <r>
      <rPr>
        <sz val="7"/>
        <color indexed="8"/>
        <rFont val="Times New Roman"/>
        <family val="1"/>
      </rPr>
      <t xml:space="preserve">          </t>
    </r>
    <r>
      <rPr>
        <sz val="8"/>
        <color indexed="8"/>
        <rFont val="Century Gothic"/>
        <family val="2"/>
      </rPr>
      <t>huvud eller bidiagnos</t>
    </r>
  </si>
  <si>
    <t>Akut hjärtinfarkt</t>
  </si>
  <si>
    <t>I21.-</t>
  </si>
  <si>
    <t>Anginösa bröstsmärtor (kärlkramp i bröstet)</t>
  </si>
  <si>
    <t>I20.-</t>
  </si>
  <si>
    <t>Patientregistret, någon diagnos</t>
  </si>
  <si>
    <t>ATC-kod</t>
  </si>
  <si>
    <t>ICD Kodtext</t>
  </si>
  <si>
    <t>ICD-kod</t>
  </si>
  <si>
    <t>Datakälla</t>
  </si>
  <si>
    <t>Covid-19, virus ej påvisat</t>
  </si>
  <si>
    <t>U07.2</t>
  </si>
  <si>
    <t>Covid-19, virus påvisat</t>
  </si>
  <si>
    <t>U07.1</t>
  </si>
  <si>
    <t>Slutenvård</t>
  </si>
  <si>
    <t>Dödsorsak covid-19</t>
  </si>
  <si>
    <t>Definitioner</t>
  </si>
  <si>
    <t>ICD-kodtext</t>
  </si>
  <si>
    <t xml:space="preserve"> Tabell 1. Kodlista med ICD-koder för dödsorsak covid-19</t>
  </si>
  <si>
    <t>Avlidna - län</t>
  </si>
  <si>
    <t>Avlidna i covid-19, uppdelat på län</t>
  </si>
  <si>
    <t>Folkbokföringslän</t>
  </si>
  <si>
    <t>Källa: dödsorsaksintyg, Socialstyrelsen</t>
  </si>
  <si>
    <t>Sjukdomsgrupper</t>
  </si>
  <si>
    <t>Term</t>
  </si>
  <si>
    <t>Utskriven från slutenvård</t>
  </si>
  <si>
    <t>Om det sista rapporterade vårdtillfället har utskrivningssätt=2 (utskriven till särskilt boende) eller =1 (utskriven till ordinärt boende) räknas patienten som utskriven om inte patienten avlidit under vårdtillfället.</t>
  </si>
  <si>
    <t>Avliden under slutenvård</t>
  </si>
  <si>
    <t>Om det sista rapporterade vårdtillfället har utskrivningssätt=4 (avliden) eller om patienten avlidit enligt dödsorsaksregistret under slutenvårdstillfället räknas patienten som avliden.</t>
  </si>
  <si>
    <t>Patientregistret, Frivillig särskild inrapportering av slutenvård veckovis från regioner till Socialstyrelsen
•  inskrivningsdatum 1 feb - till senaste tillgängliga •  huvud eller bidiagnos</t>
  </si>
  <si>
    <t xml:space="preserve"> Tabell 3. Slutenvård för covid-19</t>
  </si>
  <si>
    <t>Underliggande sjukdom</t>
  </si>
  <si>
    <r>
      <t>·</t>
    </r>
    <r>
      <rPr>
        <sz val="7"/>
        <color indexed="8"/>
        <rFont val="Times New Roman"/>
        <family val="1"/>
      </rPr>
      <t xml:space="preserve">          </t>
    </r>
    <r>
      <rPr>
        <sz val="8"/>
        <color indexed="8"/>
        <rFont val="Century Gothic"/>
        <family val="2"/>
      </rPr>
      <t>vårdtillfällen fram till 30 dagar innan inskrivningsdatum i slutenvård</t>
    </r>
  </si>
  <si>
    <t>Hypertoni</t>
  </si>
  <si>
    <t>Eller läkemedelsregistret, något uthämtat läkemedel senaste året fram till 30 dagar inskrivningsdatum i slutenvård</t>
  </si>
  <si>
    <t xml:space="preserve"> Tabell 2. Socialtjänstinsats och boendeform</t>
  </si>
  <si>
    <t>Övergripande statistik över avlidna till följd av covid-19</t>
  </si>
  <si>
    <t>Övergripande statistik över avlidna av covid-19</t>
  </si>
  <si>
    <t>Avlidna av covid-19, uppdelat på typ av insats och län</t>
  </si>
  <si>
    <t>Samtliga regioner rapporterar in vårdtillfällen månadsvis till patientregistret. Under pandemin rapporterar dessutom flera regioner in slutenvårdstillfällen veckovis till Socialstyrelsen.</t>
  </si>
  <si>
    <t>Senaste rapporterade vårdtillfället</t>
  </si>
  <si>
    <t>Senaste kompletta veckan</t>
  </si>
  <si>
    <t>* andel avlidna per insatsform av totalt för länet</t>
  </si>
  <si>
    <t>Totalt antal</t>
  </si>
  <si>
    <t>Första perioden: 1 mars till 30 september 2020</t>
  </si>
  <si>
    <t>Andra perioden: 1 oktober 2020 till 14 februari 2021</t>
  </si>
  <si>
    <t>Endast personer med  giltigt person- eller samordningsnummer ingår i statstiken.</t>
  </si>
  <si>
    <t>Antal unika patienter som rapporterats till Socialstyrelsen som är inskrivna i slutenvård med diagnosen covid-19. Endast ett slutenvårdstillfälle för en patient ingår i statistiken, skulle det förekomma mer än ett.</t>
  </si>
  <si>
    <t>30-39</t>
  </si>
  <si>
    <t>20-29</t>
  </si>
  <si>
    <t>10-19</t>
  </si>
  <si>
    <t>0-9</t>
  </si>
  <si>
    <t>Tredje perioden: 15 februari till 14 juli 2021</t>
  </si>
  <si>
    <t>Andel avlidna</t>
  </si>
  <si>
    <t>Ej intensivvårdade</t>
  </si>
  <si>
    <t>Intensivvårdade</t>
  </si>
  <si>
    <t xml:space="preserve"> Andel (%)*</t>
  </si>
  <si>
    <t>Totalt för alla inrapporterande regioner</t>
  </si>
  <si>
    <t>Källa: Frivillig särskild inrapportering om slutenvård från regionerna till Socialstyrelsen, SmiNet, Folkhälsomyndigheten samt svenska intensivvårdsregistret</t>
  </si>
  <si>
    <t>* andel av totalt antal slutenvårdade per inrapporterande region</t>
  </si>
  <si>
    <t>Total slutenvårdstid för covid-19 patienter, uppdelat på inrapporterande region</t>
  </si>
  <si>
    <t xml:space="preserve">Statistiken avser personer som levande har skrivits ut från sjukhuset efter slutenvård till följd av covid-19. Personer som har avlidit på sjukhuset ingår ej i denna statistik. </t>
  </si>
  <si>
    <t>Totalt antal slutenvårdade</t>
  </si>
  <si>
    <t>Total vårdtid, antal dygn</t>
  </si>
  <si>
    <t>Median</t>
  </si>
  <si>
    <t>Nedre kvartil</t>
  </si>
  <si>
    <t>Övre kvartil</t>
  </si>
  <si>
    <t>Slutenvårdstyp, alla rapporterande regioner</t>
  </si>
  <si>
    <t>Ej Intensivvårdade</t>
  </si>
  <si>
    <t>Källa: Frivillig särskild inrapportering om slutenvård från regionerna till Socialstyrelsen, sminet, Folkhälsomyndigheten</t>
  </si>
  <si>
    <t>Slutenvårdade covid-19-patienter, uppdelat på inrapporterande region</t>
  </si>
  <si>
    <t>Slutenvårdade covid-19-patienter</t>
  </si>
  <si>
    <t>Spridningsmått slutenvårdstid för covid-19-patienter, uppdelad på inrapporterande region</t>
  </si>
  <si>
    <t>Vårdförlopp - samtliga patienter som har slutenvårdats för diagnosen covid-19, och som har kunnat följas minst 30 dagar sedan sitt första inskrivningsdatum i slutenvård för covid-19</t>
  </si>
  <si>
    <r>
      <rPr>
        <b/>
        <sz val="8"/>
        <color theme="1"/>
        <rFont val="Century Gothic"/>
        <family val="2"/>
        <scheme val="minor"/>
      </rPr>
      <t>Statistiska mått</t>
    </r>
    <r>
      <rPr>
        <sz val="8"/>
        <color theme="1"/>
        <rFont val="Century Gothic"/>
        <family val="2"/>
        <scheme val="minor"/>
      </rPr>
      <t xml:space="preserve">
Antal, andelar i procent,  median, nedre och övre kvartiler</t>
    </r>
  </si>
  <si>
    <t>Vårdförlopp -slutenvård region</t>
  </si>
  <si>
    <t>Vårddygn - vårddygn region</t>
  </si>
  <si>
    <t>Tabell 4. Vårdförlopp - Slutenvårdad för covid-19</t>
  </si>
  <si>
    <t>Datakälla och beskrivning av inklusionsvillkor</t>
  </si>
  <si>
    <t>Definition intensivvårdad på grund av covid-19</t>
  </si>
  <si>
    <t>Slutenvårdad, ej intensivvårdad</t>
  </si>
  <si>
    <t>Finns i patientregistret med covid-19 som huvud- eller bidiagnos, där inläggningen påbörjats senast 30 dagar före sista inrapporterade vårdtillfälle till patientregistret för respektive region.</t>
  </si>
  <si>
    <t>Saknar SIRI-registrering med diagnos covid-19 och vårdtyp = IVA enligt svenska intensivvårdsregistret</t>
  </si>
  <si>
    <t xml:space="preserve">Finns ej i svenska intensivvårdsregistret som intensivvårdad på grund av covid-19 </t>
  </si>
  <si>
    <t>Slutenvårdad, intensivvårdad</t>
  </si>
  <si>
    <t xml:space="preserve">Finns i patientregistret med covid-19 som huvud- eller bidiagnos, där inläggningen påbörjats senast 30 dagar före sista inrapporterade vårdtillfälle till patientregistret för respektive region. </t>
  </si>
  <si>
    <t>Har en SIRI-registrering med diagnos covid-19 och vårdtyp = IVA, enligt svenska intensivvårdsregistret</t>
  </si>
  <si>
    <t xml:space="preserve">Finns i svenska intensivvårdsregistret som intensivvårdad på grund av covid-19 </t>
  </si>
  <si>
    <t xml:space="preserve"> Tabell 5. Beskrivning av dödsplats</t>
  </si>
  <si>
    <t xml:space="preserve">Tabell 6. Kodlista med ICD-koder framtagen av Socialstyrelsen, enheten för klassifikationer och terminologi, i samråd med Folkhälsomyndigheten. ATC-koder framtagna av medicinskt sakkunnig inom läkemedel, Socialstyrelsen. </t>
  </si>
  <si>
    <t>Tabell 7. Regioner som ingår i underlaget för statistiken över slutenvårdade</t>
  </si>
  <si>
    <t>Tabell 8. Vårddygn</t>
  </si>
  <si>
    <t>Vårddygn</t>
  </si>
  <si>
    <t>Vårdförlopp</t>
  </si>
  <si>
    <t>Fjärde perioden: 15 juli 2021 till 9 januari 2022</t>
  </si>
  <si>
    <r>
      <t>Antal dygn som en patient är inskriven på sjukhus. Ett påbörjat dygn räknas som ett fullt dyg</t>
    </r>
    <r>
      <rPr>
        <sz val="8"/>
        <rFont val="Century Gothic"/>
        <family val="2"/>
        <scheme val="minor"/>
      </rPr>
      <t>n. Separata vårdtillfällen i en sammanhängande vårdperiod uppstår när patienter flyttas mellan kliniker inom ett sjukhus, eller mellan olika sjukhus. Dessa har räknats samman i statistiken. Sammanhängande vårdperioder som startar efter 90 dagar efter den första inskrivningen ingår ej.</t>
    </r>
  </si>
  <si>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</si>
  <si>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</si>
  <si>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</si>
  <si>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</si>
  <si>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</si>
  <si>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</si>
  <si>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</si>
  <si>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</si>
  <si>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</si>
  <si>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</si>
  <si>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</si>
  <si>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</si>
  <si>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</si>
  <si>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</si>
  <si>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</si>
  <si>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</si>
  <si>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</si>
  <si>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</si>
  <si>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</si>
  <si>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</si>
  <si>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</si>
  <si>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r>
      <rPr>
        <b/>
        <sz val="8"/>
        <rFont val="Century Gothic"/>
        <family val="2"/>
        <scheme val="minor"/>
      </rPr>
      <t xml:space="preserve">Redovisning tabeller
</t>
    </r>
    <r>
      <rPr>
        <sz val="8"/>
        <rFont val="Century Gothic"/>
        <family val="2"/>
        <scheme val="minor"/>
      </rPr>
      <t xml:space="preserve">Statistiken är uppdelade i sex perioder: 1 mars till 30 september 2020, 1 oktober 2020 till 14 februari 2021, 15 februari till 14 juli 2021, 15 juli 2021 till 9 januari 2022, 10 januari till 31 maj 2022 och 1 juni 2022 till senast tillgängliga.
</t>
    </r>
    <r>
      <rPr>
        <b/>
        <sz val="8"/>
        <rFont val="Century Gothic"/>
        <family val="2"/>
        <scheme val="minor"/>
      </rPr>
      <t xml:space="preserve">
- </t>
    </r>
    <r>
      <rPr>
        <sz val="8"/>
        <rFont val="Century Gothic"/>
        <family val="2"/>
        <scheme val="minor"/>
      </rPr>
      <t xml:space="preserve">Slutenvårdade covid-19-patienter fördelade på utskrivna eller avlidna patienter, ålder, underliggande sjukdomar, socialtjänstinsats/boendeform, totalt och per kön.
- Avlidna av covid-19 fördelade på ålder, underliggande sjukdomar, dödsplats, socialtjänstinsats/boendeform, totalt och per kön.
- Avlidna av covid-19 fördelat på folkbokföringslän uppdelat på totalt och socialtjänstinsats/boendeform.
- Slutenvårdade per region: antal och andelar slutenvårdade utan intensivvård, antal och andelar slutenvårdade med intensivvård, samt andel avlidna, per region.
- Vårddygn per region: Median, nedre och övre kvartiler av slutenvårdtid i dygn per region för utskrivna covid-19 patienter.
</t>
    </r>
  </si>
  <si>
    <t>Femte perioden: 10 januari till 31 maj 2022</t>
  </si>
  <si>
    <t>Sjätte perioden: 1 juni 2022 till senast tillgängliga</t>
  </si>
  <si>
    <t>Rapporterande kommun</t>
  </si>
  <si>
    <t>Senaste rapporterade månaden</t>
  </si>
  <si>
    <t>Antal saknade månader från 2020</t>
  </si>
  <si>
    <t>Tabell 9. Kommuner utan komplett rapportering till registret över insatser enligt socialtjänstlagen till äldre och personer med funktionsnedsättning. Rapportering sker månadsvis. För kommunerna i tabellen saknas viss inrapportering från och med 2020.</t>
  </si>
  <si>
    <r>
      <rPr>
        <i/>
        <sz val="8"/>
        <rFont val="Century Gothic"/>
        <family val="2"/>
        <scheme val="minor"/>
      </rPr>
      <t xml:space="preserve">Slutenvårdade - </t>
    </r>
    <r>
      <rPr>
        <sz val="8"/>
        <rFont val="Century Gothic"/>
        <family val="2"/>
        <scheme val="minor"/>
      </rPr>
      <t>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Särskilt boende och hemtjänst -  För information om inrapportering till registret över insatser enligt socialtjänstlagen till äldre och personer med funktionsnedsättning, se tabell 9 i fliken Definitioner.
Vårdförlopp - Slutenvårdstillfällen som saknade information om diagnos vid vårdtillfället har exkluderats, eftersom det inte kunde avgöras om det var covid-19 som var orsaken till vården. Endast avslutade vårdtillfällen ingår i statistiken.</t>
    </r>
  </si>
  <si>
    <r>
      <t>·</t>
    </r>
    <r>
      <rPr>
        <sz val="7"/>
        <color indexed="8"/>
        <rFont val="Times New Roman"/>
        <family val="1"/>
      </rPr>
      <t xml:space="preserve">          </t>
    </r>
    <r>
      <rPr>
        <sz val="8"/>
        <color indexed="8"/>
        <rFont val="Century Gothic"/>
        <family val="2"/>
      </rPr>
      <t>2015 - 2023</t>
    </r>
  </si>
  <si>
    <t xml:space="preserve">Indelningarna nedan baseras på samkörning med registret över socialtjänstinsatser till äldre och personer med funktionsnedsättning från 2019 och framåt. Registret uppdateras månatligen, mätning månaden innan dödsdatum, provtagningsdatum eller inskrivningsdatum för varje individ har använts.  </t>
  </si>
  <si>
    <r>
      <rPr>
        <b/>
        <sz val="8"/>
        <rFont val="Century Gothic"/>
        <family val="2"/>
        <scheme val="minor"/>
      </rPr>
      <t>Metod och källa</t>
    </r>
    <r>
      <rPr>
        <sz val="8"/>
        <rFont val="Century Gothic"/>
        <family val="2"/>
        <scheme val="minor"/>
      </rPr>
      <t xml:space="preserve">
Avlidna av covid-19 grundar sig på dödsorsaksintyg inkomna till Socialstyrelsen. Tabellerna beskriver antalet avlidna av covid-19 i sex delar efter tidsperiod. Den första perioden täcker dödsfall från 1 mars tom 30 september 2020, den andra perioden täcker dödsfall från 1 oktober 2020 till 14 februari 2021, den tredje perioden från den 15 februari till den 14 juli 2021, den fjärde perioden från 15 juli 2021 till 9 januari 2022, den femte från 10 januari till 31 maj 2022, den sjätte perioden från 1 juni 2022 till de senast rapporterade uppgifterna.
Sjukdomsgrupperna grundar sig på registrerade diagnoskoder från specialistvården 2015-2022, samt från uthämtade läkemedel på svenska apotek under 2019, 2020, 2021 och 2022.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från 2019 och framåt. För mer detaljerad information om vad boendeform och hemtjänst innebär, se flik definitioner. </t>
    </r>
  </si>
  <si>
    <t>Statistiken baseras på uppgifter om slutenvårdade covid-19-patienter som har kunnat följas minst 30 dagar sedan inskrivningsdatum.</t>
  </si>
  <si>
    <t>Ändringshistorik</t>
  </si>
  <si>
    <r>
      <t xml:space="preserve">För avlidna utan fullständigt dödsdatum har ett dödsdatum imputerats. Detta medför vissa skillnader i fördelningen av avlidna över tid i flikarna </t>
    </r>
    <r>
      <rPr>
        <i/>
        <sz val="8"/>
        <color theme="1"/>
        <rFont val="Century Gothic"/>
        <family val="2"/>
        <scheme val="minor"/>
      </rPr>
      <t>Avlidna</t>
    </r>
    <r>
      <rPr>
        <sz val="8"/>
        <color theme="1"/>
        <rFont val="Century Gothic"/>
        <family val="2"/>
        <scheme val="minor"/>
      </rPr>
      <t xml:space="preserve"> och</t>
    </r>
    <r>
      <rPr>
        <i/>
        <sz val="8"/>
        <color theme="1"/>
        <rFont val="Century Gothic"/>
        <family val="2"/>
        <scheme val="minor"/>
      </rPr>
      <t xml:space="preserve"> Avlidna - län</t>
    </r>
    <r>
      <rPr>
        <sz val="8"/>
        <color theme="1"/>
        <rFont val="Century Gothic"/>
        <family val="2"/>
        <scheme val="minor"/>
      </rPr>
      <t>.</t>
    </r>
  </si>
  <si>
    <t>X</t>
  </si>
  <si>
    <t>Avlidna - Personer som har avlidit och registrerats med covid-19 som underliggande dödsorsak i dödsorsaksintyg (ICD-10: U07.1 eller U07.2) inkomna fram till och med den 6 november 2023</t>
  </si>
  <si>
    <t>Avlidna - Uppgift om personer som avlidit hämtas från dödsorsaksintyg som inkommit till Socialstyrelsen fram till den 6 november 2023. Dödsorsaksintyget ska skickas till Socialstyrelsen inom tre veckor efter dödsfallet. Uppgifterna i denna excel-fil baseras på samtliga intyg som hittills har inkommit till Socialstyrelsen. Dessa uppgifter är alltså preliminära och beskriver statistik om personer som avlidit med covid-19 som dödsorsak baserat på inkomna intyg. Det slutgiltiga antalet kommer att förändras allt eftersom det inkommer fler dödsorsaksintyg.</t>
  </si>
  <si>
    <t>Avlidna i covid-19 enligt dödsorsaksintyg inkomna fram till den 6 november 2023</t>
  </si>
  <si>
    <t>Ånge</t>
  </si>
  <si>
    <t>Sorsele</t>
  </si>
  <si>
    <t>Vingåker</t>
  </si>
  <si>
    <t>Huddinge</t>
  </si>
  <si>
    <t>Eksjö</t>
  </si>
  <si>
    <t>Totalt riket</t>
  </si>
  <si>
    <t>Slutenvårdade - patienter som slutenvårdats för covid-19 med inskrivningsdatum fram till och med den 5 november enligt rapportering till patientregistret eller frivillig särskild veckovis inrapportering om slutenvård till Socialstyrelsen från regionerna.Patienter som slutenvårdas vid fler än ett tillfälle räknas bara som inskriven en gång respektive utskriven en gång. Statistiken är preliminär och baserad på de uppgifter som inkommit till Socialstyrelsen vid publiceringsdatum.</t>
  </si>
  <si>
    <t>2023v44</t>
  </si>
  <si>
    <t>2023v41</t>
  </si>
  <si>
    <t>2023v38</t>
  </si>
  <si>
    <t>2023v43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</si>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</sst>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1" x14ac:knownFonts="1">
    <font>
      <sz val="8"/>
      <color theme="1"/>
      <name val="Century Gothic"/>
      <family val="2"/>
      <scheme val="minor"/>
    </font>
    <font>
      <sz val="11"/>
      <color theme="1"/>
      <name val="Century Gothic"/>
      <family val="2"/>
      <scheme val="minor"/>
    </font>
    <font>
      <b/>
      <sz val="10"/>
      <color theme="1"/>
      <name val="Century Gothic"/>
      <family val="2"/>
      <scheme val="minor"/>
    </font>
    <font>
      <sz val="8"/>
      <color theme="1"/>
      <name val="Century Gothic"/>
      <family val="2"/>
      <scheme val="minor"/>
    </font>
    <font>
      <b/>
      <sz val="8"/>
      <color theme="1"/>
      <name val="Century Gothic"/>
      <family val="2"/>
      <scheme val="minor"/>
    </font>
    <font>
      <sz val="7"/>
      <color theme="1"/>
      <name val="Century Gothic"/>
      <family val="2"/>
      <scheme val="minor"/>
    </font>
    <font>
      <b/>
      <sz val="10"/>
      <color rgb="FF000000"/>
      <name val="Century Gothic"/>
      <family val="2"/>
    </font>
    <font>
      <sz val="8"/>
      <color theme="1"/>
      <name val="Century Gothic"/>
      <family val="2"/>
    </font>
    <font>
      <sz val="8"/>
      <color rgb="FF000000"/>
      <name val="Century Gothic"/>
      <family val="2"/>
    </font>
    <font>
      <sz val="8"/>
      <color rgb="FFFF0000"/>
      <name val="Century Gothic"/>
      <family val="2"/>
    </font>
    <font>
      <b/>
      <sz val="8"/>
      <color rgb="FF000000"/>
      <name val="Century Gothic"/>
      <family val="2"/>
    </font>
    <font>
      <b/>
      <sz val="8"/>
      <color rgb="FFDAD7CB"/>
      <name val="Century Gothic"/>
      <family val="2"/>
    </font>
    <font>
      <sz val="8"/>
      <color rgb="FFDAD7CB"/>
      <name val="Century Gothic"/>
      <family val="2"/>
    </font>
    <font>
      <sz val="7"/>
      <color rgb="FF000000"/>
      <name val="Century Gothic"/>
      <family val="2"/>
    </font>
    <font>
      <sz val="8"/>
      <color theme="0"/>
      <name val="Century Gothic"/>
      <family val="2"/>
      <scheme val="minor"/>
    </font>
    <font>
      <sz val="10"/>
      <color theme="1"/>
      <name val="Century Gothic"/>
      <family val="2"/>
      <scheme val="minor"/>
    </font>
    <font>
      <sz val="8"/>
      <name val="Century Gothic"/>
      <family val="2"/>
      <scheme val="minor"/>
    </font>
    <font>
      <b/>
      <sz val="8"/>
      <name val="Century Gothic"/>
      <family val="2"/>
      <scheme val="minor"/>
    </font>
    <font>
      <u/>
      <sz val="11"/>
      <color theme="10"/>
      <name val="Century Gothic"/>
      <family val="2"/>
      <scheme val="minor"/>
    </font>
    <font>
      <b/>
      <u/>
      <sz val="8"/>
      <color theme="10"/>
      <name val="Century Gothic"/>
      <family val="2"/>
      <scheme val="minor"/>
    </font>
    <font>
      <sz val="8"/>
      <name val="Century Gothic"/>
      <family val="2"/>
    </font>
    <font>
      <i/>
      <sz val="8"/>
      <color rgb="FF000000"/>
      <name val="Century Gothic"/>
      <family val="2"/>
    </font>
    <font>
      <sz val="8"/>
      <color rgb="FF333333"/>
      <name val="Century Gothic"/>
      <family val="2"/>
    </font>
    <font>
      <sz val="7"/>
      <color rgb="FF000000"/>
      <name val="Symbol"/>
      <family val="1"/>
      <charset val="2"/>
    </font>
    <font>
      <sz val="7"/>
      <color indexed="8"/>
      <name val="Times New Roman"/>
      <family val="1"/>
    </font>
    <font>
      <sz val="8"/>
      <color indexed="8"/>
      <name val="Century Gothic"/>
      <family val="2"/>
    </font>
    <font>
      <i/>
      <sz val="8"/>
      <name val="Century Gothic"/>
      <family val="2"/>
      <scheme val="minor"/>
    </font>
    <font>
      <b/>
      <sz val="8"/>
      <color rgb="FF333333"/>
      <name val="Century Gothic"/>
      <family val="2"/>
    </font>
    <font>
      <sz val="11"/>
      <name val="Century Gothic"/>
      <family val="2"/>
      <scheme val="minor"/>
    </font>
    <font>
      <sz val="8"/>
      <color rgb="FFFFFFFF"/>
      <name val="Century Gothic"/>
      <family val="2"/>
      <scheme val="minor"/>
    </font>
    <font>
      <i/>
      <sz val="8"/>
      <color theme="1"/>
      <name val="Century Gothic"/>
      <family val="2"/>
      <scheme val="minor"/>
    </font>
  </fonts>
  <fills count="7">
    <fill>
      <patternFill patternType="none"/>
    </fill>
    <fill>
      <patternFill patternType="gray125"/>
    </fill>
    <fill>
      <patternFill patternType="solid">
        <fgColor theme="0"/>
        <bgColor indexed="64"/>
      </patternFill>
    </fill>
    <fill>
      <patternFill patternType="solid">
        <fgColor rgb="FFDAD7CB"/>
        <bgColor rgb="FF000000"/>
      </patternFill>
    </fill>
    <fill>
      <patternFill patternType="solid">
        <fgColor rgb="FFFFFFFF"/>
        <bgColor indexed="64"/>
      </patternFill>
    </fill>
    <fill>
      <patternFill patternType="solid">
        <fgColor theme="0"/>
        <bgColor rgb="FF000000"/>
      </patternFill>
    </fill>
    <fill>
      <patternFill patternType="solid">
        <fgColor rgb="FFDAD7CB"/>
        <bgColor indexed="64"/>
      </patternFill>
    </fill>
  </fills>
  <borders count="113">
    <border>
      <left/>
      <right/>
      <top/>
      <bottom/>
      <diagonal/>
    </border>
    <border>
      <left/>
      <right/>
      <top style="medium">
        <color theme="8"/>
      </top>
      <bottom style="thin">
        <color theme="8"/>
      </bottom>
      <diagonal/>
    </border>
    <border>
      <left/>
      <right/>
      <top style="medium">
        <color rgb="FF857363"/>
      </top>
      <bottom style="thin">
        <color rgb="FF857363"/>
      </bottom>
      <diagonal/>
    </border>
    <border>
      <left/>
      <right style="thin">
        <color rgb="FF857363"/>
      </right>
      <top style="medium">
        <color rgb="FF857363"/>
      </top>
      <bottom style="thin">
        <color rgb="FF857363"/>
      </bottom>
      <diagonal/>
    </border>
    <border>
      <left/>
      <right/>
      <top style="medium">
        <color theme="8"/>
      </top>
      <bottom/>
      <diagonal/>
    </border>
    <border>
      <left style="thin">
        <color theme="8"/>
      </left>
      <right style="thin">
        <color theme="8"/>
      </right>
      <top style="medium">
        <color theme="8"/>
      </top>
      <bottom style="thin">
        <color theme="8"/>
      </bottom>
      <diagonal/>
    </border>
    <border>
      <left/>
      <right style="thin">
        <color theme="8"/>
      </right>
      <top style="medium">
        <color theme="8"/>
      </top>
      <bottom style="thin">
        <color theme="8"/>
      </bottom>
      <diagonal/>
    </border>
    <border>
      <left style="thin">
        <color theme="8"/>
      </left>
      <right/>
      <top style="medium">
        <color theme="8"/>
      </top>
      <bottom style="thin">
        <color theme="8"/>
      </bottom>
      <diagonal/>
    </border>
    <border>
      <left/>
      <right/>
      <top/>
      <bottom style="thin">
        <color theme="8"/>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style="thin">
        <color theme="8"/>
      </left>
      <right/>
      <top style="thin">
        <color theme="8"/>
      </top>
      <bottom style="thin">
        <color theme="8"/>
      </bottom>
      <diagonal/>
    </border>
    <border>
      <left style="thin">
        <color theme="8"/>
      </left>
      <right/>
      <top/>
      <bottom/>
      <diagonal/>
    </border>
    <border>
      <left/>
      <right style="thin">
        <color theme="8"/>
      </right>
      <top/>
      <bottom/>
      <diagonal/>
    </border>
    <border>
      <left/>
      <right/>
      <top/>
      <bottom style="thick">
        <color theme="8"/>
      </bottom>
      <diagonal/>
    </border>
    <border>
      <left style="thin">
        <color theme="8"/>
      </left>
      <right/>
      <top style="medium">
        <color theme="8"/>
      </top>
      <bottom/>
      <diagonal/>
    </border>
    <border>
      <left/>
      <right/>
      <top/>
      <bottom style="medium">
        <color theme="8"/>
      </bottom>
      <diagonal/>
    </border>
    <border>
      <left/>
      <right style="thin">
        <color theme="8"/>
      </right>
      <top style="medium">
        <color theme="8"/>
      </top>
      <bottom/>
      <diagonal/>
    </border>
    <border>
      <left style="thin">
        <color theme="8"/>
      </left>
      <right/>
      <top style="thin">
        <color theme="8"/>
      </top>
      <bottom/>
      <diagonal/>
    </border>
    <border>
      <left/>
      <right/>
      <top style="thin">
        <color theme="8"/>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rgb="FF85736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right/>
      <top/>
      <bottom style="thin">
        <color theme="0" tint="-0.499984740745262"/>
      </bottom>
      <diagonal/>
    </border>
    <border>
      <left/>
      <right style="thin">
        <color theme="0" tint="-0.499984740745262"/>
      </right>
      <top/>
      <bottom style="thick">
        <color rgb="FF857363"/>
      </bottom>
      <diagonal/>
    </border>
    <border>
      <left/>
      <right style="thin">
        <color theme="0" tint="-0.499984740745262"/>
      </right>
      <top style="medium">
        <color rgb="FF857363"/>
      </top>
      <bottom/>
      <diagonal/>
    </border>
    <border>
      <left style="thin">
        <color theme="0" tint="-0.499984740745262"/>
      </left>
      <right style="thin">
        <color theme="0" tint="-0.499984740745262"/>
      </right>
      <top style="medium">
        <color rgb="FF857363"/>
      </top>
      <bottom/>
      <diagonal/>
    </border>
    <border>
      <left style="thin">
        <color theme="0" tint="-0.499984740745262"/>
      </left>
      <right style="thin">
        <color theme="0" tint="-0.499984740745262"/>
      </right>
      <top/>
      <bottom style="thick">
        <color rgb="FF857363"/>
      </bottom>
      <diagonal/>
    </border>
    <border>
      <left style="thin">
        <color theme="0" tint="-0.499984740745262"/>
      </left>
      <right style="thin">
        <color theme="8"/>
      </right>
      <top style="medium">
        <color theme="8"/>
      </top>
      <bottom style="thin">
        <color theme="8"/>
      </bottom>
      <diagonal/>
    </border>
    <border>
      <left/>
      <right style="thin">
        <color theme="8"/>
      </right>
      <top style="thin">
        <color theme="8"/>
      </top>
      <bottom/>
      <diagonal/>
    </border>
    <border>
      <left style="thin">
        <color theme="0" tint="-0.499984740745262"/>
      </left>
      <right style="thin">
        <color theme="8"/>
      </right>
      <top/>
      <bottom/>
      <diagonal/>
    </border>
    <border>
      <left style="thin">
        <color theme="8"/>
      </left>
      <right style="thin">
        <color theme="0" tint="-0.499984740745262"/>
      </right>
      <top style="medium">
        <color theme="8"/>
      </top>
      <bottom style="thin">
        <color theme="8"/>
      </bottom>
      <diagonal/>
    </border>
    <border>
      <left/>
      <right style="thin">
        <color theme="0" tint="-0.499984740745262"/>
      </right>
      <top style="thin">
        <color theme="8"/>
      </top>
      <bottom/>
      <diagonal/>
    </border>
    <border>
      <left/>
      <right style="thin">
        <color theme="0" tint="-0.499984740745262"/>
      </right>
      <top/>
      <bottom style="thick">
        <color theme="8"/>
      </bottom>
      <diagonal/>
    </border>
    <border>
      <left style="thin">
        <color theme="0" tint="-0.499984740745262"/>
      </left>
      <right style="thin">
        <color theme="8"/>
      </right>
      <top style="thin">
        <color theme="8"/>
      </top>
      <bottom/>
      <diagonal/>
    </border>
    <border>
      <left style="thin">
        <color theme="0" tint="-0.499984740745262"/>
      </left>
      <right style="thin">
        <color theme="8"/>
      </right>
      <top/>
      <bottom style="thick">
        <color theme="8"/>
      </bottom>
      <diagonal/>
    </border>
    <border>
      <left style="thin">
        <color theme="8"/>
      </left>
      <right style="thin">
        <color theme="0" tint="-0.499984740745262"/>
      </right>
      <top style="thin">
        <color theme="8"/>
      </top>
      <bottom style="thin">
        <color theme="8"/>
      </bottom>
      <diagonal/>
    </border>
    <border>
      <left/>
      <right/>
      <top style="thick">
        <color theme="8"/>
      </top>
      <bottom/>
      <diagonal/>
    </border>
    <border>
      <left/>
      <right style="thin">
        <color theme="0" tint="-0.499984740745262"/>
      </right>
      <top style="medium">
        <color theme="8"/>
      </top>
      <bottom style="thin">
        <color theme="8"/>
      </bottom>
      <diagonal/>
    </border>
    <border>
      <left style="thin">
        <color theme="0" tint="-0.499984740745262"/>
      </left>
      <right style="thin">
        <color theme="8"/>
      </right>
      <top style="thin">
        <color theme="8"/>
      </top>
      <bottom style="thin">
        <color theme="0" tint="-0.499984740745262"/>
      </bottom>
      <diagonal/>
    </border>
    <border>
      <left style="thin">
        <color theme="8"/>
      </left>
      <right style="thin">
        <color theme="0" tint="-0.499984740745262"/>
      </right>
      <top style="thin">
        <color theme="8"/>
      </top>
      <bottom style="thin">
        <color theme="0" tint="-0.499984740745262"/>
      </bottom>
      <diagonal/>
    </border>
    <border>
      <left/>
      <right style="thin">
        <color theme="8"/>
      </right>
      <top style="thin">
        <color theme="8"/>
      </top>
      <bottom style="thin">
        <color theme="0" tint="-0.499984740745262"/>
      </bottom>
      <diagonal/>
    </border>
    <border>
      <left style="thin">
        <color theme="8"/>
      </left>
      <right style="thin">
        <color theme="8"/>
      </right>
      <top style="thin">
        <color theme="8"/>
      </top>
      <bottom style="thin">
        <color theme="0" tint="-0.499984740745262"/>
      </bottom>
      <diagonal/>
    </border>
    <border>
      <left style="thin">
        <color theme="8"/>
      </left>
      <right/>
      <top style="thin">
        <color theme="8"/>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8"/>
      </left>
      <right style="thin">
        <color theme="8"/>
      </right>
      <top style="medium">
        <color theme="8"/>
      </top>
      <bottom/>
      <diagonal/>
    </border>
    <border>
      <left style="thin">
        <color theme="0" tint="-0.499984740745262"/>
      </left>
      <right style="thin">
        <color theme="8"/>
      </right>
      <top style="thin">
        <color theme="0" tint="-0.499984740745262"/>
      </top>
      <bottom style="thin">
        <color theme="0" tint="-0.499984740745262"/>
      </bottom>
      <diagonal/>
    </border>
    <border>
      <left style="thin">
        <color theme="8"/>
      </left>
      <right style="thin">
        <color theme="8"/>
      </right>
      <top style="thin">
        <color theme="0" tint="-0.499984740745262"/>
      </top>
      <bottom style="thin">
        <color theme="0" tint="-0.499984740745262"/>
      </bottom>
      <diagonal/>
    </border>
    <border>
      <left style="thin">
        <color theme="8"/>
      </left>
      <right/>
      <top style="thin">
        <color theme="0" tint="-0.499984740745262"/>
      </top>
      <bottom style="thin">
        <color theme="0" tint="-0.499984740745262"/>
      </bottom>
      <diagonal/>
    </border>
    <border>
      <left style="thin">
        <color theme="0" tint="-0.499984740745262"/>
      </left>
      <right style="thin">
        <color theme="8"/>
      </right>
      <top style="medium">
        <color theme="8"/>
      </top>
      <bottom/>
      <diagonal/>
    </border>
    <border>
      <left style="thin">
        <color theme="0" tint="-0.499984740745262"/>
      </left>
      <right style="thin">
        <color theme="8"/>
      </right>
      <top/>
      <bottom style="thin">
        <color theme="0" tint="-0.499984740745262"/>
      </bottom>
      <diagonal/>
    </border>
    <border>
      <left style="medium">
        <color indexed="64"/>
      </left>
      <right/>
      <top style="medium">
        <color indexed="64"/>
      </top>
      <bottom/>
      <diagonal/>
    </border>
    <border>
      <left/>
      <right style="medium">
        <color indexed="64"/>
      </right>
      <top style="medium">
        <color indexed="64"/>
      </top>
      <bottom/>
      <diagonal/>
    </border>
    <border>
      <left/>
      <right style="thin">
        <color theme="8"/>
      </right>
      <top/>
      <bottom style="thin">
        <color theme="0" tint="-0.499984740745262"/>
      </bottom>
      <diagonal/>
    </border>
    <border>
      <left style="thin">
        <color theme="8"/>
      </left>
      <right style="thin">
        <color theme="8"/>
      </right>
      <top/>
      <bottom style="thin">
        <color theme="8"/>
      </bottom>
      <diagonal/>
    </border>
    <border>
      <left/>
      <right style="thin">
        <color theme="8"/>
      </right>
      <top/>
      <bottom style="thick">
        <color theme="8"/>
      </bottom>
      <diagonal/>
    </border>
    <border>
      <left style="thin">
        <color theme="8"/>
      </left>
      <right/>
      <top/>
      <bottom style="thick">
        <color theme="8"/>
      </bottom>
      <diagonal/>
    </border>
    <border>
      <left style="thin">
        <color theme="0" tint="-0.499984740745262"/>
      </left>
      <right/>
      <top/>
      <bottom style="thin">
        <color rgb="FF857363"/>
      </bottom>
      <diagonal/>
    </border>
    <border>
      <left style="thin">
        <color theme="8"/>
      </left>
      <right style="thin">
        <color theme="8"/>
      </right>
      <top style="thin">
        <color rgb="FF857363"/>
      </top>
      <bottom style="thin">
        <color theme="8"/>
      </bottom>
      <diagonal/>
    </border>
    <border>
      <left style="thin">
        <color theme="8"/>
      </left>
      <right style="thin">
        <color rgb="FF857363"/>
      </right>
      <top style="thin">
        <color rgb="FF857363"/>
      </top>
      <bottom style="thin">
        <color theme="8"/>
      </bottom>
      <diagonal/>
    </border>
    <border>
      <left style="thin">
        <color theme="8"/>
      </left>
      <right style="thin">
        <color rgb="FF857363"/>
      </right>
      <top style="thin">
        <color theme="8"/>
      </top>
      <bottom style="thin">
        <color theme="8"/>
      </bottom>
      <diagonal/>
    </border>
    <border>
      <left/>
      <right style="thin">
        <color indexed="64"/>
      </right>
      <top/>
      <bottom/>
      <diagonal/>
    </border>
    <border>
      <left style="thin">
        <color theme="0" tint="-0.499984740745262"/>
      </left>
      <right/>
      <top/>
      <bottom style="thick">
        <color rgb="FF857363"/>
      </bottom>
      <diagonal/>
    </border>
    <border>
      <left/>
      <right style="thin">
        <color theme="8"/>
      </right>
      <top/>
      <bottom style="thin">
        <color theme="8"/>
      </bottom>
      <diagonal/>
    </border>
    <border>
      <left/>
      <right/>
      <top style="thin">
        <color theme="0" tint="-0.499984740745262"/>
      </top>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indexed="64"/>
      </right>
      <top/>
      <bottom/>
      <diagonal/>
    </border>
    <border>
      <left style="thin">
        <color indexed="64"/>
      </left>
      <right/>
      <top/>
      <bottom style="thick">
        <color theme="8"/>
      </bottom>
      <diagonal/>
    </border>
    <border>
      <left style="thin">
        <color indexed="64"/>
      </left>
      <right/>
      <top/>
      <bottom/>
      <diagonal/>
    </border>
    <border>
      <left style="thin">
        <color theme="0" tint="-0.499984740745262"/>
      </left>
      <right style="thin">
        <color indexed="64"/>
      </right>
      <top/>
      <bottom style="thick">
        <color theme="8"/>
      </bottom>
      <diagonal/>
    </border>
    <border>
      <left style="thin">
        <color theme="0" tint="-0.499984740745262"/>
      </left>
      <right/>
      <top/>
      <bottom style="thick">
        <color theme="0" tint="-0.499984740745262"/>
      </bottom>
      <diagonal/>
    </border>
    <border>
      <left/>
      <right style="thin">
        <color theme="8"/>
      </right>
      <top/>
      <bottom style="thick">
        <color theme="0" tint="-0.499984740745262"/>
      </bottom>
      <diagonal/>
    </border>
    <border>
      <left/>
      <right/>
      <top/>
      <bottom style="thick">
        <color theme="0" tint="-0.499984740745262"/>
      </bottom>
      <diagonal/>
    </border>
    <border>
      <left style="thin">
        <color theme="8"/>
      </left>
      <right style="thin">
        <color theme="0" tint="-0.499984740745262"/>
      </right>
      <top/>
      <bottom/>
      <diagonal/>
    </border>
    <border>
      <left style="thin">
        <color theme="8"/>
      </left>
      <right/>
      <top/>
      <bottom style="thin">
        <color theme="8"/>
      </bottom>
      <diagonal/>
    </border>
    <border>
      <left style="thin">
        <color theme="8"/>
      </left>
      <right style="thin">
        <color theme="0" tint="-0.499984740745262"/>
      </right>
      <top style="thin">
        <color theme="8"/>
      </top>
      <bottom/>
      <diagonal/>
    </border>
    <border>
      <left style="thin">
        <color theme="8"/>
      </left>
      <right style="thin">
        <color theme="0" tint="-0.499984740745262"/>
      </right>
      <top/>
      <bottom style="thick">
        <color theme="8"/>
      </bottom>
      <diagonal/>
    </border>
    <border>
      <left style="thin">
        <color theme="0" tint="-0.499984740745262"/>
      </left>
      <right/>
      <top style="medium">
        <color rgb="FF857363"/>
      </top>
      <bottom style="thin">
        <color rgb="FF857363"/>
      </bottom>
      <diagonal/>
    </border>
    <border>
      <left/>
      <right style="thin">
        <color theme="0" tint="-0.499984740745262"/>
      </right>
      <top style="medium">
        <color rgb="FF857363"/>
      </top>
      <bottom style="thin">
        <color rgb="FF857363"/>
      </bottom>
      <diagonal/>
    </border>
    <border>
      <left style="thin">
        <color theme="0" tint="-0.499984740745262"/>
      </left>
      <right style="thin">
        <color theme="8"/>
      </right>
      <top style="thin">
        <color rgb="FF857363"/>
      </top>
      <bottom style="thin">
        <color theme="8"/>
      </bottom>
      <diagonal/>
    </border>
    <border>
      <left style="thin">
        <color theme="8"/>
      </left>
      <right style="thin">
        <color theme="0" tint="-0.499984740745262"/>
      </right>
      <top style="thin">
        <color rgb="FF857363"/>
      </top>
      <bottom style="thin">
        <color theme="8"/>
      </bottom>
      <diagonal/>
    </border>
    <border>
      <left style="thin">
        <color theme="0" tint="-0.499984740745262"/>
      </left>
      <right style="thin">
        <color theme="8"/>
      </right>
      <top style="thin">
        <color theme="8"/>
      </top>
      <bottom style="thin">
        <color theme="8"/>
      </bottom>
      <diagonal/>
    </border>
    <border>
      <left style="thin">
        <color rgb="FF857363"/>
      </left>
      <right style="thin">
        <color theme="0" tint="-0.499984740745262"/>
      </right>
      <top style="medium">
        <color rgb="FF857363"/>
      </top>
      <bottom/>
      <diagonal/>
    </border>
    <border>
      <left style="thin">
        <color rgb="FF857363"/>
      </left>
      <right style="thin">
        <color theme="0" tint="-0.499984740745262"/>
      </right>
      <top/>
      <bottom/>
      <diagonal/>
    </border>
    <border>
      <left style="thin">
        <color rgb="FF857363"/>
      </left>
      <right style="thin">
        <color theme="0" tint="-0.499984740745262"/>
      </right>
      <top/>
      <bottom style="thin">
        <color rgb="FF857363"/>
      </bottom>
      <diagonal/>
    </border>
    <border>
      <left style="thin">
        <color rgb="FF857363"/>
      </left>
      <right style="thin">
        <color theme="0" tint="-0.499984740745262"/>
      </right>
      <top/>
      <bottom style="thick">
        <color rgb="FF857363"/>
      </bottom>
      <diagonal/>
    </border>
    <border>
      <left/>
      <right style="thin">
        <color rgb="FF857363"/>
      </right>
      <top/>
      <bottom/>
      <diagonal/>
    </border>
    <border>
      <left/>
      <right style="thin">
        <color rgb="FF857363"/>
      </right>
      <top/>
      <bottom style="thick">
        <color rgb="FF857363"/>
      </bottom>
      <diagonal/>
    </border>
    <border>
      <left/>
      <right style="thin">
        <color theme="8"/>
      </right>
      <top style="thin">
        <color rgb="FF857363"/>
      </top>
      <bottom style="thin">
        <color theme="8"/>
      </bottom>
      <diagonal/>
    </border>
    <border>
      <left/>
      <right/>
      <top/>
      <bottom style="thick">
        <color rgb="FF857363"/>
      </bottom>
      <diagonal/>
    </border>
    <border>
      <left/>
      <right style="thin">
        <color theme="0" tint="-0.499984740745262"/>
      </right>
      <top style="thin">
        <color theme="8"/>
      </top>
      <bottom style="thin">
        <color theme="8"/>
      </bottom>
      <diagonal/>
    </border>
    <border>
      <left style="thin">
        <color theme="0" tint="-0.499984740745262"/>
      </left>
      <right/>
      <top style="thin">
        <color theme="8"/>
      </top>
      <bottom/>
      <diagonal/>
    </border>
    <border>
      <left/>
      <right style="thin">
        <color rgb="FFC1C1C1"/>
      </right>
      <top/>
      <bottom/>
      <diagonal/>
    </border>
    <border>
      <left/>
      <right/>
      <top style="thin">
        <color theme="8"/>
      </top>
      <bottom style="thick">
        <color theme="8"/>
      </bottom>
      <diagonal/>
    </border>
    <border>
      <left style="thin">
        <color theme="8"/>
      </left>
      <right/>
      <top style="thin">
        <color rgb="FF857363"/>
      </top>
      <bottom style="thin">
        <color theme="8"/>
      </bottom>
      <diagonal/>
    </border>
    <border>
      <left/>
      <right/>
      <top style="thin">
        <color theme="8"/>
      </top>
      <bottom style="thin">
        <color theme="8"/>
      </bottom>
      <diagonal/>
    </border>
    <border>
      <left style="thin">
        <color rgb="FF7B7457"/>
      </left>
      <right style="thin">
        <color rgb="FF7B7457"/>
      </right>
      <top/>
      <bottom/>
      <diagonal/>
    </border>
    <border>
      <left/>
      <right style="thin">
        <color rgb="FF766856"/>
      </right>
      <top/>
      <bottom/>
      <diagonal/>
    </border>
    <border>
      <left style="thin">
        <color rgb="FF766856"/>
      </left>
      <right style="thin">
        <color rgb="FF766856"/>
      </right>
      <top/>
      <bottom/>
      <diagonal/>
    </border>
    <border>
      <left/>
      <right style="thin">
        <color rgb="FF766856"/>
      </right>
      <top/>
      <bottom style="thin">
        <color indexed="64"/>
      </bottom>
      <diagonal/>
    </border>
    <border>
      <left style="thin">
        <color rgb="FF766856"/>
      </left>
      <right style="thin">
        <color rgb="FF766856"/>
      </right>
      <top/>
      <bottom style="thin">
        <color indexed="64"/>
      </bottom>
      <diagonal/>
    </border>
    <border>
      <left/>
      <right style="thin">
        <color indexed="64"/>
      </right>
      <top style="thin">
        <color indexed="64"/>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2" borderId="1" applyNumberFormat="0" applyProtection="0">
      <alignment vertical="center"/>
    </xf>
    <xf numFmtId="3" fontId="3" fillId="0" borderId="0" applyFill="0" applyBorder="0" applyAlignment="0" applyProtection="0">
      <alignment horizontal="right"/>
    </xf>
    <xf numFmtId="0" fontId="5" fillId="0" borderId="0" applyNumberFormat="0" applyFill="0" applyBorder="0" applyAlignment="0" applyProtection="0"/>
    <xf numFmtId="0" fontId="3" fillId="0" borderId="0"/>
    <xf numFmtId="0" fontId="4" fillId="0" borderId="16" applyNumberFormat="0" applyFill="0" applyProtection="0">
      <alignment vertical="center"/>
    </xf>
    <xf numFmtId="0" fontId="3" fillId="0" borderId="0" applyNumberFormat="0" applyFill="0" applyBorder="0" applyAlignment="0" applyProtection="0"/>
    <xf numFmtId="0" fontId="18" fillId="0" borderId="0" applyNumberFormat="0" applyFill="0" applyBorder="0" applyAlignment="0" applyProtection="0"/>
    <xf numFmtId="0" fontId="1" fillId="0" borderId="0"/>
  </cellStyleXfs>
  <cellXfs count="462">
    <xf numFmtId="0" fontId="0" fillId="0" borderId="0" xfId="0"/>
    <xf numFmtId="0" fontId="6" fillId="0" borderId="0" xfId="1" applyFont="1" applyFill="1" applyBorder="1"/>
    <xf numFmtId="0" fontId="7" fillId="0" borderId="0" xfId="0" applyFont="1" applyFill="1" applyBorder="1" applyAlignment="1">
      <alignment horizontal="right"/>
    </xf>
    <xf numFmtId="0" fontId="7" fillId="0" borderId="0" xfId="2" applyFont="1" applyFill="1" applyBorder="1" applyAlignment="1">
      <alignment wrapText="1"/>
    </xf>
    <xf numFmtId="0" fontId="8" fillId="0" borderId="0" xfId="2" applyFont="1" applyFill="1" applyBorder="1" applyAlignment="1">
      <alignment wrapText="1"/>
    </xf>
    <xf numFmtId="0" fontId="8" fillId="0" borderId="0" xfId="2" applyFont="1" applyFill="1" applyBorder="1" applyAlignment="1">
      <alignment horizontal="left" wrapText="1"/>
    </xf>
    <xf numFmtId="0" fontId="9" fillId="0" borderId="0" xfId="2" applyFont="1" applyFill="1" applyBorder="1" applyAlignment="1">
      <alignment wrapText="1"/>
    </xf>
    <xf numFmtId="0" fontId="7" fillId="0" borderId="0" xfId="2" applyFont="1" applyFill="1" applyBorder="1" applyAlignment="1">
      <alignment horizontal="left" wrapText="1"/>
    </xf>
    <xf numFmtId="0" fontId="2" fillId="0" borderId="0" xfId="1"/>
    <xf numFmtId="0" fontId="3" fillId="0" borderId="0" xfId="6" applyAlignment="1">
      <alignment horizontal="right"/>
    </xf>
    <xf numFmtId="0" fontId="3" fillId="0" borderId="0" xfId="6"/>
    <xf numFmtId="0" fontId="4" fillId="2" borderId="4" xfId="3" applyBorder="1">
      <alignment vertical="center"/>
    </xf>
    <xf numFmtId="0" fontId="4" fillId="2" borderId="8" xfId="3" applyBorder="1">
      <alignment vertical="center"/>
    </xf>
    <xf numFmtId="0" fontId="4" fillId="2" borderId="9" xfId="3" applyBorder="1" applyAlignment="1">
      <alignment horizontal="center" vertical="center"/>
    </xf>
    <xf numFmtId="0" fontId="3" fillId="0" borderId="0" xfId="6" applyBorder="1"/>
    <xf numFmtId="0" fontId="5" fillId="0" borderId="0" xfId="5"/>
    <xf numFmtId="0" fontId="2" fillId="0" borderId="0" xfId="1" applyFont="1"/>
    <xf numFmtId="0" fontId="15" fillId="0" borderId="0" xfId="6" applyFont="1" applyAlignment="1">
      <alignment horizontal="right"/>
    </xf>
    <xf numFmtId="3" fontId="14" fillId="2" borderId="12" xfId="0" applyNumberFormat="1" applyFont="1" applyFill="1" applyBorder="1" applyAlignment="1">
      <alignment horizontal="right"/>
    </xf>
    <xf numFmtId="0" fontId="3" fillId="0" borderId="0" xfId="6" applyFont="1"/>
    <xf numFmtId="0" fontId="4" fillId="2" borderId="9" xfId="3" applyFont="1" applyBorder="1" applyAlignment="1">
      <alignment horizontal="center" vertical="center"/>
    </xf>
    <xf numFmtId="0" fontId="4" fillId="2" borderId="10" xfId="3" applyFont="1" applyBorder="1" applyAlignment="1">
      <alignment horizontal="center" vertical="center"/>
    </xf>
    <xf numFmtId="3" fontId="3" fillId="0" borderId="12" xfId="0" applyNumberFormat="1" applyFont="1" applyBorder="1" applyAlignment="1">
      <alignment horizontal="right" vertical="center"/>
    </xf>
    <xf numFmtId="0" fontId="3" fillId="0" borderId="0" xfId="0" applyFont="1"/>
    <xf numFmtId="0" fontId="3" fillId="0" borderId="0" xfId="2" applyFont="1" applyAlignment="1">
      <alignment horizontal="left" wrapText="1"/>
    </xf>
    <xf numFmtId="0" fontId="3" fillId="0" borderId="0" xfId="2" applyFont="1" applyAlignment="1"/>
    <xf numFmtId="0" fontId="16" fillId="0" borderId="0" xfId="0" applyFont="1"/>
    <xf numFmtId="0" fontId="3" fillId="0" borderId="14" xfId="0" applyFont="1" applyBorder="1"/>
    <xf numFmtId="0" fontId="16" fillId="0" borderId="14" xfId="0" applyFont="1" applyBorder="1"/>
    <xf numFmtId="3" fontId="3" fillId="0" borderId="0" xfId="6" applyNumberFormat="1" applyBorder="1" applyAlignment="1">
      <alignment horizontal="right"/>
    </xf>
    <xf numFmtId="3" fontId="0" fillId="0" borderId="0" xfId="0" applyNumberFormat="1"/>
    <xf numFmtId="0" fontId="5" fillId="0" borderId="0" xfId="5" applyFill="1" applyBorder="1" applyAlignment="1">
      <alignment vertical="top"/>
    </xf>
    <xf numFmtId="0" fontId="4" fillId="0" borderId="0" xfId="0" applyFont="1"/>
    <xf numFmtId="0" fontId="19" fillId="2" borderId="0" xfId="9" applyFont="1" applyFill="1"/>
    <xf numFmtId="3" fontId="7" fillId="0" borderId="0" xfId="0" applyNumberFormat="1" applyFont="1" applyFill="1" applyBorder="1" applyAlignment="1">
      <alignment horizontal="right" vertical="center"/>
    </xf>
    <xf numFmtId="0" fontId="3" fillId="0" borderId="0" xfId="0" applyFont="1" applyFill="1"/>
    <xf numFmtId="0" fontId="17" fillId="4" borderId="24" xfId="0" applyFont="1" applyFill="1" applyBorder="1" applyAlignment="1">
      <alignment horizontal="left" vertical="top" wrapText="1"/>
    </xf>
    <xf numFmtId="0" fontId="3" fillId="0" borderId="14" xfId="7" applyFont="1" applyBorder="1" applyAlignment="1">
      <alignment vertical="center"/>
    </xf>
    <xf numFmtId="0" fontId="3" fillId="0" borderId="0" xfId="0" applyFont="1" applyBorder="1" applyAlignment="1">
      <alignment vertical="center"/>
    </xf>
    <xf numFmtId="0" fontId="4" fillId="2" borderId="1" xfId="3">
      <alignment vertical="center"/>
    </xf>
    <xf numFmtId="0" fontId="0" fillId="0" borderId="0" xfId="0" applyAlignment="1">
      <alignment horizontal="left" vertical="top"/>
    </xf>
    <xf numFmtId="0" fontId="0" fillId="0" borderId="14" xfId="0" applyBorder="1" applyAlignment="1">
      <alignment horizontal="left" vertical="top" wrapText="1"/>
    </xf>
    <xf numFmtId="0" fontId="3" fillId="0" borderId="14" xfId="0" applyFont="1" applyBorder="1" applyAlignment="1">
      <alignment horizontal="left" vertical="top" wrapText="1"/>
    </xf>
    <xf numFmtId="0" fontId="3" fillId="0" borderId="14" xfId="0" applyFont="1" applyBorder="1" applyAlignment="1">
      <alignment vertical="top"/>
    </xf>
    <xf numFmtId="0" fontId="20" fillId="0" borderId="0" xfId="0" applyFont="1" applyAlignment="1">
      <alignment horizontal="left" vertical="top" wrapText="1"/>
    </xf>
    <xf numFmtId="0" fontId="3" fillId="0" borderId="0" xfId="0" applyFont="1" applyAlignment="1">
      <alignment vertical="top"/>
    </xf>
    <xf numFmtId="0" fontId="21" fillId="0" borderId="14" xfId="0" applyFont="1" applyBorder="1" applyAlignment="1">
      <alignment vertical="center" wrapText="1"/>
    </xf>
    <xf numFmtId="0" fontId="22" fillId="0" borderId="14" xfId="0" applyFont="1" applyBorder="1" applyAlignment="1">
      <alignment vertical="center" wrapText="1"/>
    </xf>
    <xf numFmtId="0" fontId="8" fillId="0" borderId="14" xfId="0" applyFont="1" applyBorder="1" applyAlignment="1">
      <alignment vertical="center" wrapText="1"/>
    </xf>
    <xf numFmtId="0" fontId="23" fillId="0" borderId="0" xfId="0" applyFont="1" applyAlignment="1">
      <alignment horizontal="left" vertical="center" wrapText="1" indent="2"/>
    </xf>
    <xf numFmtId="0" fontId="0" fillId="0" borderId="14" xfId="0" applyBorder="1" applyAlignment="1">
      <alignment vertical="top" wrapText="1"/>
    </xf>
    <xf numFmtId="0" fontId="0" fillId="0" borderId="0" xfId="0" applyAlignment="1">
      <alignment vertical="top" wrapText="1"/>
    </xf>
    <xf numFmtId="0" fontId="22" fillId="0" borderId="0" xfId="0" applyFont="1" applyAlignment="1">
      <alignment vertical="top" wrapText="1"/>
    </xf>
    <xf numFmtId="0" fontId="20" fillId="0" borderId="0" xfId="0" applyFont="1" applyAlignment="1">
      <alignment vertical="top" wrapText="1"/>
    </xf>
    <xf numFmtId="0" fontId="3" fillId="0" borderId="0" xfId="7" applyFont="1" applyFill="1" applyBorder="1">
      <alignment vertical="center"/>
    </xf>
    <xf numFmtId="0" fontId="4" fillId="0" borderId="0" xfId="3" applyFill="1" applyBorder="1">
      <alignment vertical="center"/>
    </xf>
    <xf numFmtId="0" fontId="3" fillId="0" borderId="16" xfId="7" applyFont="1">
      <alignment vertical="center"/>
    </xf>
    <xf numFmtId="3" fontId="12" fillId="3" borderId="26" xfId="0" applyNumberFormat="1" applyFont="1" applyFill="1" applyBorder="1" applyAlignment="1">
      <alignment horizontal="right"/>
    </xf>
    <xf numFmtId="3" fontId="11" fillId="3" borderId="0" xfId="0" applyNumberFormat="1" applyFont="1" applyFill="1" applyBorder="1" applyAlignment="1">
      <alignment horizontal="right" vertical="center"/>
    </xf>
    <xf numFmtId="3" fontId="12" fillId="3" borderId="0" xfId="0" applyNumberFormat="1" applyFont="1" applyFill="1" applyBorder="1" applyAlignment="1">
      <alignment horizontal="right"/>
    </xf>
    <xf numFmtId="0" fontId="10" fillId="3" borderId="27" xfId="3" applyFont="1" applyFill="1" applyBorder="1">
      <alignment vertical="center"/>
    </xf>
    <xf numFmtId="0" fontId="10" fillId="3" borderId="28" xfId="3" applyFont="1" applyFill="1" applyBorder="1">
      <alignment vertical="center"/>
    </xf>
    <xf numFmtId="0" fontId="7" fillId="0" borderId="27" xfId="0" applyFont="1" applyFill="1" applyBorder="1" applyAlignment="1">
      <alignment vertical="center" wrapText="1"/>
    </xf>
    <xf numFmtId="0" fontId="10" fillId="3" borderId="27" xfId="0" applyFont="1" applyFill="1" applyBorder="1" applyAlignment="1">
      <alignment vertical="center" wrapText="1"/>
    </xf>
    <xf numFmtId="0" fontId="10" fillId="3" borderId="27" xfId="0" applyFont="1" applyFill="1" applyBorder="1"/>
    <xf numFmtId="0" fontId="7" fillId="0" borderId="27" xfId="0" applyFont="1" applyFill="1" applyBorder="1"/>
    <xf numFmtId="0" fontId="7" fillId="0" borderId="31" xfId="0" applyFont="1" applyFill="1" applyBorder="1"/>
    <xf numFmtId="0" fontId="10" fillId="3" borderId="31" xfId="0" applyFont="1" applyFill="1" applyBorder="1"/>
    <xf numFmtId="3" fontId="7" fillId="0" borderId="26" xfId="0" applyNumberFormat="1" applyFont="1" applyFill="1" applyBorder="1" applyAlignment="1">
      <alignment horizontal="right"/>
    </xf>
    <xf numFmtId="3" fontId="11" fillId="3" borderId="26" xfId="0" applyNumberFormat="1" applyFont="1" applyFill="1" applyBorder="1" applyAlignment="1">
      <alignment horizontal="right" vertical="center"/>
    </xf>
    <xf numFmtId="164" fontId="11" fillId="3" borderId="27" xfId="0" applyNumberFormat="1" applyFont="1" applyFill="1" applyBorder="1" applyAlignment="1">
      <alignment horizontal="right" vertical="center"/>
    </xf>
    <xf numFmtId="3" fontId="7" fillId="0" borderId="26" xfId="0" applyNumberFormat="1" applyFont="1" applyFill="1" applyBorder="1" applyAlignment="1">
      <alignment horizontal="right" vertical="center"/>
    </xf>
    <xf numFmtId="164" fontId="12" fillId="3" borderId="27" xfId="0" applyNumberFormat="1" applyFont="1" applyFill="1" applyBorder="1" applyAlignment="1">
      <alignment horizontal="right"/>
    </xf>
    <xf numFmtId="0" fontId="0" fillId="0" borderId="26" xfId="0" applyBorder="1"/>
    <xf numFmtId="164" fontId="12" fillId="3" borderId="27" xfId="4" applyNumberFormat="1" applyFont="1" applyFill="1" applyBorder="1" applyAlignment="1">
      <alignment horizontal="right"/>
    </xf>
    <xf numFmtId="0" fontId="0" fillId="0" borderId="0" xfId="0" applyBorder="1"/>
    <xf numFmtId="0" fontId="10" fillId="3" borderId="34" xfId="3" applyFont="1" applyFill="1" applyBorder="1">
      <alignment vertical="center"/>
    </xf>
    <xf numFmtId="0" fontId="7" fillId="0" borderId="27" xfId="0" applyFont="1" applyFill="1" applyBorder="1" applyAlignment="1">
      <alignment horizontal="left"/>
    </xf>
    <xf numFmtId="16" fontId="7" fillId="0" borderId="27" xfId="0" applyNumberFormat="1" applyFont="1" applyFill="1" applyBorder="1" applyAlignment="1">
      <alignment horizontal="left"/>
    </xf>
    <xf numFmtId="0" fontId="7" fillId="0" borderId="33" xfId="0" applyFont="1" applyFill="1" applyBorder="1"/>
    <xf numFmtId="0" fontId="10" fillId="3" borderId="35" xfId="3" applyFont="1" applyFill="1" applyBorder="1">
      <alignment vertical="center"/>
    </xf>
    <xf numFmtId="0" fontId="7" fillId="0" borderId="31" xfId="0" applyFont="1" applyFill="1" applyBorder="1" applyAlignment="1">
      <alignment vertical="center" wrapText="1"/>
    </xf>
    <xf numFmtId="0" fontId="10" fillId="3" borderId="31" xfId="0" applyFont="1" applyFill="1" applyBorder="1" applyAlignment="1">
      <alignment vertical="center" wrapText="1"/>
    </xf>
    <xf numFmtId="0" fontId="7" fillId="0" borderId="31" xfId="0" applyFont="1" applyFill="1" applyBorder="1" applyAlignment="1">
      <alignment horizontal="left"/>
    </xf>
    <xf numFmtId="16" fontId="7" fillId="0" borderId="31" xfId="0" applyNumberFormat="1" applyFont="1" applyFill="1" applyBorder="1" applyAlignment="1">
      <alignment horizontal="left"/>
    </xf>
    <xf numFmtId="0" fontId="7" fillId="0" borderId="36" xfId="0" applyFont="1" applyFill="1" applyBorder="1"/>
    <xf numFmtId="164" fontId="0" fillId="0" borderId="0" xfId="0" applyNumberFormat="1"/>
    <xf numFmtId="164" fontId="7" fillId="0" borderId="27" xfId="0" applyNumberFormat="1" applyFont="1" applyFill="1" applyBorder="1" applyAlignment="1">
      <alignment horizontal="right" vertical="center"/>
    </xf>
    <xf numFmtId="164" fontId="7" fillId="0" borderId="27" xfId="0" applyNumberFormat="1" applyFont="1" applyFill="1" applyBorder="1" applyAlignment="1">
      <alignment horizontal="right"/>
    </xf>
    <xf numFmtId="164" fontId="7" fillId="0" borderId="33" xfId="0" applyNumberFormat="1" applyFont="1" applyFill="1" applyBorder="1"/>
    <xf numFmtId="0" fontId="3" fillId="0" borderId="26" xfId="6" applyBorder="1"/>
    <xf numFmtId="3" fontId="14" fillId="2" borderId="0" xfId="0" applyNumberFormat="1" applyFont="1" applyFill="1" applyBorder="1" applyAlignment="1">
      <alignment horizontal="right"/>
    </xf>
    <xf numFmtId="0" fontId="3" fillId="0" borderId="41" xfId="6" applyFont="1" applyBorder="1" applyAlignment="1">
      <alignment vertical="center" wrapText="1"/>
    </xf>
    <xf numFmtId="0" fontId="4" fillId="2" borderId="27" xfId="6" applyFont="1" applyFill="1" applyBorder="1"/>
    <xf numFmtId="0" fontId="3" fillId="0" borderId="27" xfId="6" applyBorder="1"/>
    <xf numFmtId="0" fontId="3" fillId="0" borderId="27" xfId="6" applyBorder="1" applyAlignment="1">
      <alignment horizontal="left"/>
    </xf>
    <xf numFmtId="16" fontId="3" fillId="0" borderId="27" xfId="6" applyNumberFormat="1" applyBorder="1" applyAlignment="1">
      <alignment horizontal="left"/>
    </xf>
    <xf numFmtId="0" fontId="3" fillId="0" borderId="42" xfId="6" applyBorder="1"/>
    <xf numFmtId="3" fontId="3" fillId="0" borderId="18" xfId="0" applyNumberFormat="1" applyFont="1" applyBorder="1" applyAlignment="1">
      <alignment horizontal="right" vertical="center"/>
    </xf>
    <xf numFmtId="0" fontId="3" fillId="0" borderId="43" xfId="0" applyFont="1" applyBorder="1" applyAlignment="1">
      <alignment vertical="center" wrapText="1"/>
    </xf>
    <xf numFmtId="0" fontId="4" fillId="2" borderId="39" xfId="0" applyFont="1" applyFill="1" applyBorder="1"/>
    <xf numFmtId="0" fontId="3" fillId="0" borderId="39" xfId="0" applyFont="1" applyBorder="1"/>
    <xf numFmtId="0" fontId="3" fillId="0" borderId="39" xfId="0" applyFont="1" applyBorder="1" applyAlignment="1">
      <alignment horizontal="left"/>
    </xf>
    <xf numFmtId="16" fontId="3" fillId="0" borderId="39" xfId="0" applyNumberFormat="1" applyFont="1" applyBorder="1" applyAlignment="1">
      <alignment horizontal="left"/>
    </xf>
    <xf numFmtId="0" fontId="3" fillId="0" borderId="44" xfId="0" applyFont="1" applyBorder="1"/>
    <xf numFmtId="164" fontId="14" fillId="2" borderId="0" xfId="0" applyNumberFormat="1" applyFont="1" applyFill="1" applyBorder="1" applyAlignment="1">
      <alignment horizontal="right"/>
    </xf>
    <xf numFmtId="164" fontId="3" fillId="0" borderId="0" xfId="0" applyNumberFormat="1" applyFont="1" applyBorder="1" applyAlignment="1">
      <alignment horizontal="right" vertical="center"/>
    </xf>
    <xf numFmtId="164" fontId="14" fillId="2" borderId="13" xfId="0" applyNumberFormat="1" applyFont="1" applyFill="1" applyBorder="1" applyAlignment="1">
      <alignment horizontal="right"/>
    </xf>
    <xf numFmtId="0" fontId="4" fillId="2" borderId="26" xfId="0" applyFont="1" applyFill="1" applyBorder="1"/>
    <xf numFmtId="0" fontId="3" fillId="0" borderId="42" xfId="0" applyFont="1" applyBorder="1"/>
    <xf numFmtId="164" fontId="3" fillId="0" borderId="42" xfId="0" applyNumberFormat="1" applyFont="1" applyBorder="1"/>
    <xf numFmtId="3" fontId="3" fillId="0" borderId="26" xfId="6" applyNumberFormat="1" applyBorder="1"/>
    <xf numFmtId="3" fontId="3" fillId="0" borderId="26" xfId="6" applyNumberFormat="1" applyBorder="1" applyAlignment="1">
      <alignment horizontal="right"/>
    </xf>
    <xf numFmtId="0" fontId="4" fillId="2" borderId="48" xfId="3" applyBorder="1" applyAlignment="1">
      <alignment horizontal="center" vertical="center"/>
    </xf>
    <xf numFmtId="0" fontId="4" fillId="2" borderId="49" xfId="3" applyBorder="1" applyAlignment="1">
      <alignment horizontal="center" vertical="center"/>
    </xf>
    <xf numFmtId="0" fontId="0" fillId="0" borderId="31" xfId="0" applyBorder="1"/>
    <xf numFmtId="0" fontId="4" fillId="2" borderId="51" xfId="3" applyBorder="1" applyAlignment="1">
      <alignment horizontal="center" vertical="center"/>
    </xf>
    <xf numFmtId="0" fontId="4" fillId="2" borderId="49" xfId="3" applyBorder="1" applyAlignment="1">
      <alignment horizontal="center" vertical="center" wrapText="1"/>
    </xf>
    <xf numFmtId="0" fontId="4" fillId="2" borderId="50" xfId="3" applyBorder="1" applyAlignment="1">
      <alignment horizontal="center" vertical="center"/>
    </xf>
    <xf numFmtId="0" fontId="4" fillId="2" borderId="52" xfId="3" applyBorder="1" applyAlignment="1">
      <alignment horizontal="center" vertical="center"/>
    </xf>
    <xf numFmtId="3" fontId="3" fillId="0" borderId="30" xfId="6" applyNumberFormat="1" applyBorder="1"/>
    <xf numFmtId="3" fontId="3" fillId="0" borderId="53" xfId="6" applyNumberFormat="1" applyBorder="1" applyAlignment="1">
      <alignment horizontal="right"/>
    </xf>
    <xf numFmtId="0" fontId="4" fillId="2" borderId="57" xfId="3" applyBorder="1" applyAlignment="1">
      <alignment horizontal="center" vertical="center" wrapText="1"/>
    </xf>
    <xf numFmtId="0" fontId="4" fillId="2" borderId="58" xfId="3" applyBorder="1" applyAlignment="1">
      <alignment horizontal="center" vertical="center"/>
    </xf>
    <xf numFmtId="0" fontId="4" fillId="2" borderId="59" xfId="3" applyBorder="1" applyAlignment="1">
      <alignment horizontal="center" vertical="center"/>
    </xf>
    <xf numFmtId="0" fontId="4" fillId="2" borderId="29" xfId="3" applyBorder="1" applyAlignment="1">
      <alignment horizontal="center" vertical="center"/>
    </xf>
    <xf numFmtId="164" fontId="3" fillId="0" borderId="27" xfId="6" applyNumberFormat="1" applyBorder="1" applyAlignment="1">
      <alignment horizontal="right"/>
    </xf>
    <xf numFmtId="164" fontId="3" fillId="0" borderId="54" xfId="6" applyNumberFormat="1" applyBorder="1" applyAlignment="1">
      <alignment horizontal="right"/>
    </xf>
    <xf numFmtId="164" fontId="3" fillId="0" borderId="0" xfId="6" applyNumberFormat="1" applyAlignment="1">
      <alignment horizontal="right"/>
    </xf>
    <xf numFmtId="164" fontId="3" fillId="0" borderId="55" xfId="6" applyNumberFormat="1" applyBorder="1" applyAlignment="1">
      <alignment horizontal="right"/>
    </xf>
    <xf numFmtId="0" fontId="3" fillId="0" borderId="14" xfId="0" applyFont="1" applyBorder="1" applyAlignment="1">
      <alignment horizontal="right"/>
    </xf>
    <xf numFmtId="0" fontId="16" fillId="4" borderId="0" xfId="0" applyFont="1" applyFill="1" applyBorder="1" applyAlignment="1">
      <alignment horizontal="left" vertical="top" wrapText="1"/>
    </xf>
    <xf numFmtId="0" fontId="16" fillId="4" borderId="23" xfId="0" applyFont="1" applyFill="1" applyBorder="1" applyAlignment="1">
      <alignment horizontal="left" vertical="top" wrapText="1"/>
    </xf>
    <xf numFmtId="0" fontId="0" fillId="0" borderId="0" xfId="0" applyBorder="1" applyAlignment="1">
      <alignment horizontal="left" vertical="top" wrapText="1"/>
    </xf>
    <xf numFmtId="0" fontId="8" fillId="0" borderId="0" xfId="0" applyFont="1" applyBorder="1" applyAlignment="1">
      <alignment vertical="center" wrapText="1"/>
    </xf>
    <xf numFmtId="0" fontId="8" fillId="0" borderId="0" xfId="0" applyFont="1" applyAlignment="1">
      <alignment vertical="center" wrapText="1"/>
    </xf>
    <xf numFmtId="0" fontId="22" fillId="0" borderId="0" xfId="0" applyFont="1" applyAlignment="1">
      <alignment vertical="center" wrapText="1"/>
    </xf>
    <xf numFmtId="0" fontId="21" fillId="0" borderId="0" xfId="0" applyFont="1" applyAlignment="1">
      <alignment vertical="center" wrapText="1"/>
    </xf>
    <xf numFmtId="0" fontId="8" fillId="0" borderId="16" xfId="0" applyFont="1" applyBorder="1" applyAlignment="1">
      <alignment vertical="center" wrapText="1"/>
    </xf>
    <xf numFmtId="0" fontId="3" fillId="0" borderId="16" xfId="2" applyBorder="1" applyAlignment="1">
      <alignment vertical="center"/>
    </xf>
    <xf numFmtId="0" fontId="19" fillId="2" borderId="0" xfId="9" applyFont="1" applyFill="1" applyAlignment="1">
      <alignment vertical="top"/>
    </xf>
    <xf numFmtId="0" fontId="3" fillId="0" borderId="0" xfId="6" applyFont="1" applyBorder="1"/>
    <xf numFmtId="0" fontId="0" fillId="0" borderId="0" xfId="2" applyFont="1" applyAlignment="1"/>
    <xf numFmtId="0" fontId="4" fillId="2" borderId="56" xfId="3" applyFont="1" applyBorder="1">
      <alignment vertical="center"/>
    </xf>
    <xf numFmtId="0" fontId="4" fillId="2" borderId="65" xfId="3" applyFont="1" applyBorder="1">
      <alignment vertical="center"/>
    </xf>
    <xf numFmtId="0" fontId="0" fillId="0" borderId="0" xfId="0" applyFill="1" applyAlignment="1">
      <alignment horizontal="left" vertical="center"/>
    </xf>
    <xf numFmtId="0" fontId="8" fillId="0" borderId="0" xfId="0" applyFont="1" applyFill="1" applyBorder="1" applyAlignment="1">
      <alignment horizontal="left" vertical="center" wrapText="1"/>
    </xf>
    <xf numFmtId="0" fontId="0" fillId="0" borderId="19" xfId="0" applyFill="1" applyBorder="1" applyAlignment="1">
      <alignment horizontal="left" vertical="center"/>
    </xf>
    <xf numFmtId="0" fontId="0" fillId="0" borderId="14" xfId="0" applyFill="1" applyBorder="1" applyAlignment="1">
      <alignment horizontal="left" vertical="center"/>
    </xf>
    <xf numFmtId="0" fontId="0" fillId="0" borderId="0" xfId="2" applyFont="1" applyAlignment="1">
      <alignment horizontal="left" vertical="top"/>
    </xf>
    <xf numFmtId="0" fontId="8" fillId="0" borderId="0" xfId="0" applyFont="1" applyAlignment="1">
      <alignment vertical="center"/>
    </xf>
    <xf numFmtId="0" fontId="10" fillId="0" borderId="0" xfId="0" applyFont="1" applyAlignment="1">
      <alignment vertical="center" wrapText="1"/>
    </xf>
    <xf numFmtId="0" fontId="27" fillId="0" borderId="0" xfId="0" applyFont="1" applyAlignment="1">
      <alignment vertical="center" wrapText="1"/>
    </xf>
    <xf numFmtId="0" fontId="27" fillId="0" borderId="14" xfId="0" applyFont="1" applyBorder="1" applyAlignment="1">
      <alignment vertical="center" wrapText="1"/>
    </xf>
    <xf numFmtId="0" fontId="3" fillId="0" borderId="0" xfId="0" applyFont="1" applyBorder="1" applyAlignment="1">
      <alignment vertical="top"/>
    </xf>
    <xf numFmtId="0" fontId="3" fillId="0" borderId="0" xfId="0" applyFont="1" applyBorder="1" applyAlignment="1">
      <alignment horizontal="left" vertical="top" wrapText="1"/>
    </xf>
    <xf numFmtId="0" fontId="2" fillId="2" borderId="0" xfId="1" applyFont="1" applyFill="1"/>
    <xf numFmtId="164" fontId="7" fillId="0" borderId="0" xfId="0" applyNumberFormat="1" applyFont="1" applyFill="1" applyBorder="1" applyAlignment="1">
      <alignment horizontal="right"/>
    </xf>
    <xf numFmtId="164" fontId="7" fillId="0" borderId="0" xfId="2" applyNumberFormat="1" applyFont="1" applyFill="1" applyBorder="1" applyAlignment="1">
      <alignment horizontal="left" wrapText="1"/>
    </xf>
    <xf numFmtId="164" fontId="8" fillId="0" borderId="0" xfId="2" applyNumberFormat="1" applyFont="1" applyFill="1" applyBorder="1" applyAlignment="1">
      <alignment wrapText="1"/>
    </xf>
    <xf numFmtId="164" fontId="0" fillId="0" borderId="32" xfId="0" applyNumberFormat="1" applyBorder="1"/>
    <xf numFmtId="164" fontId="8" fillId="0" borderId="0" xfId="2" applyNumberFormat="1" applyFont="1" applyFill="1" applyBorder="1" applyAlignment="1">
      <alignment horizontal="left" wrapText="1"/>
    </xf>
    <xf numFmtId="164" fontId="9" fillId="0" borderId="0" xfId="2" applyNumberFormat="1" applyFont="1" applyFill="1" applyBorder="1" applyAlignment="1">
      <alignment wrapText="1"/>
    </xf>
    <xf numFmtId="164" fontId="15" fillId="0" borderId="0" xfId="6" applyNumberFormat="1" applyFont="1" applyAlignment="1">
      <alignment horizontal="right"/>
    </xf>
    <xf numFmtId="164" fontId="3" fillId="0" borderId="0" xfId="2" applyNumberFormat="1" applyFont="1" applyAlignment="1">
      <alignment horizontal="left" wrapText="1"/>
    </xf>
    <xf numFmtId="164" fontId="4" fillId="2" borderId="9" xfId="3" applyNumberFormat="1" applyBorder="1" applyAlignment="1">
      <alignment horizontal="center" vertical="center"/>
    </xf>
    <xf numFmtId="164" fontId="4" fillId="2" borderId="11" xfId="3" applyNumberFormat="1" applyBorder="1" applyAlignment="1">
      <alignment horizontal="center" vertical="center"/>
    </xf>
    <xf numFmtId="164" fontId="3" fillId="0" borderId="0" xfId="6" applyNumberFormat="1" applyFont="1"/>
    <xf numFmtId="164" fontId="4" fillId="2" borderId="9" xfId="3" applyNumberFormat="1" applyFont="1" applyBorder="1" applyAlignment="1">
      <alignment horizontal="center" vertical="center"/>
    </xf>
    <xf numFmtId="164" fontId="4" fillId="2" borderId="11" xfId="3" applyNumberFormat="1" applyFont="1" applyBorder="1" applyAlignment="1">
      <alignment horizontal="center" vertical="center"/>
    </xf>
    <xf numFmtId="164" fontId="4" fillId="2" borderId="13" xfId="0" applyNumberFormat="1" applyFont="1" applyFill="1" applyBorder="1"/>
    <xf numFmtId="0" fontId="4" fillId="2" borderId="10" xfId="3" applyBorder="1" applyAlignment="1">
      <alignment horizontal="center" vertical="center"/>
    </xf>
    <xf numFmtId="164" fontId="3" fillId="0" borderId="13" xfId="0" applyNumberFormat="1" applyFont="1" applyBorder="1" applyAlignment="1">
      <alignment horizontal="right" vertical="center"/>
    </xf>
    <xf numFmtId="3" fontId="3" fillId="0" borderId="19" xfId="0" applyNumberFormat="1" applyFont="1" applyBorder="1" applyAlignment="1">
      <alignment horizontal="right" vertical="center"/>
    </xf>
    <xf numFmtId="3" fontId="3" fillId="0" borderId="0" xfId="0" applyNumberFormat="1" applyFont="1" applyBorder="1" applyAlignment="1">
      <alignment horizontal="right" vertical="center"/>
    </xf>
    <xf numFmtId="0" fontId="4" fillId="2" borderId="0" xfId="0" applyFont="1" applyFill="1" applyBorder="1"/>
    <xf numFmtId="165" fontId="14" fillId="2" borderId="13" xfId="0" applyNumberFormat="1" applyFont="1" applyFill="1" applyBorder="1" applyAlignment="1">
      <alignment horizontal="right"/>
    </xf>
    <xf numFmtId="0" fontId="0" fillId="0" borderId="14" xfId="0" applyBorder="1"/>
    <xf numFmtId="0" fontId="10" fillId="3" borderId="26" xfId="3" applyFont="1" applyFill="1" applyBorder="1">
      <alignment vertical="center"/>
    </xf>
    <xf numFmtId="0" fontId="10" fillId="3" borderId="68" xfId="3" applyFont="1" applyFill="1" applyBorder="1">
      <alignment vertical="center"/>
    </xf>
    <xf numFmtId="0" fontId="10" fillId="3" borderId="9" xfId="3" applyFont="1" applyFill="1" applyBorder="1" applyAlignment="1">
      <alignment horizontal="center" vertical="center"/>
    </xf>
    <xf numFmtId="164" fontId="10" fillId="3" borderId="9" xfId="3" applyNumberFormat="1" applyFont="1" applyFill="1" applyBorder="1" applyAlignment="1">
      <alignment horizontal="center" vertical="center"/>
    </xf>
    <xf numFmtId="164" fontId="10" fillId="3" borderId="71" xfId="3" applyNumberFormat="1" applyFont="1" applyFill="1" applyBorder="1" applyAlignment="1">
      <alignment horizontal="center" vertical="center"/>
    </xf>
    <xf numFmtId="14" fontId="16" fillId="0" borderId="0" xfId="0" applyNumberFormat="1" applyFont="1"/>
    <xf numFmtId="1" fontId="16" fillId="0" borderId="0" xfId="0" applyNumberFormat="1" applyFont="1"/>
    <xf numFmtId="0" fontId="20" fillId="0" borderId="31" xfId="0" applyFont="1" applyFill="1" applyBorder="1" applyAlignment="1">
      <alignment vertical="center" wrapText="1"/>
    </xf>
    <xf numFmtId="1" fontId="7" fillId="0" borderId="0" xfId="0" applyNumberFormat="1" applyFont="1" applyFill="1" applyBorder="1" applyAlignment="1">
      <alignment horizontal="right" vertical="center"/>
    </xf>
    <xf numFmtId="164" fontId="7" fillId="0" borderId="72" xfId="0" applyNumberFormat="1" applyFont="1" applyFill="1" applyBorder="1" applyAlignment="1">
      <alignment horizontal="right" vertical="center"/>
    </xf>
    <xf numFmtId="0" fontId="5" fillId="0" borderId="0" xfId="5" applyBorder="1" applyAlignment="1">
      <alignment horizontal="left" vertical="top"/>
    </xf>
    <xf numFmtId="165" fontId="3" fillId="0" borderId="13" xfId="0" applyNumberFormat="1" applyFont="1" applyBorder="1" applyAlignment="1">
      <alignment horizontal="right" vertical="center"/>
    </xf>
    <xf numFmtId="165" fontId="3" fillId="0" borderId="38" xfId="0" applyNumberFormat="1" applyFont="1" applyBorder="1" applyAlignment="1">
      <alignment horizontal="right" vertical="center"/>
    </xf>
    <xf numFmtId="0" fontId="17" fillId="0" borderId="0" xfId="6" applyFont="1"/>
    <xf numFmtId="0" fontId="28" fillId="0" borderId="0" xfId="10" applyFont="1"/>
    <xf numFmtId="0" fontId="16" fillId="0" borderId="0" xfId="6" applyFont="1"/>
    <xf numFmtId="0" fontId="20" fillId="0" borderId="0" xfId="2" applyFont="1" applyFill="1" applyBorder="1" applyAlignment="1">
      <alignment horizontal="left" wrapText="1"/>
    </xf>
    <xf numFmtId="0" fontId="3" fillId="0" borderId="67" xfId="0" applyFont="1" applyBorder="1"/>
    <xf numFmtId="164" fontId="3" fillId="0" borderId="66" xfId="0" applyNumberFormat="1" applyFont="1" applyBorder="1"/>
    <xf numFmtId="14" fontId="16" fillId="0" borderId="14" xfId="0" applyNumberFormat="1" applyFont="1" applyBorder="1"/>
    <xf numFmtId="0" fontId="3" fillId="0" borderId="27" xfId="5" applyFont="1" applyFill="1" applyBorder="1" applyAlignment="1">
      <alignment horizontal="left" vertical="center" wrapText="1"/>
    </xf>
    <xf numFmtId="0" fontId="7" fillId="0" borderId="31" xfId="0" applyFont="1" applyFill="1" applyBorder="1" applyAlignment="1">
      <alignment horizontal="left" vertical="center" wrapText="1"/>
    </xf>
    <xf numFmtId="1" fontId="3" fillId="0" borderId="14" xfId="0" applyNumberFormat="1" applyFont="1" applyBorder="1"/>
    <xf numFmtId="1" fontId="3" fillId="0" borderId="54" xfId="6" applyNumberFormat="1" applyBorder="1" applyAlignment="1">
      <alignment horizontal="right"/>
    </xf>
    <xf numFmtId="1" fontId="3" fillId="0" borderId="0" xfId="6" applyNumberFormat="1" applyAlignment="1">
      <alignment horizontal="right"/>
    </xf>
    <xf numFmtId="165" fontId="0" fillId="0" borderId="0" xfId="0" applyNumberFormat="1"/>
    <xf numFmtId="165" fontId="3" fillId="0" borderId="53" xfId="6" applyNumberFormat="1" applyBorder="1" applyAlignment="1">
      <alignment horizontal="right"/>
    </xf>
    <xf numFmtId="1" fontId="3" fillId="0" borderId="75" xfId="6" applyNumberFormat="1" applyBorder="1" applyAlignment="1">
      <alignment horizontal="right"/>
    </xf>
    <xf numFmtId="1" fontId="3" fillId="0" borderId="0" xfId="6" applyNumberFormat="1" applyBorder="1" applyAlignment="1">
      <alignment horizontal="right"/>
    </xf>
    <xf numFmtId="165" fontId="3" fillId="0" borderId="76" xfId="6" applyNumberFormat="1" applyBorder="1" applyAlignment="1">
      <alignment horizontal="right"/>
    </xf>
    <xf numFmtId="165" fontId="3" fillId="0" borderId="77" xfId="6" applyNumberFormat="1" applyBorder="1" applyAlignment="1">
      <alignment horizontal="right"/>
    </xf>
    <xf numFmtId="1" fontId="3" fillId="0" borderId="79" xfId="0" applyNumberFormat="1" applyFont="1" applyBorder="1"/>
    <xf numFmtId="1" fontId="3" fillId="0" borderId="78" xfId="0" applyNumberFormat="1" applyFont="1" applyBorder="1"/>
    <xf numFmtId="164" fontId="3" fillId="0" borderId="80" xfId="0" applyNumberFormat="1" applyFont="1" applyBorder="1"/>
    <xf numFmtId="49" fontId="7" fillId="0" borderId="27" xfId="0" applyNumberFormat="1" applyFont="1" applyFill="1" applyBorder="1"/>
    <xf numFmtId="49" fontId="7" fillId="0" borderId="31" xfId="0" applyNumberFormat="1" applyFont="1" applyFill="1" applyBorder="1"/>
    <xf numFmtId="0" fontId="10" fillId="5" borderId="31" xfId="0" applyFont="1" applyFill="1" applyBorder="1"/>
    <xf numFmtId="3" fontId="7" fillId="2" borderId="26" xfId="0" applyNumberFormat="1" applyFont="1" applyFill="1" applyBorder="1" applyAlignment="1">
      <alignment horizontal="right"/>
    </xf>
    <xf numFmtId="164" fontId="12" fillId="3" borderId="26" xfId="0" applyNumberFormat="1" applyFont="1" applyFill="1" applyBorder="1" applyAlignment="1">
      <alignment horizontal="right"/>
    </xf>
    <xf numFmtId="1" fontId="7" fillId="0" borderId="26" xfId="0" applyNumberFormat="1" applyFont="1" applyFill="1" applyBorder="1" applyAlignment="1">
      <alignment horizontal="right"/>
    </xf>
    <xf numFmtId="1" fontId="12" fillId="3" borderId="26" xfId="0" applyNumberFormat="1" applyFont="1" applyFill="1" applyBorder="1" applyAlignment="1">
      <alignment horizontal="right"/>
    </xf>
    <xf numFmtId="3" fontId="3" fillId="0" borderId="13" xfId="0" applyNumberFormat="1" applyFont="1" applyBorder="1" applyAlignment="1">
      <alignment horizontal="right" vertical="center"/>
    </xf>
    <xf numFmtId="3" fontId="3" fillId="0" borderId="81" xfId="0" applyNumberFormat="1" applyFont="1" applyBorder="1" applyAlignment="1">
      <alignment horizontal="right" vertical="center"/>
    </xf>
    <xf numFmtId="3" fontId="3" fillId="0" borderId="83" xfId="0" applyNumberFormat="1" applyFont="1" applyBorder="1" applyAlignment="1">
      <alignment horizontal="right" vertical="center"/>
    </xf>
    <xf numFmtId="0" fontId="3" fillId="0" borderId="84" xfId="6" applyBorder="1"/>
    <xf numFmtId="0" fontId="4" fillId="2" borderId="84" xfId="6" applyFont="1" applyFill="1" applyBorder="1"/>
    <xf numFmtId="0" fontId="4" fillId="2" borderId="15" xfId="3" applyBorder="1">
      <alignment vertical="center"/>
    </xf>
    <xf numFmtId="0" fontId="4" fillId="2" borderId="85" xfId="3" applyBorder="1">
      <alignment vertical="center"/>
    </xf>
    <xf numFmtId="0" fontId="3" fillId="0" borderId="86" xfId="6" applyFont="1" applyBorder="1" applyAlignment="1">
      <alignment vertical="center" wrapText="1"/>
    </xf>
    <xf numFmtId="0" fontId="3" fillId="0" borderId="84" xfId="6" applyBorder="1" applyAlignment="1">
      <alignment horizontal="left"/>
    </xf>
    <xf numFmtId="16" fontId="3" fillId="0" borderId="84" xfId="6" applyNumberFormat="1" applyBorder="1" applyAlignment="1">
      <alignment horizontal="left"/>
    </xf>
    <xf numFmtId="0" fontId="3" fillId="0" borderId="87" xfId="6" applyBorder="1"/>
    <xf numFmtId="0" fontId="10" fillId="3" borderId="92" xfId="3" applyFont="1" applyFill="1" applyBorder="1" applyAlignment="1">
      <alignment horizontal="center" vertical="center"/>
    </xf>
    <xf numFmtId="164" fontId="10" fillId="3" borderId="45" xfId="3" applyNumberFormat="1" applyFont="1" applyFill="1" applyBorder="1" applyAlignment="1">
      <alignment horizontal="center" vertical="center"/>
    </xf>
    <xf numFmtId="0" fontId="10" fillId="3" borderId="93" xfId="3" applyFont="1" applyFill="1" applyBorder="1">
      <alignment vertical="center"/>
    </xf>
    <xf numFmtId="0" fontId="10" fillId="3" borderId="94" xfId="3" applyFont="1" applyFill="1" applyBorder="1">
      <alignment vertical="center"/>
    </xf>
    <xf numFmtId="0" fontId="10" fillId="3" borderId="95" xfId="3" applyFont="1" applyFill="1" applyBorder="1">
      <alignment vertical="center"/>
    </xf>
    <xf numFmtId="0" fontId="3" fillId="0" borderId="94" xfId="5" applyFont="1" applyFill="1" applyBorder="1" applyAlignment="1">
      <alignment horizontal="left" vertical="center" wrapText="1"/>
    </xf>
    <xf numFmtId="0" fontId="10" fillId="3" borderId="94" xfId="0" applyFont="1" applyFill="1" applyBorder="1" applyAlignment="1">
      <alignment vertical="center" wrapText="1"/>
    </xf>
    <xf numFmtId="0" fontId="7" fillId="0" borderId="94" xfId="0" applyFont="1" applyFill="1" applyBorder="1" applyAlignment="1">
      <alignment vertical="center" wrapText="1"/>
    </xf>
    <xf numFmtId="0" fontId="10" fillId="3" borderId="94" xfId="0" applyFont="1" applyFill="1" applyBorder="1"/>
    <xf numFmtId="0" fontId="7" fillId="0" borderId="94" xfId="0" applyFont="1" applyFill="1" applyBorder="1"/>
    <xf numFmtId="49" fontId="7" fillId="0" borderId="94" xfId="0" applyNumberFormat="1" applyFont="1" applyFill="1" applyBorder="1"/>
    <xf numFmtId="0" fontId="7" fillId="0" borderId="94" xfId="0" applyFont="1" applyFill="1" applyBorder="1" applyAlignment="1">
      <alignment horizontal="left"/>
    </xf>
    <xf numFmtId="16" fontId="7" fillId="0" borderId="94" xfId="0" applyNumberFormat="1" applyFont="1" applyFill="1" applyBorder="1" applyAlignment="1">
      <alignment horizontal="left"/>
    </xf>
    <xf numFmtId="1" fontId="7" fillId="0" borderId="26" xfId="0" applyNumberFormat="1" applyFont="1" applyFill="1" applyBorder="1" applyAlignment="1">
      <alignment horizontal="right" vertical="center"/>
    </xf>
    <xf numFmtId="164" fontId="12" fillId="3" borderId="26" xfId="4" applyNumberFormat="1" applyFont="1" applyFill="1" applyBorder="1" applyAlignment="1">
      <alignment horizontal="right"/>
    </xf>
    <xf numFmtId="164" fontId="7" fillId="0" borderId="97" xfId="0" applyNumberFormat="1" applyFont="1" applyFill="1" applyBorder="1" applyAlignment="1">
      <alignment horizontal="right"/>
    </xf>
    <xf numFmtId="164" fontId="11" fillId="3" borderId="97" xfId="0" applyNumberFormat="1" applyFont="1" applyFill="1" applyBorder="1" applyAlignment="1">
      <alignment horizontal="right" vertical="center"/>
    </xf>
    <xf numFmtId="164" fontId="7" fillId="0" borderId="97" xfId="0" applyNumberFormat="1" applyFont="1" applyFill="1" applyBorder="1" applyAlignment="1">
      <alignment horizontal="right" vertical="center"/>
    </xf>
    <xf numFmtId="164" fontId="12" fillId="3" borderId="97" xfId="0"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Border="1" applyAlignment="1">
      <alignment horizontal="right"/>
    </xf>
    <xf numFmtId="3" fontId="7" fillId="2" borderId="0" xfId="0" applyNumberFormat="1" applyFont="1" applyFill="1" applyBorder="1" applyAlignment="1">
      <alignment horizontal="right"/>
    </xf>
    <xf numFmtId="3" fontId="7" fillId="0" borderId="73" xfId="0" applyNumberFormat="1" applyFont="1" applyFill="1" applyBorder="1"/>
    <xf numFmtId="165" fontId="7" fillId="0" borderId="97" xfId="0" applyNumberFormat="1" applyFont="1" applyFill="1" applyBorder="1" applyAlignment="1">
      <alignment horizontal="right"/>
    </xf>
    <xf numFmtId="3" fontId="7" fillId="0" borderId="97" xfId="0" applyNumberFormat="1" applyFont="1" applyFill="1" applyBorder="1" applyAlignment="1">
      <alignment horizontal="right"/>
    </xf>
    <xf numFmtId="3" fontId="7" fillId="2" borderId="97" xfId="0" applyNumberFormat="1" applyFont="1" applyFill="1" applyBorder="1" applyAlignment="1">
      <alignment horizontal="right"/>
    </xf>
    <xf numFmtId="164" fontId="7" fillId="0" borderId="98" xfId="0" applyNumberFormat="1" applyFont="1" applyFill="1" applyBorder="1"/>
    <xf numFmtId="0" fontId="10" fillId="3" borderId="10" xfId="3" applyFont="1" applyFill="1" applyBorder="1" applyAlignment="1">
      <alignment horizontal="center" vertical="center"/>
    </xf>
    <xf numFmtId="3" fontId="12" fillId="3" borderId="27" xfId="0" applyNumberFormat="1" applyFont="1" applyFill="1" applyBorder="1" applyAlignment="1">
      <alignment horizontal="right"/>
    </xf>
    <xf numFmtId="164" fontId="10" fillId="3" borderId="101" xfId="3" applyNumberFormat="1" applyFont="1" applyFill="1" applyBorder="1" applyAlignment="1">
      <alignment horizontal="center" vertical="center"/>
    </xf>
    <xf numFmtId="3" fontId="7" fillId="0" borderId="27" xfId="0" applyNumberFormat="1" applyFont="1" applyFill="1" applyBorder="1" applyAlignment="1">
      <alignment horizontal="right"/>
    </xf>
    <xf numFmtId="1" fontId="7" fillId="0" borderId="102" xfId="0" applyNumberFormat="1" applyFont="1" applyFill="1" applyBorder="1" applyAlignment="1">
      <alignment horizontal="right"/>
    </xf>
    <xf numFmtId="3" fontId="7" fillId="0" borderId="102" xfId="0" applyNumberFormat="1" applyFont="1" applyFill="1" applyBorder="1" applyAlignment="1">
      <alignment horizontal="right"/>
    </xf>
    <xf numFmtId="165" fontId="3" fillId="0" borderId="82" xfId="0" applyNumberFormat="1" applyFont="1" applyBorder="1" applyAlignment="1">
      <alignment horizontal="right" vertical="center"/>
    </xf>
    <xf numFmtId="165" fontId="7" fillId="2" borderId="97" xfId="0" applyNumberFormat="1" applyFont="1" applyFill="1" applyBorder="1" applyAlignment="1">
      <alignment horizontal="right"/>
    </xf>
    <xf numFmtId="165" fontId="7" fillId="2" borderId="0" xfId="0" applyNumberFormat="1" applyFont="1" applyFill="1" applyBorder="1" applyAlignment="1">
      <alignment horizontal="right"/>
    </xf>
    <xf numFmtId="165" fontId="7" fillId="0" borderId="33" xfId="0" applyNumberFormat="1" applyFont="1" applyFill="1" applyBorder="1"/>
    <xf numFmtId="2" fontId="7" fillId="0" borderId="0" xfId="0" applyNumberFormat="1" applyFont="1" applyFill="1" applyBorder="1" applyAlignment="1">
      <alignment horizontal="right"/>
    </xf>
    <xf numFmtId="2" fontId="7" fillId="0" borderId="27" xfId="0" applyNumberFormat="1" applyFont="1" applyFill="1" applyBorder="1" applyAlignment="1">
      <alignment horizontal="right"/>
    </xf>
    <xf numFmtId="2" fontId="7" fillId="0" borderId="41" xfId="0" applyNumberFormat="1" applyFont="1" applyFill="1" applyBorder="1" applyAlignment="1">
      <alignment horizontal="right"/>
    </xf>
    <xf numFmtId="2" fontId="7" fillId="0" borderId="97" xfId="0" applyNumberFormat="1" applyFont="1" applyFill="1" applyBorder="1" applyAlignment="1">
      <alignment horizontal="right"/>
    </xf>
    <xf numFmtId="3" fontId="3" fillId="0" borderId="102" xfId="0" applyNumberFormat="1" applyFont="1" applyBorder="1" applyAlignment="1">
      <alignment horizontal="right" vertical="center"/>
    </xf>
    <xf numFmtId="3" fontId="4" fillId="2" borderId="9" xfId="3" applyNumberFormat="1" applyBorder="1" applyAlignment="1">
      <alignment horizontal="center" vertical="center" wrapText="1"/>
    </xf>
    <xf numFmtId="3" fontId="3" fillId="4" borderId="103" xfId="4" applyFill="1" applyBorder="1" applyAlignment="1" applyProtection="1">
      <alignment horizontal="left" wrapText="1"/>
    </xf>
    <xf numFmtId="3" fontId="3" fillId="4" borderId="103" xfId="4" applyFill="1" applyBorder="1" applyAlignment="1" applyProtection="1">
      <alignment horizontal="right" wrapText="1"/>
    </xf>
    <xf numFmtId="165" fontId="3" fillId="4" borderId="103" xfId="4" applyNumberFormat="1" applyFill="1" applyBorder="1" applyAlignment="1" applyProtection="1">
      <alignment horizontal="right" wrapText="1"/>
    </xf>
    <xf numFmtId="165" fontId="3" fillId="0" borderId="0" xfId="4" applyNumberFormat="1" applyBorder="1" applyAlignment="1"/>
    <xf numFmtId="0" fontId="4" fillId="2" borderId="0" xfId="3" applyFont="1" applyFill="1" applyBorder="1" applyAlignment="1">
      <alignment horizontal="left" vertical="center" wrapText="1"/>
    </xf>
    <xf numFmtId="3" fontId="3" fillId="2" borderId="0" xfId="4" applyFill="1" applyBorder="1" applyAlignment="1">
      <alignment horizontal="left" vertical="center" wrapText="1"/>
    </xf>
    <xf numFmtId="3" fontId="3" fillId="2" borderId="0" xfId="4" applyFill="1" applyBorder="1" applyAlignment="1"/>
    <xf numFmtId="3" fontId="3" fillId="2" borderId="0" xfId="4" applyFill="1" applyBorder="1" applyAlignment="1" applyProtection="1">
      <alignment horizontal="right" wrapText="1"/>
    </xf>
    <xf numFmtId="165" fontId="3" fillId="2" borderId="0" xfId="4" applyNumberFormat="1" applyFill="1" applyBorder="1" applyAlignment="1"/>
    <xf numFmtId="3" fontId="0" fillId="0" borderId="0" xfId="0" applyNumberFormat="1" applyAlignment="1">
      <alignment horizontal="right"/>
    </xf>
    <xf numFmtId="165" fontId="0" fillId="0" borderId="0" xfId="0" applyNumberFormat="1" applyAlignment="1">
      <alignment horizontal="right"/>
    </xf>
    <xf numFmtId="0" fontId="0" fillId="0" borderId="0" xfId="2" applyFont="1" applyAlignment="1">
      <alignment horizontal="left" vertical="top" wrapText="1"/>
    </xf>
    <xf numFmtId="0" fontId="3" fillId="0" borderId="0" xfId="2" applyAlignment="1">
      <alignment horizontal="left" vertical="top" wrapText="1"/>
    </xf>
    <xf numFmtId="0" fontId="4" fillId="2" borderId="0" xfId="3" applyBorder="1" applyAlignment="1">
      <alignment horizontal="left" vertical="center"/>
    </xf>
    <xf numFmtId="0" fontId="4" fillId="2" borderId="9" xfId="3" applyBorder="1" applyAlignment="1">
      <alignment horizontal="center" vertical="center" wrapText="1"/>
    </xf>
    <xf numFmtId="0" fontId="0" fillId="0" borderId="0" xfId="0" quotePrefix="1"/>
    <xf numFmtId="3" fontId="4" fillId="2" borderId="5" xfId="3" applyNumberFormat="1" applyBorder="1" applyAlignment="1">
      <alignment horizontal="center" vertical="center" wrapText="1"/>
    </xf>
    <xf numFmtId="0" fontId="0" fillId="0" borderId="19" xfId="3" applyFont="1" applyFill="1" applyBorder="1" applyAlignment="1">
      <alignment horizontal="left" vertical="center" wrapText="1"/>
    </xf>
    <xf numFmtId="3" fontId="3" fillId="0" borderId="19" xfId="4" applyFill="1" applyBorder="1" applyAlignment="1">
      <alignment horizontal="right" vertical="center" wrapText="1"/>
    </xf>
    <xf numFmtId="3" fontId="3" fillId="2" borderId="0" xfId="4" applyFill="1" applyBorder="1" applyAlignment="1">
      <alignment horizontal="right" vertical="center" wrapText="1"/>
    </xf>
    <xf numFmtId="3" fontId="3" fillId="2" borderId="0" xfId="4" applyFill="1" applyBorder="1" applyAlignment="1">
      <alignment vertical="center"/>
    </xf>
    <xf numFmtId="0" fontId="0" fillId="0" borderId="0" xfId="3" applyFont="1" applyFill="1" applyBorder="1" applyAlignment="1">
      <alignment horizontal="left" vertical="center" wrapText="1"/>
    </xf>
    <xf numFmtId="3" fontId="3" fillId="0" borderId="0" xfId="4" applyFill="1" applyBorder="1" applyAlignment="1">
      <alignment horizontal="right" vertical="center" wrapText="1"/>
    </xf>
    <xf numFmtId="0" fontId="29" fillId="0" borderId="0" xfId="0" applyFont="1" applyFill="1" applyBorder="1"/>
    <xf numFmtId="0" fontId="0" fillId="0" borderId="0" xfId="0" applyAlignment="1"/>
    <xf numFmtId="3" fontId="0" fillId="0" borderId="0" xfId="0" applyNumberFormat="1" applyAlignment="1">
      <alignment horizontal="right" vertical="center"/>
    </xf>
    <xf numFmtId="3" fontId="0" fillId="0" borderId="0" xfId="0" applyNumberFormat="1" applyFill="1" applyAlignment="1">
      <alignment horizontal="right"/>
    </xf>
    <xf numFmtId="0" fontId="0" fillId="0" borderId="0" xfId="0" applyNumberFormat="1" applyAlignment="1">
      <alignment vertical="center"/>
    </xf>
    <xf numFmtId="3" fontId="3" fillId="0" borderId="14" xfId="4" applyBorder="1" applyAlignment="1">
      <alignment horizontal="left" vertical="center"/>
    </xf>
    <xf numFmtId="3" fontId="3" fillId="0" borderId="14" xfId="4" applyBorder="1" applyAlignment="1">
      <alignment horizontal="right" vertical="center"/>
    </xf>
    <xf numFmtId="0" fontId="0" fillId="0" borderId="14" xfId="0" applyNumberFormat="1" applyBorder="1" applyAlignment="1">
      <alignment vertical="center"/>
    </xf>
    <xf numFmtId="0" fontId="5" fillId="0" borderId="0" xfId="5" applyAlignment="1">
      <alignment vertical="top"/>
    </xf>
    <xf numFmtId="3" fontId="0" fillId="0" borderId="0" xfId="0" applyNumberFormat="1" applyAlignment="1"/>
    <xf numFmtId="3" fontId="3" fillId="0" borderId="19" xfId="4" applyFill="1" applyBorder="1" applyAlignment="1">
      <alignment vertical="center"/>
    </xf>
    <xf numFmtId="0" fontId="5" fillId="0" borderId="46" xfId="5" applyBorder="1" applyAlignment="1">
      <alignment vertical="top" wrapText="1"/>
    </xf>
    <xf numFmtId="3" fontId="0" fillId="0" borderId="0" xfId="0" applyNumberFormat="1" applyAlignment="1">
      <alignment horizontal="left" vertical="center"/>
    </xf>
    <xf numFmtId="0" fontId="0" fillId="2" borderId="0" xfId="0" applyFont="1" applyFill="1" applyAlignment="1">
      <alignment horizontal="left" vertical="top" wrapText="1"/>
    </xf>
    <xf numFmtId="0" fontId="17" fillId="2" borderId="1" xfId="3" applyFont="1">
      <alignment vertical="center"/>
    </xf>
    <xf numFmtId="0" fontId="17" fillId="2" borderId="1" xfId="3" applyFont="1" applyAlignment="1">
      <alignment vertical="center" wrapText="1"/>
    </xf>
    <xf numFmtId="0" fontId="16" fillId="0" borderId="19" xfId="0" applyFont="1" applyBorder="1" applyAlignment="1">
      <alignment vertical="center" wrapText="1"/>
    </xf>
    <xf numFmtId="0" fontId="16" fillId="0" borderId="0" xfId="0" applyFont="1" applyAlignment="1">
      <alignment horizontal="left" vertical="center"/>
    </xf>
    <xf numFmtId="0" fontId="16" fillId="0" borderId="14" xfId="0" applyFont="1" applyBorder="1" applyAlignment="1">
      <alignment vertical="center" wrapText="1"/>
    </xf>
    <xf numFmtId="0" fontId="20" fillId="0" borderId="14" xfId="0" applyFont="1" applyBorder="1" applyAlignment="1">
      <alignment vertical="center" wrapText="1"/>
    </xf>
    <xf numFmtId="0" fontId="16" fillId="0" borderId="14" xfId="0" applyFont="1" applyBorder="1" applyAlignment="1">
      <alignment vertical="center"/>
    </xf>
    <xf numFmtId="14" fontId="16" fillId="0" borderId="0" xfId="0" applyNumberFormat="1" applyFont="1" applyBorder="1"/>
    <xf numFmtId="0" fontId="16" fillId="0" borderId="0" xfId="0" applyFont="1" applyBorder="1"/>
    <xf numFmtId="0" fontId="5" fillId="0" borderId="0" xfId="5" applyBorder="1" applyAlignment="1">
      <alignment vertical="top" wrapText="1"/>
    </xf>
    <xf numFmtId="0" fontId="5" fillId="0" borderId="0" xfId="5" applyAlignment="1">
      <alignment horizontal="left" vertical="top" wrapText="1"/>
    </xf>
    <xf numFmtId="0" fontId="3" fillId="0" borderId="0" xfId="2" applyFont="1" applyAlignment="1">
      <alignment horizontal="left"/>
    </xf>
    <xf numFmtId="0" fontId="5" fillId="0" borderId="0" xfId="5" applyBorder="1" applyAlignment="1">
      <alignment horizontal="left" vertical="top" wrapText="1"/>
    </xf>
    <xf numFmtId="0" fontId="7" fillId="0" borderId="0" xfId="2" applyFont="1" applyFill="1" applyBorder="1" applyAlignment="1">
      <alignment vertical="top" wrapText="1"/>
    </xf>
    <xf numFmtId="3" fontId="3" fillId="0" borderId="41" xfId="0" applyNumberFormat="1" applyFont="1" applyBorder="1" applyAlignment="1">
      <alignment horizontal="right" vertical="center"/>
    </xf>
    <xf numFmtId="0" fontId="3" fillId="0" borderId="0" xfId="0" quotePrefix="1" applyFont="1"/>
    <xf numFmtId="0" fontId="16" fillId="0" borderId="46" xfId="0" applyFont="1" applyBorder="1" applyAlignment="1">
      <alignment horizontal="left" vertical="center" wrapText="1"/>
    </xf>
    <xf numFmtId="0" fontId="4" fillId="2" borderId="0" xfId="3" applyBorder="1" applyAlignment="1">
      <alignment horizontal="left" vertical="center"/>
    </xf>
    <xf numFmtId="0" fontId="4" fillId="2" borderId="9" xfId="3" applyBorder="1" applyAlignment="1">
      <alignment horizontal="center" vertical="center" wrapText="1"/>
    </xf>
    <xf numFmtId="0" fontId="5" fillId="0" borderId="0" xfId="5" applyBorder="1" applyAlignment="1">
      <alignment vertical="top" wrapText="1"/>
    </xf>
    <xf numFmtId="0" fontId="5" fillId="0" borderId="0" xfId="5" applyAlignment="1">
      <alignment horizontal="left" vertical="top" wrapText="1"/>
    </xf>
    <xf numFmtId="0" fontId="5" fillId="0" borderId="0" xfId="5" applyBorder="1" applyAlignment="1">
      <alignment horizontal="left" vertical="top" wrapText="1"/>
    </xf>
    <xf numFmtId="0" fontId="3" fillId="0" borderId="0" xfId="2" applyFont="1" applyAlignment="1">
      <alignment horizontal="left"/>
    </xf>
    <xf numFmtId="0" fontId="0" fillId="0" borderId="0" xfId="2" applyFont="1" applyAlignment="1">
      <alignment horizontal="left" vertical="top" wrapText="1"/>
    </xf>
    <xf numFmtId="0" fontId="4" fillId="2" borderId="0" xfId="3" applyBorder="1" applyAlignment="1">
      <alignment horizontal="left" vertical="center"/>
    </xf>
    <xf numFmtId="0" fontId="4" fillId="2" borderId="9" xfId="3" applyBorder="1" applyAlignment="1">
      <alignment horizontal="center" vertical="center" wrapText="1"/>
    </xf>
    <xf numFmtId="0" fontId="3" fillId="0" borderId="0" xfId="2" applyAlignment="1">
      <alignment horizontal="left" vertical="top" wrapText="1"/>
    </xf>
    <xf numFmtId="3" fontId="7" fillId="0" borderId="73" xfId="0" applyNumberFormat="1" applyFont="1" applyFill="1" applyBorder="1" applyAlignment="1">
      <alignment horizontal="right"/>
    </xf>
    <xf numFmtId="3" fontId="7" fillId="0" borderId="100" xfId="0" applyNumberFormat="1" applyFont="1" applyFill="1" applyBorder="1" applyAlignment="1">
      <alignment horizontal="right"/>
    </xf>
    <xf numFmtId="3" fontId="7" fillId="0" borderId="33" xfId="0" applyNumberFormat="1" applyFont="1" applyFill="1" applyBorder="1" applyAlignment="1">
      <alignment horizontal="left"/>
    </xf>
    <xf numFmtId="3" fontId="7" fillId="0" borderId="96" xfId="0" applyNumberFormat="1" applyFont="1" applyFill="1" applyBorder="1" applyAlignment="1">
      <alignment horizontal="left"/>
    </xf>
    <xf numFmtId="1" fontId="3" fillId="0" borderId="14" xfId="0" applyNumberFormat="1" applyFont="1" applyBorder="1" applyAlignment="1">
      <alignment horizontal="right"/>
    </xf>
    <xf numFmtId="0" fontId="0" fillId="0" borderId="0" xfId="2" applyFont="1" applyAlignment="1">
      <alignment vertical="top" wrapText="1"/>
    </xf>
    <xf numFmtId="0" fontId="3" fillId="0" borderId="0" xfId="2" applyAlignment="1">
      <alignment vertical="top" wrapText="1"/>
    </xf>
    <xf numFmtId="165" fontId="7" fillId="0" borderId="33" xfId="0" applyNumberFormat="1" applyFont="1" applyFill="1" applyBorder="1" applyAlignment="1">
      <alignment horizontal="right"/>
    </xf>
    <xf numFmtId="164" fontId="10" fillId="3" borderId="106" xfId="3" applyNumberFormat="1" applyFont="1" applyFill="1" applyBorder="1" applyAlignment="1">
      <alignment horizontal="center" vertical="center"/>
    </xf>
    <xf numFmtId="164" fontId="12" fillId="3" borderId="0" xfId="0" applyNumberFormat="1" applyFont="1" applyFill="1" applyBorder="1" applyAlignment="1">
      <alignment horizontal="right"/>
    </xf>
    <xf numFmtId="0" fontId="0" fillId="0" borderId="107" xfId="0" applyBorder="1"/>
    <xf numFmtId="3" fontId="0" fillId="0" borderId="31" xfId="0" applyNumberFormat="1" applyBorder="1" applyAlignment="1">
      <alignment horizontal="right"/>
    </xf>
    <xf numFmtId="165" fontId="7" fillId="0" borderId="100" xfId="0" applyNumberFormat="1" applyFont="1" applyFill="1" applyBorder="1" applyAlignment="1">
      <alignment horizontal="right"/>
    </xf>
    <xf numFmtId="3" fontId="0" fillId="0" borderId="107" xfId="0" applyNumberFormat="1" applyBorder="1" applyAlignment="1">
      <alignment horizontal="right"/>
    </xf>
    <xf numFmtId="0" fontId="8" fillId="0" borderId="112" xfId="0" applyFont="1" applyBorder="1" applyAlignment="1">
      <alignment vertical="center"/>
    </xf>
    <xf numFmtId="14" fontId="0" fillId="0" borderId="0" xfId="0" applyNumberFormat="1"/>
    <xf numFmtId="0" fontId="8" fillId="0" borderId="72" xfId="0" applyFont="1" applyBorder="1" applyAlignment="1">
      <alignment vertical="center"/>
    </xf>
    <xf numFmtId="0" fontId="0" fillId="2" borderId="0" xfId="0" applyFont="1" applyFill="1" applyAlignment="1">
      <alignment horizontal="left" vertical="top" wrapText="1"/>
    </xf>
    <xf numFmtId="0" fontId="3" fillId="2" borderId="0" xfId="0" applyFont="1" applyFill="1" applyAlignment="1">
      <alignment horizontal="left" vertical="top" wrapText="1"/>
    </xf>
    <xf numFmtId="0" fontId="16" fillId="4" borderId="22" xfId="0" applyFont="1" applyFill="1" applyBorder="1" applyAlignment="1">
      <alignment horizontal="left" vertical="top" wrapText="1"/>
    </xf>
    <xf numFmtId="0" fontId="16" fillId="4" borderId="21" xfId="0" applyFont="1" applyFill="1" applyBorder="1" applyAlignment="1">
      <alignment horizontal="left" vertical="top" wrapText="1"/>
    </xf>
    <xf numFmtId="0" fontId="16" fillId="4" borderId="20" xfId="0" applyFont="1" applyFill="1" applyBorder="1" applyAlignment="1">
      <alignment horizontal="left" vertical="top" wrapText="1"/>
    </xf>
    <xf numFmtId="0" fontId="0" fillId="4" borderId="2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23" xfId="0" applyFont="1" applyFill="1" applyBorder="1" applyAlignment="1">
      <alignment horizontal="left" vertical="top" wrapText="1"/>
    </xf>
    <xf numFmtId="0" fontId="16" fillId="4" borderId="24"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23" xfId="0" applyFont="1" applyFill="1" applyBorder="1" applyAlignment="1">
      <alignment horizontal="left" vertical="top" wrapText="1"/>
    </xf>
    <xf numFmtId="0" fontId="0" fillId="0" borderId="24" xfId="0" applyFont="1" applyBorder="1" applyAlignment="1">
      <alignment horizontal="left" vertical="top" wrapText="1"/>
    </xf>
    <xf numFmtId="0" fontId="0" fillId="0" borderId="0" xfId="0" applyFont="1" applyBorder="1" applyAlignment="1">
      <alignment horizontal="left" vertical="top" wrapText="1"/>
    </xf>
    <xf numFmtId="0" fontId="0" fillId="0" borderId="23" xfId="0" applyFont="1" applyBorder="1" applyAlignment="1">
      <alignment horizontal="left" vertical="top" wrapText="1"/>
    </xf>
    <xf numFmtId="0" fontId="4" fillId="0" borderId="62" xfId="0" applyFont="1" applyBorder="1" applyAlignment="1">
      <alignment horizontal="left" vertical="top" wrapText="1"/>
    </xf>
    <xf numFmtId="0" fontId="4" fillId="0" borderId="25" xfId="0" applyFont="1" applyBorder="1" applyAlignment="1">
      <alignment horizontal="left" vertical="top" wrapText="1"/>
    </xf>
    <xf numFmtId="0" fontId="4" fillId="0" borderId="63" xfId="0" applyFont="1" applyBorder="1" applyAlignment="1">
      <alignment horizontal="left" vertical="top" wrapText="1"/>
    </xf>
    <xf numFmtId="0" fontId="16" fillId="0" borderId="19" xfId="0" applyFont="1" applyBorder="1" applyAlignment="1">
      <alignment horizontal="left" vertical="center" wrapText="1"/>
    </xf>
    <xf numFmtId="0" fontId="16" fillId="0" borderId="14" xfId="0" applyFont="1" applyBorder="1" applyAlignment="1">
      <alignment horizontal="left" vertical="center" wrapText="1"/>
    </xf>
    <xf numFmtId="0" fontId="16" fillId="0" borderId="46" xfId="0" applyFont="1" applyBorder="1" applyAlignment="1">
      <alignment horizontal="left" vertical="center"/>
    </xf>
    <xf numFmtId="0" fontId="16" fillId="0" borderId="14" xfId="0" applyFont="1" applyBorder="1" applyAlignment="1">
      <alignment horizontal="left" vertical="center"/>
    </xf>
    <xf numFmtId="0" fontId="16" fillId="0" borderId="46" xfId="0" applyFont="1" applyBorder="1" applyAlignment="1">
      <alignment horizontal="left" vertical="center" wrapText="1"/>
    </xf>
    <xf numFmtId="0" fontId="0" fillId="0" borderId="104" xfId="0" applyBorder="1" applyAlignment="1">
      <alignment vertical="center" wrapText="1"/>
    </xf>
    <xf numFmtId="0" fontId="8" fillId="0" borderId="0"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14" xfId="0" applyFont="1" applyBorder="1" applyAlignment="1">
      <alignment vertical="top" wrapText="1"/>
    </xf>
    <xf numFmtId="0" fontId="0" fillId="0" borderId="19" xfId="0" applyFill="1" applyBorder="1" applyAlignment="1">
      <alignment horizontal="left" vertical="center"/>
    </xf>
    <xf numFmtId="0" fontId="0" fillId="0" borderId="0" xfId="0" applyFill="1" applyBorder="1" applyAlignment="1">
      <alignment horizontal="left" vertical="center"/>
    </xf>
    <xf numFmtId="0" fontId="8" fillId="0" borderId="19" xfId="0" applyFont="1" applyBorder="1" applyAlignment="1">
      <alignment horizontal="left" vertical="top" wrapText="1"/>
    </xf>
    <xf numFmtId="0" fontId="8" fillId="0" borderId="14" xfId="0" applyFont="1" applyBorder="1" applyAlignment="1">
      <alignment horizontal="left" vertical="top" wrapText="1"/>
    </xf>
    <xf numFmtId="0" fontId="8" fillId="0" borderId="19" xfId="0" applyFont="1" applyBorder="1" applyAlignment="1">
      <alignment horizontal="left" vertical="center" wrapText="1"/>
    </xf>
    <xf numFmtId="0" fontId="8" fillId="0" borderId="0" xfId="0" applyFont="1" applyAlignment="1">
      <alignment horizontal="left" vertical="center" wrapText="1"/>
    </xf>
    <xf numFmtId="0" fontId="8" fillId="0" borderId="16" xfId="0" applyFont="1" applyBorder="1" applyAlignment="1">
      <alignment horizontal="left" vertical="center" wrapText="1"/>
    </xf>
    <xf numFmtId="0" fontId="16" fillId="0" borderId="19" xfId="0" applyFont="1" applyBorder="1" applyAlignment="1">
      <alignment horizontal="left" vertical="center"/>
    </xf>
    <xf numFmtId="0" fontId="22" fillId="0" borderId="25" xfId="0" applyFont="1" applyBorder="1" applyAlignment="1">
      <alignment vertical="center" wrapText="1"/>
    </xf>
    <xf numFmtId="0" fontId="22" fillId="0" borderId="0" xfId="0" applyFont="1" applyAlignment="1">
      <alignment vertical="center" wrapText="1"/>
    </xf>
    <xf numFmtId="0" fontId="8" fillId="0" borderId="0" xfId="0" applyFont="1" applyAlignment="1">
      <alignment vertical="center" wrapText="1"/>
    </xf>
    <xf numFmtId="0" fontId="21" fillId="0" borderId="0" xfId="0" applyFont="1" applyAlignment="1">
      <alignment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8" fillId="0" borderId="0" xfId="0" applyFont="1" applyBorder="1" applyAlignment="1">
      <alignment vertical="center" wrapText="1"/>
    </xf>
    <xf numFmtId="0" fontId="27" fillId="0" borderId="0" xfId="0" applyFont="1" applyBorder="1" applyAlignment="1">
      <alignment vertical="center" wrapText="1"/>
    </xf>
    <xf numFmtId="0" fontId="27" fillId="0" borderId="0" xfId="0" applyFont="1" applyAlignment="1">
      <alignment vertical="center" wrapText="1"/>
    </xf>
    <xf numFmtId="0" fontId="22" fillId="0" borderId="0" xfId="0" applyFont="1" applyBorder="1" applyAlignment="1">
      <alignment vertical="center" wrapText="1"/>
    </xf>
    <xf numFmtId="0" fontId="21" fillId="0" borderId="0" xfId="0" applyFont="1" applyBorder="1" applyAlignment="1">
      <alignment vertical="center" wrapText="1"/>
    </xf>
    <xf numFmtId="0" fontId="20" fillId="0" borderId="16" xfId="0" applyFont="1" applyBorder="1" applyAlignment="1">
      <alignment horizontal="left" vertical="top" wrapText="1"/>
    </xf>
    <xf numFmtId="0" fontId="0" fillId="0" borderId="16" xfId="0" applyBorder="1" applyAlignment="1">
      <alignment horizontal="left" vertical="center" wrapText="1"/>
    </xf>
    <xf numFmtId="0" fontId="4" fillId="2" borderId="4" xfId="3" applyBorder="1" applyAlignment="1">
      <alignment horizontal="left" vertical="center"/>
    </xf>
    <xf numFmtId="0" fontId="4" fillId="2" borderId="8" xfId="3" applyBorder="1" applyAlignment="1">
      <alignment horizontal="left" vertical="center"/>
    </xf>
    <xf numFmtId="0" fontId="4" fillId="2" borderId="1" xfId="3" applyBorder="1">
      <alignment vertical="center"/>
    </xf>
    <xf numFmtId="0" fontId="4" fillId="2" borderId="1" xfId="3" applyAlignment="1">
      <alignment vertical="center" wrapText="1"/>
    </xf>
    <xf numFmtId="0" fontId="10" fillId="0" borderId="25" xfId="0" applyFont="1" applyBorder="1" applyAlignment="1">
      <alignment vertical="center" wrapText="1"/>
    </xf>
    <xf numFmtId="0" fontId="0" fillId="0" borderId="0" xfId="0" applyAlignment="1">
      <alignment horizontal="left" vertical="top" wrapText="1"/>
    </xf>
    <xf numFmtId="0" fontId="10" fillId="6" borderId="108" xfId="0" applyFont="1" applyFill="1" applyBorder="1" applyAlignment="1">
      <alignment horizontal="center" vertical="center"/>
    </xf>
    <xf numFmtId="0" fontId="10" fillId="6" borderId="110" xfId="0" applyFont="1" applyFill="1" applyBorder="1" applyAlignment="1">
      <alignment horizontal="center" vertical="center"/>
    </xf>
    <xf numFmtId="0" fontId="10" fillId="6" borderId="109" xfId="0" applyFont="1" applyFill="1" applyBorder="1" applyAlignment="1">
      <alignment horizontal="center" vertical="center" wrapText="1"/>
    </xf>
    <xf numFmtId="0" fontId="10" fillId="6" borderId="111" xfId="0" applyFont="1" applyFill="1" applyBorder="1" applyAlignment="1">
      <alignment horizontal="center" vertical="center" wrapText="1"/>
    </xf>
    <xf numFmtId="0" fontId="0" fillId="0" borderId="46" xfId="0" applyBorder="1" applyAlignment="1">
      <alignment horizontal="center"/>
    </xf>
    <xf numFmtId="0" fontId="13" fillId="0" borderId="0" xfId="5" applyFont="1" applyFill="1" applyBorder="1" applyAlignment="1">
      <alignment horizontal="left" vertical="top" wrapText="1"/>
    </xf>
    <xf numFmtId="0" fontId="13" fillId="0" borderId="0" xfId="5" applyFont="1" applyFill="1" applyBorder="1" applyAlignment="1">
      <alignment vertical="top" wrapText="1"/>
    </xf>
    <xf numFmtId="0" fontId="10" fillId="3" borderId="88" xfId="3" applyFont="1" applyFill="1" applyBorder="1" applyAlignment="1">
      <alignment horizontal="center" vertical="center"/>
    </xf>
    <xf numFmtId="0" fontId="10" fillId="3" borderId="2" xfId="3" applyFont="1" applyFill="1" applyBorder="1" applyAlignment="1">
      <alignment horizontal="center" vertical="center"/>
    </xf>
    <xf numFmtId="0" fontId="10" fillId="3" borderId="90" xfId="3" applyFont="1" applyFill="1" applyBorder="1" applyAlignment="1">
      <alignment horizontal="center" vertical="center" wrapText="1"/>
    </xf>
    <xf numFmtId="0" fontId="10" fillId="3" borderId="69" xfId="3" applyFont="1" applyFill="1" applyBorder="1" applyAlignment="1">
      <alignment horizontal="center" vertical="center" wrapText="1"/>
    </xf>
    <xf numFmtId="0" fontId="10" fillId="3" borderId="105" xfId="3" applyFont="1" applyFill="1" applyBorder="1" applyAlignment="1">
      <alignment horizontal="center" vertical="center" wrapText="1"/>
    </xf>
    <xf numFmtId="0" fontId="10" fillId="3" borderId="91" xfId="3" applyFont="1" applyFill="1" applyBorder="1" applyAlignment="1">
      <alignment horizontal="center" vertical="center" wrapText="1"/>
    </xf>
    <xf numFmtId="0" fontId="10" fillId="3" borderId="89" xfId="3" applyFont="1" applyFill="1" applyBorder="1" applyAlignment="1">
      <alignment horizontal="center" vertical="center"/>
    </xf>
    <xf numFmtId="0" fontId="10" fillId="3" borderId="3" xfId="3" applyFont="1" applyFill="1" applyBorder="1" applyAlignment="1">
      <alignment horizontal="center" vertical="center"/>
    </xf>
    <xf numFmtId="0" fontId="10" fillId="3" borderId="70" xfId="3" applyFont="1" applyFill="1" applyBorder="1" applyAlignment="1">
      <alignment horizontal="center" vertical="center" wrapText="1"/>
    </xf>
    <xf numFmtId="0" fontId="10" fillId="3" borderId="99" xfId="3" applyFont="1" applyFill="1" applyBorder="1" applyAlignment="1">
      <alignment horizontal="center" vertical="center" wrapText="1"/>
    </xf>
    <xf numFmtId="0" fontId="7" fillId="0" borderId="0" xfId="2" applyFont="1" applyFill="1" applyBorder="1" applyAlignment="1">
      <alignment horizontal="left" vertical="top" wrapText="1"/>
    </xf>
    <xf numFmtId="0" fontId="5" fillId="0" borderId="0" xfId="5" applyBorder="1" applyAlignment="1">
      <alignment horizontal="left" vertical="top" wrapText="1"/>
    </xf>
    <xf numFmtId="0" fontId="5" fillId="0" borderId="0" xfId="5" applyBorder="1" applyAlignment="1">
      <alignment vertical="top" wrapText="1"/>
    </xf>
    <xf numFmtId="0" fontId="5" fillId="0" borderId="0" xfId="5" applyAlignment="1">
      <alignment horizontal="left" vertical="top" wrapText="1"/>
    </xf>
    <xf numFmtId="0" fontId="4" fillId="2" borderId="5" xfId="3" applyBorder="1" applyAlignment="1">
      <alignment horizontal="center" vertical="center"/>
    </xf>
    <xf numFmtId="0" fontId="4" fillId="2" borderId="7" xfId="3" applyBorder="1" applyAlignment="1">
      <alignment horizontal="center" vertical="center"/>
    </xf>
    <xf numFmtId="0" fontId="4" fillId="2" borderId="37" xfId="3" applyBorder="1" applyAlignment="1">
      <alignment horizontal="center" vertical="center"/>
    </xf>
    <xf numFmtId="0" fontId="4" fillId="2" borderId="7" xfId="3" applyFont="1" applyBorder="1" applyAlignment="1">
      <alignment horizontal="center" vertical="center"/>
    </xf>
    <xf numFmtId="0" fontId="4" fillId="2" borderId="6" xfId="3" applyFont="1" applyBorder="1" applyAlignment="1">
      <alignment horizontal="center" vertical="center"/>
    </xf>
    <xf numFmtId="0" fontId="4" fillId="2" borderId="47" xfId="3" applyFont="1" applyBorder="1" applyAlignment="1">
      <alignment horizontal="center" vertical="center"/>
    </xf>
    <xf numFmtId="0" fontId="4" fillId="2" borderId="5" xfId="3" applyFont="1" applyBorder="1" applyAlignment="1">
      <alignment horizontal="center" vertical="center"/>
    </xf>
    <xf numFmtId="0" fontId="4" fillId="2" borderId="40" xfId="3" applyFont="1" applyBorder="1" applyAlignment="1">
      <alignment horizontal="center" vertical="center"/>
    </xf>
    <xf numFmtId="0" fontId="3" fillId="0" borderId="0" xfId="2" applyFont="1" applyAlignment="1">
      <alignment horizontal="left" wrapText="1"/>
    </xf>
    <xf numFmtId="0" fontId="0" fillId="0" borderId="0" xfId="2" applyFont="1" applyAlignment="1">
      <alignment horizontal="left"/>
    </xf>
    <xf numFmtId="0" fontId="3" fillId="0" borderId="0" xfId="2" applyFont="1" applyAlignment="1">
      <alignment horizontal="left"/>
    </xf>
    <xf numFmtId="0" fontId="4" fillId="2" borderId="60" xfId="3" applyBorder="1" applyAlignment="1">
      <alignment horizontal="left" vertical="center"/>
    </xf>
    <xf numFmtId="0" fontId="4" fillId="2" borderId="61" xfId="3" applyBorder="1" applyAlignment="1">
      <alignment horizontal="left" vertical="center"/>
    </xf>
    <xf numFmtId="0" fontId="4" fillId="2" borderId="5" xfId="3" applyBorder="1" applyAlignment="1">
      <alignment horizontal="center" vertical="center" wrapText="1"/>
    </xf>
    <xf numFmtId="0" fontId="4" fillId="2" borderId="56" xfId="3" applyBorder="1" applyAlignment="1">
      <alignment horizontal="center" vertical="center" wrapText="1"/>
    </xf>
    <xf numFmtId="0" fontId="17" fillId="2" borderId="56" xfId="3" applyFont="1" applyBorder="1" applyAlignment="1">
      <alignment horizontal="center" vertical="center" wrapText="1"/>
    </xf>
    <xf numFmtId="0" fontId="17" fillId="2" borderId="17" xfId="3" applyFont="1" applyBorder="1" applyAlignment="1">
      <alignment horizontal="center" vertical="center" wrapText="1"/>
    </xf>
    <xf numFmtId="0" fontId="17" fillId="2" borderId="6" xfId="3" applyFont="1" applyBorder="1" applyAlignment="1">
      <alignment horizontal="center" vertical="center" wrapText="1"/>
    </xf>
    <xf numFmtId="0" fontId="17" fillId="2" borderId="5" xfId="3" applyFont="1" applyBorder="1" applyAlignment="1">
      <alignment horizontal="center" vertical="center" wrapText="1"/>
    </xf>
    <xf numFmtId="0" fontId="17" fillId="2" borderId="1" xfId="3" applyFont="1" applyBorder="1" applyAlignment="1">
      <alignment horizontal="center" vertical="center" wrapText="1"/>
    </xf>
    <xf numFmtId="0" fontId="17" fillId="2" borderId="47" xfId="3" applyFont="1" applyBorder="1" applyAlignment="1">
      <alignment horizontal="center" vertical="center" wrapText="1"/>
    </xf>
    <xf numFmtId="0" fontId="4" fillId="2" borderId="17" xfId="3" applyBorder="1" applyAlignment="1">
      <alignment horizontal="left" vertical="center"/>
    </xf>
    <xf numFmtId="0" fontId="4" fillId="2" borderId="64" xfId="3" applyBorder="1" applyAlignment="1">
      <alignment horizontal="left" vertical="center"/>
    </xf>
    <xf numFmtId="0" fontId="5" fillId="0" borderId="46" xfId="5" applyBorder="1" applyAlignment="1">
      <alignment horizontal="left" vertical="top" wrapText="1"/>
    </xf>
    <xf numFmtId="0" fontId="4" fillId="2" borderId="1" xfId="3" applyBorder="1" applyAlignment="1">
      <alignment horizontal="center" vertical="center"/>
    </xf>
    <xf numFmtId="0" fontId="4" fillId="2" borderId="6" xfId="3" applyBorder="1" applyAlignment="1">
      <alignment horizontal="center" vertical="center"/>
    </xf>
    <xf numFmtId="0" fontId="4" fillId="2" borderId="0" xfId="3" applyBorder="1" applyAlignment="1">
      <alignment horizontal="left" vertical="center"/>
    </xf>
    <xf numFmtId="0" fontId="17" fillId="2" borderId="9" xfId="3" applyFont="1" applyBorder="1" applyAlignment="1">
      <alignment horizontal="center" vertical="center" wrapText="1"/>
    </xf>
    <xf numFmtId="0" fontId="4" fillId="2" borderId="9" xfId="3" applyBorder="1" applyAlignment="1">
      <alignment horizontal="center" vertical="center" wrapText="1"/>
    </xf>
    <xf numFmtId="0" fontId="0" fillId="0" borderId="0" xfId="2" applyFont="1" applyAlignment="1">
      <alignment horizontal="left" vertical="top" wrapText="1"/>
    </xf>
    <xf numFmtId="0" fontId="5" fillId="0" borderId="0" xfId="5" applyFill="1" applyBorder="1" applyAlignment="1">
      <alignment horizontal="left" vertical="top" wrapText="1"/>
    </xf>
    <xf numFmtId="0" fontId="4" fillId="2" borderId="74" xfId="3" applyBorder="1" applyAlignment="1">
      <alignment horizontal="left" vertical="center"/>
    </xf>
  </cellXfs>
  <cellStyles count="11">
    <cellStyle name="Hyperlänk" xfId="9" builtinId="8"/>
    <cellStyle name="Normal" xfId="0" builtinId="0" customBuiltin="1"/>
    <cellStyle name="Normal 2" xfId="6"/>
    <cellStyle name="Normal 3" xfId="10"/>
    <cellStyle name="SoS Förklaringstext" xfId="5"/>
    <cellStyle name="SoS Tabell Sistarad" xfId="7"/>
    <cellStyle name="SoS Tabellhuvud" xfId="3"/>
    <cellStyle name="SoS Tabellrubrik 1" xfId="1"/>
    <cellStyle name="SoS Tabellrubrik 2" xfId="2"/>
    <cellStyle name="SoS Tabelltext" xfId="8"/>
    <cellStyle name="SoS Tal" xfId="4"/>
  </cellStyles>
  <dxfs count="0"/>
  <tableStyles count="0" defaultTableStyle="TableStyleMedium2" defaultPivotStyle="PivotStyleLight16"/>
  <colors>
    <mruColors>
      <color rgb="FF7B74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5.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142875</xdr:rowOff>
    </xdr:from>
    <xdr:ext cx="2171700" cy="466725"/>
    <xdr:pic>
      <xdr:nvPicPr>
        <xdr:cNvPr id="2" name="Bildobjekt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 y="142875"/>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6</xdr:col>
      <xdr:colOff>104775</xdr:colOff>
      <xdr:row>5</xdr:row>
      <xdr:rowOff>0</xdr:rowOff>
    </xdr:from>
    <xdr:to>
      <xdr:col>9</xdr:col>
      <xdr:colOff>314326</xdr:colOff>
      <xdr:row>9</xdr:row>
      <xdr:rowOff>76200</xdr:rowOff>
    </xdr:to>
    <xdr:sp macro="" textlink="">
      <xdr:nvSpPr>
        <xdr:cNvPr id="3" name="textruta 2"/>
        <xdr:cNvSpPr txBox="1"/>
      </xdr:nvSpPr>
      <xdr:spPr>
        <a:xfrm>
          <a:off x="8972550" y="1571625"/>
          <a:ext cx="1809751" cy="1000125"/>
        </a:xfrm>
        <a:prstGeom prst="rect">
          <a:avLst/>
        </a:prstGeom>
        <a:solidFill>
          <a:srgbClr val="DAD7CB"/>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ysClr val="windowText" lastClr="000000"/>
              </a:solidFill>
              <a:effectLst/>
              <a:uLnTx/>
              <a:uFillTx/>
              <a:latin typeface="Century Gothic"/>
              <a:ea typeface="+mn-ea"/>
              <a:cs typeface="+mn-cs"/>
            </a:rPr>
            <a:t>Kontakt</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ysClr val="windowText" lastClr="000000"/>
            </a:solidFill>
            <a:effectLst/>
            <a:uLnTx/>
            <a:uFillTx/>
            <a:latin typeface="Century Gothic"/>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Century Gothic"/>
              <a:ea typeface="+mn-ea"/>
              <a:cs typeface="+mn-cs"/>
            </a:rPr>
            <a:t>E-post:</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Century Gothic"/>
              <a:ea typeface="+mn-ea"/>
              <a:cs typeface="+mn-cs"/>
            </a:rPr>
            <a:t>registerservice@socialstyrelsen.se</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ysClr val="windowText" lastClr="000000"/>
            </a:solidFill>
            <a:effectLst/>
            <a:uLnTx/>
            <a:uFillTx/>
            <a:latin typeface="Century Gothic"/>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Century Gothic"/>
              <a:ea typeface="+mn-ea"/>
              <a:cs typeface="+mn-cs"/>
            </a:rPr>
            <a:t>Telefon:</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Century Gothic"/>
              <a:ea typeface="+mn-ea"/>
              <a:cs typeface="+mn-cs"/>
            </a:rPr>
            <a:t>075-247 30 00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1238250</xdr:colOff>
      <xdr:row>3</xdr:row>
      <xdr:rowOff>156369</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5353050" y="342900"/>
          <a:ext cx="1238250"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19050</xdr:colOff>
      <xdr:row>0</xdr:row>
      <xdr:rowOff>238125</xdr:rowOff>
    </xdr:from>
    <xdr:to>
      <xdr:col>16</xdr:col>
      <xdr:colOff>1257300</xdr:colOff>
      <xdr:row>1</xdr:row>
      <xdr:rowOff>280194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1020425" y="238125"/>
          <a:ext cx="1238250"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19050</xdr:colOff>
      <xdr:row>0</xdr:row>
      <xdr:rowOff>200025</xdr:rowOff>
    </xdr:from>
    <xdr:to>
      <xdr:col>16</xdr:col>
      <xdr:colOff>1257300</xdr:colOff>
      <xdr:row>2</xdr:row>
      <xdr:rowOff>108744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1201400" y="200025"/>
          <a:ext cx="1238250"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19050</xdr:colOff>
      <xdr:row>0</xdr:row>
      <xdr:rowOff>142875</xdr:rowOff>
    </xdr:from>
    <xdr:to>
      <xdr:col>17</xdr:col>
      <xdr:colOff>76200</xdr:colOff>
      <xdr:row>2</xdr:row>
      <xdr:rowOff>70644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886950" y="142875"/>
          <a:ext cx="1257300"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28575</xdr:colOff>
      <xdr:row>1</xdr:row>
      <xdr:rowOff>0</xdr:rowOff>
    </xdr:from>
    <xdr:to>
      <xdr:col>8</xdr:col>
      <xdr:colOff>1285875</xdr:colOff>
      <xdr:row>2</xdr:row>
      <xdr:rowOff>156369</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610475" y="247650"/>
          <a:ext cx="1257300"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600074</xdr:colOff>
      <xdr:row>1</xdr:row>
      <xdr:rowOff>85723</xdr:rowOff>
    </xdr:from>
    <xdr:to>
      <xdr:col>6</xdr:col>
      <xdr:colOff>2000250</xdr:colOff>
      <xdr:row>2</xdr:row>
      <xdr:rowOff>114300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6638924" y="333373"/>
          <a:ext cx="1400176" cy="428627"/>
        </a:xfrm>
        <a:prstGeom prst="roundRect">
          <a:avLst>
            <a:gd name="adj" fmla="val 14661"/>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V&#229;rdf&#246;rlopp_MALL_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inskrivna_2020-1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lad/506-SIR-projekt/Faktablad_v&#229;rdf&#246;rlopp/excel_Slutenv&#229;rd_covid19_Skal_med_boxplo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os.local\Data\S\Delad\021-Statistik%20Covid\Excelfiler\Klara%20f&#246;r%20publicering\statistik-covid19-inskrivna_2020-1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 val="Inskrivna i slutenvård"/>
      <sheetName val="Utskrivna från slutenvår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Övergripande statistik"/>
      <sheetName val="Slutenvårdade - kön och ålder"/>
      <sheetName val="Vårddygn fördelning "/>
      <sheetName val="Slutenvårdade per region"/>
      <sheetName val="Vårddygn per region"/>
    </sheetNames>
    <sheetDataSet>
      <sheetData sheetId="0"/>
      <sheetData sheetId="1"/>
      <sheetData sheetId="2"/>
      <sheetData sheetId="3"/>
      <sheetData sheetId="4"/>
      <sheetData sheetId="5"/>
      <sheetData sheetId="6">
        <row r="34">
          <cell r="D34" t="str">
            <v>nedre kvartil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 val="Inskrivna i slutenvård"/>
      <sheetName val="Utskrivna från slutenvård"/>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B1:F34"/>
  <sheetViews>
    <sheetView tabSelected="1" zoomScaleNormal="100" workbookViewId="0"/>
  </sheetViews>
  <sheetFormatPr defaultRowHeight="13.5" x14ac:dyDescent="0.3"/>
  <cols>
    <col min="1" max="1" width="6.33203125" customWidth="1"/>
    <col min="2" max="2" width="33.33203125" customWidth="1"/>
    <col min="3" max="3" width="49.83203125" customWidth="1"/>
    <col min="4" max="4" width="34" customWidth="1"/>
    <col min="5" max="5" width="22.33203125" customWidth="1"/>
  </cols>
  <sheetData>
    <row r="1" spans="2:6" ht="60" customHeight="1" x14ac:dyDescent="0.3"/>
    <row r="5" spans="2:6" ht="23.25" customHeight="1" x14ac:dyDescent="0.3">
      <c r="B5" s="8" t="s">
        <v>55</v>
      </c>
    </row>
    <row r="6" spans="2:6" ht="13.5" customHeight="1" x14ac:dyDescent="0.3">
      <c r="B6" s="140" t="s">
        <v>51</v>
      </c>
      <c r="C6" s="355" t="s">
        <v>0</v>
      </c>
      <c r="D6" s="355"/>
    </row>
    <row r="7" spans="2:6" ht="13.5" customHeight="1" x14ac:dyDescent="0.3">
      <c r="B7" s="140" t="s">
        <v>56</v>
      </c>
      <c r="C7" s="354" t="s">
        <v>191</v>
      </c>
      <c r="D7" s="354"/>
    </row>
    <row r="8" spans="2:6" ht="13.5" customHeight="1" x14ac:dyDescent="0.3">
      <c r="B8" s="140" t="s">
        <v>173</v>
      </c>
      <c r="C8" s="354" t="s">
        <v>192</v>
      </c>
      <c r="D8" s="354"/>
    </row>
    <row r="9" spans="2:6" ht="32.25" customHeight="1" x14ac:dyDescent="0.3">
      <c r="B9" s="140" t="s">
        <v>229</v>
      </c>
      <c r="C9" s="309" t="s">
        <v>224</v>
      </c>
      <c r="D9" s="309"/>
    </row>
    <row r="10" spans="2:6" ht="32.25" customHeight="1" x14ac:dyDescent="0.3">
      <c r="B10" s="140" t="s">
        <v>230</v>
      </c>
      <c r="C10" s="309" t="s">
        <v>226</v>
      </c>
      <c r="D10" s="309"/>
    </row>
    <row r="11" spans="2:6" ht="14.25" thickBot="1" x14ac:dyDescent="0.35"/>
    <row r="12" spans="2:6" ht="16.5" customHeight="1" x14ac:dyDescent="0.3">
      <c r="B12" s="368" t="s">
        <v>58</v>
      </c>
      <c r="C12" s="369"/>
      <c r="D12" s="369"/>
      <c r="E12" s="369"/>
      <c r="F12" s="370"/>
    </row>
    <row r="13" spans="2:6" ht="31.5" customHeight="1" x14ac:dyDescent="0.3">
      <c r="B13" s="365" t="s">
        <v>286</v>
      </c>
      <c r="C13" s="366"/>
      <c r="D13" s="366"/>
      <c r="E13" s="366"/>
      <c r="F13" s="367"/>
    </row>
    <row r="14" spans="2:6" ht="54.75" customHeight="1" x14ac:dyDescent="0.3">
      <c r="B14" s="359" t="s">
        <v>295</v>
      </c>
      <c r="C14" s="360"/>
      <c r="D14" s="360"/>
      <c r="E14" s="360"/>
      <c r="F14" s="361"/>
    </row>
    <row r="15" spans="2:6" ht="36" customHeight="1" x14ac:dyDescent="0.3">
      <c r="B15" s="362" t="s">
        <v>227</v>
      </c>
      <c r="C15" s="363"/>
      <c r="D15" s="363"/>
      <c r="E15" s="363"/>
      <c r="F15" s="364"/>
    </row>
    <row r="16" spans="2:6" ht="28.5" customHeight="1" x14ac:dyDescent="0.3">
      <c r="B16" s="359" t="s">
        <v>200</v>
      </c>
      <c r="C16" s="360"/>
      <c r="D16" s="360"/>
      <c r="E16" s="360"/>
      <c r="F16" s="361"/>
    </row>
    <row r="17" spans="2:6" ht="33.75" customHeight="1" x14ac:dyDescent="0.3">
      <c r="B17" s="359" t="s">
        <v>228</v>
      </c>
      <c r="C17" s="360"/>
      <c r="D17" s="360"/>
      <c r="E17" s="360"/>
      <c r="F17" s="361"/>
    </row>
    <row r="18" spans="2:6" ht="153.75" customHeight="1" x14ac:dyDescent="0.3">
      <c r="B18" s="362" t="s">
        <v>271</v>
      </c>
      <c r="C18" s="363"/>
      <c r="D18" s="363"/>
      <c r="E18" s="363"/>
      <c r="F18" s="364"/>
    </row>
    <row r="19" spans="2:6" s="32" customFormat="1" ht="143.25" customHeight="1" x14ac:dyDescent="0.25">
      <c r="B19" s="362" t="s">
        <v>281</v>
      </c>
      <c r="C19" s="363"/>
      <c r="D19" s="363"/>
      <c r="E19" s="363"/>
      <c r="F19" s="364"/>
    </row>
    <row r="20" spans="2:6" s="32" customFormat="1" ht="17.25" customHeight="1" x14ac:dyDescent="0.25">
      <c r="B20" s="36" t="s">
        <v>57</v>
      </c>
      <c r="C20" s="131"/>
      <c r="D20" s="131"/>
      <c r="E20" s="131"/>
      <c r="F20" s="132"/>
    </row>
    <row r="21" spans="2:6" ht="53.25" customHeight="1" x14ac:dyDescent="0.3">
      <c r="B21" s="359" t="s">
        <v>287</v>
      </c>
      <c r="C21" s="360"/>
      <c r="D21" s="360"/>
      <c r="E21" s="360"/>
      <c r="F21" s="361"/>
    </row>
    <row r="22" spans="2:6" s="32" customFormat="1" ht="180" customHeight="1" thickBot="1" x14ac:dyDescent="0.3">
      <c r="B22" s="356" t="s">
        <v>278</v>
      </c>
      <c r="C22" s="357"/>
      <c r="D22" s="357"/>
      <c r="E22" s="357"/>
      <c r="F22" s="358"/>
    </row>
    <row r="23" spans="2:6" s="32" customFormat="1" ht="12.75" x14ac:dyDescent="0.25"/>
    <row r="34" spans="4:4" x14ac:dyDescent="0.3">
      <c r="D34" s="35"/>
    </row>
  </sheetData>
  <mergeCells count="13">
    <mergeCell ref="C7:D7"/>
    <mergeCell ref="C6:D6"/>
    <mergeCell ref="C8:D8"/>
    <mergeCell ref="B22:F22"/>
    <mergeCell ref="B21:F21"/>
    <mergeCell ref="B19:F19"/>
    <mergeCell ref="B18:F18"/>
    <mergeCell ref="B17:F17"/>
    <mergeCell ref="B16:F16"/>
    <mergeCell ref="B14:F14"/>
    <mergeCell ref="B13:F13"/>
    <mergeCell ref="B12:F12"/>
    <mergeCell ref="B15:F15"/>
  </mergeCells>
  <hyperlinks>
    <hyperlink ref="B8" location="'Avlidna - Län'!A1" display="Avlidna - Län"/>
    <hyperlink ref="B6" location="Slutenvårdade!A1" display="Slutenvårdade"/>
    <hyperlink ref="B7" location="Avlidna!A1" display="Avlidna"/>
    <hyperlink ref="B9" location="'Vårdförlopp - per region'!A1" display="Vårdförlopp - slutenvård region"/>
    <hyperlink ref="B10" location="'Vårddygn per region'!A1" display="Vårddygn - per region"/>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B4:F149"/>
  <sheetViews>
    <sheetView zoomScaleNormal="100" workbookViewId="0"/>
  </sheetViews>
  <sheetFormatPr defaultRowHeight="13.5" x14ac:dyDescent="0.3"/>
  <cols>
    <col min="1" max="1" width="4.6640625" customWidth="1"/>
    <col min="2" max="2" width="43.83203125" customWidth="1"/>
    <col min="3" max="3" width="45.1640625" customWidth="1"/>
    <col min="4" max="4" width="32" customWidth="1"/>
    <col min="5" max="5" width="83.83203125" customWidth="1"/>
    <col min="6" max="6" width="46.33203125" customWidth="1"/>
  </cols>
  <sheetData>
    <row r="4" spans="2:3" ht="23.25" customHeight="1" x14ac:dyDescent="0.3">
      <c r="B4" s="156" t="s">
        <v>170</v>
      </c>
    </row>
    <row r="5" spans="2:3" x14ac:dyDescent="0.3">
      <c r="B5" s="33" t="s">
        <v>169</v>
      </c>
    </row>
    <row r="6" spans="2:3" x14ac:dyDescent="0.3">
      <c r="B6" s="33" t="s">
        <v>29</v>
      </c>
    </row>
    <row r="7" spans="2:3" x14ac:dyDescent="0.3">
      <c r="B7" s="33" t="s">
        <v>168</v>
      </c>
    </row>
    <row r="8" spans="2:3" x14ac:dyDescent="0.3">
      <c r="B8" s="33" t="s">
        <v>247</v>
      </c>
    </row>
    <row r="9" spans="2:3" x14ac:dyDescent="0.3">
      <c r="B9" s="33" t="s">
        <v>45</v>
      </c>
    </row>
    <row r="10" spans="2:3" x14ac:dyDescent="0.3">
      <c r="B10" s="33" t="s">
        <v>177</v>
      </c>
    </row>
    <row r="11" spans="2:3" x14ac:dyDescent="0.3">
      <c r="B11" s="33" t="s">
        <v>54</v>
      </c>
    </row>
    <row r="12" spans="2:3" x14ac:dyDescent="0.3">
      <c r="B12" s="33" t="s">
        <v>246</v>
      </c>
    </row>
    <row r="14" spans="2:3" ht="14.25" thickBot="1" x14ac:dyDescent="0.35">
      <c r="B14" s="139" t="s">
        <v>172</v>
      </c>
      <c r="C14" s="138"/>
    </row>
    <row r="15" spans="2:3" x14ac:dyDescent="0.3">
      <c r="B15" s="39" t="s">
        <v>162</v>
      </c>
      <c r="C15" s="39" t="s">
        <v>161</v>
      </c>
    </row>
    <row r="16" spans="2:3" x14ac:dyDescent="0.3">
      <c r="B16" s="23" t="s">
        <v>167</v>
      </c>
      <c r="C16" s="23" t="s">
        <v>166</v>
      </c>
    </row>
    <row r="17" spans="2:5" ht="14.25" thickBot="1" x14ac:dyDescent="0.35">
      <c r="B17" s="56" t="s">
        <v>165</v>
      </c>
      <c r="C17" s="56" t="s">
        <v>164</v>
      </c>
      <c r="D17" s="55"/>
    </row>
    <row r="18" spans="2:5" x14ac:dyDescent="0.3">
      <c r="D18" s="54"/>
    </row>
    <row r="20" spans="2:5" x14ac:dyDescent="0.3">
      <c r="B20" s="149" t="s">
        <v>189</v>
      </c>
      <c r="C20" s="44"/>
    </row>
    <row r="21" spans="2:5" ht="45" customHeight="1" thickBot="1" x14ac:dyDescent="0.35">
      <c r="B21" s="401" t="s">
        <v>280</v>
      </c>
      <c r="C21" s="401"/>
      <c r="D21" s="401"/>
    </row>
    <row r="22" spans="2:5" x14ac:dyDescent="0.3">
      <c r="B22" s="39" t="s">
        <v>66</v>
      </c>
      <c r="C22" s="39" t="s">
        <v>60</v>
      </c>
      <c r="D22" s="39"/>
    </row>
    <row r="23" spans="2:5" ht="67.5" x14ac:dyDescent="0.3">
      <c r="B23" s="45" t="s">
        <v>30</v>
      </c>
      <c r="C23" s="44" t="s">
        <v>65</v>
      </c>
      <c r="D23" s="44"/>
    </row>
    <row r="24" spans="2:5" ht="54" x14ac:dyDescent="0.3">
      <c r="B24" s="45" t="s">
        <v>47</v>
      </c>
      <c r="C24" s="44" t="s">
        <v>64</v>
      </c>
      <c r="D24" s="44"/>
    </row>
    <row r="25" spans="2:5" ht="95.25" thickBot="1" x14ac:dyDescent="0.35">
      <c r="B25" s="43" t="s">
        <v>31</v>
      </c>
      <c r="C25" s="42" t="s">
        <v>63</v>
      </c>
      <c r="D25" s="41"/>
    </row>
    <row r="26" spans="2:5" ht="14.25" thickTop="1" x14ac:dyDescent="0.3">
      <c r="B26" s="154"/>
      <c r="C26" s="155"/>
      <c r="D26" s="133"/>
    </row>
    <row r="28" spans="2:5" ht="14.25" thickBot="1" x14ac:dyDescent="0.35">
      <c r="B28" s="149" t="s">
        <v>184</v>
      </c>
    </row>
    <row r="29" spans="2:5" x14ac:dyDescent="0.3">
      <c r="B29" s="39" t="s">
        <v>61</v>
      </c>
      <c r="C29" s="39" t="s">
        <v>62</v>
      </c>
      <c r="D29" s="39" t="s">
        <v>162</v>
      </c>
      <c r="E29" s="39" t="s">
        <v>171</v>
      </c>
    </row>
    <row r="30" spans="2:5" ht="27.75" customHeight="1" x14ac:dyDescent="0.3">
      <c r="B30" s="382" t="s">
        <v>61</v>
      </c>
      <c r="C30" s="386" t="s">
        <v>183</v>
      </c>
      <c r="D30" s="145" t="s">
        <v>167</v>
      </c>
      <c r="E30" s="145" t="s">
        <v>166</v>
      </c>
    </row>
    <row r="31" spans="2:5" ht="27.75" customHeight="1" x14ac:dyDescent="0.3">
      <c r="B31" s="383"/>
      <c r="C31" s="387"/>
      <c r="D31" s="377" t="s">
        <v>165</v>
      </c>
      <c r="E31" s="377" t="s">
        <v>164</v>
      </c>
    </row>
    <row r="32" spans="2:5" ht="27.75" customHeight="1" thickBot="1" x14ac:dyDescent="0.35">
      <c r="B32" s="383"/>
      <c r="C32" s="388"/>
      <c r="D32" s="377"/>
      <c r="E32" s="378"/>
    </row>
    <row r="33" spans="2:6" x14ac:dyDescent="0.3">
      <c r="B33" s="39" t="s">
        <v>178</v>
      </c>
      <c r="C33" s="39" t="s">
        <v>60</v>
      </c>
      <c r="D33" s="39"/>
      <c r="E33" s="146"/>
    </row>
    <row r="34" spans="2:6" ht="44.25" customHeight="1" x14ac:dyDescent="0.3">
      <c r="B34" s="147" t="s">
        <v>179</v>
      </c>
      <c r="C34" s="384" t="s">
        <v>180</v>
      </c>
      <c r="D34" s="384"/>
      <c r="E34" s="134"/>
    </row>
    <row r="35" spans="2:6" ht="44.25" customHeight="1" thickBot="1" x14ac:dyDescent="0.35">
      <c r="B35" s="148" t="s">
        <v>181</v>
      </c>
      <c r="C35" s="385" t="s">
        <v>182</v>
      </c>
      <c r="D35" s="385"/>
      <c r="E35" s="134"/>
    </row>
    <row r="36" spans="2:6" ht="14.25" thickTop="1" x14ac:dyDescent="0.3"/>
    <row r="37" spans="2:6" ht="33" customHeight="1" thickBot="1" x14ac:dyDescent="0.35">
      <c r="B37" s="26" t="s">
        <v>231</v>
      </c>
      <c r="C37" s="26"/>
      <c r="D37" s="26"/>
      <c r="E37" s="26"/>
      <c r="F37" s="26"/>
    </row>
    <row r="38" spans="2:6" ht="22.9" customHeight="1" x14ac:dyDescent="0.3">
      <c r="B38" s="310" t="s">
        <v>178</v>
      </c>
      <c r="C38" s="310" t="s">
        <v>232</v>
      </c>
      <c r="D38" s="310" t="s">
        <v>162</v>
      </c>
      <c r="E38" s="310" t="s">
        <v>171</v>
      </c>
      <c r="F38" s="311" t="s">
        <v>233</v>
      </c>
    </row>
    <row r="39" spans="2:6" ht="70.5" customHeight="1" x14ac:dyDescent="0.3">
      <c r="B39" s="389" t="s">
        <v>234</v>
      </c>
      <c r="C39" s="312" t="s">
        <v>235</v>
      </c>
      <c r="D39" s="313" t="s">
        <v>167</v>
      </c>
      <c r="E39" s="313" t="s">
        <v>166</v>
      </c>
      <c r="F39" s="371" t="s">
        <v>236</v>
      </c>
    </row>
    <row r="40" spans="2:6" ht="27.6" customHeight="1" thickBot="1" x14ac:dyDescent="0.35">
      <c r="B40" s="374"/>
      <c r="C40" s="314" t="s">
        <v>237</v>
      </c>
      <c r="D40" s="315" t="s">
        <v>165</v>
      </c>
      <c r="E40" s="315" t="s">
        <v>164</v>
      </c>
      <c r="F40" s="372"/>
    </row>
    <row r="41" spans="2:6" ht="68.25" customHeight="1" thickTop="1" x14ac:dyDescent="0.3">
      <c r="B41" s="373" t="s">
        <v>238</v>
      </c>
      <c r="C41" s="326" t="s">
        <v>239</v>
      </c>
      <c r="D41" s="313" t="s">
        <v>167</v>
      </c>
      <c r="E41" s="313" t="s">
        <v>166</v>
      </c>
      <c r="F41" s="375" t="s">
        <v>240</v>
      </c>
    </row>
    <row r="42" spans="2:6" ht="27.75" thickBot="1" x14ac:dyDescent="0.35">
      <c r="B42" s="374"/>
      <c r="C42" s="314" t="s">
        <v>241</v>
      </c>
      <c r="D42" s="315" t="s">
        <v>165</v>
      </c>
      <c r="E42" s="315" t="s">
        <v>164</v>
      </c>
      <c r="F42" s="372"/>
    </row>
    <row r="43" spans="2:6" ht="14.25" thickTop="1" x14ac:dyDescent="0.3"/>
    <row r="44" spans="2:6" ht="14.25" thickBot="1" x14ac:dyDescent="0.35">
      <c r="B44" s="149" t="s">
        <v>242</v>
      </c>
      <c r="C44" s="40"/>
    </row>
    <row r="45" spans="2:6" x14ac:dyDescent="0.3">
      <c r="B45" s="39" t="s">
        <v>45</v>
      </c>
      <c r="C45" s="39" t="s">
        <v>60</v>
      </c>
      <c r="D45" s="39"/>
    </row>
    <row r="46" spans="2:6" ht="24.75" customHeight="1" x14ac:dyDescent="0.3">
      <c r="B46" s="38" t="s">
        <v>46</v>
      </c>
      <c r="C46" s="379" t="s">
        <v>59</v>
      </c>
      <c r="D46" s="379"/>
    </row>
    <row r="47" spans="2:6" ht="24.75" customHeight="1" x14ac:dyDescent="0.3">
      <c r="B47" s="38" t="s">
        <v>30</v>
      </c>
      <c r="C47" s="380"/>
      <c r="D47" s="380"/>
    </row>
    <row r="48" spans="2:6" ht="24.75" customHeight="1" thickBot="1" x14ac:dyDescent="0.35">
      <c r="B48" s="37" t="s">
        <v>47</v>
      </c>
      <c r="C48" s="381"/>
      <c r="D48" s="381"/>
    </row>
    <row r="49" spans="2:6" ht="14.25" thickTop="1" x14ac:dyDescent="0.3"/>
    <row r="51" spans="2:6" ht="14.25" thickBot="1" x14ac:dyDescent="0.35">
      <c r="B51" s="150" t="s">
        <v>243</v>
      </c>
    </row>
    <row r="52" spans="2:6" x14ac:dyDescent="0.3">
      <c r="B52" s="39" t="s">
        <v>185</v>
      </c>
      <c r="C52" s="39" t="s">
        <v>163</v>
      </c>
      <c r="D52" s="39" t="s">
        <v>162</v>
      </c>
      <c r="E52" s="39" t="s">
        <v>161</v>
      </c>
      <c r="F52" s="39" t="s">
        <v>160</v>
      </c>
    </row>
    <row r="53" spans="2:6" x14ac:dyDescent="0.3">
      <c r="B53" s="151" t="s">
        <v>21</v>
      </c>
      <c r="C53" s="135" t="s">
        <v>159</v>
      </c>
      <c r="D53" s="135" t="s">
        <v>158</v>
      </c>
      <c r="E53" s="135" t="s">
        <v>157</v>
      </c>
      <c r="F53" s="135"/>
    </row>
    <row r="54" spans="2:6" x14ac:dyDescent="0.3">
      <c r="B54" s="135"/>
      <c r="C54" s="49" t="s">
        <v>96</v>
      </c>
      <c r="D54" s="135" t="s">
        <v>156</v>
      </c>
      <c r="E54" s="135" t="s">
        <v>155</v>
      </c>
      <c r="F54" s="135"/>
    </row>
    <row r="55" spans="2:6" x14ac:dyDescent="0.3">
      <c r="B55" s="135"/>
      <c r="C55" s="49" t="s">
        <v>154</v>
      </c>
      <c r="D55" s="135" t="s">
        <v>153</v>
      </c>
      <c r="E55" s="135" t="s">
        <v>152</v>
      </c>
      <c r="F55" s="135"/>
    </row>
    <row r="56" spans="2:6" x14ac:dyDescent="0.3">
      <c r="B56" s="135"/>
      <c r="C56" s="49" t="s">
        <v>279</v>
      </c>
      <c r="D56" s="135" t="s">
        <v>151</v>
      </c>
      <c r="E56" s="135" t="s">
        <v>150</v>
      </c>
      <c r="F56" s="135"/>
    </row>
    <row r="57" spans="2:6" ht="27" x14ac:dyDescent="0.3">
      <c r="B57" s="135"/>
      <c r="C57" s="49" t="s">
        <v>186</v>
      </c>
      <c r="D57" s="135" t="s">
        <v>149</v>
      </c>
      <c r="E57" s="135" t="s">
        <v>148</v>
      </c>
      <c r="F57" s="135"/>
    </row>
    <row r="58" spans="2:6" x14ac:dyDescent="0.3">
      <c r="B58" s="135"/>
      <c r="C58" s="135"/>
      <c r="D58" s="135" t="s">
        <v>147</v>
      </c>
      <c r="E58" s="135" t="s">
        <v>146</v>
      </c>
      <c r="F58" s="135"/>
    </row>
    <row r="59" spans="2:6" x14ac:dyDescent="0.3">
      <c r="B59" s="135"/>
      <c r="C59" s="135"/>
      <c r="D59" s="136" t="s">
        <v>145</v>
      </c>
      <c r="E59" s="136" t="s">
        <v>144</v>
      </c>
      <c r="F59" s="136"/>
    </row>
    <row r="60" spans="2:6" x14ac:dyDescent="0.3">
      <c r="B60" s="135"/>
      <c r="C60" s="135"/>
      <c r="D60" s="136" t="s">
        <v>143</v>
      </c>
      <c r="E60" s="136" t="s">
        <v>142</v>
      </c>
      <c r="F60" s="136"/>
    </row>
    <row r="61" spans="2:6" x14ac:dyDescent="0.3">
      <c r="B61" s="135"/>
      <c r="C61" s="135"/>
      <c r="D61" s="136" t="s">
        <v>141</v>
      </c>
      <c r="E61" s="136" t="s">
        <v>140</v>
      </c>
      <c r="F61" s="136"/>
    </row>
    <row r="62" spans="2:6" x14ac:dyDescent="0.3">
      <c r="B62" s="135"/>
      <c r="C62" s="135"/>
      <c r="D62" s="136" t="s">
        <v>139</v>
      </c>
      <c r="E62" s="136" t="s">
        <v>138</v>
      </c>
      <c r="F62" s="136"/>
    </row>
    <row r="63" spans="2:6" x14ac:dyDescent="0.3">
      <c r="B63" s="135"/>
      <c r="C63" s="135"/>
      <c r="D63" s="136" t="s">
        <v>137</v>
      </c>
      <c r="E63" s="136" t="s">
        <v>136</v>
      </c>
      <c r="F63" s="136"/>
    </row>
    <row r="64" spans="2:6" x14ac:dyDescent="0.3">
      <c r="B64" s="135"/>
      <c r="C64" s="135"/>
      <c r="D64" s="136" t="s">
        <v>135</v>
      </c>
      <c r="E64" s="136" t="s">
        <v>134</v>
      </c>
      <c r="F64" s="136"/>
    </row>
    <row r="65" spans="2:6" x14ac:dyDescent="0.3">
      <c r="B65" s="135"/>
      <c r="C65" s="135"/>
      <c r="D65" s="136" t="s">
        <v>133</v>
      </c>
      <c r="E65" s="136" t="s">
        <v>132</v>
      </c>
      <c r="F65" s="136"/>
    </row>
    <row r="66" spans="2:6" x14ac:dyDescent="0.3">
      <c r="B66" s="135"/>
      <c r="C66" s="135"/>
      <c r="D66" s="136" t="s">
        <v>131</v>
      </c>
      <c r="E66" s="136" t="s">
        <v>130</v>
      </c>
      <c r="F66" s="136"/>
    </row>
    <row r="67" spans="2:6" x14ac:dyDescent="0.3">
      <c r="B67" s="135"/>
      <c r="C67" s="135"/>
      <c r="D67" s="136" t="s">
        <v>129</v>
      </c>
      <c r="E67" s="136" t="s">
        <v>128</v>
      </c>
      <c r="F67" s="136"/>
    </row>
    <row r="68" spans="2:6" ht="14.25" thickBot="1" x14ac:dyDescent="0.35">
      <c r="B68" s="48"/>
      <c r="C68" s="50"/>
      <c r="D68" s="48" t="s">
        <v>127</v>
      </c>
      <c r="E68" s="48" t="s">
        <v>126</v>
      </c>
      <c r="F68" s="48"/>
    </row>
    <row r="69" spans="2:6" ht="27.75" thickTop="1" x14ac:dyDescent="0.3">
      <c r="B69" s="407" t="s">
        <v>187</v>
      </c>
      <c r="C69" s="135" t="s">
        <v>159</v>
      </c>
      <c r="D69" s="390" t="s">
        <v>125</v>
      </c>
      <c r="E69" s="390" t="s">
        <v>124</v>
      </c>
      <c r="F69" s="53" t="s">
        <v>123</v>
      </c>
    </row>
    <row r="70" spans="2:6" x14ac:dyDescent="0.3">
      <c r="B70" s="395"/>
      <c r="C70" s="49" t="s">
        <v>96</v>
      </c>
      <c r="D70" s="391"/>
      <c r="E70" s="391"/>
      <c r="F70" s="52" t="s">
        <v>122</v>
      </c>
    </row>
    <row r="71" spans="2:6" x14ac:dyDescent="0.3">
      <c r="B71" s="395"/>
      <c r="C71" s="49" t="s">
        <v>95</v>
      </c>
      <c r="D71" s="391"/>
      <c r="E71" s="391"/>
      <c r="F71" s="52" t="s">
        <v>121</v>
      </c>
    </row>
    <row r="72" spans="2:6" x14ac:dyDescent="0.3">
      <c r="B72" s="395"/>
      <c r="C72" s="49" t="s">
        <v>279</v>
      </c>
      <c r="D72" s="391"/>
      <c r="E72" s="391"/>
      <c r="F72" s="52" t="s">
        <v>120</v>
      </c>
    </row>
    <row r="73" spans="2:6" ht="27" x14ac:dyDescent="0.3">
      <c r="B73" s="395"/>
      <c r="C73" s="49" t="s">
        <v>186</v>
      </c>
      <c r="D73" s="391"/>
      <c r="E73" s="391"/>
      <c r="F73" s="52" t="s">
        <v>119</v>
      </c>
    </row>
    <row r="74" spans="2:6" ht="40.5" x14ac:dyDescent="0.3">
      <c r="B74" s="135"/>
      <c r="C74" s="135" t="s">
        <v>188</v>
      </c>
      <c r="D74" s="136" t="s">
        <v>118</v>
      </c>
      <c r="E74" s="136" t="s">
        <v>117</v>
      </c>
      <c r="F74" s="136"/>
    </row>
    <row r="75" spans="2:6" x14ac:dyDescent="0.3">
      <c r="B75" s="135"/>
      <c r="C75" s="135"/>
      <c r="D75" s="136" t="s">
        <v>116</v>
      </c>
      <c r="E75" s="136" t="s">
        <v>115</v>
      </c>
      <c r="F75" s="136"/>
    </row>
    <row r="76" spans="2:6" x14ac:dyDescent="0.3">
      <c r="B76" s="392"/>
      <c r="C76" s="392"/>
      <c r="D76" s="391" t="s">
        <v>114</v>
      </c>
      <c r="E76" s="391" t="s">
        <v>113</v>
      </c>
      <c r="F76" s="391"/>
    </row>
    <row r="77" spans="2:6" x14ac:dyDescent="0.3">
      <c r="B77" s="392"/>
      <c r="C77" s="392"/>
      <c r="D77" s="391"/>
      <c r="E77" s="391"/>
      <c r="F77" s="391"/>
    </row>
    <row r="78" spans="2:6" ht="14.25" thickBot="1" x14ac:dyDescent="0.35">
      <c r="B78" s="48"/>
      <c r="C78" s="48"/>
      <c r="D78" s="47" t="s">
        <v>112</v>
      </c>
      <c r="E78" s="47" t="s">
        <v>111</v>
      </c>
      <c r="F78" s="47"/>
    </row>
    <row r="79" spans="2:6" ht="14.25" thickTop="1" x14ac:dyDescent="0.3">
      <c r="B79" s="394" t="s">
        <v>23</v>
      </c>
      <c r="C79" s="135" t="s">
        <v>99</v>
      </c>
      <c r="D79" s="396" t="s">
        <v>110</v>
      </c>
      <c r="E79" s="396" t="s">
        <v>109</v>
      </c>
      <c r="F79" s="135" t="s">
        <v>108</v>
      </c>
    </row>
    <row r="80" spans="2:6" x14ac:dyDescent="0.3">
      <c r="B80" s="395"/>
      <c r="C80" s="49" t="s">
        <v>96</v>
      </c>
      <c r="D80" s="392"/>
      <c r="E80" s="392"/>
      <c r="F80" s="135"/>
    </row>
    <row r="81" spans="2:6" x14ac:dyDescent="0.3">
      <c r="B81" s="395"/>
      <c r="C81" s="49" t="s">
        <v>95</v>
      </c>
      <c r="D81" s="392"/>
      <c r="E81" s="392"/>
      <c r="F81" s="135"/>
    </row>
    <row r="82" spans="2:6" x14ac:dyDescent="0.3">
      <c r="B82" s="395"/>
      <c r="C82" s="49" t="s">
        <v>279</v>
      </c>
      <c r="D82" s="392"/>
      <c r="E82" s="392"/>
      <c r="F82" s="135"/>
    </row>
    <row r="83" spans="2:6" ht="27" x14ac:dyDescent="0.3">
      <c r="B83" s="135"/>
      <c r="C83" s="49" t="s">
        <v>186</v>
      </c>
      <c r="D83" s="135" t="s">
        <v>107</v>
      </c>
      <c r="E83" s="136" t="s">
        <v>106</v>
      </c>
      <c r="F83" s="136"/>
    </row>
    <row r="84" spans="2:6" ht="40.5" x14ac:dyDescent="0.3">
      <c r="B84" s="135"/>
      <c r="C84" s="135" t="s">
        <v>188</v>
      </c>
      <c r="D84" s="135" t="s">
        <v>105</v>
      </c>
      <c r="E84" s="136" t="s">
        <v>104</v>
      </c>
      <c r="F84" s="136"/>
    </row>
    <row r="85" spans="2:6" x14ac:dyDescent="0.3">
      <c r="B85" s="135"/>
      <c r="C85" s="51"/>
      <c r="D85" s="135" t="s">
        <v>103</v>
      </c>
      <c r="E85" s="135" t="s">
        <v>102</v>
      </c>
      <c r="F85" s="135"/>
    </row>
    <row r="86" spans="2:6" ht="14.25" thickBot="1" x14ac:dyDescent="0.35">
      <c r="B86" s="48"/>
      <c r="C86" s="50"/>
      <c r="D86" s="48" t="s">
        <v>101</v>
      </c>
      <c r="E86" s="48" t="s">
        <v>100</v>
      </c>
      <c r="F86" s="48"/>
    </row>
    <row r="87" spans="2:6" ht="14.25" thickTop="1" x14ac:dyDescent="0.3">
      <c r="B87" s="397" t="s">
        <v>97</v>
      </c>
      <c r="C87" s="135" t="s">
        <v>99</v>
      </c>
      <c r="D87" s="399" t="s">
        <v>98</v>
      </c>
      <c r="E87" s="399" t="s">
        <v>97</v>
      </c>
      <c r="F87" s="400"/>
    </row>
    <row r="88" spans="2:6" x14ac:dyDescent="0.3">
      <c r="B88" s="398"/>
      <c r="C88" s="49" t="s">
        <v>96</v>
      </c>
      <c r="D88" s="391"/>
      <c r="E88" s="391"/>
      <c r="F88" s="393"/>
    </row>
    <row r="89" spans="2:6" x14ac:dyDescent="0.3">
      <c r="B89" s="398"/>
      <c r="C89" s="49" t="s">
        <v>95</v>
      </c>
      <c r="D89" s="391"/>
      <c r="E89" s="391"/>
      <c r="F89" s="393"/>
    </row>
    <row r="90" spans="2:6" x14ac:dyDescent="0.3">
      <c r="B90" s="398"/>
      <c r="C90" s="49" t="s">
        <v>279</v>
      </c>
      <c r="D90" s="391"/>
      <c r="E90" s="391"/>
      <c r="F90" s="393"/>
    </row>
    <row r="91" spans="2:6" ht="27" x14ac:dyDescent="0.3">
      <c r="B91" s="152"/>
      <c r="C91" s="49" t="s">
        <v>186</v>
      </c>
      <c r="D91" s="136" t="s">
        <v>94</v>
      </c>
      <c r="E91" s="136" t="s">
        <v>93</v>
      </c>
      <c r="F91" s="137"/>
    </row>
    <row r="92" spans="2:6" x14ac:dyDescent="0.3">
      <c r="B92" s="398"/>
      <c r="C92" s="392"/>
      <c r="D92" s="391" t="s">
        <v>92</v>
      </c>
      <c r="E92" s="391" t="s">
        <v>91</v>
      </c>
      <c r="F92" s="393"/>
    </row>
    <row r="93" spans="2:6" x14ac:dyDescent="0.3">
      <c r="B93" s="398"/>
      <c r="C93" s="392"/>
      <c r="D93" s="391"/>
      <c r="E93" s="391"/>
      <c r="F93" s="393"/>
    </row>
    <row r="94" spans="2:6" x14ac:dyDescent="0.3">
      <c r="B94" s="152"/>
      <c r="C94" s="135"/>
      <c r="D94" s="136" t="s">
        <v>90</v>
      </c>
      <c r="E94" s="136" t="s">
        <v>89</v>
      </c>
      <c r="F94" s="137"/>
    </row>
    <row r="95" spans="2:6" x14ac:dyDescent="0.3">
      <c r="B95" s="152"/>
      <c r="C95" s="135"/>
      <c r="D95" s="136" t="s">
        <v>88</v>
      </c>
      <c r="E95" s="136" t="s">
        <v>87</v>
      </c>
      <c r="F95" s="137"/>
    </row>
    <row r="96" spans="2:6" x14ac:dyDescent="0.3">
      <c r="B96" s="152"/>
      <c r="C96" s="135"/>
      <c r="D96" s="136" t="s">
        <v>86</v>
      </c>
      <c r="E96" s="136" t="s">
        <v>85</v>
      </c>
      <c r="F96" s="137"/>
    </row>
    <row r="97" spans="2:6" x14ac:dyDescent="0.3">
      <c r="B97" s="152"/>
      <c r="C97" s="135"/>
      <c r="D97" s="136" t="s">
        <v>84</v>
      </c>
      <c r="E97" s="136" t="s">
        <v>83</v>
      </c>
      <c r="F97" s="137"/>
    </row>
    <row r="98" spans="2:6" x14ac:dyDescent="0.3">
      <c r="B98" s="152"/>
      <c r="C98" s="135"/>
      <c r="D98" s="136" t="s">
        <v>82</v>
      </c>
      <c r="E98" s="136" t="s">
        <v>81</v>
      </c>
      <c r="F98" s="137"/>
    </row>
    <row r="99" spans="2:6" ht="27" x14ac:dyDescent="0.3">
      <c r="B99" s="152"/>
      <c r="C99" s="135"/>
      <c r="D99" s="136" t="s">
        <v>80</v>
      </c>
      <c r="E99" s="136" t="s">
        <v>79</v>
      </c>
      <c r="F99" s="137"/>
    </row>
    <row r="100" spans="2:6" x14ac:dyDescent="0.3">
      <c r="B100" s="152"/>
      <c r="C100" s="135"/>
      <c r="D100" s="136" t="s">
        <v>78</v>
      </c>
      <c r="E100" s="136" t="s">
        <v>77</v>
      </c>
      <c r="F100" s="137"/>
    </row>
    <row r="101" spans="2:6" x14ac:dyDescent="0.3">
      <c r="B101" s="152"/>
      <c r="C101" s="135"/>
      <c r="D101" s="136" t="s">
        <v>76</v>
      </c>
      <c r="E101" s="136" t="s">
        <v>75</v>
      </c>
      <c r="F101" s="137"/>
    </row>
    <row r="102" spans="2:6" x14ac:dyDescent="0.3">
      <c r="B102" s="152"/>
      <c r="C102" s="135"/>
      <c r="D102" s="136" t="s">
        <v>74</v>
      </c>
      <c r="E102" s="136" t="s">
        <v>73</v>
      </c>
      <c r="F102" s="137"/>
    </row>
    <row r="103" spans="2:6" x14ac:dyDescent="0.3">
      <c r="B103" s="152"/>
      <c r="C103" s="135"/>
      <c r="D103" s="136" t="s">
        <v>72</v>
      </c>
      <c r="E103" s="136" t="s">
        <v>71</v>
      </c>
      <c r="F103" s="137"/>
    </row>
    <row r="104" spans="2:6" x14ac:dyDescent="0.3">
      <c r="B104" s="152"/>
      <c r="C104" s="135"/>
      <c r="D104" s="136" t="s">
        <v>70</v>
      </c>
      <c r="E104" s="136" t="s">
        <v>69</v>
      </c>
      <c r="F104" s="137"/>
    </row>
    <row r="105" spans="2:6" ht="14.25" thickBot="1" x14ac:dyDescent="0.35">
      <c r="B105" s="153"/>
      <c r="C105" s="48"/>
      <c r="D105" s="47" t="s">
        <v>68</v>
      </c>
      <c r="E105" s="47" t="s">
        <v>67</v>
      </c>
      <c r="F105" s="46"/>
    </row>
    <row r="106" spans="2:6" ht="14.25" thickTop="1" x14ac:dyDescent="0.3"/>
    <row r="108" spans="2:6" x14ac:dyDescent="0.3">
      <c r="B108" t="s">
        <v>244</v>
      </c>
      <c r="C108" s="40"/>
    </row>
    <row r="109" spans="2:6" ht="30" customHeight="1" thickBot="1" x14ac:dyDescent="0.35">
      <c r="B109" s="402" t="s">
        <v>193</v>
      </c>
      <c r="C109" s="402"/>
      <c r="D109" s="402"/>
    </row>
    <row r="110" spans="2:6" ht="14.25" thickBot="1" x14ac:dyDescent="0.35">
      <c r="B110" s="403" t="s">
        <v>54</v>
      </c>
      <c r="C110" s="405" t="s">
        <v>194</v>
      </c>
      <c r="D110" s="406" t="s">
        <v>195</v>
      </c>
    </row>
    <row r="111" spans="2:6" x14ac:dyDescent="0.3">
      <c r="B111" s="404"/>
      <c r="C111" s="405"/>
      <c r="D111" s="406"/>
    </row>
    <row r="112" spans="2:6" x14ac:dyDescent="0.3">
      <c r="B112" s="75" t="s">
        <v>250</v>
      </c>
      <c r="C112" s="183">
        <v>45235</v>
      </c>
      <c r="D112" s="184" t="s">
        <v>296</v>
      </c>
    </row>
    <row r="113" spans="2:4" x14ac:dyDescent="0.3">
      <c r="B113" s="75" t="s">
        <v>251</v>
      </c>
      <c r="C113" s="183">
        <v>45217</v>
      </c>
      <c r="D113" s="184" t="s">
        <v>297</v>
      </c>
    </row>
    <row r="114" spans="2:4" x14ac:dyDescent="0.3">
      <c r="B114" s="75" t="s">
        <v>252</v>
      </c>
      <c r="C114" s="183">
        <v>45199</v>
      </c>
      <c r="D114" s="184" t="s">
        <v>298</v>
      </c>
    </row>
    <row r="115" spans="2:4" x14ac:dyDescent="0.3">
      <c r="B115" s="75" t="s">
        <v>253</v>
      </c>
      <c r="C115" s="183">
        <v>45233</v>
      </c>
      <c r="D115" s="184" t="s">
        <v>299</v>
      </c>
    </row>
    <row r="116" spans="2:4" x14ac:dyDescent="0.3">
      <c r="B116" s="75" t="s">
        <v>254</v>
      </c>
      <c r="C116" s="183">
        <v>45235</v>
      </c>
      <c r="D116" s="184" t="s">
        <v>296</v>
      </c>
    </row>
    <row r="117" spans="2:4" x14ac:dyDescent="0.3">
      <c r="B117" s="75" t="s">
        <v>255</v>
      </c>
      <c r="C117" s="183">
        <v>45234</v>
      </c>
      <c r="D117" s="184" t="s">
        <v>299</v>
      </c>
    </row>
    <row r="118" spans="2:4" x14ac:dyDescent="0.3">
      <c r="B118" s="75" t="s">
        <v>256</v>
      </c>
      <c r="C118" s="183">
        <v>45235</v>
      </c>
      <c r="D118" s="184" t="s">
        <v>296</v>
      </c>
    </row>
    <row r="119" spans="2:4" x14ac:dyDescent="0.3">
      <c r="B119" s="75" t="s">
        <v>257</v>
      </c>
      <c r="C119" s="183">
        <v>45234</v>
      </c>
      <c r="D119" s="184" t="s">
        <v>299</v>
      </c>
    </row>
    <row r="120" spans="2:4" x14ac:dyDescent="0.3">
      <c r="B120" s="75" t="s">
        <v>258</v>
      </c>
      <c r="C120" s="183">
        <v>45235</v>
      </c>
      <c r="D120" s="184" t="s">
        <v>296</v>
      </c>
    </row>
    <row r="121" spans="2:4" x14ac:dyDescent="0.3">
      <c r="B121" s="75" t="s">
        <v>259</v>
      </c>
      <c r="C121" s="183">
        <v>45199</v>
      </c>
      <c r="D121" s="184" t="s">
        <v>298</v>
      </c>
    </row>
    <row r="122" spans="2:4" x14ac:dyDescent="0.3">
      <c r="B122" s="75" t="s">
        <v>260</v>
      </c>
      <c r="C122" s="183">
        <v>45230</v>
      </c>
      <c r="D122" s="184" t="s">
        <v>299</v>
      </c>
    </row>
    <row r="123" spans="2:4" x14ac:dyDescent="0.3">
      <c r="B123" s="75" t="s">
        <v>261</v>
      </c>
      <c r="C123" s="183">
        <v>45235</v>
      </c>
      <c r="D123" s="184" t="s">
        <v>296</v>
      </c>
    </row>
    <row r="124" spans="2:4" x14ac:dyDescent="0.3">
      <c r="B124" s="75" t="s">
        <v>262</v>
      </c>
      <c r="C124" s="183">
        <v>45229</v>
      </c>
      <c r="D124" s="184" t="s">
        <v>299</v>
      </c>
    </row>
    <row r="125" spans="2:4" x14ac:dyDescent="0.3">
      <c r="B125" s="75" t="s">
        <v>263</v>
      </c>
      <c r="C125" s="183">
        <v>45235</v>
      </c>
      <c r="D125" s="184" t="s">
        <v>296</v>
      </c>
    </row>
    <row r="126" spans="2:4" x14ac:dyDescent="0.3">
      <c r="B126" s="75" t="s">
        <v>264</v>
      </c>
      <c r="C126" s="183">
        <v>45235</v>
      </c>
      <c r="D126" s="184" t="s">
        <v>296</v>
      </c>
    </row>
    <row r="127" spans="2:4" x14ac:dyDescent="0.3">
      <c r="B127" s="75" t="s">
        <v>265</v>
      </c>
      <c r="C127" s="183">
        <v>45232</v>
      </c>
      <c r="D127" s="184" t="s">
        <v>299</v>
      </c>
    </row>
    <row r="128" spans="2:4" x14ac:dyDescent="0.3">
      <c r="B128" s="75" t="s">
        <v>266</v>
      </c>
      <c r="C128" s="183">
        <v>45231</v>
      </c>
      <c r="D128" s="184" t="s">
        <v>299</v>
      </c>
    </row>
    <row r="129" spans="2:4" x14ac:dyDescent="0.3">
      <c r="B129" s="75" t="s">
        <v>267</v>
      </c>
      <c r="C129" s="183">
        <v>45230</v>
      </c>
      <c r="D129" s="184" t="s">
        <v>299</v>
      </c>
    </row>
    <row r="130" spans="2:4" x14ac:dyDescent="0.3">
      <c r="B130" s="75" t="s">
        <v>268</v>
      </c>
      <c r="C130" s="183">
        <v>45199</v>
      </c>
      <c r="D130" s="184" t="s">
        <v>298</v>
      </c>
    </row>
    <row r="131" spans="2:4" x14ac:dyDescent="0.3">
      <c r="B131" s="75" t="s">
        <v>269</v>
      </c>
      <c r="C131" s="183">
        <v>45235</v>
      </c>
      <c r="D131" s="184" t="s">
        <v>296</v>
      </c>
    </row>
    <row r="132" spans="2:4" ht="14.25" thickBot="1" x14ac:dyDescent="0.35">
      <c r="B132" s="177" t="s">
        <v>270</v>
      </c>
      <c r="C132" s="197">
        <v>45235</v>
      </c>
      <c r="D132" s="28" t="s">
        <v>296</v>
      </c>
    </row>
    <row r="133" spans="2:4" ht="14.25" thickTop="1" x14ac:dyDescent="0.3">
      <c r="B133" s="75"/>
      <c r="C133" s="317"/>
      <c r="D133" s="318"/>
    </row>
    <row r="135" spans="2:4" s="26" customFormat="1" ht="14.25" thickBot="1" x14ac:dyDescent="0.35">
      <c r="B135" s="26" t="s">
        <v>245</v>
      </c>
    </row>
    <row r="136" spans="2:4" s="26" customFormat="1" x14ac:dyDescent="0.3">
      <c r="B136" s="310" t="s">
        <v>178</v>
      </c>
      <c r="C136" s="310" t="s">
        <v>60</v>
      </c>
      <c r="D136" s="310"/>
    </row>
    <row r="137" spans="2:4" s="26" customFormat="1" ht="71.25" customHeight="1" thickBot="1" x14ac:dyDescent="0.35">
      <c r="B137" s="316" t="s">
        <v>246</v>
      </c>
      <c r="C137" s="376" t="s">
        <v>249</v>
      </c>
      <c r="D137" s="376"/>
    </row>
    <row r="138" spans="2:4" ht="14.25" thickTop="1" x14ac:dyDescent="0.3"/>
    <row r="140" spans="2:4" x14ac:dyDescent="0.3">
      <c r="B140" s="408" t="s">
        <v>277</v>
      </c>
      <c r="C140" s="408"/>
      <c r="D140" s="408"/>
    </row>
    <row r="141" spans="2:4" x14ac:dyDescent="0.3">
      <c r="B141" s="408"/>
      <c r="C141" s="408"/>
      <c r="D141" s="408"/>
    </row>
    <row r="142" spans="2:4" x14ac:dyDescent="0.3">
      <c r="B142" s="409" t="s">
        <v>274</v>
      </c>
      <c r="C142" s="411" t="s">
        <v>275</v>
      </c>
      <c r="D142" s="411" t="s">
        <v>276</v>
      </c>
    </row>
    <row r="143" spans="2:4" x14ac:dyDescent="0.3">
      <c r="B143" s="410"/>
      <c r="C143" s="412"/>
      <c r="D143" s="412"/>
    </row>
    <row r="144" spans="2:4" x14ac:dyDescent="0.3">
      <c r="B144" s="351" t="s">
        <v>289</v>
      </c>
      <c r="C144" s="351">
        <v>202202</v>
      </c>
      <c r="D144" s="351">
        <v>25</v>
      </c>
    </row>
    <row r="145" spans="2:4" x14ac:dyDescent="0.3">
      <c r="B145" s="353" t="s">
        <v>290</v>
      </c>
      <c r="C145" s="353">
        <v>202212</v>
      </c>
      <c r="D145" s="353">
        <v>8</v>
      </c>
    </row>
    <row r="146" spans="2:4" x14ac:dyDescent="0.3">
      <c r="B146" s="353" t="s">
        <v>291</v>
      </c>
      <c r="C146" s="353">
        <v>202209</v>
      </c>
      <c r="D146" s="353">
        <v>7</v>
      </c>
    </row>
    <row r="147" spans="2:4" x14ac:dyDescent="0.3">
      <c r="B147" s="353" t="s">
        <v>292</v>
      </c>
      <c r="C147" s="353">
        <v>202212</v>
      </c>
      <c r="D147" s="353">
        <v>2</v>
      </c>
    </row>
    <row r="148" spans="2:4" ht="14.25" thickBot="1" x14ac:dyDescent="0.35">
      <c r="B148" s="353" t="s">
        <v>293</v>
      </c>
      <c r="C148" s="353">
        <v>202212</v>
      </c>
      <c r="D148" s="353">
        <v>2</v>
      </c>
    </row>
    <row r="149" spans="2:4" ht="14.25" thickTop="1" x14ac:dyDescent="0.3">
      <c r="B149" s="413"/>
      <c r="C149" s="413"/>
      <c r="D149" s="413"/>
    </row>
  </sheetData>
  <mergeCells count="42">
    <mergeCell ref="B140:D141"/>
    <mergeCell ref="B142:B143"/>
    <mergeCell ref="C142:C143"/>
    <mergeCell ref="D142:D143"/>
    <mergeCell ref="B149:D149"/>
    <mergeCell ref="B21:D21"/>
    <mergeCell ref="B109:D109"/>
    <mergeCell ref="B110:B111"/>
    <mergeCell ref="C110:C111"/>
    <mergeCell ref="D110:D111"/>
    <mergeCell ref="B92:B93"/>
    <mergeCell ref="C92:C93"/>
    <mergeCell ref="D92:D93"/>
    <mergeCell ref="B69:B73"/>
    <mergeCell ref="D69:D73"/>
    <mergeCell ref="E76:E77"/>
    <mergeCell ref="E92:E93"/>
    <mergeCell ref="F92:F93"/>
    <mergeCell ref="F76:F77"/>
    <mergeCell ref="B79:B82"/>
    <mergeCell ref="D79:D82"/>
    <mergeCell ref="E79:E82"/>
    <mergeCell ref="B87:B90"/>
    <mergeCell ref="D87:D90"/>
    <mergeCell ref="E87:E90"/>
    <mergeCell ref="F87:F90"/>
    <mergeCell ref="F39:F40"/>
    <mergeCell ref="B41:B42"/>
    <mergeCell ref="F41:F42"/>
    <mergeCell ref="C137:D137"/>
    <mergeCell ref="E31:E32"/>
    <mergeCell ref="C46:D48"/>
    <mergeCell ref="B30:B32"/>
    <mergeCell ref="D31:D32"/>
    <mergeCell ref="C34:D34"/>
    <mergeCell ref="C35:D35"/>
    <mergeCell ref="C30:C32"/>
    <mergeCell ref="B39:B40"/>
    <mergeCell ref="E69:E73"/>
    <mergeCell ref="B76:B77"/>
    <mergeCell ref="C76:C77"/>
    <mergeCell ref="D76:D77"/>
  </mergeCells>
  <hyperlinks>
    <hyperlink ref="B9" location="Definitioner!B44" display="Dödsplats"/>
    <hyperlink ref="B6" location="Definitioner!B20" display="Socialtjänstinsats/boendeform"/>
    <hyperlink ref="B10" location="Definitioner!B51" display="Sjukdomsgrupper"/>
    <hyperlink ref="B5" location="Definitioner!B14" display="Dödsorsak covid-19"/>
    <hyperlink ref="B7" location="Definitioner!B28" display="Slutenvård"/>
    <hyperlink ref="B8" location="Definitioner!B37" display="Vårdförlopp"/>
    <hyperlink ref="B11" location="Definitioner!B108" display="Rapporterande region"/>
    <hyperlink ref="B12" location="Definitioner!B135" display="Vårddygn"/>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2"/>
  <sheetViews>
    <sheetView workbookViewId="0"/>
  </sheetViews>
  <sheetFormatPr defaultRowHeight="13.5" x14ac:dyDescent="0.3"/>
  <cols>
    <col min="1" max="1" width="10.5" bestFit="1" customWidth="1"/>
  </cols>
  <sheetData>
    <row r="1" spans="1:2" ht="19.5" customHeight="1" x14ac:dyDescent="0.3">
      <c r="A1" s="8" t="s">
        <v>283</v>
      </c>
    </row>
    <row r="2" spans="1:2" x14ac:dyDescent="0.3">
      <c r="A2" s="352">
        <v>45029</v>
      </c>
      <c r="B2" t="s">
        <v>284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dimension ref="A1:AU47"/>
  <sheetViews>
    <sheetView zoomScaleNormal="100" workbookViewId="0"/>
  </sheetViews>
  <sheetFormatPr defaultRowHeight="12.75" customHeight="1" x14ac:dyDescent="0.3"/>
  <cols>
    <col min="1" max="1" width="29.83203125" customWidth="1"/>
    <col min="2" max="2" width="11.5" bestFit="1" customWidth="1"/>
    <col min="9" max="9" width="29.83203125" customWidth="1"/>
    <col min="17" max="17" width="29.83203125" customWidth="1"/>
    <col min="25" max="25" width="32.6640625" customWidth="1"/>
    <col min="26" max="26" width="8.1640625" customWidth="1"/>
    <col min="27" max="27" width="8.1640625" style="86" customWidth="1"/>
    <col min="28" max="28" width="8.1640625" customWidth="1"/>
    <col min="29" max="29" width="8.1640625" style="86" customWidth="1"/>
    <col min="30" max="30" width="8.1640625" customWidth="1"/>
    <col min="31" max="31" width="8.1640625" style="86" customWidth="1"/>
    <col min="33" max="33" width="32.6640625" customWidth="1"/>
    <col min="34" max="34" width="10.33203125" customWidth="1"/>
    <col min="35" max="35" width="8.1640625" style="86" customWidth="1"/>
    <col min="36" max="36" width="8.1640625" customWidth="1"/>
    <col min="37" max="37" width="8.1640625" style="86" customWidth="1"/>
    <col min="38" max="38" width="8.1640625" customWidth="1"/>
    <col min="39" max="39" width="8.1640625" style="86" customWidth="1"/>
    <col min="41" max="41" width="28.6640625" customWidth="1"/>
  </cols>
  <sheetData>
    <row r="1" spans="1:47" ht="22.5" customHeight="1" x14ac:dyDescent="0.3">
      <c r="A1" s="1" t="s">
        <v>0</v>
      </c>
      <c r="B1" s="2"/>
      <c r="C1" s="157"/>
      <c r="D1" s="2"/>
      <c r="E1" s="157"/>
      <c r="F1" s="2"/>
      <c r="G1" s="157"/>
      <c r="I1" s="1"/>
      <c r="J1" s="2"/>
      <c r="K1" s="157"/>
      <c r="L1" s="2"/>
      <c r="M1" s="157"/>
      <c r="N1" s="2"/>
      <c r="O1" s="157"/>
      <c r="Q1" s="1"/>
      <c r="R1" s="2"/>
      <c r="S1" s="157"/>
      <c r="T1" s="2"/>
      <c r="U1" s="157"/>
      <c r="V1" s="2"/>
      <c r="W1" s="157"/>
      <c r="AA1"/>
      <c r="AC1"/>
      <c r="AE1"/>
    </row>
    <row r="2" spans="1:47" ht="45.75" customHeight="1" x14ac:dyDescent="0.3">
      <c r="A2" s="426" t="s">
        <v>201</v>
      </c>
      <c r="B2" s="426"/>
      <c r="C2" s="426"/>
      <c r="D2" s="426"/>
      <c r="E2" s="426"/>
      <c r="F2" s="426"/>
      <c r="G2" s="426"/>
      <c r="I2" s="323"/>
      <c r="J2" s="323"/>
      <c r="K2" s="323"/>
      <c r="L2" s="323"/>
      <c r="M2" s="323"/>
      <c r="N2" s="323"/>
      <c r="O2" s="323"/>
      <c r="Q2" s="323"/>
      <c r="R2" s="323"/>
      <c r="S2" s="323"/>
      <c r="T2" s="323"/>
      <c r="U2" s="323"/>
      <c r="V2" s="323"/>
      <c r="W2" s="323"/>
      <c r="AA2"/>
      <c r="AC2"/>
      <c r="AE2"/>
    </row>
    <row r="3" spans="1:47" ht="13.5" customHeight="1" x14ac:dyDescent="0.3">
      <c r="Y3" s="7"/>
      <c r="Z3" s="7"/>
      <c r="AA3" s="158"/>
      <c r="AB3" s="7"/>
      <c r="AC3" s="158"/>
      <c r="AD3" s="7"/>
      <c r="AE3" s="158"/>
    </row>
    <row r="4" spans="1:47" ht="13.5" customHeight="1" x14ac:dyDescent="0.3">
      <c r="Y4" s="3"/>
      <c r="Z4" s="4"/>
      <c r="AA4" s="159"/>
      <c r="AB4" s="4"/>
      <c r="AC4" s="159"/>
      <c r="AD4" s="4"/>
      <c r="AE4" s="159"/>
    </row>
    <row r="5" spans="1:47" ht="13.5" customHeight="1" x14ac:dyDescent="0.3">
      <c r="A5" s="191" t="s">
        <v>273</v>
      </c>
      <c r="B5" s="192"/>
      <c r="C5" s="192"/>
      <c r="D5" s="192"/>
      <c r="E5" s="192"/>
      <c r="F5" s="192"/>
      <c r="G5" s="192"/>
      <c r="I5" s="191" t="s">
        <v>272</v>
      </c>
      <c r="J5" s="192"/>
      <c r="K5" s="192"/>
      <c r="L5" s="192"/>
      <c r="M5" s="192"/>
      <c r="N5" s="192"/>
      <c r="O5" s="192"/>
      <c r="Q5" s="191" t="s">
        <v>248</v>
      </c>
      <c r="R5" s="192"/>
      <c r="S5" s="192"/>
      <c r="T5" s="192"/>
      <c r="U5" s="192"/>
      <c r="V5" s="192"/>
      <c r="W5" s="192"/>
      <c r="Y5" s="191" t="s">
        <v>206</v>
      </c>
      <c r="Z5" s="192"/>
      <c r="AA5" s="192"/>
      <c r="AB5" s="192"/>
      <c r="AC5" s="192"/>
      <c r="AD5" s="192"/>
      <c r="AE5" s="192"/>
      <c r="AF5" s="192"/>
      <c r="AG5" s="191" t="s">
        <v>199</v>
      </c>
      <c r="AH5" s="193"/>
      <c r="AI5" s="193"/>
      <c r="AJ5" s="193"/>
      <c r="AK5" s="193"/>
      <c r="AL5" s="193"/>
      <c r="AM5" s="193"/>
      <c r="AN5" s="193"/>
      <c r="AO5" s="191" t="s">
        <v>198</v>
      </c>
      <c r="AP5" s="193"/>
      <c r="AQ5" s="193"/>
      <c r="AR5" s="193"/>
      <c r="AS5" s="26"/>
      <c r="AT5" s="5"/>
      <c r="AU5" s="161"/>
    </row>
    <row r="6" spans="1:47" ht="13.5" customHeight="1" thickBot="1" x14ac:dyDescent="0.35">
      <c r="C6" s="86"/>
      <c r="E6" s="86"/>
      <c r="G6" s="160"/>
      <c r="K6" s="86"/>
      <c r="M6" s="86"/>
      <c r="O6" s="160"/>
      <c r="S6" s="86"/>
      <c r="U6" s="86"/>
      <c r="W6" s="160"/>
      <c r="AE6" s="160"/>
      <c r="AG6" s="6"/>
      <c r="AH6" s="6"/>
      <c r="AI6" s="162"/>
      <c r="AJ6" s="6"/>
      <c r="AK6" s="162"/>
      <c r="AL6" s="6"/>
      <c r="AM6" s="162"/>
      <c r="AO6" s="6"/>
      <c r="AP6" s="6"/>
      <c r="AQ6" s="162"/>
      <c r="AR6" s="6"/>
      <c r="AS6" s="162"/>
      <c r="AT6" s="6"/>
      <c r="AU6" s="162"/>
    </row>
    <row r="7" spans="1:47" ht="13.5" customHeight="1" x14ac:dyDescent="0.3">
      <c r="A7" s="76"/>
      <c r="B7" s="416" t="s">
        <v>1</v>
      </c>
      <c r="C7" s="417"/>
      <c r="D7" s="417"/>
      <c r="E7" s="417"/>
      <c r="F7" s="417"/>
      <c r="G7" s="417"/>
      <c r="H7" s="347"/>
      <c r="I7" s="76"/>
      <c r="J7" s="416" t="s">
        <v>1</v>
      </c>
      <c r="K7" s="417"/>
      <c r="L7" s="417"/>
      <c r="M7" s="417"/>
      <c r="N7" s="417"/>
      <c r="O7" s="417"/>
      <c r="P7" s="347"/>
      <c r="Q7" s="76"/>
      <c r="R7" s="416" t="s">
        <v>1</v>
      </c>
      <c r="S7" s="417"/>
      <c r="T7" s="417"/>
      <c r="U7" s="417"/>
      <c r="V7" s="417"/>
      <c r="W7" s="422"/>
      <c r="Y7" s="232"/>
      <c r="Z7" s="416" t="s">
        <v>1</v>
      </c>
      <c r="AA7" s="417"/>
      <c r="AB7" s="417"/>
      <c r="AC7" s="417"/>
      <c r="AD7" s="417"/>
      <c r="AE7" s="422"/>
      <c r="AF7" s="75"/>
      <c r="AG7" s="80"/>
      <c r="AH7" s="417" t="s">
        <v>1</v>
      </c>
      <c r="AI7" s="417"/>
      <c r="AJ7" s="417"/>
      <c r="AK7" s="417"/>
      <c r="AL7" s="417"/>
      <c r="AM7" s="423"/>
      <c r="AO7" s="80"/>
      <c r="AP7" s="417" t="s">
        <v>1</v>
      </c>
      <c r="AQ7" s="417"/>
      <c r="AR7" s="417"/>
      <c r="AS7" s="417"/>
      <c r="AT7" s="417"/>
      <c r="AU7" s="423"/>
    </row>
    <row r="8" spans="1:47" ht="13.5" customHeight="1" x14ac:dyDescent="0.3">
      <c r="A8" s="60"/>
      <c r="B8" s="418" t="s">
        <v>2</v>
      </c>
      <c r="C8" s="419"/>
      <c r="D8" s="419" t="s">
        <v>3</v>
      </c>
      <c r="E8" s="419"/>
      <c r="F8" s="419" t="s">
        <v>4</v>
      </c>
      <c r="G8" s="420"/>
      <c r="H8" s="347"/>
      <c r="I8" s="60"/>
      <c r="J8" s="418" t="s">
        <v>2</v>
      </c>
      <c r="K8" s="419"/>
      <c r="L8" s="419" t="s">
        <v>3</v>
      </c>
      <c r="M8" s="419"/>
      <c r="N8" s="419" t="s">
        <v>4</v>
      </c>
      <c r="O8" s="420"/>
      <c r="P8" s="347"/>
      <c r="Q8" s="60"/>
      <c r="R8" s="418" t="s">
        <v>2</v>
      </c>
      <c r="S8" s="419"/>
      <c r="T8" s="419" t="s">
        <v>3</v>
      </c>
      <c r="U8" s="419"/>
      <c r="V8" s="419" t="s">
        <v>4</v>
      </c>
      <c r="W8" s="421"/>
      <c r="Y8" s="233"/>
      <c r="Z8" s="418" t="s">
        <v>2</v>
      </c>
      <c r="AA8" s="421"/>
      <c r="AB8" s="418" t="s">
        <v>3</v>
      </c>
      <c r="AC8" s="421"/>
      <c r="AD8" s="425" t="s">
        <v>4</v>
      </c>
      <c r="AE8" s="421"/>
      <c r="AG8" s="178"/>
      <c r="AH8" s="419" t="s">
        <v>2</v>
      </c>
      <c r="AI8" s="419"/>
      <c r="AJ8" s="419" t="s">
        <v>3</v>
      </c>
      <c r="AK8" s="419"/>
      <c r="AL8" s="419" t="s">
        <v>4</v>
      </c>
      <c r="AM8" s="424"/>
      <c r="AO8" s="178"/>
      <c r="AP8" s="419" t="s">
        <v>2</v>
      </c>
      <c r="AQ8" s="419"/>
      <c r="AR8" s="419" t="s">
        <v>3</v>
      </c>
      <c r="AS8" s="419"/>
      <c r="AT8" s="419" t="s">
        <v>4</v>
      </c>
      <c r="AU8" s="424"/>
    </row>
    <row r="9" spans="1:47" ht="13.5" customHeight="1" x14ac:dyDescent="0.3">
      <c r="A9" s="61"/>
      <c r="B9" s="230" t="s">
        <v>5</v>
      </c>
      <c r="C9" s="181" t="s">
        <v>6</v>
      </c>
      <c r="D9" s="180" t="s">
        <v>5</v>
      </c>
      <c r="E9" s="181" t="s">
        <v>6</v>
      </c>
      <c r="F9" s="180" t="s">
        <v>5</v>
      </c>
      <c r="G9" s="345" t="s">
        <v>6</v>
      </c>
      <c r="H9" s="347"/>
      <c r="I9" s="61"/>
      <c r="J9" s="230" t="s">
        <v>5</v>
      </c>
      <c r="K9" s="181" t="s">
        <v>6</v>
      </c>
      <c r="L9" s="180" t="s">
        <v>5</v>
      </c>
      <c r="M9" s="181" t="s">
        <v>6</v>
      </c>
      <c r="N9" s="180" t="s">
        <v>5</v>
      </c>
      <c r="O9" s="345" t="s">
        <v>6</v>
      </c>
      <c r="P9" s="347"/>
      <c r="Q9" s="61"/>
      <c r="R9" s="230" t="s">
        <v>5</v>
      </c>
      <c r="S9" s="181" t="s">
        <v>6</v>
      </c>
      <c r="T9" s="180" t="s">
        <v>5</v>
      </c>
      <c r="U9" s="181" t="s">
        <v>6</v>
      </c>
      <c r="V9" s="180" t="s">
        <v>5</v>
      </c>
      <c r="W9" s="259" t="s">
        <v>6</v>
      </c>
      <c r="Y9" s="234"/>
      <c r="Z9" s="230" t="s">
        <v>5</v>
      </c>
      <c r="AA9" s="231" t="s">
        <v>6</v>
      </c>
      <c r="AB9" s="230" t="s">
        <v>5</v>
      </c>
      <c r="AC9" s="231" t="s">
        <v>6</v>
      </c>
      <c r="AD9" s="257" t="s">
        <v>5</v>
      </c>
      <c r="AE9" s="231" t="s">
        <v>6</v>
      </c>
      <c r="AG9" s="179"/>
      <c r="AH9" s="180" t="s">
        <v>5</v>
      </c>
      <c r="AI9" s="181" t="s">
        <v>6</v>
      </c>
      <c r="AJ9" s="180" t="s">
        <v>5</v>
      </c>
      <c r="AK9" s="181" t="s">
        <v>6</v>
      </c>
      <c r="AL9" s="180" t="s">
        <v>5</v>
      </c>
      <c r="AM9" s="182" t="s">
        <v>6</v>
      </c>
      <c r="AO9" s="179"/>
      <c r="AP9" s="180" t="s">
        <v>5</v>
      </c>
      <c r="AQ9" s="181" t="s">
        <v>6</v>
      </c>
      <c r="AR9" s="180" t="s">
        <v>5</v>
      </c>
      <c r="AS9" s="181" t="s">
        <v>6</v>
      </c>
      <c r="AT9" s="180" t="s">
        <v>5</v>
      </c>
      <c r="AU9" s="182" t="s">
        <v>6</v>
      </c>
    </row>
    <row r="10" spans="1:47" ht="32.25" customHeight="1" x14ac:dyDescent="0.3">
      <c r="A10" s="198" t="s">
        <v>7</v>
      </c>
      <c r="B10" s="262">
        <v>36291</v>
      </c>
      <c r="C10" s="267">
        <v>100</v>
      </c>
      <c r="D10" s="262">
        <v>19899</v>
      </c>
      <c r="E10" s="267">
        <v>100</v>
      </c>
      <c r="F10" s="262">
        <v>16392</v>
      </c>
      <c r="G10" s="267">
        <v>100</v>
      </c>
      <c r="H10" s="347"/>
      <c r="I10" s="198" t="s">
        <v>7</v>
      </c>
      <c r="J10" s="262">
        <v>19960</v>
      </c>
      <c r="K10" s="267">
        <v>100</v>
      </c>
      <c r="L10" s="262">
        <v>10481</v>
      </c>
      <c r="M10" s="267">
        <v>100</v>
      </c>
      <c r="N10" s="262">
        <v>9479</v>
      </c>
      <c r="O10" s="267">
        <v>100</v>
      </c>
      <c r="P10" s="347"/>
      <c r="Q10" s="198" t="s">
        <v>7</v>
      </c>
      <c r="R10" s="262">
        <v>7974</v>
      </c>
      <c r="S10" s="267">
        <v>100</v>
      </c>
      <c r="T10" s="261">
        <v>4336</v>
      </c>
      <c r="U10" s="267">
        <v>100</v>
      </c>
      <c r="V10" s="68">
        <v>3638</v>
      </c>
      <c r="W10" s="268">
        <v>100</v>
      </c>
      <c r="Y10" s="235" t="s">
        <v>7</v>
      </c>
      <c r="Z10" s="68">
        <v>20185</v>
      </c>
      <c r="AA10" s="269">
        <v>100</v>
      </c>
      <c r="AB10" s="68">
        <v>11827</v>
      </c>
      <c r="AC10" s="269">
        <v>100</v>
      </c>
      <c r="AD10" s="262">
        <v>8358</v>
      </c>
      <c r="AE10" s="268">
        <v>100</v>
      </c>
      <c r="AG10" s="199" t="s">
        <v>7</v>
      </c>
      <c r="AH10" s="68">
        <v>26627</v>
      </c>
      <c r="AI10" s="267">
        <v>100</v>
      </c>
      <c r="AJ10" s="68">
        <v>14982</v>
      </c>
      <c r="AK10" s="267">
        <v>100</v>
      </c>
      <c r="AL10" s="68">
        <v>11645</v>
      </c>
      <c r="AM10" s="270">
        <v>100</v>
      </c>
      <c r="AO10" s="199" t="s">
        <v>7</v>
      </c>
      <c r="AP10" s="68">
        <v>22647</v>
      </c>
      <c r="AQ10" s="267">
        <v>100</v>
      </c>
      <c r="AR10" s="68">
        <v>12548</v>
      </c>
      <c r="AS10" s="267">
        <v>100</v>
      </c>
      <c r="AT10" s="68">
        <v>10099</v>
      </c>
      <c r="AU10" s="270">
        <v>100</v>
      </c>
    </row>
    <row r="11" spans="1:47" ht="13.5" customHeight="1" x14ac:dyDescent="0.3">
      <c r="A11" s="63" t="s">
        <v>8</v>
      </c>
      <c r="B11" s="57"/>
      <c r="C11" s="72"/>
      <c r="D11" s="216"/>
      <c r="E11" s="72"/>
      <c r="F11" s="57"/>
      <c r="G11" s="346"/>
      <c r="H11" s="347"/>
      <c r="I11" s="63" t="s">
        <v>8</v>
      </c>
      <c r="J11" s="57"/>
      <c r="K11" s="72"/>
      <c r="L11" s="216"/>
      <c r="M11" s="72"/>
      <c r="N11" s="57"/>
      <c r="O11" s="346"/>
      <c r="P11" s="347"/>
      <c r="Q11" s="63" t="s">
        <v>8</v>
      </c>
      <c r="R11" s="57"/>
      <c r="S11" s="72"/>
      <c r="T11" s="216"/>
      <c r="U11" s="72"/>
      <c r="V11" s="57"/>
      <c r="W11" s="72"/>
      <c r="Y11" s="236" t="s">
        <v>8</v>
      </c>
      <c r="Z11" s="69" t="s">
        <v>300</v>
      </c>
      <c r="AA11" s="70" t="s">
        <v>300</v>
      </c>
      <c r="AB11" s="69" t="s">
        <v>300</v>
      </c>
      <c r="AC11" s="70" t="s">
        <v>300</v>
      </c>
      <c r="AD11" s="58" t="s">
        <v>300</v>
      </c>
      <c r="AE11" s="70" t="s">
        <v>300</v>
      </c>
      <c r="AG11" s="82" t="s">
        <v>8</v>
      </c>
      <c r="AH11" s="58" t="s">
        <v>300</v>
      </c>
      <c r="AI11" s="70" t="s">
        <v>300</v>
      </c>
      <c r="AJ11" s="69" t="s">
        <v>300</v>
      </c>
      <c r="AK11" s="70" t="s">
        <v>300</v>
      </c>
      <c r="AL11" s="69" t="s">
        <v>300</v>
      </c>
      <c r="AM11" s="246" t="s">
        <v>300</v>
      </c>
      <c r="AO11" s="82" t="s">
        <v>8</v>
      </c>
      <c r="AP11" s="58" t="s">
        <v>300</v>
      </c>
      <c r="AQ11" s="70" t="s">
        <v>300</v>
      </c>
      <c r="AR11" s="69" t="s">
        <v>300</v>
      </c>
      <c r="AS11" s="70" t="s">
        <v>300</v>
      </c>
      <c r="AT11" s="69" t="s">
        <v>300</v>
      </c>
      <c r="AU11" s="246" t="s">
        <v>300</v>
      </c>
    </row>
    <row r="12" spans="1:47" ht="13.5" customHeight="1" x14ac:dyDescent="0.3">
      <c r="A12" s="62" t="s">
        <v>10</v>
      </c>
      <c r="B12" s="68">
        <v>31595</v>
      </c>
      <c r="C12" s="88">
        <v>87.060152700000003</v>
      </c>
      <c r="D12" s="68">
        <v>17115</v>
      </c>
      <c r="E12" s="88">
        <v>86.009347199999993</v>
      </c>
      <c r="F12" s="68">
        <v>14480</v>
      </c>
      <c r="G12" s="157">
        <v>88.335773500000002</v>
      </c>
      <c r="H12" s="347"/>
      <c r="I12" s="62" t="s">
        <v>10</v>
      </c>
      <c r="J12" s="68">
        <v>17617</v>
      </c>
      <c r="K12" s="88">
        <v>88.261522999999997</v>
      </c>
      <c r="L12" s="68">
        <v>9076</v>
      </c>
      <c r="M12" s="88">
        <v>86.594790599999996</v>
      </c>
      <c r="N12" s="68">
        <v>8541</v>
      </c>
      <c r="O12" s="157">
        <v>90.104441399999999</v>
      </c>
      <c r="P12" s="347"/>
      <c r="Q12" s="62" t="s">
        <v>10</v>
      </c>
      <c r="R12" s="68">
        <v>6873</v>
      </c>
      <c r="S12" s="157">
        <v>86.192626000000004</v>
      </c>
      <c r="T12" s="217">
        <v>3672</v>
      </c>
      <c r="U12" s="157">
        <v>84.686346900000004</v>
      </c>
      <c r="V12" s="68">
        <v>3201</v>
      </c>
      <c r="W12" s="88">
        <v>87.987905400000002</v>
      </c>
      <c r="Y12" s="237" t="s">
        <v>10</v>
      </c>
      <c r="Z12" s="68">
        <v>17718</v>
      </c>
      <c r="AA12" s="88">
        <v>87.778053</v>
      </c>
      <c r="AB12" s="68">
        <v>10293</v>
      </c>
      <c r="AC12" s="88">
        <v>87.029677899999996</v>
      </c>
      <c r="AD12" s="250">
        <v>7425</v>
      </c>
      <c r="AE12" s="88">
        <v>88.837042400000001</v>
      </c>
      <c r="AF12" s="75"/>
      <c r="AG12" s="81" t="s">
        <v>10</v>
      </c>
      <c r="AH12" s="68">
        <v>21137</v>
      </c>
      <c r="AI12" s="157">
        <v>79.381830500000007</v>
      </c>
      <c r="AJ12" s="68">
        <v>11687</v>
      </c>
      <c r="AK12" s="157">
        <v>78.006941699999999</v>
      </c>
      <c r="AL12" s="68">
        <v>9450</v>
      </c>
      <c r="AM12" s="245">
        <v>81.150708499999993</v>
      </c>
      <c r="AO12" s="81" t="s">
        <v>10</v>
      </c>
      <c r="AP12" s="68">
        <v>17983</v>
      </c>
      <c r="AQ12" s="157">
        <v>79.405660800000007</v>
      </c>
      <c r="AR12" s="68">
        <v>9728</v>
      </c>
      <c r="AS12" s="157">
        <v>77.526298999999995</v>
      </c>
      <c r="AT12" s="68">
        <v>8255</v>
      </c>
      <c r="AU12" s="245">
        <v>81.740766399999998</v>
      </c>
    </row>
    <row r="13" spans="1:47" ht="13.5" customHeight="1" x14ac:dyDescent="0.3">
      <c r="A13" s="62" t="s">
        <v>11</v>
      </c>
      <c r="B13" s="68">
        <v>3096</v>
      </c>
      <c r="C13" s="88">
        <v>8.5310407999999995</v>
      </c>
      <c r="D13" s="217">
        <v>1892</v>
      </c>
      <c r="E13" s="88">
        <v>9.5080155000000008</v>
      </c>
      <c r="F13" s="68">
        <v>1204</v>
      </c>
      <c r="G13" s="157">
        <v>7.3450464000000002</v>
      </c>
      <c r="H13" s="347"/>
      <c r="I13" s="62" t="s">
        <v>11</v>
      </c>
      <c r="J13" s="68">
        <v>1722</v>
      </c>
      <c r="K13" s="88">
        <v>8.6272544999999994</v>
      </c>
      <c r="L13" s="217">
        <v>1042</v>
      </c>
      <c r="M13" s="88">
        <v>9.9417994000000007</v>
      </c>
      <c r="N13" s="68">
        <v>680</v>
      </c>
      <c r="O13" s="157">
        <v>7.1737525</v>
      </c>
      <c r="P13" s="347"/>
      <c r="Q13" s="62" t="s">
        <v>11</v>
      </c>
      <c r="R13" s="68">
        <v>827</v>
      </c>
      <c r="S13" s="157">
        <v>10.3712064</v>
      </c>
      <c r="T13" s="217">
        <v>507</v>
      </c>
      <c r="U13" s="157">
        <v>11.6928044</v>
      </c>
      <c r="V13" s="68">
        <v>320</v>
      </c>
      <c r="W13" s="88">
        <v>8.7960417999999994</v>
      </c>
      <c r="Y13" s="237" t="s">
        <v>11</v>
      </c>
      <c r="Z13" s="68">
        <v>1707</v>
      </c>
      <c r="AA13" s="88">
        <v>8.4567747999999998</v>
      </c>
      <c r="AB13" s="68">
        <v>1087</v>
      </c>
      <c r="AC13" s="88">
        <v>9.1908344999999994</v>
      </c>
      <c r="AD13" s="250">
        <v>620</v>
      </c>
      <c r="AE13" s="88">
        <v>7.4180425999999997</v>
      </c>
      <c r="AG13" s="81" t="s">
        <v>11</v>
      </c>
      <c r="AH13" s="68">
        <v>4677</v>
      </c>
      <c r="AI13" s="157">
        <v>17.564877800000001</v>
      </c>
      <c r="AJ13" s="68">
        <v>2808</v>
      </c>
      <c r="AK13" s="157">
        <v>18.742491000000001</v>
      </c>
      <c r="AL13" s="68">
        <v>1869</v>
      </c>
      <c r="AM13" s="245">
        <v>16.049806799999999</v>
      </c>
      <c r="AO13" s="81" t="s">
        <v>11</v>
      </c>
      <c r="AP13" s="68">
        <v>3937</v>
      </c>
      <c r="AQ13" s="157">
        <v>17.384201000000001</v>
      </c>
      <c r="AR13" s="68">
        <v>2393</v>
      </c>
      <c r="AS13" s="157">
        <v>19.0707682</v>
      </c>
      <c r="AT13" s="68">
        <v>1544</v>
      </c>
      <c r="AU13" s="245">
        <v>15.288642400000001</v>
      </c>
    </row>
    <row r="14" spans="1:47" ht="27" x14ac:dyDescent="0.3">
      <c r="A14" s="62" t="s">
        <v>52</v>
      </c>
      <c r="B14" s="68">
        <v>1008</v>
      </c>
      <c r="C14" s="88">
        <v>2.7775482</v>
      </c>
      <c r="D14" s="217">
        <v>609</v>
      </c>
      <c r="E14" s="88">
        <v>3.0604553000000001</v>
      </c>
      <c r="F14" s="68">
        <v>399</v>
      </c>
      <c r="G14" s="157">
        <v>2.4341141999999998</v>
      </c>
      <c r="H14" s="347"/>
      <c r="I14" s="62" t="s">
        <v>52</v>
      </c>
      <c r="J14" s="68">
        <v>751</v>
      </c>
      <c r="K14" s="88">
        <v>3.7625251</v>
      </c>
      <c r="L14" s="217">
        <v>460</v>
      </c>
      <c r="M14" s="88">
        <v>4.3888942000000002</v>
      </c>
      <c r="N14" s="68">
        <v>291</v>
      </c>
      <c r="O14" s="157">
        <v>3.0699440999999998</v>
      </c>
      <c r="P14" s="347"/>
      <c r="Q14" s="62" t="s">
        <v>52</v>
      </c>
      <c r="R14" s="68">
        <v>780</v>
      </c>
      <c r="S14" s="157">
        <v>9.7817907999999996</v>
      </c>
      <c r="T14" s="217">
        <v>525</v>
      </c>
      <c r="U14" s="157">
        <v>12.107933600000001</v>
      </c>
      <c r="V14" s="68">
        <v>255</v>
      </c>
      <c r="W14" s="88">
        <v>7.0093458000000002</v>
      </c>
      <c r="Y14" s="237" t="s">
        <v>52</v>
      </c>
      <c r="Z14" s="243">
        <v>2466</v>
      </c>
      <c r="AA14" s="87">
        <v>12.2169928</v>
      </c>
      <c r="AB14" s="243">
        <v>1656</v>
      </c>
      <c r="AC14" s="87">
        <v>14.001860199999999</v>
      </c>
      <c r="AD14" s="186">
        <v>810</v>
      </c>
      <c r="AE14" s="87">
        <v>9.6913137000000003</v>
      </c>
      <c r="AF14" s="75"/>
      <c r="AG14" s="185" t="s">
        <v>52</v>
      </c>
      <c r="AH14" s="186">
        <v>2446</v>
      </c>
      <c r="AI14" s="187">
        <v>9.1861643999999991</v>
      </c>
      <c r="AJ14" s="186">
        <v>1727</v>
      </c>
      <c r="AK14" s="187">
        <v>11.5271659</v>
      </c>
      <c r="AL14" s="186">
        <v>719</v>
      </c>
      <c r="AM14" s="247">
        <v>6.1743237000000004</v>
      </c>
      <c r="AO14" s="185" t="s">
        <v>52</v>
      </c>
      <c r="AP14" s="186">
        <v>2569</v>
      </c>
      <c r="AQ14" s="187">
        <v>11.3436658</v>
      </c>
      <c r="AR14" s="186">
        <v>1862</v>
      </c>
      <c r="AS14" s="187">
        <v>14.8390182</v>
      </c>
      <c r="AT14" s="186">
        <v>707</v>
      </c>
      <c r="AU14" s="247">
        <v>7.0006931000000003</v>
      </c>
    </row>
    <row r="15" spans="1:47" ht="13.5" customHeight="1" x14ac:dyDescent="0.3">
      <c r="A15" s="62"/>
      <c r="B15" s="68" t="s">
        <v>300</v>
      </c>
      <c r="C15" s="88" t="s">
        <v>300</v>
      </c>
      <c r="D15" s="217" t="s">
        <v>300</v>
      </c>
      <c r="E15" s="88" t="s">
        <v>300</v>
      </c>
      <c r="F15" s="68" t="s">
        <v>300</v>
      </c>
      <c r="G15" s="157" t="s">
        <v>300</v>
      </c>
      <c r="H15" s="347"/>
      <c r="I15" s="62"/>
      <c r="J15" s="68" t="s">
        <v>300</v>
      </c>
      <c r="K15" s="88" t="s">
        <v>300</v>
      </c>
      <c r="L15" s="217" t="s">
        <v>300</v>
      </c>
      <c r="M15" s="88" t="s">
        <v>300</v>
      </c>
      <c r="N15" s="68" t="s">
        <v>300</v>
      </c>
      <c r="O15" s="157" t="s">
        <v>300</v>
      </c>
      <c r="P15" s="347"/>
      <c r="Q15" s="62"/>
      <c r="R15" s="68" t="s">
        <v>300</v>
      </c>
      <c r="S15" s="157" t="s">
        <v>300</v>
      </c>
      <c r="T15" s="217" t="s">
        <v>300</v>
      </c>
      <c r="U15" s="157" t="s">
        <v>300</v>
      </c>
      <c r="V15" s="68" t="s">
        <v>300</v>
      </c>
      <c r="W15" s="88" t="s">
        <v>300</v>
      </c>
      <c r="Y15" s="237"/>
      <c r="Z15" s="71" t="s">
        <v>300</v>
      </c>
      <c r="AA15" s="87" t="s">
        <v>300</v>
      </c>
      <c r="AB15" s="71" t="s">
        <v>300</v>
      </c>
      <c r="AC15" s="87" t="s">
        <v>300</v>
      </c>
      <c r="AD15" s="34" t="s">
        <v>300</v>
      </c>
      <c r="AE15" s="87" t="s">
        <v>300</v>
      </c>
      <c r="AF15" s="75"/>
      <c r="AG15" s="81"/>
      <c r="AH15" s="34" t="s">
        <v>300</v>
      </c>
      <c r="AI15" s="87" t="s">
        <v>300</v>
      </c>
      <c r="AJ15" s="71" t="s">
        <v>300</v>
      </c>
      <c r="AK15" s="87" t="s">
        <v>300</v>
      </c>
      <c r="AL15" s="71" t="s">
        <v>300</v>
      </c>
      <c r="AM15" s="247" t="s">
        <v>300</v>
      </c>
      <c r="AO15" s="81"/>
      <c r="AP15" s="34" t="s">
        <v>300</v>
      </c>
      <c r="AQ15" s="87" t="s">
        <v>300</v>
      </c>
      <c r="AR15" s="71" t="s">
        <v>300</v>
      </c>
      <c r="AS15" s="87" t="s">
        <v>300</v>
      </c>
      <c r="AT15" s="71" t="s">
        <v>300</v>
      </c>
      <c r="AU15" s="247" t="s">
        <v>300</v>
      </c>
    </row>
    <row r="16" spans="1:47" ht="13.5" customHeight="1" x14ac:dyDescent="0.3">
      <c r="A16" s="64" t="s">
        <v>12</v>
      </c>
      <c r="B16" s="57"/>
      <c r="C16" s="72"/>
      <c r="D16" s="218"/>
      <c r="E16" s="72"/>
      <c r="F16" s="57"/>
      <c r="G16" s="346"/>
      <c r="H16" s="347"/>
      <c r="I16" s="64" t="s">
        <v>12</v>
      </c>
      <c r="J16" s="57"/>
      <c r="K16" s="72"/>
      <c r="L16" s="218"/>
      <c r="M16" s="72"/>
      <c r="N16" s="57"/>
      <c r="O16" s="346"/>
      <c r="P16" s="347"/>
      <c r="Q16" s="64" t="s">
        <v>12</v>
      </c>
      <c r="R16" s="57"/>
      <c r="S16" s="72"/>
      <c r="T16" s="218"/>
      <c r="U16" s="72"/>
      <c r="V16" s="57"/>
      <c r="W16" s="72"/>
      <c r="Y16" s="238" t="s">
        <v>12</v>
      </c>
      <c r="Z16" s="57"/>
      <c r="AA16" s="74"/>
      <c r="AB16" s="57"/>
      <c r="AC16" s="72"/>
      <c r="AD16" s="59"/>
      <c r="AE16" s="72"/>
      <c r="AF16" s="75"/>
      <c r="AG16" s="67" t="s">
        <v>12</v>
      </c>
      <c r="AH16" s="59">
        <v>12524</v>
      </c>
      <c r="AI16" s="74">
        <v>47.034964500000001</v>
      </c>
      <c r="AJ16" s="57">
        <v>7426</v>
      </c>
      <c r="AK16" s="72">
        <v>49.566146000000003</v>
      </c>
      <c r="AL16" s="57">
        <v>5098</v>
      </c>
      <c r="AM16" s="248">
        <v>43.778445699999999</v>
      </c>
      <c r="AO16" s="67" t="s">
        <v>12</v>
      </c>
      <c r="AP16" s="59">
        <v>12648</v>
      </c>
      <c r="AQ16" s="74">
        <v>55.8484567</v>
      </c>
      <c r="AR16" s="57">
        <v>7290</v>
      </c>
      <c r="AS16" s="72">
        <v>58.096907899999998</v>
      </c>
      <c r="AT16" s="57">
        <v>5358</v>
      </c>
      <c r="AU16" s="248">
        <v>53.054757899999998</v>
      </c>
    </row>
    <row r="17" spans="1:47" ht="13.5" customHeight="1" x14ac:dyDescent="0.3">
      <c r="A17" s="65" t="s">
        <v>13</v>
      </c>
      <c r="B17" s="68">
        <v>9880</v>
      </c>
      <c r="C17" s="157">
        <v>27.224380700000001</v>
      </c>
      <c r="D17" s="217">
        <v>5167</v>
      </c>
      <c r="E17" s="157">
        <v>25.966128999999999</v>
      </c>
      <c r="F17" s="68">
        <v>4713</v>
      </c>
      <c r="G17" s="157">
        <v>28.751830200000001</v>
      </c>
      <c r="H17" s="347"/>
      <c r="I17" s="65" t="s">
        <v>13</v>
      </c>
      <c r="J17" s="68">
        <v>9364</v>
      </c>
      <c r="K17" s="157">
        <v>46.913827699999999</v>
      </c>
      <c r="L17" s="217">
        <v>4571</v>
      </c>
      <c r="M17" s="157">
        <v>43.612250699999997</v>
      </c>
      <c r="N17" s="68">
        <v>4793</v>
      </c>
      <c r="O17" s="157">
        <v>50.564405499999999</v>
      </c>
      <c r="P17" s="347"/>
      <c r="Q17" s="65" t="s">
        <v>13</v>
      </c>
      <c r="R17" s="68">
        <v>5022</v>
      </c>
      <c r="S17" s="157">
        <v>62.979683999999999</v>
      </c>
      <c r="T17" s="217">
        <v>2702</v>
      </c>
      <c r="U17" s="157">
        <v>62.3154982</v>
      </c>
      <c r="V17" s="68">
        <v>2320</v>
      </c>
      <c r="W17" s="88">
        <v>63.771302900000002</v>
      </c>
      <c r="Y17" s="239" t="s">
        <v>13</v>
      </c>
      <c r="Z17" s="68">
        <v>14067</v>
      </c>
      <c r="AA17" s="260">
        <v>69.690364099999996</v>
      </c>
      <c r="AB17" s="68">
        <v>8395</v>
      </c>
      <c r="AC17" s="260">
        <v>70.981652199999999</v>
      </c>
      <c r="AD17" s="250">
        <v>5672</v>
      </c>
      <c r="AE17" s="260">
        <v>67.863125100000005</v>
      </c>
      <c r="AF17" s="86"/>
      <c r="AG17" s="66" t="s">
        <v>13</v>
      </c>
      <c r="AH17" s="68">
        <v>12524</v>
      </c>
      <c r="AI17" s="157">
        <v>47.034964500000001</v>
      </c>
      <c r="AJ17" s="68">
        <v>7426</v>
      </c>
      <c r="AK17" s="249">
        <v>49.566146000000003</v>
      </c>
      <c r="AL17" s="68">
        <v>5098</v>
      </c>
      <c r="AM17" s="253">
        <v>43.778445699999999</v>
      </c>
      <c r="AO17" s="66" t="s">
        <v>13</v>
      </c>
      <c r="AP17" s="68">
        <v>12648</v>
      </c>
      <c r="AQ17" s="249">
        <v>55.8484567</v>
      </c>
      <c r="AR17" s="68">
        <v>7290</v>
      </c>
      <c r="AS17" s="249">
        <v>58.096907899999998</v>
      </c>
      <c r="AT17" s="68">
        <v>5358</v>
      </c>
      <c r="AU17" s="253">
        <v>53.054757899999998</v>
      </c>
    </row>
    <row r="18" spans="1:47" ht="13.5" customHeight="1" x14ac:dyDescent="0.3">
      <c r="A18" s="65" t="s">
        <v>14</v>
      </c>
      <c r="B18" s="68">
        <v>26408</v>
      </c>
      <c r="C18" s="157">
        <v>72.767352799999998</v>
      </c>
      <c r="D18" s="217">
        <v>14729</v>
      </c>
      <c r="E18" s="157">
        <v>74.018794900000003</v>
      </c>
      <c r="F18" s="68">
        <v>11679</v>
      </c>
      <c r="G18" s="157">
        <v>71.248169799999999</v>
      </c>
      <c r="H18" s="347"/>
      <c r="I18" s="65" t="s">
        <v>14</v>
      </c>
      <c r="J18" s="68">
        <v>10588</v>
      </c>
      <c r="K18" s="157">
        <v>53.046092199999997</v>
      </c>
      <c r="L18" s="217">
        <v>5907</v>
      </c>
      <c r="M18" s="157">
        <v>56.359126000000003</v>
      </c>
      <c r="N18" s="68">
        <v>4681</v>
      </c>
      <c r="O18" s="157">
        <v>49.382846299999997</v>
      </c>
      <c r="P18" s="347"/>
      <c r="Q18" s="65" t="s">
        <v>14</v>
      </c>
      <c r="R18" s="68">
        <v>2949</v>
      </c>
      <c r="S18" s="157">
        <v>36.9826938</v>
      </c>
      <c r="T18" s="217">
        <v>1631</v>
      </c>
      <c r="U18" s="157">
        <v>37.615313700000002</v>
      </c>
      <c r="V18" s="68">
        <v>1318</v>
      </c>
      <c r="W18" s="88">
        <v>36.228697099999998</v>
      </c>
      <c r="Y18" s="239" t="s">
        <v>14</v>
      </c>
      <c r="Z18" s="68">
        <v>6114</v>
      </c>
      <c r="AA18" s="88">
        <v>30.2898192</v>
      </c>
      <c r="AB18" s="68">
        <v>3428</v>
      </c>
      <c r="AC18" s="88">
        <v>28.984526899999999</v>
      </c>
      <c r="AD18" s="250">
        <v>2686</v>
      </c>
      <c r="AE18" s="88">
        <v>32.136874900000002</v>
      </c>
      <c r="AG18" s="66" t="s">
        <v>14</v>
      </c>
      <c r="AH18" s="68">
        <v>14100</v>
      </c>
      <c r="AI18" s="157">
        <v>52.953768699999998</v>
      </c>
      <c r="AJ18" s="68">
        <v>7553</v>
      </c>
      <c r="AK18" s="249">
        <v>50.413829900000003</v>
      </c>
      <c r="AL18" s="68">
        <v>6547</v>
      </c>
      <c r="AM18" s="253">
        <v>56.221554300000001</v>
      </c>
      <c r="AO18" s="66" t="s">
        <v>14</v>
      </c>
      <c r="AP18" s="68">
        <v>9989</v>
      </c>
      <c r="AQ18" s="249">
        <v>44.107387299999999</v>
      </c>
      <c r="AR18" s="68">
        <v>5249</v>
      </c>
      <c r="AS18" s="249">
        <v>41.831367499999999</v>
      </c>
      <c r="AT18" s="68">
        <v>4740</v>
      </c>
      <c r="AU18" s="253">
        <v>46.935340099999998</v>
      </c>
    </row>
    <row r="19" spans="1:47" ht="13.5" customHeight="1" x14ac:dyDescent="0.3">
      <c r="A19" s="65"/>
      <c r="B19" s="68" t="s">
        <v>300</v>
      </c>
      <c r="C19" s="157" t="s">
        <v>300</v>
      </c>
      <c r="D19" s="217" t="s">
        <v>300</v>
      </c>
      <c r="E19" s="157" t="s">
        <v>300</v>
      </c>
      <c r="F19" s="68" t="s">
        <v>300</v>
      </c>
      <c r="G19" s="157" t="s">
        <v>300</v>
      </c>
      <c r="H19" s="347"/>
      <c r="I19" s="65"/>
      <c r="J19" s="68" t="s">
        <v>300</v>
      </c>
      <c r="K19" s="157" t="s">
        <v>300</v>
      </c>
      <c r="L19" s="217" t="s">
        <v>300</v>
      </c>
      <c r="M19" s="157" t="s">
        <v>300</v>
      </c>
      <c r="N19" s="68" t="s">
        <v>300</v>
      </c>
      <c r="O19" s="157" t="s">
        <v>300</v>
      </c>
      <c r="P19" s="347"/>
      <c r="Q19" s="65"/>
      <c r="R19" s="68"/>
      <c r="S19" s="157" t="s">
        <v>300</v>
      </c>
      <c r="T19" s="217" t="s">
        <v>300</v>
      </c>
      <c r="U19" s="157" t="s">
        <v>300</v>
      </c>
      <c r="V19" s="68" t="s">
        <v>300</v>
      </c>
      <c r="W19" s="88" t="s">
        <v>300</v>
      </c>
      <c r="Y19" s="239"/>
      <c r="Z19" s="68" t="s">
        <v>300</v>
      </c>
      <c r="AA19" s="88" t="s">
        <v>300</v>
      </c>
      <c r="AB19" s="68" t="s">
        <v>300</v>
      </c>
      <c r="AC19" s="88" t="s">
        <v>300</v>
      </c>
      <c r="AD19" s="250" t="s">
        <v>300</v>
      </c>
      <c r="AE19" s="88" t="s">
        <v>300</v>
      </c>
      <c r="AG19" s="66"/>
      <c r="AH19" s="68" t="s">
        <v>300</v>
      </c>
      <c r="AI19" s="157" t="s">
        <v>300</v>
      </c>
      <c r="AJ19" s="68" t="s">
        <v>300</v>
      </c>
      <c r="AK19" s="249" t="s">
        <v>300</v>
      </c>
      <c r="AL19" s="68" t="s">
        <v>300</v>
      </c>
      <c r="AM19" s="253" t="s">
        <v>300</v>
      </c>
      <c r="AO19" s="66"/>
      <c r="AP19" s="68" t="s">
        <v>300</v>
      </c>
      <c r="AQ19" s="249" t="s">
        <v>300</v>
      </c>
      <c r="AR19" s="68" t="s">
        <v>300</v>
      </c>
      <c r="AS19" s="249" t="s">
        <v>300</v>
      </c>
      <c r="AT19" s="68" t="s">
        <v>300</v>
      </c>
      <c r="AU19" s="253" t="s">
        <v>300</v>
      </c>
    </row>
    <row r="20" spans="1:47" ht="13.5" customHeight="1" x14ac:dyDescent="0.3">
      <c r="A20" s="65" t="s">
        <v>205</v>
      </c>
      <c r="B20" s="68">
        <v>1408</v>
      </c>
      <c r="C20" s="157">
        <v>3.8797497999999999</v>
      </c>
      <c r="D20" s="217">
        <v>823</v>
      </c>
      <c r="E20" s="157">
        <v>4.1358861999999998</v>
      </c>
      <c r="F20" s="68">
        <v>585</v>
      </c>
      <c r="G20" s="157">
        <v>3.5688141</v>
      </c>
      <c r="H20" s="347"/>
      <c r="I20" s="65" t="s">
        <v>205</v>
      </c>
      <c r="J20" s="68">
        <v>1569</v>
      </c>
      <c r="K20" s="157">
        <v>7.8607214000000001</v>
      </c>
      <c r="L20" s="217">
        <v>887</v>
      </c>
      <c r="M20" s="157">
        <v>8.4629329000000002</v>
      </c>
      <c r="N20" s="68">
        <v>682</v>
      </c>
      <c r="O20" s="157">
        <v>7.1948518000000004</v>
      </c>
      <c r="P20" s="347"/>
      <c r="Q20" s="65" t="s">
        <v>205</v>
      </c>
      <c r="R20" s="68">
        <v>302</v>
      </c>
      <c r="S20" s="157">
        <v>3.7873087999999999</v>
      </c>
      <c r="T20" s="217">
        <v>172</v>
      </c>
      <c r="U20" s="157">
        <v>3.9667897000000001</v>
      </c>
      <c r="V20" s="68">
        <v>130</v>
      </c>
      <c r="W20" s="88">
        <v>3.5733920000000001</v>
      </c>
      <c r="Y20" s="239" t="s">
        <v>205</v>
      </c>
      <c r="Z20" s="68">
        <v>208</v>
      </c>
      <c r="AA20" s="88">
        <v>1.0304682000000001</v>
      </c>
      <c r="AB20" s="68">
        <v>119</v>
      </c>
      <c r="AC20" s="88">
        <v>1.0061723</v>
      </c>
      <c r="AD20" s="250">
        <v>89</v>
      </c>
      <c r="AE20" s="88">
        <v>1.064848</v>
      </c>
      <c r="AG20" s="66" t="s">
        <v>205</v>
      </c>
      <c r="AH20" s="68">
        <v>268</v>
      </c>
      <c r="AI20" s="157">
        <v>1.0064972000000001</v>
      </c>
      <c r="AJ20" s="68">
        <v>148</v>
      </c>
      <c r="AK20" s="249">
        <v>0.98785210000000001</v>
      </c>
      <c r="AL20" s="68">
        <v>120</v>
      </c>
      <c r="AM20" s="253">
        <v>1.0304852</v>
      </c>
      <c r="AO20" s="66" t="s">
        <v>205</v>
      </c>
      <c r="AP20" s="68">
        <v>229</v>
      </c>
      <c r="AQ20" s="249">
        <v>1.0111714999999999</v>
      </c>
      <c r="AR20" s="68">
        <v>122</v>
      </c>
      <c r="AS20" s="249">
        <v>0.97226650000000003</v>
      </c>
      <c r="AT20" s="68">
        <v>107</v>
      </c>
      <c r="AU20" s="253">
        <v>1.0595108</v>
      </c>
    </row>
    <row r="21" spans="1:47" ht="13.5" customHeight="1" x14ac:dyDescent="0.3">
      <c r="A21" s="212" t="s">
        <v>204</v>
      </c>
      <c r="B21" s="68">
        <v>307</v>
      </c>
      <c r="C21" s="157">
        <v>0.84593980000000002</v>
      </c>
      <c r="D21" s="217">
        <v>134</v>
      </c>
      <c r="E21" s="157">
        <v>0.67340069999999996</v>
      </c>
      <c r="F21" s="68">
        <v>173</v>
      </c>
      <c r="G21" s="157">
        <v>1.0553929</v>
      </c>
      <c r="H21" s="347"/>
      <c r="I21" s="212" t="s">
        <v>204</v>
      </c>
      <c r="J21" s="68">
        <v>435</v>
      </c>
      <c r="K21" s="157">
        <v>2.1793586999999999</v>
      </c>
      <c r="L21" s="217">
        <v>208</v>
      </c>
      <c r="M21" s="157">
        <v>1.9845435</v>
      </c>
      <c r="N21" s="68">
        <v>227</v>
      </c>
      <c r="O21" s="157">
        <v>2.3947674000000001</v>
      </c>
      <c r="P21" s="347"/>
      <c r="Q21" s="212" t="s">
        <v>204</v>
      </c>
      <c r="R21" s="68">
        <v>140</v>
      </c>
      <c r="S21" s="157">
        <v>1.755706</v>
      </c>
      <c r="T21" s="217">
        <v>60</v>
      </c>
      <c r="U21" s="157">
        <v>1.3837638000000001</v>
      </c>
      <c r="V21" s="68">
        <v>80</v>
      </c>
      <c r="W21" s="88">
        <v>2.1990104000000001</v>
      </c>
      <c r="Y21" s="240" t="s">
        <v>204</v>
      </c>
      <c r="Z21" s="68">
        <v>197</v>
      </c>
      <c r="AA21" s="88">
        <v>0.97597230000000001</v>
      </c>
      <c r="AB21" s="68">
        <v>105</v>
      </c>
      <c r="AC21" s="88">
        <v>0.88779909999999995</v>
      </c>
      <c r="AD21" s="250">
        <v>92</v>
      </c>
      <c r="AE21" s="88">
        <v>1.1007418</v>
      </c>
      <c r="AG21" s="213" t="s">
        <v>204</v>
      </c>
      <c r="AH21" s="68">
        <v>221</v>
      </c>
      <c r="AI21" s="157">
        <v>0.82998459999999996</v>
      </c>
      <c r="AJ21" s="68">
        <v>118</v>
      </c>
      <c r="AK21" s="249">
        <v>0.78761179999999997</v>
      </c>
      <c r="AL21" s="68">
        <v>103</v>
      </c>
      <c r="AM21" s="253">
        <v>0.88449979999999995</v>
      </c>
      <c r="AO21" s="213" t="s">
        <v>204</v>
      </c>
      <c r="AP21" s="68">
        <v>225</v>
      </c>
      <c r="AQ21" s="249">
        <v>0.99350910000000003</v>
      </c>
      <c r="AR21" s="68">
        <v>106</v>
      </c>
      <c r="AS21" s="249">
        <v>0.84475610000000001</v>
      </c>
      <c r="AT21" s="68">
        <v>119</v>
      </c>
      <c r="AU21" s="253">
        <v>1.1783345000000001</v>
      </c>
    </row>
    <row r="22" spans="1:47" ht="13.5" customHeight="1" x14ac:dyDescent="0.3">
      <c r="A22" s="65" t="s">
        <v>203</v>
      </c>
      <c r="B22" s="68">
        <v>680</v>
      </c>
      <c r="C22" s="157">
        <v>1.8737428</v>
      </c>
      <c r="D22" s="217">
        <v>232</v>
      </c>
      <c r="E22" s="157">
        <v>1.1658877000000001</v>
      </c>
      <c r="F22" s="68">
        <v>448</v>
      </c>
      <c r="G22" s="157">
        <v>2.7330405</v>
      </c>
      <c r="H22" s="347"/>
      <c r="I22" s="65" t="s">
        <v>203</v>
      </c>
      <c r="J22" s="68">
        <v>947</v>
      </c>
      <c r="K22" s="157">
        <v>4.7444889999999997</v>
      </c>
      <c r="L22" s="217">
        <v>263</v>
      </c>
      <c r="M22" s="157">
        <v>2.5093025</v>
      </c>
      <c r="N22" s="68">
        <v>684</v>
      </c>
      <c r="O22" s="157">
        <v>7.2159509999999996</v>
      </c>
      <c r="P22" s="347"/>
      <c r="Q22" s="65" t="s">
        <v>203</v>
      </c>
      <c r="R22" s="68">
        <v>564</v>
      </c>
      <c r="S22" s="157">
        <v>7.0729872</v>
      </c>
      <c r="T22" s="217">
        <v>235</v>
      </c>
      <c r="U22" s="157">
        <v>5.4197417000000003</v>
      </c>
      <c r="V22" s="68">
        <v>329</v>
      </c>
      <c r="W22" s="88">
        <v>9.0434304999999995</v>
      </c>
      <c r="Y22" s="239" t="s">
        <v>203</v>
      </c>
      <c r="Z22" s="68">
        <v>804</v>
      </c>
      <c r="AA22" s="88">
        <v>3.9831558</v>
      </c>
      <c r="AB22" s="68">
        <v>331</v>
      </c>
      <c r="AC22" s="88">
        <v>2.7986810000000002</v>
      </c>
      <c r="AD22" s="250">
        <v>473</v>
      </c>
      <c r="AE22" s="88">
        <v>5.6592485999999997</v>
      </c>
      <c r="AG22" s="66" t="s">
        <v>203</v>
      </c>
      <c r="AH22" s="68">
        <v>741</v>
      </c>
      <c r="AI22" s="157">
        <v>2.7828895</v>
      </c>
      <c r="AJ22" s="68">
        <v>305</v>
      </c>
      <c r="AK22" s="249">
        <v>2.0357763000000002</v>
      </c>
      <c r="AL22" s="68">
        <v>436</v>
      </c>
      <c r="AM22" s="253">
        <v>3.7440962</v>
      </c>
      <c r="AO22" s="66" t="s">
        <v>203</v>
      </c>
      <c r="AP22" s="68">
        <v>983</v>
      </c>
      <c r="AQ22" s="249">
        <v>4.3405307999999998</v>
      </c>
      <c r="AR22" s="68">
        <v>355</v>
      </c>
      <c r="AS22" s="249">
        <v>2.8291360999999999</v>
      </c>
      <c r="AT22" s="68">
        <v>628</v>
      </c>
      <c r="AU22" s="253">
        <v>6.2184375000000003</v>
      </c>
    </row>
    <row r="23" spans="1:47" ht="13.5" customHeight="1" x14ac:dyDescent="0.3">
      <c r="A23" s="65" t="s">
        <v>202</v>
      </c>
      <c r="B23" s="68">
        <v>963</v>
      </c>
      <c r="C23" s="157">
        <v>2.6535505000000001</v>
      </c>
      <c r="D23" s="217">
        <v>357</v>
      </c>
      <c r="E23" s="157">
        <v>1.79406</v>
      </c>
      <c r="F23" s="68">
        <v>606</v>
      </c>
      <c r="G23" s="157">
        <v>3.6969253000000002</v>
      </c>
      <c r="H23" s="347"/>
      <c r="I23" s="65" t="s">
        <v>202</v>
      </c>
      <c r="J23" s="68">
        <v>1432</v>
      </c>
      <c r="K23" s="157">
        <v>7.1743487000000004</v>
      </c>
      <c r="L23" s="217">
        <v>401</v>
      </c>
      <c r="M23" s="157">
        <v>3.8259707999999999</v>
      </c>
      <c r="N23" s="68">
        <v>1031</v>
      </c>
      <c r="O23" s="157">
        <v>10.8766748</v>
      </c>
      <c r="P23" s="347"/>
      <c r="Q23" s="65" t="s">
        <v>202</v>
      </c>
      <c r="R23" s="68">
        <v>929</v>
      </c>
      <c r="S23" s="157">
        <v>11.6503637</v>
      </c>
      <c r="T23" s="217">
        <v>403</v>
      </c>
      <c r="U23" s="157">
        <v>9.2942803999999999</v>
      </c>
      <c r="V23" s="68">
        <v>526</v>
      </c>
      <c r="W23" s="88">
        <v>14.4584937</v>
      </c>
      <c r="Y23" s="239" t="s">
        <v>202</v>
      </c>
      <c r="Z23" s="68">
        <v>1713</v>
      </c>
      <c r="AA23" s="88">
        <v>8.4864999000000001</v>
      </c>
      <c r="AB23" s="68">
        <v>823</v>
      </c>
      <c r="AC23" s="88">
        <v>6.9586538999999998</v>
      </c>
      <c r="AD23" s="250">
        <v>890</v>
      </c>
      <c r="AE23" s="88">
        <v>10.6484805</v>
      </c>
      <c r="AG23" s="66" t="s">
        <v>202</v>
      </c>
      <c r="AH23" s="68">
        <v>1299</v>
      </c>
      <c r="AI23" s="157">
        <v>4.8785068000000003</v>
      </c>
      <c r="AJ23" s="68">
        <v>577</v>
      </c>
      <c r="AK23" s="249">
        <v>3.8512881999999999</v>
      </c>
      <c r="AL23" s="68">
        <v>722</v>
      </c>
      <c r="AM23" s="253">
        <v>6.2000859000000004</v>
      </c>
      <c r="AO23" s="66" t="s">
        <v>202</v>
      </c>
      <c r="AP23" s="68">
        <v>1625</v>
      </c>
      <c r="AQ23" s="249">
        <v>7.1753432999999998</v>
      </c>
      <c r="AR23" s="68">
        <v>715</v>
      </c>
      <c r="AS23" s="249">
        <v>5.6981191999999998</v>
      </c>
      <c r="AT23" s="68">
        <v>910</v>
      </c>
      <c r="AU23" s="253">
        <v>9.0107931000000008</v>
      </c>
    </row>
    <row r="24" spans="1:47" ht="13.5" customHeight="1" x14ac:dyDescent="0.3">
      <c r="A24" s="65" t="s">
        <v>15</v>
      </c>
      <c r="B24" s="68">
        <v>861</v>
      </c>
      <c r="C24" s="157">
        <v>2.3724889999999998</v>
      </c>
      <c r="D24" s="217">
        <v>424</v>
      </c>
      <c r="E24" s="157">
        <v>2.1307602999999999</v>
      </c>
      <c r="F24" s="68">
        <v>437</v>
      </c>
      <c r="G24" s="157">
        <v>2.6659345999999999</v>
      </c>
      <c r="H24" s="347"/>
      <c r="I24" s="65" t="s">
        <v>15</v>
      </c>
      <c r="J24" s="68">
        <v>979</v>
      </c>
      <c r="K24" s="157">
        <v>4.9048096000000001</v>
      </c>
      <c r="L24" s="217">
        <v>503</v>
      </c>
      <c r="M24" s="157">
        <v>4.7991603999999999</v>
      </c>
      <c r="N24" s="68">
        <v>476</v>
      </c>
      <c r="O24" s="157">
        <v>5.0216267999999999</v>
      </c>
      <c r="P24" s="347"/>
      <c r="Q24" s="65" t="s">
        <v>15</v>
      </c>
      <c r="R24" s="68">
        <v>925</v>
      </c>
      <c r="S24" s="157">
        <v>11.6002007</v>
      </c>
      <c r="T24" s="217">
        <v>554</v>
      </c>
      <c r="U24" s="157">
        <v>12.776752800000001</v>
      </c>
      <c r="V24" s="68">
        <v>371</v>
      </c>
      <c r="W24" s="88">
        <v>10.1979109</v>
      </c>
      <c r="Y24" s="239" t="s">
        <v>15</v>
      </c>
      <c r="Z24" s="68">
        <v>2844</v>
      </c>
      <c r="AA24" s="88">
        <v>14.0896705</v>
      </c>
      <c r="AB24" s="68">
        <v>1735</v>
      </c>
      <c r="AC24" s="88">
        <v>14.669823299999999</v>
      </c>
      <c r="AD24" s="250">
        <v>1109</v>
      </c>
      <c r="AE24" s="88">
        <v>13.268724600000001</v>
      </c>
      <c r="AG24" s="66" t="s">
        <v>15</v>
      </c>
      <c r="AH24" s="68">
        <v>2092</v>
      </c>
      <c r="AI24" s="157">
        <v>7.8566868000000003</v>
      </c>
      <c r="AJ24" s="68">
        <v>1277</v>
      </c>
      <c r="AK24" s="249">
        <v>8.5235616000000007</v>
      </c>
      <c r="AL24" s="68">
        <v>815</v>
      </c>
      <c r="AM24" s="253">
        <v>6.9987119</v>
      </c>
      <c r="AO24" s="66" t="s">
        <v>15</v>
      </c>
      <c r="AP24" s="68">
        <v>2188</v>
      </c>
      <c r="AQ24" s="249">
        <v>9.6613237999999999</v>
      </c>
      <c r="AR24" s="68">
        <v>1301</v>
      </c>
      <c r="AS24" s="249">
        <v>10.3681862</v>
      </c>
      <c r="AT24" s="68">
        <v>887</v>
      </c>
      <c r="AU24" s="253">
        <v>8.7830478000000003</v>
      </c>
    </row>
    <row r="25" spans="1:47" ht="13.5" customHeight="1" x14ac:dyDescent="0.3">
      <c r="A25" s="65" t="s">
        <v>16</v>
      </c>
      <c r="B25" s="68">
        <v>1845</v>
      </c>
      <c r="C25" s="157">
        <v>5.0839051</v>
      </c>
      <c r="D25" s="217">
        <v>976</v>
      </c>
      <c r="E25" s="157">
        <v>4.9047691000000002</v>
      </c>
      <c r="F25" s="68">
        <v>869</v>
      </c>
      <c r="G25" s="157">
        <v>5.3013665000000003</v>
      </c>
      <c r="H25" s="347"/>
      <c r="I25" s="65" t="s">
        <v>16</v>
      </c>
      <c r="J25" s="68">
        <v>1573</v>
      </c>
      <c r="K25" s="157">
        <v>7.8807615000000002</v>
      </c>
      <c r="L25" s="217">
        <v>880</v>
      </c>
      <c r="M25" s="157">
        <v>8.3961454</v>
      </c>
      <c r="N25" s="68">
        <v>693</v>
      </c>
      <c r="O25" s="157">
        <v>7.3108978000000002</v>
      </c>
      <c r="P25" s="347"/>
      <c r="Q25" s="65" t="s">
        <v>16</v>
      </c>
      <c r="R25" s="68">
        <v>1060</v>
      </c>
      <c r="S25" s="157">
        <v>13.293202900000001</v>
      </c>
      <c r="T25" s="217">
        <v>623</v>
      </c>
      <c r="U25" s="157">
        <v>14.368081200000001</v>
      </c>
      <c r="V25" s="68">
        <v>437</v>
      </c>
      <c r="W25" s="88">
        <v>12.012094599999999</v>
      </c>
      <c r="Y25" s="239" t="s">
        <v>16</v>
      </c>
      <c r="Z25" s="68">
        <v>4274</v>
      </c>
      <c r="AA25" s="88">
        <v>21.174139199999999</v>
      </c>
      <c r="AB25" s="68">
        <v>2742</v>
      </c>
      <c r="AC25" s="88">
        <v>23.1842395</v>
      </c>
      <c r="AD25" s="250">
        <v>1532</v>
      </c>
      <c r="AE25" s="88">
        <v>18.329744000000002</v>
      </c>
      <c r="AG25" s="66" t="s">
        <v>16</v>
      </c>
      <c r="AH25" s="68">
        <v>3553</v>
      </c>
      <c r="AI25" s="157">
        <v>13.3435986</v>
      </c>
      <c r="AJ25" s="68">
        <v>2158</v>
      </c>
      <c r="AK25" s="249">
        <v>14.4039514</v>
      </c>
      <c r="AL25" s="68">
        <v>1395</v>
      </c>
      <c r="AM25" s="253">
        <v>11.9793903</v>
      </c>
      <c r="AO25" s="66" t="s">
        <v>16</v>
      </c>
      <c r="AP25" s="68">
        <v>3600</v>
      </c>
      <c r="AQ25" s="249">
        <v>15.896145199999999</v>
      </c>
      <c r="AR25" s="68">
        <v>2242</v>
      </c>
      <c r="AS25" s="249">
        <v>17.867389200000002</v>
      </c>
      <c r="AT25" s="68">
        <v>1358</v>
      </c>
      <c r="AU25" s="253">
        <v>13.4468759</v>
      </c>
    </row>
    <row r="26" spans="1:47" ht="13.5" customHeight="1" x14ac:dyDescent="0.3">
      <c r="A26" s="66" t="s">
        <v>17</v>
      </c>
      <c r="B26" s="68">
        <v>3816</v>
      </c>
      <c r="C26" s="157">
        <v>10.515003699999999</v>
      </c>
      <c r="D26" s="217">
        <v>2221</v>
      </c>
      <c r="E26" s="157">
        <v>11.161364900000001</v>
      </c>
      <c r="F26" s="68">
        <v>1595</v>
      </c>
      <c r="G26" s="88">
        <v>9.7303563000000004</v>
      </c>
      <c r="I26" s="66" t="s">
        <v>17</v>
      </c>
      <c r="J26" s="68">
        <v>2429</v>
      </c>
      <c r="K26" s="157">
        <v>12.169338700000001</v>
      </c>
      <c r="L26" s="217">
        <v>1429</v>
      </c>
      <c r="M26" s="157">
        <v>13.634195200000001</v>
      </c>
      <c r="N26" s="68">
        <v>1000</v>
      </c>
      <c r="O26" s="157">
        <v>10.549636</v>
      </c>
      <c r="P26" s="347"/>
      <c r="Q26" s="65" t="s">
        <v>17</v>
      </c>
      <c r="R26" s="68">
        <v>1102</v>
      </c>
      <c r="S26" s="157">
        <v>13.8199147</v>
      </c>
      <c r="T26" s="217">
        <v>655</v>
      </c>
      <c r="U26" s="157">
        <v>15.1060886</v>
      </c>
      <c r="V26" s="68">
        <v>447</v>
      </c>
      <c r="W26" s="88">
        <v>12.2869709</v>
      </c>
      <c r="Y26" s="239" t="s">
        <v>17</v>
      </c>
      <c r="Z26" s="68">
        <v>4027</v>
      </c>
      <c r="AA26" s="88">
        <v>19.950458300000001</v>
      </c>
      <c r="AB26" s="68">
        <v>2540</v>
      </c>
      <c r="AC26" s="88">
        <v>21.4762831</v>
      </c>
      <c r="AD26" s="250">
        <v>1487</v>
      </c>
      <c r="AE26" s="88">
        <v>17.791337599999999</v>
      </c>
      <c r="AG26" s="66" t="s">
        <v>17</v>
      </c>
      <c r="AH26" s="68">
        <v>4350</v>
      </c>
      <c r="AI26" s="157">
        <v>16.336801000000001</v>
      </c>
      <c r="AJ26" s="68">
        <v>2843</v>
      </c>
      <c r="AK26" s="249">
        <v>18.9761047</v>
      </c>
      <c r="AL26" s="68">
        <v>1507</v>
      </c>
      <c r="AM26" s="253">
        <v>12.941176499999999</v>
      </c>
      <c r="AO26" s="66" t="s">
        <v>17</v>
      </c>
      <c r="AP26" s="68">
        <v>3798</v>
      </c>
      <c r="AQ26" s="249">
        <v>16.770433199999999</v>
      </c>
      <c r="AR26" s="68">
        <v>2449</v>
      </c>
      <c r="AS26" s="249">
        <v>19.5170545</v>
      </c>
      <c r="AT26" s="68">
        <v>1349</v>
      </c>
      <c r="AU26" s="253">
        <v>13.357758199999999</v>
      </c>
    </row>
    <row r="27" spans="1:47" ht="13.5" customHeight="1" x14ac:dyDescent="0.3">
      <c r="A27" s="66" t="s">
        <v>18</v>
      </c>
      <c r="B27" s="68">
        <v>10375</v>
      </c>
      <c r="C27" s="157">
        <v>28.588355199999999</v>
      </c>
      <c r="D27" s="217">
        <v>6115</v>
      </c>
      <c r="E27" s="157">
        <v>30.730187399999998</v>
      </c>
      <c r="F27" s="68">
        <v>4260</v>
      </c>
      <c r="G27" s="88">
        <v>25.988287</v>
      </c>
      <c r="I27" s="66" t="s">
        <v>18</v>
      </c>
      <c r="J27" s="68">
        <v>4578</v>
      </c>
      <c r="K27" s="157">
        <v>22.9358717</v>
      </c>
      <c r="L27" s="217">
        <v>2715</v>
      </c>
      <c r="M27" s="157">
        <v>25.904016800000001</v>
      </c>
      <c r="N27" s="68">
        <v>1863</v>
      </c>
      <c r="O27" s="157">
        <v>19.653971899999998</v>
      </c>
      <c r="P27" s="347"/>
      <c r="Q27" s="65" t="s">
        <v>18</v>
      </c>
      <c r="R27" s="68">
        <v>1442</v>
      </c>
      <c r="S27" s="157">
        <v>18.0837723</v>
      </c>
      <c r="T27" s="217">
        <v>856</v>
      </c>
      <c r="U27" s="157">
        <v>19.7416974</v>
      </c>
      <c r="V27" s="68">
        <v>586</v>
      </c>
      <c r="W27" s="88">
        <v>16.107751499999999</v>
      </c>
      <c r="Y27" s="239" t="s">
        <v>18</v>
      </c>
      <c r="Z27" s="68">
        <v>3734</v>
      </c>
      <c r="AA27" s="88">
        <v>18.498885300000001</v>
      </c>
      <c r="AB27" s="68">
        <v>2196</v>
      </c>
      <c r="AC27" s="88">
        <v>18.567684100000001</v>
      </c>
      <c r="AD27" s="250">
        <v>1538</v>
      </c>
      <c r="AE27" s="88">
        <v>18.401531500000001</v>
      </c>
      <c r="AG27" s="66" t="s">
        <v>18</v>
      </c>
      <c r="AH27" s="68">
        <v>6015</v>
      </c>
      <c r="AI27" s="157">
        <v>22.589852400000002</v>
      </c>
      <c r="AJ27" s="68">
        <v>3610</v>
      </c>
      <c r="AK27" s="249">
        <v>24.0955814</v>
      </c>
      <c r="AL27" s="68">
        <v>2405</v>
      </c>
      <c r="AM27" s="253">
        <v>20.652640600000002</v>
      </c>
      <c r="AO27" s="66" t="s">
        <v>18</v>
      </c>
      <c r="AP27" s="68">
        <v>4402</v>
      </c>
      <c r="AQ27" s="249">
        <v>19.437453099999999</v>
      </c>
      <c r="AR27" s="68">
        <v>2593</v>
      </c>
      <c r="AS27" s="249">
        <v>20.664647800000001</v>
      </c>
      <c r="AT27" s="68">
        <v>1809</v>
      </c>
      <c r="AU27" s="253">
        <v>17.912664599999999</v>
      </c>
    </row>
    <row r="28" spans="1:47" ht="13.5" customHeight="1" x14ac:dyDescent="0.3">
      <c r="A28" s="66" t="s">
        <v>19</v>
      </c>
      <c r="B28" s="68">
        <v>11885</v>
      </c>
      <c r="C28" s="157">
        <v>32.749166500000001</v>
      </c>
      <c r="D28" s="217">
        <v>6726</v>
      </c>
      <c r="E28" s="157">
        <v>33.800693500000001</v>
      </c>
      <c r="F28" s="68">
        <v>5159</v>
      </c>
      <c r="G28" s="88">
        <v>31.4726696</v>
      </c>
      <c r="I28" s="66" t="s">
        <v>19</v>
      </c>
      <c r="J28" s="68">
        <v>4404</v>
      </c>
      <c r="K28" s="157">
        <v>22.0641283</v>
      </c>
      <c r="L28" s="217">
        <v>2471</v>
      </c>
      <c r="M28" s="157">
        <v>23.575994699999999</v>
      </c>
      <c r="N28" s="68">
        <v>1933</v>
      </c>
      <c r="O28" s="157">
        <v>20.392446499999998</v>
      </c>
      <c r="P28" s="347"/>
      <c r="Q28" s="65" t="s">
        <v>19</v>
      </c>
      <c r="R28" s="68">
        <v>1118</v>
      </c>
      <c r="S28" s="157">
        <v>14.020566799999999</v>
      </c>
      <c r="T28" s="217">
        <v>622</v>
      </c>
      <c r="U28" s="157">
        <v>14.3450185</v>
      </c>
      <c r="V28" s="68">
        <v>496</v>
      </c>
      <c r="W28" s="88">
        <v>13.6338648</v>
      </c>
      <c r="Y28" s="239" t="s">
        <v>19</v>
      </c>
      <c r="Z28" s="68">
        <v>1900</v>
      </c>
      <c r="AA28" s="88">
        <v>9.4129304000000005</v>
      </c>
      <c r="AB28" s="68">
        <v>1029</v>
      </c>
      <c r="AC28" s="88">
        <v>8.7004312000000006</v>
      </c>
      <c r="AD28" s="250">
        <v>871</v>
      </c>
      <c r="AE28" s="88">
        <v>10.4211534</v>
      </c>
      <c r="AG28" s="66" t="s">
        <v>19</v>
      </c>
      <c r="AH28" s="68">
        <v>5924</v>
      </c>
      <c r="AI28" s="157">
        <v>22.248093999999998</v>
      </c>
      <c r="AJ28" s="68">
        <v>3058</v>
      </c>
      <c r="AK28" s="249">
        <v>20.4111601</v>
      </c>
      <c r="AL28" s="68">
        <v>2866</v>
      </c>
      <c r="AM28" s="253">
        <v>24.611421199999999</v>
      </c>
      <c r="AO28" s="66" t="s">
        <v>19</v>
      </c>
      <c r="AP28" s="68">
        <v>4085</v>
      </c>
      <c r="AQ28" s="249">
        <v>18.037709199999998</v>
      </c>
      <c r="AR28" s="68">
        <v>2053</v>
      </c>
      <c r="AS28" s="249">
        <v>16.361173099999998</v>
      </c>
      <c r="AT28" s="68">
        <v>2032</v>
      </c>
      <c r="AU28" s="253">
        <v>20.120804</v>
      </c>
    </row>
    <row r="29" spans="1:47" ht="13.5" customHeight="1" x14ac:dyDescent="0.3">
      <c r="A29" s="66" t="s">
        <v>20</v>
      </c>
      <c r="B29" s="68">
        <v>4148</v>
      </c>
      <c r="C29" s="157">
        <v>11.429831099999999</v>
      </c>
      <c r="D29" s="217">
        <v>1888</v>
      </c>
      <c r="E29" s="157">
        <v>9.487914</v>
      </c>
      <c r="F29" s="68">
        <v>2260</v>
      </c>
      <c r="G29" s="88">
        <v>13.787213299999999</v>
      </c>
      <c r="I29" s="66" t="s">
        <v>20</v>
      </c>
      <c r="J29" s="68">
        <v>1606</v>
      </c>
      <c r="K29" s="157">
        <v>8.0460922000000004</v>
      </c>
      <c r="L29" s="217">
        <v>721</v>
      </c>
      <c r="M29" s="157">
        <v>6.8791146000000003</v>
      </c>
      <c r="N29" s="68">
        <v>885</v>
      </c>
      <c r="O29" s="157">
        <v>9.3364279000000003</v>
      </c>
      <c r="P29" s="347"/>
      <c r="Q29" s="65" t="s">
        <v>20</v>
      </c>
      <c r="R29" s="68">
        <v>389</v>
      </c>
      <c r="S29" s="157">
        <v>4.8783547</v>
      </c>
      <c r="T29" s="217">
        <v>153</v>
      </c>
      <c r="U29" s="157">
        <v>3.5285978</v>
      </c>
      <c r="V29" s="68">
        <v>236</v>
      </c>
      <c r="W29" s="88">
        <v>6.4870808000000002</v>
      </c>
      <c r="Y29" s="239" t="s">
        <v>20</v>
      </c>
      <c r="Z29" s="68">
        <v>480</v>
      </c>
      <c r="AA29" s="88">
        <v>2.3780035000000002</v>
      </c>
      <c r="AB29" s="68">
        <v>203</v>
      </c>
      <c r="AC29" s="88">
        <v>1.7164116</v>
      </c>
      <c r="AD29" s="250">
        <v>277</v>
      </c>
      <c r="AE29" s="88">
        <v>3.31419</v>
      </c>
      <c r="AG29" s="66" t="s">
        <v>20</v>
      </c>
      <c r="AH29" s="68">
        <v>2161</v>
      </c>
      <c r="AI29" s="157">
        <v>8.1158222999999996</v>
      </c>
      <c r="AJ29" s="68">
        <v>885</v>
      </c>
      <c r="AK29" s="249">
        <v>5.9070885000000004</v>
      </c>
      <c r="AL29" s="68">
        <v>1276</v>
      </c>
      <c r="AM29" s="253">
        <v>10.957492500000001</v>
      </c>
      <c r="AO29" s="66" t="s">
        <v>20</v>
      </c>
      <c r="AP29" s="68">
        <v>1502</v>
      </c>
      <c r="AQ29" s="249">
        <v>6.632225</v>
      </c>
      <c r="AR29" s="68">
        <v>603</v>
      </c>
      <c r="AS29" s="249">
        <v>4.8055466999999998</v>
      </c>
      <c r="AT29" s="68">
        <v>899</v>
      </c>
      <c r="AU29" s="253">
        <v>8.9018715000000004</v>
      </c>
    </row>
    <row r="30" spans="1:47" ht="13.5" customHeight="1" x14ac:dyDescent="0.3">
      <c r="A30" s="66"/>
      <c r="B30" s="68" t="s">
        <v>300</v>
      </c>
      <c r="C30" s="157" t="s">
        <v>300</v>
      </c>
      <c r="D30" s="217" t="s">
        <v>300</v>
      </c>
      <c r="E30" s="157" t="s">
        <v>300</v>
      </c>
      <c r="F30" s="68" t="s">
        <v>300</v>
      </c>
      <c r="G30" s="88" t="s">
        <v>300</v>
      </c>
      <c r="H30" s="115"/>
      <c r="I30" s="65"/>
      <c r="J30" s="68" t="s">
        <v>300</v>
      </c>
      <c r="K30" s="157" t="s">
        <v>300</v>
      </c>
      <c r="L30" s="217" t="s">
        <v>300</v>
      </c>
      <c r="M30" s="157" t="s">
        <v>300</v>
      </c>
      <c r="N30" s="68" t="s">
        <v>300</v>
      </c>
      <c r="O30" s="157" t="s">
        <v>300</v>
      </c>
      <c r="P30" s="347"/>
      <c r="Q30" s="65"/>
      <c r="R30" s="68" t="s">
        <v>300</v>
      </c>
      <c r="S30" s="157" t="s">
        <v>300</v>
      </c>
      <c r="T30" s="217" t="s">
        <v>300</v>
      </c>
      <c r="U30" s="157" t="s">
        <v>300</v>
      </c>
      <c r="V30" s="68" t="s">
        <v>300</v>
      </c>
      <c r="W30" s="88" t="s">
        <v>300</v>
      </c>
      <c r="Y30" s="239"/>
      <c r="Z30" s="68" t="s">
        <v>300</v>
      </c>
      <c r="AA30" s="88" t="s">
        <v>300</v>
      </c>
      <c r="AB30" s="71" t="s">
        <v>300</v>
      </c>
      <c r="AC30" s="87" t="s">
        <v>300</v>
      </c>
      <c r="AD30" s="34" t="s">
        <v>300</v>
      </c>
      <c r="AE30" s="87" t="s">
        <v>300</v>
      </c>
      <c r="AG30" s="66"/>
      <c r="AH30" s="68" t="s">
        <v>300</v>
      </c>
      <c r="AI30" s="250" t="s">
        <v>300</v>
      </c>
      <c r="AJ30" s="68" t="s">
        <v>300</v>
      </c>
      <c r="AK30" s="250" t="s">
        <v>300</v>
      </c>
      <c r="AL30" s="68" t="s">
        <v>300</v>
      </c>
      <c r="AM30" s="254" t="s">
        <v>300</v>
      </c>
      <c r="AO30" s="66"/>
      <c r="AP30" s="68" t="s">
        <v>300</v>
      </c>
      <c r="AQ30" s="250" t="s">
        <v>300</v>
      </c>
      <c r="AR30" s="68" t="s">
        <v>300</v>
      </c>
      <c r="AS30" s="250" t="s">
        <v>300</v>
      </c>
      <c r="AT30" s="68" t="s">
        <v>300</v>
      </c>
      <c r="AU30" s="254" t="s">
        <v>300</v>
      </c>
    </row>
    <row r="31" spans="1:47" ht="13.5" customHeight="1" x14ac:dyDescent="0.3">
      <c r="A31" s="67" t="s">
        <v>34</v>
      </c>
      <c r="B31" s="57"/>
      <c r="C31" s="72"/>
      <c r="D31" s="218"/>
      <c r="E31" s="72"/>
      <c r="F31" s="57"/>
      <c r="G31" s="72"/>
      <c r="H31" s="115"/>
      <c r="I31" s="64" t="s">
        <v>34</v>
      </c>
      <c r="J31" s="57"/>
      <c r="K31" s="72"/>
      <c r="L31" s="218"/>
      <c r="M31" s="72"/>
      <c r="N31" s="57"/>
      <c r="O31" s="346"/>
      <c r="P31" s="347"/>
      <c r="Q31" s="64" t="s">
        <v>34</v>
      </c>
      <c r="R31" s="57"/>
      <c r="S31" s="72"/>
      <c r="T31" s="218"/>
      <c r="U31" s="72"/>
      <c r="V31" s="57"/>
      <c r="W31" s="72"/>
      <c r="Y31" s="238" t="s">
        <v>34</v>
      </c>
      <c r="Z31" s="244" t="s">
        <v>300</v>
      </c>
      <c r="AA31" s="258" t="s">
        <v>300</v>
      </c>
      <c r="AB31" s="57" t="s">
        <v>300</v>
      </c>
      <c r="AC31" s="72" t="s">
        <v>300</v>
      </c>
      <c r="AD31" s="59" t="s">
        <v>300</v>
      </c>
      <c r="AE31" s="72" t="s">
        <v>300</v>
      </c>
      <c r="AG31" s="67" t="s">
        <v>34</v>
      </c>
      <c r="AH31" s="215" t="s">
        <v>300</v>
      </c>
      <c r="AI31" s="251" t="s">
        <v>300</v>
      </c>
      <c r="AJ31" s="215" t="s">
        <v>300</v>
      </c>
      <c r="AK31" s="251" t="s">
        <v>300</v>
      </c>
      <c r="AL31" s="215" t="s">
        <v>300</v>
      </c>
      <c r="AM31" s="255" t="s">
        <v>300</v>
      </c>
      <c r="AO31" s="67" t="s">
        <v>34</v>
      </c>
      <c r="AP31" s="215" t="s">
        <v>300</v>
      </c>
      <c r="AQ31" s="265" t="s">
        <v>300</v>
      </c>
      <c r="AR31" s="215" t="s">
        <v>300</v>
      </c>
      <c r="AS31" s="265" t="s">
        <v>300</v>
      </c>
      <c r="AT31" s="215" t="s">
        <v>300</v>
      </c>
      <c r="AU31" s="255" t="s">
        <v>300</v>
      </c>
    </row>
    <row r="32" spans="1:47" ht="13.5" customHeight="1" x14ac:dyDescent="0.3">
      <c r="A32" s="66" t="s">
        <v>21</v>
      </c>
      <c r="B32" s="68">
        <v>15112</v>
      </c>
      <c r="C32" s="157">
        <v>41.6411783</v>
      </c>
      <c r="D32" s="217">
        <v>9141</v>
      </c>
      <c r="E32" s="157">
        <v>45.936981799999998</v>
      </c>
      <c r="F32" s="68">
        <v>5971</v>
      </c>
      <c r="G32" s="88">
        <v>36.426305499999998</v>
      </c>
      <c r="H32" s="115"/>
      <c r="I32" s="65" t="s">
        <v>21</v>
      </c>
      <c r="J32" s="68">
        <v>6537</v>
      </c>
      <c r="K32" s="157">
        <v>32.750501</v>
      </c>
      <c r="L32" s="217">
        <v>4000</v>
      </c>
      <c r="M32" s="157">
        <v>38.164297300000001</v>
      </c>
      <c r="N32" s="68">
        <v>2537</v>
      </c>
      <c r="O32" s="157">
        <v>26.7644266</v>
      </c>
      <c r="P32" s="347"/>
      <c r="Q32" s="65" t="s">
        <v>21</v>
      </c>
      <c r="R32" s="68">
        <v>1830</v>
      </c>
      <c r="S32" s="157">
        <v>22.949586199999999</v>
      </c>
      <c r="T32" s="217">
        <v>1113</v>
      </c>
      <c r="U32" s="157">
        <v>25.668819200000002</v>
      </c>
      <c r="V32" s="68">
        <v>717</v>
      </c>
      <c r="W32" s="88">
        <v>19.708631100000002</v>
      </c>
      <c r="Y32" s="239" t="s">
        <v>21</v>
      </c>
      <c r="Z32" s="68">
        <v>3537</v>
      </c>
      <c r="AA32" s="88">
        <v>17.5229131</v>
      </c>
      <c r="AB32" s="68">
        <v>2347</v>
      </c>
      <c r="AC32" s="88">
        <v>19.844423800000001</v>
      </c>
      <c r="AD32" s="250">
        <v>1190</v>
      </c>
      <c r="AE32" s="88">
        <v>14.2378559</v>
      </c>
      <c r="AF32" s="75"/>
      <c r="AG32" s="66" t="s">
        <v>21</v>
      </c>
      <c r="AH32" s="68">
        <v>8094</v>
      </c>
      <c r="AI32" s="249">
        <v>30.397716599999999</v>
      </c>
      <c r="AJ32" s="68">
        <v>4748</v>
      </c>
      <c r="AK32" s="249">
        <v>31.691362999999999</v>
      </c>
      <c r="AL32" s="68">
        <v>3346</v>
      </c>
      <c r="AM32" s="253">
        <v>28.733362</v>
      </c>
      <c r="AO32" s="66" t="s">
        <v>21</v>
      </c>
      <c r="AP32" s="68">
        <v>6287</v>
      </c>
      <c r="AQ32" s="249">
        <v>27.760851299999999</v>
      </c>
      <c r="AR32" s="68">
        <v>3750</v>
      </c>
      <c r="AS32" s="249">
        <v>29.885240700000001</v>
      </c>
      <c r="AT32" s="68">
        <v>2537</v>
      </c>
      <c r="AU32" s="253">
        <v>25.121299100000002</v>
      </c>
    </row>
    <row r="33" spans="1:47" ht="13.5" customHeight="1" x14ac:dyDescent="0.3">
      <c r="A33" s="66" t="s">
        <v>22</v>
      </c>
      <c r="B33" s="68">
        <v>25601</v>
      </c>
      <c r="C33" s="157">
        <v>70.543661</v>
      </c>
      <c r="D33" s="217">
        <v>14332</v>
      </c>
      <c r="E33" s="157">
        <v>72.023719799999995</v>
      </c>
      <c r="F33" s="68">
        <v>11269</v>
      </c>
      <c r="G33" s="88">
        <v>68.746949700000002</v>
      </c>
      <c r="H33" s="115"/>
      <c r="I33" s="65" t="s">
        <v>22</v>
      </c>
      <c r="J33" s="68">
        <v>11305</v>
      </c>
      <c r="K33" s="157">
        <v>56.638276599999998</v>
      </c>
      <c r="L33" s="217">
        <v>6360</v>
      </c>
      <c r="M33" s="157">
        <v>60.681232700000002</v>
      </c>
      <c r="N33" s="68">
        <v>4945</v>
      </c>
      <c r="O33" s="157">
        <v>52.1679502</v>
      </c>
      <c r="P33" s="347"/>
      <c r="Q33" s="65" t="s">
        <v>22</v>
      </c>
      <c r="R33" s="68">
        <v>3570</v>
      </c>
      <c r="S33" s="157">
        <v>44.770504099999997</v>
      </c>
      <c r="T33" s="217">
        <v>2011</v>
      </c>
      <c r="U33" s="157">
        <v>46.379151299999997</v>
      </c>
      <c r="V33" s="68">
        <v>1559</v>
      </c>
      <c r="W33" s="88">
        <v>42.853216099999997</v>
      </c>
      <c r="Y33" s="239" t="s">
        <v>22</v>
      </c>
      <c r="Z33" s="68">
        <v>9289</v>
      </c>
      <c r="AA33" s="88">
        <v>46.019321300000001</v>
      </c>
      <c r="AB33" s="68">
        <v>5606</v>
      </c>
      <c r="AC33" s="88">
        <v>47.400016899999997</v>
      </c>
      <c r="AD33" s="250">
        <v>3683</v>
      </c>
      <c r="AE33" s="88">
        <v>44.065565900000003</v>
      </c>
      <c r="AF33" s="75"/>
      <c r="AG33" s="66" t="s">
        <v>22</v>
      </c>
      <c r="AH33" s="68">
        <v>16117</v>
      </c>
      <c r="AI33" s="249">
        <v>60.528786599999997</v>
      </c>
      <c r="AJ33" s="68">
        <v>9056</v>
      </c>
      <c r="AK33" s="249">
        <v>60.445868400000002</v>
      </c>
      <c r="AL33" s="68">
        <v>7061</v>
      </c>
      <c r="AM33" s="253">
        <v>60.6354659</v>
      </c>
      <c r="AO33" s="66" t="s">
        <v>22</v>
      </c>
      <c r="AP33" s="68">
        <v>12311</v>
      </c>
      <c r="AQ33" s="249">
        <v>54.360400900000002</v>
      </c>
      <c r="AR33" s="68">
        <v>6909</v>
      </c>
      <c r="AS33" s="249">
        <v>55.060567399999996</v>
      </c>
      <c r="AT33" s="68">
        <v>5402</v>
      </c>
      <c r="AU33" s="253">
        <v>53.490444599999996</v>
      </c>
    </row>
    <row r="34" spans="1:47" ht="13.5" customHeight="1" x14ac:dyDescent="0.3">
      <c r="A34" s="66" t="s">
        <v>23</v>
      </c>
      <c r="B34" s="68">
        <v>9595</v>
      </c>
      <c r="C34" s="157">
        <v>26.439062</v>
      </c>
      <c r="D34" s="217">
        <v>5957</v>
      </c>
      <c r="E34" s="157">
        <v>29.936177699999998</v>
      </c>
      <c r="F34" s="68">
        <v>3638</v>
      </c>
      <c r="G34" s="88">
        <v>22.193753099999999</v>
      </c>
      <c r="H34" s="115"/>
      <c r="I34" s="65" t="s">
        <v>23</v>
      </c>
      <c r="J34" s="68">
        <v>4283</v>
      </c>
      <c r="K34" s="157">
        <v>21.457915799999999</v>
      </c>
      <c r="L34" s="217">
        <v>2627</v>
      </c>
      <c r="M34" s="157">
        <v>25.064402300000001</v>
      </c>
      <c r="N34" s="68">
        <v>1656</v>
      </c>
      <c r="O34" s="157">
        <v>17.470197299999999</v>
      </c>
      <c r="P34" s="347"/>
      <c r="Q34" s="65" t="s">
        <v>23</v>
      </c>
      <c r="R34" s="68">
        <v>1502</v>
      </c>
      <c r="S34" s="157">
        <v>18.836217699999999</v>
      </c>
      <c r="T34" s="217">
        <v>900</v>
      </c>
      <c r="U34" s="157">
        <v>20.756457600000001</v>
      </c>
      <c r="V34" s="68">
        <v>602</v>
      </c>
      <c r="W34" s="88">
        <v>16.547553600000001</v>
      </c>
      <c r="Y34" s="239" t="s">
        <v>23</v>
      </c>
      <c r="Z34" s="68">
        <v>3663</v>
      </c>
      <c r="AA34" s="88">
        <v>18.147138999999999</v>
      </c>
      <c r="AB34" s="68">
        <v>2293</v>
      </c>
      <c r="AC34" s="88">
        <v>19.387841399999999</v>
      </c>
      <c r="AD34" s="250">
        <v>1370</v>
      </c>
      <c r="AE34" s="88">
        <v>16.391481200000001</v>
      </c>
      <c r="AG34" s="66" t="s">
        <v>23</v>
      </c>
      <c r="AH34" s="68">
        <v>6412</v>
      </c>
      <c r="AI34" s="249">
        <v>24.080820200000002</v>
      </c>
      <c r="AJ34" s="68">
        <v>3929</v>
      </c>
      <c r="AK34" s="249">
        <v>26.224803099999999</v>
      </c>
      <c r="AL34" s="68">
        <v>2483</v>
      </c>
      <c r="AM34" s="253">
        <v>21.322455999999999</v>
      </c>
      <c r="AO34" s="66" t="s">
        <v>23</v>
      </c>
      <c r="AP34" s="68">
        <v>5018</v>
      </c>
      <c r="AQ34" s="249">
        <v>22.157460100000002</v>
      </c>
      <c r="AR34" s="68">
        <v>3050</v>
      </c>
      <c r="AS34" s="249">
        <v>24.3066624</v>
      </c>
      <c r="AT34" s="68">
        <v>1968</v>
      </c>
      <c r="AU34" s="253">
        <v>19.487077899999999</v>
      </c>
    </row>
    <row r="35" spans="1:47" ht="13.5" customHeight="1" x14ac:dyDescent="0.3">
      <c r="A35" s="66" t="s">
        <v>24</v>
      </c>
      <c r="B35" s="68">
        <v>5754</v>
      </c>
      <c r="C35" s="157">
        <v>15.8551707</v>
      </c>
      <c r="D35" s="217">
        <v>2663</v>
      </c>
      <c r="E35" s="157">
        <v>13.382581999999999</v>
      </c>
      <c r="F35" s="68">
        <v>3091</v>
      </c>
      <c r="G35" s="88">
        <v>18.856759400000001</v>
      </c>
      <c r="H35" s="115"/>
      <c r="I35" s="65" t="s">
        <v>24</v>
      </c>
      <c r="J35" s="68">
        <v>2810</v>
      </c>
      <c r="K35" s="157">
        <v>14.0781563</v>
      </c>
      <c r="L35" s="217">
        <v>1378</v>
      </c>
      <c r="M35" s="157">
        <v>13.1476004</v>
      </c>
      <c r="N35" s="68">
        <v>1432</v>
      </c>
      <c r="O35" s="157">
        <v>15.1070788</v>
      </c>
      <c r="P35" s="347"/>
      <c r="Q35" s="65" t="s">
        <v>24</v>
      </c>
      <c r="R35" s="68">
        <v>794</v>
      </c>
      <c r="S35" s="157">
        <v>9.9573613999999999</v>
      </c>
      <c r="T35" s="217">
        <v>393</v>
      </c>
      <c r="U35" s="157">
        <v>9.0636530999999998</v>
      </c>
      <c r="V35" s="68">
        <v>401</v>
      </c>
      <c r="W35" s="88">
        <v>11.0225399</v>
      </c>
      <c r="Y35" s="239" t="s">
        <v>24</v>
      </c>
      <c r="Z35" s="68">
        <v>1739</v>
      </c>
      <c r="AA35" s="88">
        <v>8.6153084</v>
      </c>
      <c r="AB35" s="68">
        <v>845</v>
      </c>
      <c r="AC35" s="88">
        <v>7.1446690000000004</v>
      </c>
      <c r="AD35" s="250">
        <v>894</v>
      </c>
      <c r="AE35" s="88">
        <v>10.696338799999999</v>
      </c>
      <c r="AF35" s="75"/>
      <c r="AG35" s="66" t="s">
        <v>24</v>
      </c>
      <c r="AH35" s="68">
        <v>3281</v>
      </c>
      <c r="AI35" s="249">
        <v>12.3220791</v>
      </c>
      <c r="AJ35" s="68">
        <v>1591</v>
      </c>
      <c r="AK35" s="249">
        <v>10.61941</v>
      </c>
      <c r="AL35" s="68">
        <v>1690</v>
      </c>
      <c r="AM35" s="253">
        <v>14.512666400000001</v>
      </c>
      <c r="AO35" s="66" t="s">
        <v>24</v>
      </c>
      <c r="AP35" s="68">
        <v>2749</v>
      </c>
      <c r="AQ35" s="249">
        <v>12.138473100000001</v>
      </c>
      <c r="AR35" s="68">
        <v>1265</v>
      </c>
      <c r="AS35" s="249">
        <v>10.0812879</v>
      </c>
      <c r="AT35" s="68">
        <v>1484</v>
      </c>
      <c r="AU35" s="253">
        <v>14.6945242</v>
      </c>
    </row>
    <row r="36" spans="1:47" ht="13.5" customHeight="1" x14ac:dyDescent="0.3">
      <c r="A36" s="64" t="s">
        <v>25</v>
      </c>
      <c r="B36" s="57" t="s">
        <v>300</v>
      </c>
      <c r="C36" s="72" t="s">
        <v>300</v>
      </c>
      <c r="D36" s="218" t="s">
        <v>300</v>
      </c>
      <c r="E36" s="72" t="s">
        <v>300</v>
      </c>
      <c r="F36" s="57" t="s">
        <v>300</v>
      </c>
      <c r="G36" s="72" t="s">
        <v>300</v>
      </c>
      <c r="H36" s="115"/>
      <c r="I36" s="64" t="s">
        <v>25</v>
      </c>
      <c r="J36" s="57" t="s">
        <v>300</v>
      </c>
      <c r="K36" s="72" t="s">
        <v>300</v>
      </c>
      <c r="L36" s="218" t="s">
        <v>300</v>
      </c>
      <c r="M36" s="72" t="s">
        <v>300</v>
      </c>
      <c r="N36" s="57" t="s">
        <v>300</v>
      </c>
      <c r="O36" s="346" t="s">
        <v>300</v>
      </c>
      <c r="P36" s="347"/>
      <c r="Q36" s="64" t="s">
        <v>25</v>
      </c>
      <c r="R36" s="57"/>
      <c r="S36" s="72"/>
      <c r="T36" s="218"/>
      <c r="U36" s="72"/>
      <c r="V36" s="57"/>
      <c r="W36" s="72"/>
      <c r="Y36" s="238" t="s">
        <v>25</v>
      </c>
      <c r="Z36" s="244" t="s">
        <v>300</v>
      </c>
      <c r="AA36" s="258" t="s">
        <v>300</v>
      </c>
      <c r="AB36" s="57" t="s">
        <v>300</v>
      </c>
      <c r="AC36" s="72" t="s">
        <v>300</v>
      </c>
      <c r="AD36" s="59" t="s">
        <v>300</v>
      </c>
      <c r="AE36" s="72" t="s">
        <v>300</v>
      </c>
      <c r="AF36" s="75"/>
      <c r="AG36" s="67" t="s">
        <v>25</v>
      </c>
      <c r="AH36" s="215" t="s">
        <v>300</v>
      </c>
      <c r="AI36" s="265" t="s">
        <v>300</v>
      </c>
      <c r="AJ36" s="215" t="s">
        <v>300</v>
      </c>
      <c r="AK36" s="265" t="s">
        <v>300</v>
      </c>
      <c r="AL36" s="215" t="s">
        <v>300</v>
      </c>
      <c r="AM36" s="264" t="s">
        <v>300</v>
      </c>
      <c r="AO36" s="67" t="s">
        <v>25</v>
      </c>
      <c r="AP36" s="215" t="s">
        <v>300</v>
      </c>
      <c r="AQ36" s="265" t="s">
        <v>300</v>
      </c>
      <c r="AR36" s="215" t="s">
        <v>300</v>
      </c>
      <c r="AS36" s="265" t="s">
        <v>300</v>
      </c>
      <c r="AT36" s="215" t="s">
        <v>300</v>
      </c>
      <c r="AU36" s="264" t="s">
        <v>300</v>
      </c>
    </row>
    <row r="37" spans="1:47" ht="13.5" customHeight="1" x14ac:dyDescent="0.3">
      <c r="A37" s="77" t="s">
        <v>26</v>
      </c>
      <c r="B37" s="68">
        <v>8225</v>
      </c>
      <c r="C37" s="157">
        <v>22.664021399999999</v>
      </c>
      <c r="D37" s="217">
        <v>4166</v>
      </c>
      <c r="E37" s="157">
        <v>20.935725399999999</v>
      </c>
      <c r="F37" s="68">
        <v>4059</v>
      </c>
      <c r="G37" s="88">
        <v>24.762079100000001</v>
      </c>
      <c r="H37" s="115"/>
      <c r="I37" s="77" t="s">
        <v>26</v>
      </c>
      <c r="J37" s="68">
        <v>7212</v>
      </c>
      <c r="K37" s="157">
        <v>36.132264499999998</v>
      </c>
      <c r="L37" s="217">
        <v>3334</v>
      </c>
      <c r="M37" s="157">
        <v>31.809941800000001</v>
      </c>
      <c r="N37" s="68">
        <v>3878</v>
      </c>
      <c r="O37" s="157">
        <v>40.911488599999998</v>
      </c>
      <c r="P37" s="347"/>
      <c r="Q37" s="77" t="s">
        <v>26</v>
      </c>
      <c r="R37" s="68">
        <v>3856</v>
      </c>
      <c r="S37" s="157">
        <v>48.357160800000003</v>
      </c>
      <c r="T37" s="217">
        <v>2026</v>
      </c>
      <c r="U37" s="157">
        <v>46.7250923</v>
      </c>
      <c r="V37" s="68">
        <v>1830</v>
      </c>
      <c r="W37" s="88">
        <v>50.302363900000003</v>
      </c>
      <c r="Y37" s="241" t="s">
        <v>26</v>
      </c>
      <c r="Z37" s="68">
        <v>9493</v>
      </c>
      <c r="AA37" s="88">
        <v>47.029972800000003</v>
      </c>
      <c r="AB37" s="68">
        <v>5442</v>
      </c>
      <c r="AC37" s="88">
        <v>46.013359299999998</v>
      </c>
      <c r="AD37" s="250">
        <v>4051</v>
      </c>
      <c r="AE37" s="88">
        <v>48.468533100000002</v>
      </c>
      <c r="AG37" s="83" t="s">
        <v>26</v>
      </c>
      <c r="AH37" s="68">
        <v>8633</v>
      </c>
      <c r="AI37" s="249">
        <v>32.421977699999999</v>
      </c>
      <c r="AJ37" s="68">
        <v>4834</v>
      </c>
      <c r="AK37" s="249">
        <v>32.265385100000003</v>
      </c>
      <c r="AL37" s="68">
        <v>3799</v>
      </c>
      <c r="AM37" s="253">
        <v>32.6234435</v>
      </c>
      <c r="AO37" s="83" t="s">
        <v>26</v>
      </c>
      <c r="AP37" s="68">
        <v>8626</v>
      </c>
      <c r="AQ37" s="249">
        <v>38.088930099999999</v>
      </c>
      <c r="AR37" s="68">
        <v>4715</v>
      </c>
      <c r="AS37" s="249">
        <v>37.5757093</v>
      </c>
      <c r="AT37" s="68">
        <v>3911</v>
      </c>
      <c r="AU37" s="253">
        <v>38.726606599999997</v>
      </c>
    </row>
    <row r="38" spans="1:47" ht="13.5" customHeight="1" x14ac:dyDescent="0.3">
      <c r="A38" s="77" t="s">
        <v>27</v>
      </c>
      <c r="B38" s="68">
        <v>9317</v>
      </c>
      <c r="C38" s="157">
        <v>25.673031900000002</v>
      </c>
      <c r="D38" s="217">
        <v>4784</v>
      </c>
      <c r="E38" s="157">
        <v>24.041409099999999</v>
      </c>
      <c r="F38" s="68">
        <v>4533</v>
      </c>
      <c r="G38" s="88">
        <v>27.653733500000001</v>
      </c>
      <c r="H38" s="115"/>
      <c r="I38" s="77" t="s">
        <v>27</v>
      </c>
      <c r="J38" s="68">
        <v>4458</v>
      </c>
      <c r="K38" s="157">
        <v>22.334669300000002</v>
      </c>
      <c r="L38" s="217">
        <v>2281</v>
      </c>
      <c r="M38" s="157">
        <v>21.7631905</v>
      </c>
      <c r="N38" s="68">
        <v>2177</v>
      </c>
      <c r="O38" s="157">
        <v>22.966557699999999</v>
      </c>
      <c r="P38" s="347"/>
      <c r="Q38" s="77" t="s">
        <v>27</v>
      </c>
      <c r="R38" s="68">
        <v>1650</v>
      </c>
      <c r="S38" s="157">
        <v>20.692249799999999</v>
      </c>
      <c r="T38" s="217">
        <v>854</v>
      </c>
      <c r="U38" s="157">
        <v>19.695571999999999</v>
      </c>
      <c r="V38" s="68">
        <v>796</v>
      </c>
      <c r="W38" s="88">
        <v>21.8801539</v>
      </c>
      <c r="Y38" s="241" t="s">
        <v>27</v>
      </c>
      <c r="Z38" s="68">
        <v>5224</v>
      </c>
      <c r="AA38" s="88">
        <v>25.880604399999999</v>
      </c>
      <c r="AB38" s="68">
        <v>2976</v>
      </c>
      <c r="AC38" s="88">
        <v>25.162763200000001</v>
      </c>
      <c r="AD38" s="250">
        <v>2248</v>
      </c>
      <c r="AE38" s="88">
        <v>26.896386700000001</v>
      </c>
      <c r="AF38" s="75"/>
      <c r="AG38" s="83" t="s">
        <v>27</v>
      </c>
      <c r="AH38" s="68">
        <v>6870</v>
      </c>
      <c r="AI38" s="249">
        <v>25.8008788</v>
      </c>
      <c r="AJ38" s="68">
        <v>3690</v>
      </c>
      <c r="AK38" s="249">
        <v>24.629555499999999</v>
      </c>
      <c r="AL38" s="68">
        <v>3180</v>
      </c>
      <c r="AM38" s="253">
        <v>27.3078574</v>
      </c>
      <c r="AO38" s="83" t="s">
        <v>27</v>
      </c>
      <c r="AP38" s="68">
        <v>5499</v>
      </c>
      <c r="AQ38" s="249">
        <v>24.281361799999999</v>
      </c>
      <c r="AR38" s="68">
        <v>2910</v>
      </c>
      <c r="AS38" s="249">
        <v>23.190946799999999</v>
      </c>
      <c r="AT38" s="68">
        <v>2589</v>
      </c>
      <c r="AU38" s="253">
        <v>25.6362016</v>
      </c>
    </row>
    <row r="39" spans="1:47" ht="13.5" customHeight="1" x14ac:dyDescent="0.3">
      <c r="A39" s="78" t="s">
        <v>28</v>
      </c>
      <c r="B39" s="68">
        <v>18749</v>
      </c>
      <c r="C39" s="157">
        <v>51.662946699999999</v>
      </c>
      <c r="D39" s="217">
        <v>10949</v>
      </c>
      <c r="E39" s="157">
        <v>55.022865500000002</v>
      </c>
      <c r="F39" s="68">
        <v>7800</v>
      </c>
      <c r="G39" s="88">
        <v>47.584187399999998</v>
      </c>
      <c r="H39" s="115"/>
      <c r="I39" s="78" t="s">
        <v>28</v>
      </c>
      <c r="J39" s="68">
        <v>8290</v>
      </c>
      <c r="K39" s="157">
        <v>41.533066099999999</v>
      </c>
      <c r="L39" s="217">
        <v>4866</v>
      </c>
      <c r="M39" s="157">
        <v>46.426867700000003</v>
      </c>
      <c r="N39" s="68">
        <v>3424</v>
      </c>
      <c r="O39" s="157">
        <v>36.1219538</v>
      </c>
      <c r="P39" s="347"/>
      <c r="Q39" s="78" t="s">
        <v>28</v>
      </c>
      <c r="R39" s="68">
        <v>2468</v>
      </c>
      <c r="S39" s="157">
        <v>30.950589399999998</v>
      </c>
      <c r="T39" s="217">
        <v>1456</v>
      </c>
      <c r="U39" s="157">
        <v>33.579335800000003</v>
      </c>
      <c r="V39" s="68">
        <v>1012</v>
      </c>
      <c r="W39" s="88">
        <v>27.817482099999999</v>
      </c>
      <c r="Y39" s="242" t="s">
        <v>28</v>
      </c>
      <c r="Z39" s="68">
        <v>5468</v>
      </c>
      <c r="AA39" s="88">
        <v>27.089422800000001</v>
      </c>
      <c r="AB39" s="68">
        <v>3409</v>
      </c>
      <c r="AC39" s="88">
        <v>28.823877599999999</v>
      </c>
      <c r="AD39" s="250">
        <v>2059</v>
      </c>
      <c r="AE39" s="88">
        <v>24.635080200000001</v>
      </c>
      <c r="AG39" s="84" t="s">
        <v>28</v>
      </c>
      <c r="AH39" s="68">
        <v>11124</v>
      </c>
      <c r="AI39" s="249">
        <v>41.777143500000001</v>
      </c>
      <c r="AJ39" s="68">
        <v>6458</v>
      </c>
      <c r="AK39" s="249">
        <v>43.105059400000002</v>
      </c>
      <c r="AL39" s="68">
        <v>4666</v>
      </c>
      <c r="AM39" s="253">
        <v>40.068699000000002</v>
      </c>
      <c r="AO39" s="84" t="s">
        <v>28</v>
      </c>
      <c r="AP39" s="68">
        <v>8522</v>
      </c>
      <c r="AQ39" s="249">
        <v>37.629708100000002</v>
      </c>
      <c r="AR39" s="68">
        <v>4923</v>
      </c>
      <c r="AS39" s="249">
        <v>39.233344000000002</v>
      </c>
      <c r="AT39" s="68">
        <v>3599</v>
      </c>
      <c r="AU39" s="253">
        <v>35.637191799999997</v>
      </c>
    </row>
    <row r="40" spans="1:47" ht="13.5" customHeight="1" x14ac:dyDescent="0.3">
      <c r="A40" s="78"/>
      <c r="B40" s="68" t="s">
        <v>300</v>
      </c>
      <c r="C40" s="157" t="s">
        <v>300</v>
      </c>
      <c r="D40" s="217" t="s">
        <v>300</v>
      </c>
      <c r="E40" s="157" t="s">
        <v>300</v>
      </c>
      <c r="F40" s="68" t="s">
        <v>300</v>
      </c>
      <c r="G40" s="88" t="s">
        <v>300</v>
      </c>
      <c r="H40" s="115"/>
      <c r="I40" s="78"/>
      <c r="J40" s="68" t="s">
        <v>300</v>
      </c>
      <c r="K40" s="157" t="s">
        <v>300</v>
      </c>
      <c r="L40" s="217" t="s">
        <v>300</v>
      </c>
      <c r="M40" s="157" t="s">
        <v>300</v>
      </c>
      <c r="N40" s="68" t="s">
        <v>300</v>
      </c>
      <c r="O40" s="157" t="s">
        <v>300</v>
      </c>
      <c r="P40" s="347"/>
      <c r="Q40" s="78"/>
      <c r="R40" s="68" t="s">
        <v>300</v>
      </c>
      <c r="S40" s="157" t="s">
        <v>300</v>
      </c>
      <c r="T40" s="217" t="s">
        <v>300</v>
      </c>
      <c r="U40" s="157" t="s">
        <v>300</v>
      </c>
      <c r="V40" s="68" t="s">
        <v>300</v>
      </c>
      <c r="W40" s="88" t="s">
        <v>300</v>
      </c>
      <c r="Y40" s="242"/>
      <c r="Z40" s="68" t="s">
        <v>300</v>
      </c>
      <c r="AA40" s="88" t="s">
        <v>300</v>
      </c>
      <c r="AB40" s="71" t="s">
        <v>300</v>
      </c>
      <c r="AC40" s="87" t="s">
        <v>300</v>
      </c>
      <c r="AD40" s="34" t="s">
        <v>300</v>
      </c>
      <c r="AE40" s="87" t="s">
        <v>300</v>
      </c>
      <c r="AF40" s="75"/>
      <c r="AG40" s="84"/>
      <c r="AH40" s="68" t="s">
        <v>300</v>
      </c>
      <c r="AI40" s="250" t="s">
        <v>300</v>
      </c>
      <c r="AJ40" s="68" t="s">
        <v>300</v>
      </c>
      <c r="AK40" s="250" t="s">
        <v>300</v>
      </c>
      <c r="AL40" s="68" t="s">
        <v>300</v>
      </c>
      <c r="AM40" s="254" t="s">
        <v>300</v>
      </c>
      <c r="AO40" s="84"/>
      <c r="AP40" s="68" t="s">
        <v>300</v>
      </c>
      <c r="AQ40" s="249" t="s">
        <v>300</v>
      </c>
      <c r="AR40" s="68" t="s">
        <v>300</v>
      </c>
      <c r="AS40" s="250" t="s">
        <v>300</v>
      </c>
      <c r="AT40" s="68" t="s">
        <v>300</v>
      </c>
      <c r="AU40" s="253" t="s">
        <v>300</v>
      </c>
    </row>
    <row r="41" spans="1:47" ht="13.5" customHeight="1" x14ac:dyDescent="0.3">
      <c r="A41" s="64" t="s">
        <v>29</v>
      </c>
      <c r="B41" s="57" t="s">
        <v>300</v>
      </c>
      <c r="C41" s="72" t="s">
        <v>300</v>
      </c>
      <c r="D41" s="218" t="s">
        <v>300</v>
      </c>
      <c r="E41" s="72" t="s">
        <v>300</v>
      </c>
      <c r="F41" s="57" t="s">
        <v>300</v>
      </c>
      <c r="G41" s="72" t="s">
        <v>300</v>
      </c>
      <c r="H41" s="115"/>
      <c r="I41" s="64" t="s">
        <v>29</v>
      </c>
      <c r="J41" s="57" t="s">
        <v>300</v>
      </c>
      <c r="K41" s="72" t="s">
        <v>300</v>
      </c>
      <c r="L41" s="218" t="s">
        <v>300</v>
      </c>
      <c r="M41" s="72" t="s">
        <v>300</v>
      </c>
      <c r="N41" s="57" t="s">
        <v>300</v>
      </c>
      <c r="O41" s="346" t="s">
        <v>300</v>
      </c>
      <c r="P41" s="347"/>
      <c r="Q41" s="64" t="s">
        <v>29</v>
      </c>
      <c r="R41" s="57"/>
      <c r="S41" s="72"/>
      <c r="T41" s="218"/>
      <c r="U41" s="72"/>
      <c r="V41" s="57"/>
      <c r="W41" s="72"/>
      <c r="Y41" s="238" t="s">
        <v>29</v>
      </c>
      <c r="Z41" s="244" t="s">
        <v>300</v>
      </c>
      <c r="AA41" s="258" t="s">
        <v>300</v>
      </c>
      <c r="AB41" s="57" t="s">
        <v>300</v>
      </c>
      <c r="AC41" s="72" t="s">
        <v>300</v>
      </c>
      <c r="AD41" s="59" t="s">
        <v>300</v>
      </c>
      <c r="AE41" s="72" t="s">
        <v>300</v>
      </c>
      <c r="AF41" s="75"/>
      <c r="AG41" s="214" t="s">
        <v>29</v>
      </c>
      <c r="AH41" s="215" t="s">
        <v>300</v>
      </c>
      <c r="AI41" s="251" t="s">
        <v>300</v>
      </c>
      <c r="AJ41" s="215" t="s">
        <v>300</v>
      </c>
      <c r="AK41" s="251" t="s">
        <v>300</v>
      </c>
      <c r="AL41" s="215" t="s">
        <v>300</v>
      </c>
      <c r="AM41" s="255" t="s">
        <v>300</v>
      </c>
      <c r="AO41" s="214" t="s">
        <v>29</v>
      </c>
      <c r="AP41" s="215" t="s">
        <v>300</v>
      </c>
      <c r="AQ41" s="251" t="s">
        <v>300</v>
      </c>
      <c r="AR41" s="215" t="s">
        <v>300</v>
      </c>
      <c r="AS41" s="251" t="s">
        <v>300</v>
      </c>
      <c r="AT41" s="215" t="s">
        <v>300</v>
      </c>
      <c r="AU41" s="255" t="s">
        <v>300</v>
      </c>
    </row>
    <row r="42" spans="1:47" ht="13.5" customHeight="1" x14ac:dyDescent="0.3">
      <c r="A42" s="65" t="s">
        <v>30</v>
      </c>
      <c r="B42" s="68">
        <v>2196</v>
      </c>
      <c r="C42" s="157">
        <v>6.0510869999999999</v>
      </c>
      <c r="D42" s="217">
        <v>1121</v>
      </c>
      <c r="E42" s="157">
        <v>5.6334489000000003</v>
      </c>
      <c r="F42" s="68">
        <v>1075</v>
      </c>
      <c r="G42" s="88">
        <v>6.5580771000000002</v>
      </c>
      <c r="H42" s="115"/>
      <c r="I42" s="65" t="s">
        <v>30</v>
      </c>
      <c r="J42" s="68">
        <v>1094</v>
      </c>
      <c r="K42" s="157">
        <v>5.4809618999999996</v>
      </c>
      <c r="L42" s="217">
        <v>548</v>
      </c>
      <c r="M42" s="157">
        <v>5.2285086999999999</v>
      </c>
      <c r="N42" s="68">
        <v>546</v>
      </c>
      <c r="O42" s="157">
        <v>5.7601012999999996</v>
      </c>
      <c r="P42" s="347"/>
      <c r="Q42" s="65" t="s">
        <v>30</v>
      </c>
      <c r="R42" s="68">
        <v>272</v>
      </c>
      <c r="S42" s="157">
        <v>3.4110860000000001</v>
      </c>
      <c r="T42" s="217">
        <v>133</v>
      </c>
      <c r="U42" s="157">
        <v>3.0673431999999998</v>
      </c>
      <c r="V42" s="68">
        <v>139</v>
      </c>
      <c r="W42" s="88">
        <v>3.8207806</v>
      </c>
      <c r="Y42" s="239" t="s">
        <v>30</v>
      </c>
      <c r="Z42" s="68">
        <v>211</v>
      </c>
      <c r="AA42" s="88">
        <v>1.0453307000000001</v>
      </c>
      <c r="AB42" s="68">
        <v>111</v>
      </c>
      <c r="AC42" s="88">
        <v>0.93853050000000005</v>
      </c>
      <c r="AD42" s="250">
        <v>100</v>
      </c>
      <c r="AE42" s="88">
        <v>1.1964585000000001</v>
      </c>
      <c r="AF42" s="75"/>
      <c r="AG42" s="66" t="s">
        <v>30</v>
      </c>
      <c r="AH42" s="68">
        <v>2057</v>
      </c>
      <c r="AI42" s="249">
        <v>7.7252413000000004</v>
      </c>
      <c r="AJ42" s="68">
        <v>955</v>
      </c>
      <c r="AK42" s="249">
        <v>6.3743157999999998</v>
      </c>
      <c r="AL42" s="68">
        <v>1102</v>
      </c>
      <c r="AM42" s="253">
        <v>9.4632889999999996</v>
      </c>
      <c r="AO42" s="66" t="s">
        <v>30</v>
      </c>
      <c r="AP42" s="68">
        <v>1156</v>
      </c>
      <c r="AQ42" s="249">
        <v>5.1044288</v>
      </c>
      <c r="AR42" s="68">
        <v>543</v>
      </c>
      <c r="AS42" s="249">
        <v>4.3273827999999996</v>
      </c>
      <c r="AT42" s="68">
        <v>613</v>
      </c>
      <c r="AU42" s="253">
        <v>6.0699078999999996</v>
      </c>
    </row>
    <row r="43" spans="1:47" ht="13.5" customHeight="1" thickBot="1" x14ac:dyDescent="0.35">
      <c r="A43" s="79" t="s">
        <v>31</v>
      </c>
      <c r="B43" s="337">
        <v>10010</v>
      </c>
      <c r="C43" s="344">
        <v>27.582596200000001</v>
      </c>
      <c r="D43" s="337">
        <v>4940</v>
      </c>
      <c r="E43" s="344">
        <v>24.825368099999999</v>
      </c>
      <c r="F43" s="337">
        <v>5070</v>
      </c>
      <c r="G43" s="344">
        <v>30.929721799999999</v>
      </c>
      <c r="H43" s="348"/>
      <c r="I43" s="339" t="s">
        <v>31</v>
      </c>
      <c r="J43" s="337">
        <v>4032</v>
      </c>
      <c r="K43" s="344">
        <v>20.200400800000001</v>
      </c>
      <c r="L43" s="337">
        <v>1980</v>
      </c>
      <c r="M43" s="344">
        <v>18.891327199999999</v>
      </c>
      <c r="N43" s="337">
        <v>2052</v>
      </c>
      <c r="O43" s="349">
        <v>21.647853099999999</v>
      </c>
      <c r="P43" s="350"/>
      <c r="Q43" s="339" t="s">
        <v>31</v>
      </c>
      <c r="R43" s="337">
        <v>1027</v>
      </c>
      <c r="S43" s="344">
        <v>12.8793579</v>
      </c>
      <c r="T43" s="337">
        <v>477</v>
      </c>
      <c r="U43" s="344">
        <v>11.0009225</v>
      </c>
      <c r="V43" s="337">
        <v>550</v>
      </c>
      <c r="W43" s="344">
        <v>15.1181968</v>
      </c>
      <c r="X43" s="282"/>
      <c r="Y43" s="340" t="s">
        <v>31</v>
      </c>
      <c r="Z43" s="337">
        <v>1431</v>
      </c>
      <c r="AA43" s="344">
        <v>7.0894228000000004</v>
      </c>
      <c r="AB43" s="337">
        <v>676</v>
      </c>
      <c r="AC43" s="344">
        <v>5.7157352000000001</v>
      </c>
      <c r="AD43" s="338">
        <v>755</v>
      </c>
      <c r="AE43" s="344">
        <v>9.0332615000000001</v>
      </c>
      <c r="AF43" s="75"/>
      <c r="AG43" s="85" t="s">
        <v>31</v>
      </c>
      <c r="AH43" s="252">
        <v>4794</v>
      </c>
      <c r="AI43" s="266">
        <v>18.0042814</v>
      </c>
      <c r="AJ43" s="252">
        <v>2145</v>
      </c>
      <c r="AK43" s="89">
        <v>14.3171806</v>
      </c>
      <c r="AL43" s="252">
        <v>2649</v>
      </c>
      <c r="AM43" s="256">
        <v>22.747960500000001</v>
      </c>
      <c r="AO43" s="85" t="s">
        <v>31</v>
      </c>
      <c r="AP43" s="252">
        <v>4168</v>
      </c>
      <c r="AQ43" s="266">
        <v>18.404203599999999</v>
      </c>
      <c r="AR43" s="252">
        <v>1889</v>
      </c>
      <c r="AS43" s="89">
        <v>15.054191899999999</v>
      </c>
      <c r="AT43" s="252">
        <v>2279</v>
      </c>
      <c r="AU43" s="256">
        <v>22.5665908</v>
      </c>
    </row>
    <row r="44" spans="1:47" ht="31.5" customHeight="1" thickTop="1" x14ac:dyDescent="0.3">
      <c r="A44" s="414" t="s">
        <v>32</v>
      </c>
      <c r="B44" s="414"/>
      <c r="C44" s="414"/>
      <c r="D44" s="414"/>
      <c r="E44" s="414"/>
      <c r="F44" s="414"/>
      <c r="G44" s="414"/>
      <c r="I44" s="414" t="s">
        <v>32</v>
      </c>
      <c r="J44" s="414"/>
      <c r="K44" s="414"/>
      <c r="L44" s="414"/>
      <c r="M44" s="414"/>
      <c r="N44" s="414"/>
      <c r="O44" s="414"/>
      <c r="Q44" s="414" t="s">
        <v>32</v>
      </c>
      <c r="R44" s="414"/>
      <c r="S44" s="414"/>
      <c r="T44" s="414"/>
      <c r="U44" s="414"/>
      <c r="V44" s="414"/>
      <c r="W44" s="414"/>
      <c r="Y44" s="414" t="s">
        <v>32</v>
      </c>
      <c r="Z44" s="414"/>
      <c r="AA44" s="414"/>
      <c r="AB44" s="414"/>
      <c r="AC44" s="414"/>
      <c r="AD44" s="414"/>
      <c r="AE44" s="414"/>
      <c r="AG44" s="414" t="s">
        <v>32</v>
      </c>
      <c r="AH44" s="414"/>
      <c r="AI44" s="414"/>
      <c r="AJ44" s="414"/>
      <c r="AK44" s="414"/>
      <c r="AL44" s="414"/>
      <c r="AM44" s="414"/>
      <c r="AO44" s="414" t="s">
        <v>32</v>
      </c>
      <c r="AP44" s="414"/>
      <c r="AQ44" s="414"/>
      <c r="AR44" s="414"/>
      <c r="AS44" s="414"/>
      <c r="AT44" s="414"/>
      <c r="AU44" s="414"/>
    </row>
    <row r="45" spans="1:47" ht="12.75" customHeight="1" x14ac:dyDescent="0.3">
      <c r="A45" s="415" t="s">
        <v>33</v>
      </c>
      <c r="B45" s="415"/>
      <c r="C45" s="415"/>
      <c r="D45" s="415"/>
      <c r="E45" s="415"/>
      <c r="F45" s="415"/>
      <c r="G45" s="415"/>
      <c r="I45" s="415" t="s">
        <v>33</v>
      </c>
      <c r="J45" s="415"/>
      <c r="K45" s="415"/>
      <c r="L45" s="415"/>
      <c r="M45" s="415"/>
      <c r="N45" s="415"/>
      <c r="O45" s="415"/>
      <c r="Q45" s="415" t="s">
        <v>33</v>
      </c>
      <c r="R45" s="415"/>
      <c r="S45" s="415"/>
      <c r="T45" s="415"/>
      <c r="U45" s="415"/>
      <c r="V45" s="415"/>
      <c r="W45" s="415"/>
      <c r="Y45" s="415" t="s">
        <v>33</v>
      </c>
      <c r="Z45" s="415"/>
      <c r="AA45" s="415"/>
      <c r="AB45" s="415"/>
      <c r="AC45" s="415"/>
      <c r="AD45" s="415"/>
      <c r="AE45" s="415"/>
      <c r="AG45" s="415" t="s">
        <v>33</v>
      </c>
      <c r="AH45" s="415"/>
      <c r="AI45" s="415"/>
      <c r="AJ45" s="415"/>
      <c r="AK45" s="415"/>
      <c r="AL45" s="415"/>
      <c r="AM45" s="415"/>
      <c r="AO45" s="415" t="s">
        <v>33</v>
      </c>
      <c r="AP45" s="415"/>
      <c r="AQ45" s="415"/>
      <c r="AR45" s="415"/>
      <c r="AS45" s="415"/>
      <c r="AT45" s="415"/>
      <c r="AU45" s="415"/>
    </row>
    <row r="46" spans="1:47" ht="12.75" customHeight="1" x14ac:dyDescent="0.3">
      <c r="A46" s="414" t="s">
        <v>36</v>
      </c>
      <c r="B46" s="414"/>
      <c r="C46" s="414"/>
      <c r="D46" s="414"/>
      <c r="E46" s="414"/>
      <c r="F46" s="414"/>
      <c r="G46" s="414"/>
      <c r="I46" s="414" t="s">
        <v>36</v>
      </c>
      <c r="J46" s="414"/>
      <c r="K46" s="414"/>
      <c r="L46" s="414"/>
      <c r="M46" s="414"/>
      <c r="N46" s="414"/>
      <c r="O46" s="414"/>
      <c r="Q46" s="414" t="s">
        <v>36</v>
      </c>
      <c r="R46" s="414"/>
      <c r="S46" s="414"/>
      <c r="T46" s="414"/>
      <c r="U46" s="414"/>
      <c r="V46" s="414"/>
      <c r="W46" s="414"/>
      <c r="Y46" s="414" t="s">
        <v>36</v>
      </c>
      <c r="Z46" s="414"/>
      <c r="AA46" s="414"/>
      <c r="AB46" s="414"/>
      <c r="AC46" s="414"/>
      <c r="AD46" s="414"/>
      <c r="AE46" s="414"/>
      <c r="AG46" s="414" t="s">
        <v>36</v>
      </c>
      <c r="AH46" s="414"/>
      <c r="AI46" s="414"/>
      <c r="AJ46" s="414"/>
      <c r="AK46" s="414"/>
      <c r="AL46" s="414"/>
      <c r="AM46" s="414"/>
      <c r="AO46" s="414" t="s">
        <v>36</v>
      </c>
      <c r="AP46" s="414"/>
      <c r="AQ46" s="414"/>
      <c r="AR46" s="414"/>
      <c r="AS46" s="414"/>
      <c r="AT46" s="414"/>
      <c r="AU46" s="414"/>
    </row>
    <row r="47" spans="1:47" ht="12.75" customHeight="1" x14ac:dyDescent="0.3">
      <c r="A47" s="414" t="s">
        <v>35</v>
      </c>
      <c r="B47" s="414"/>
      <c r="C47" s="414"/>
      <c r="D47" s="414"/>
      <c r="E47" s="414"/>
      <c r="F47" s="414"/>
      <c r="G47" s="414"/>
      <c r="I47" s="414" t="s">
        <v>35</v>
      </c>
      <c r="J47" s="414"/>
      <c r="K47" s="414"/>
      <c r="L47" s="414"/>
      <c r="M47" s="414"/>
      <c r="N47" s="414"/>
      <c r="O47" s="414"/>
      <c r="Q47" s="414" t="s">
        <v>35</v>
      </c>
      <c r="R47" s="414"/>
      <c r="S47" s="414"/>
      <c r="T47" s="414"/>
      <c r="U47" s="414"/>
      <c r="V47" s="414"/>
      <c r="W47" s="414"/>
      <c r="Y47" s="414" t="s">
        <v>35</v>
      </c>
      <c r="Z47" s="414"/>
      <c r="AA47" s="414"/>
      <c r="AB47" s="414"/>
      <c r="AC47" s="414"/>
      <c r="AD47" s="414"/>
      <c r="AE47" s="414"/>
      <c r="AG47" s="414" t="s">
        <v>35</v>
      </c>
      <c r="AH47" s="414"/>
      <c r="AI47" s="414"/>
      <c r="AJ47" s="414"/>
      <c r="AK47" s="414"/>
      <c r="AL47" s="414"/>
      <c r="AM47" s="414"/>
      <c r="AO47" s="414" t="s">
        <v>35</v>
      </c>
      <c r="AP47" s="414"/>
      <c r="AQ47" s="414"/>
      <c r="AR47" s="414"/>
      <c r="AS47" s="414"/>
      <c r="AT47" s="414"/>
      <c r="AU47" s="414"/>
    </row>
  </sheetData>
  <mergeCells count="49">
    <mergeCell ref="A44:G44"/>
    <mergeCell ref="A45:G45"/>
    <mergeCell ref="A46:G46"/>
    <mergeCell ref="A47:G47"/>
    <mergeCell ref="A2:G2"/>
    <mergeCell ref="B7:G7"/>
    <mergeCell ref="B8:C8"/>
    <mergeCell ref="D8:E8"/>
    <mergeCell ref="F8:G8"/>
    <mergeCell ref="R8:S8"/>
    <mergeCell ref="T8:U8"/>
    <mergeCell ref="V8:W8"/>
    <mergeCell ref="R7:W7"/>
    <mergeCell ref="AP7:AU7"/>
    <mergeCell ref="AP8:AQ8"/>
    <mergeCell ref="AR8:AS8"/>
    <mergeCell ref="AT8:AU8"/>
    <mergeCell ref="AH7:AM7"/>
    <mergeCell ref="AH8:AI8"/>
    <mergeCell ref="AJ8:AK8"/>
    <mergeCell ref="AL8:AM8"/>
    <mergeCell ref="Z7:AE7"/>
    <mergeCell ref="Z8:AA8"/>
    <mergeCell ref="AB8:AC8"/>
    <mergeCell ref="AD8:AE8"/>
    <mergeCell ref="I44:O44"/>
    <mergeCell ref="I45:O45"/>
    <mergeCell ref="I46:O46"/>
    <mergeCell ref="I47:O47"/>
    <mergeCell ref="J7:O7"/>
    <mergeCell ref="J8:K8"/>
    <mergeCell ref="L8:M8"/>
    <mergeCell ref="N8:O8"/>
    <mergeCell ref="Q44:W44"/>
    <mergeCell ref="Q45:W45"/>
    <mergeCell ref="Q46:W46"/>
    <mergeCell ref="Q47:W47"/>
    <mergeCell ref="Y44:AE44"/>
    <mergeCell ref="Y45:AE45"/>
    <mergeCell ref="Y46:AE46"/>
    <mergeCell ref="Y47:AE47"/>
    <mergeCell ref="AG44:AM44"/>
    <mergeCell ref="AG45:AM45"/>
    <mergeCell ref="AG46:AM46"/>
    <mergeCell ref="AG47:AM47"/>
    <mergeCell ref="AO44:AU44"/>
    <mergeCell ref="AO45:AU45"/>
    <mergeCell ref="AO46:AU46"/>
    <mergeCell ref="AO47:AU4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U44"/>
  <sheetViews>
    <sheetView zoomScaleNormal="100" workbookViewId="0"/>
  </sheetViews>
  <sheetFormatPr defaultColWidth="9.1640625" defaultRowHeight="13.5" x14ac:dyDescent="0.3"/>
  <cols>
    <col min="1" max="1" width="33.6640625" style="10" customWidth="1"/>
    <col min="2" max="8" width="9.1640625" style="10"/>
    <col min="9" max="9" width="33.6640625" style="10" customWidth="1"/>
    <col min="10" max="16" width="9.1640625" style="10"/>
    <col min="17" max="17" width="33.6640625" style="10" customWidth="1"/>
    <col min="18" max="24" width="9.1640625" style="10"/>
    <col min="25" max="25" width="32.33203125" style="10" customWidth="1"/>
    <col min="26" max="26" width="8.1640625" style="9" customWidth="1"/>
    <col min="27" max="27" width="8.1640625" style="128" customWidth="1"/>
    <col min="28" max="28" width="8.1640625" style="9" customWidth="1"/>
    <col min="29" max="29" width="8.1640625" style="128" customWidth="1"/>
    <col min="30" max="30" width="8.1640625" style="9" customWidth="1"/>
    <col min="31" max="31" width="8.1640625" style="128" customWidth="1"/>
    <col min="32" max="32" width="10.1640625" style="10" customWidth="1"/>
    <col min="33" max="33" width="33.6640625" style="19" customWidth="1"/>
    <col min="34" max="34" width="8.1640625" style="19" customWidth="1"/>
    <col min="35" max="35" width="8.1640625" style="167" customWidth="1"/>
    <col min="36" max="36" width="8.1640625" style="19" customWidth="1"/>
    <col min="37" max="37" width="8.1640625" style="167" customWidth="1"/>
    <col min="38" max="38" width="8.1640625" style="19" customWidth="1"/>
    <col min="39" max="39" width="8.1640625" style="167" customWidth="1"/>
    <col min="40" max="40" width="9.1640625" style="10"/>
    <col min="41" max="41" width="32" style="10" customWidth="1"/>
    <col min="42" max="16384" width="9.1640625" style="10"/>
  </cols>
  <sheetData>
    <row r="1" spans="1:47" ht="20.100000000000001" customHeight="1" x14ac:dyDescent="0.3">
      <c r="A1" s="16" t="s">
        <v>190</v>
      </c>
      <c r="B1" s="17"/>
      <c r="C1" s="163"/>
      <c r="D1" s="17"/>
      <c r="E1" s="163"/>
      <c r="F1" s="17"/>
      <c r="G1" s="163"/>
      <c r="H1" s="163"/>
      <c r="I1" s="16"/>
      <c r="J1" s="17"/>
      <c r="K1" s="163"/>
      <c r="L1" s="17"/>
      <c r="M1" s="163"/>
      <c r="N1" s="17"/>
      <c r="O1" s="163"/>
      <c r="P1" s="163"/>
      <c r="Q1" s="16"/>
      <c r="R1" s="17"/>
      <c r="S1" s="163"/>
      <c r="T1" s="17"/>
      <c r="U1" s="163"/>
      <c r="V1" s="17"/>
      <c r="W1" s="163"/>
      <c r="Y1"/>
      <c r="Z1"/>
      <c r="AA1"/>
      <c r="AB1"/>
      <c r="AC1"/>
      <c r="AD1"/>
      <c r="AE1"/>
    </row>
    <row r="2" spans="1:47" x14ac:dyDescent="0.3">
      <c r="A2" s="439" t="s">
        <v>288</v>
      </c>
      <c r="B2" s="440"/>
      <c r="C2" s="440"/>
      <c r="D2" s="440"/>
      <c r="E2" s="440"/>
      <c r="F2" s="440"/>
      <c r="G2" s="440"/>
      <c r="H2" s="332"/>
      <c r="I2" s="142"/>
      <c r="J2" s="25"/>
      <c r="K2" s="25"/>
      <c r="L2" s="25"/>
      <c r="M2" s="25"/>
      <c r="N2" s="25"/>
      <c r="O2" s="25"/>
      <c r="P2" s="321"/>
      <c r="Q2" s="142"/>
      <c r="R2" s="25"/>
      <c r="S2" s="25"/>
      <c r="T2" s="25"/>
      <c r="U2" s="25"/>
      <c r="V2" s="25"/>
      <c r="W2" s="25"/>
      <c r="Y2"/>
      <c r="Z2"/>
      <c r="AA2"/>
      <c r="AB2"/>
      <c r="AC2"/>
      <c r="AD2"/>
      <c r="AE2"/>
    </row>
    <row r="3" spans="1:47" x14ac:dyDescent="0.3">
      <c r="Y3" s="438"/>
      <c r="Z3" s="438"/>
      <c r="AA3" s="438"/>
      <c r="AB3" s="438"/>
      <c r="AC3" s="438"/>
      <c r="AD3" s="438"/>
      <c r="AE3" s="438"/>
    </row>
    <row r="4" spans="1:47" ht="13.5" customHeight="1" x14ac:dyDescent="0.3">
      <c r="Y4" s="24"/>
      <c r="Z4" s="24"/>
      <c r="AA4" s="164"/>
      <c r="AB4" s="24"/>
      <c r="AC4" s="164"/>
      <c r="AD4" s="24"/>
      <c r="AE4" s="164"/>
    </row>
    <row r="5" spans="1:47" customFormat="1" ht="13.5" customHeight="1" x14ac:dyDescent="0.3">
      <c r="A5" s="191" t="s">
        <v>273</v>
      </c>
      <c r="B5" s="192"/>
      <c r="C5" s="192"/>
      <c r="D5" s="192"/>
      <c r="E5" s="192"/>
      <c r="F5" s="192"/>
      <c r="G5" s="192"/>
      <c r="H5" s="192"/>
      <c r="I5" s="191" t="s">
        <v>272</v>
      </c>
      <c r="J5" s="192"/>
      <c r="K5" s="192"/>
      <c r="L5" s="192"/>
      <c r="M5" s="192"/>
      <c r="N5" s="192"/>
      <c r="O5" s="192"/>
      <c r="P5" s="192"/>
      <c r="Q5" s="191" t="s">
        <v>248</v>
      </c>
      <c r="R5" s="192"/>
      <c r="S5" s="192"/>
      <c r="T5" s="192"/>
      <c r="U5" s="192"/>
      <c r="V5" s="192"/>
      <c r="W5" s="192"/>
      <c r="Y5" s="191" t="s">
        <v>206</v>
      </c>
      <c r="Z5" s="192"/>
      <c r="AA5" s="192"/>
      <c r="AB5" s="192"/>
      <c r="AC5" s="192"/>
      <c r="AD5" s="192"/>
      <c r="AE5" s="192"/>
      <c r="AF5" s="192"/>
      <c r="AG5" s="191" t="s">
        <v>199</v>
      </c>
      <c r="AH5" s="193"/>
      <c r="AI5" s="193"/>
      <c r="AJ5" s="193"/>
      <c r="AK5" s="193"/>
      <c r="AL5" s="193"/>
      <c r="AM5" s="193"/>
      <c r="AN5" s="193"/>
      <c r="AO5" s="191" t="s">
        <v>198</v>
      </c>
      <c r="AP5" s="193"/>
      <c r="AQ5" s="193"/>
      <c r="AR5" s="193"/>
      <c r="AS5" s="26"/>
      <c r="AT5" s="194"/>
      <c r="AU5" s="161"/>
    </row>
    <row r="6" spans="1:47" ht="13.5" customHeight="1" thickBot="1" x14ac:dyDescent="0.35">
      <c r="B6" s="9"/>
      <c r="C6" s="128"/>
      <c r="D6" s="9"/>
      <c r="E6" s="128"/>
      <c r="F6" s="9"/>
      <c r="G6" s="128"/>
      <c r="H6" s="128"/>
      <c r="J6" s="9"/>
      <c r="K6" s="128"/>
      <c r="L6" s="9"/>
      <c r="M6" s="128"/>
      <c r="N6" s="9"/>
      <c r="O6" s="128"/>
      <c r="P6" s="128"/>
      <c r="R6" s="9"/>
      <c r="S6" s="128"/>
      <c r="T6" s="9"/>
      <c r="U6" s="128"/>
      <c r="V6" s="9"/>
      <c r="W6" s="128"/>
      <c r="AO6" s="19"/>
      <c r="AP6" s="19"/>
      <c r="AQ6" s="167"/>
      <c r="AR6" s="19"/>
      <c r="AS6" s="167"/>
      <c r="AT6" s="19"/>
      <c r="AU6" s="167"/>
    </row>
    <row r="7" spans="1:47" ht="13.5" customHeight="1" x14ac:dyDescent="0.3">
      <c r="A7" s="11"/>
      <c r="B7" s="430" t="s">
        <v>2</v>
      </c>
      <c r="C7" s="431"/>
      <c r="D7" s="432" t="s">
        <v>3</v>
      </c>
      <c r="E7" s="430"/>
      <c r="F7" s="430" t="s">
        <v>4</v>
      </c>
      <c r="G7" s="430"/>
      <c r="H7"/>
      <c r="I7" s="11"/>
      <c r="J7" s="430" t="s">
        <v>2</v>
      </c>
      <c r="K7" s="431"/>
      <c r="L7" s="432" t="s">
        <v>3</v>
      </c>
      <c r="M7" s="430"/>
      <c r="N7" s="430" t="s">
        <v>4</v>
      </c>
      <c r="O7" s="430"/>
      <c r="P7"/>
      <c r="Q7" s="224"/>
      <c r="R7" s="430" t="s">
        <v>2</v>
      </c>
      <c r="S7" s="431"/>
      <c r="T7" s="432" t="s">
        <v>3</v>
      </c>
      <c r="U7" s="430"/>
      <c r="V7" s="430" t="s">
        <v>4</v>
      </c>
      <c r="W7" s="430"/>
      <c r="Y7" s="224"/>
      <c r="Z7" s="430" t="s">
        <v>2</v>
      </c>
      <c r="AA7" s="431"/>
      <c r="AB7" s="432" t="s">
        <v>3</v>
      </c>
      <c r="AC7" s="430"/>
      <c r="AD7" s="430" t="s">
        <v>4</v>
      </c>
      <c r="AE7" s="431"/>
      <c r="AF7" s="90"/>
      <c r="AG7" s="143"/>
      <c r="AH7" s="436" t="s">
        <v>2</v>
      </c>
      <c r="AI7" s="436"/>
      <c r="AJ7" s="434" t="s">
        <v>3</v>
      </c>
      <c r="AK7" s="433"/>
      <c r="AL7" s="436" t="s">
        <v>4</v>
      </c>
      <c r="AM7" s="437"/>
      <c r="AO7" s="143"/>
      <c r="AP7" s="433" t="s">
        <v>2</v>
      </c>
      <c r="AQ7" s="434"/>
      <c r="AR7" s="433" t="s">
        <v>3</v>
      </c>
      <c r="AS7" s="434"/>
      <c r="AT7" s="433" t="s">
        <v>4</v>
      </c>
      <c r="AU7" s="435"/>
    </row>
    <row r="8" spans="1:47" ht="13.5" customHeight="1" x14ac:dyDescent="0.3">
      <c r="A8" s="12"/>
      <c r="B8" s="13" t="s">
        <v>5</v>
      </c>
      <c r="C8" s="165" t="s">
        <v>6</v>
      </c>
      <c r="D8" s="171" t="s">
        <v>5</v>
      </c>
      <c r="E8" s="165" t="s">
        <v>6</v>
      </c>
      <c r="F8" s="13" t="s">
        <v>5</v>
      </c>
      <c r="G8" s="165" t="s">
        <v>6</v>
      </c>
      <c r="H8"/>
      <c r="I8" s="12"/>
      <c r="J8" s="13" t="s">
        <v>5</v>
      </c>
      <c r="K8" s="165" t="s">
        <v>6</v>
      </c>
      <c r="L8" s="171" t="s">
        <v>5</v>
      </c>
      <c r="M8" s="165" t="s">
        <v>6</v>
      </c>
      <c r="N8" s="13" t="s">
        <v>5</v>
      </c>
      <c r="O8" s="165" t="s">
        <v>6</v>
      </c>
      <c r="P8"/>
      <c r="Q8" s="225"/>
      <c r="R8" s="13" t="s">
        <v>5</v>
      </c>
      <c r="S8" s="165" t="s">
        <v>6</v>
      </c>
      <c r="T8" s="171" t="s">
        <v>5</v>
      </c>
      <c r="U8" s="165" t="s">
        <v>6</v>
      </c>
      <c r="V8" s="13" t="s">
        <v>5</v>
      </c>
      <c r="W8" s="165" t="s">
        <v>6</v>
      </c>
      <c r="Y8" s="225"/>
      <c r="Z8" s="13" t="s">
        <v>5</v>
      </c>
      <c r="AA8" s="165" t="s">
        <v>6</v>
      </c>
      <c r="AB8" s="13" t="s">
        <v>5</v>
      </c>
      <c r="AC8" s="165" t="s">
        <v>6</v>
      </c>
      <c r="AD8" s="171" t="s">
        <v>5</v>
      </c>
      <c r="AE8" s="166" t="s">
        <v>6</v>
      </c>
      <c r="AF8" s="90"/>
      <c r="AG8" s="144"/>
      <c r="AH8" s="20" t="s">
        <v>5</v>
      </c>
      <c r="AI8" s="168" t="s">
        <v>6</v>
      </c>
      <c r="AJ8" s="21" t="s">
        <v>5</v>
      </c>
      <c r="AK8" s="169" t="s">
        <v>6</v>
      </c>
      <c r="AL8" s="20" t="s">
        <v>5</v>
      </c>
      <c r="AM8" s="169" t="s">
        <v>6</v>
      </c>
      <c r="AN8" s="90"/>
      <c r="AO8" s="144"/>
      <c r="AP8" s="20" t="s">
        <v>5</v>
      </c>
      <c r="AQ8" s="168" t="s">
        <v>6</v>
      </c>
      <c r="AR8" s="21" t="s">
        <v>5</v>
      </c>
      <c r="AS8" s="169" t="s">
        <v>6</v>
      </c>
      <c r="AT8" s="20" t="s">
        <v>5</v>
      </c>
      <c r="AU8" s="168" t="s">
        <v>6</v>
      </c>
    </row>
    <row r="9" spans="1:47" ht="13.5" customHeight="1" x14ac:dyDescent="0.3">
      <c r="A9" s="92" t="s">
        <v>37</v>
      </c>
      <c r="B9" s="271">
        <v>2921</v>
      </c>
      <c r="C9" s="324">
        <v>100</v>
      </c>
      <c r="D9" s="271">
        <v>1723</v>
      </c>
      <c r="E9" s="324">
        <v>100</v>
      </c>
      <c r="F9" s="271">
        <v>1198</v>
      </c>
      <c r="G9" s="324">
        <v>100</v>
      </c>
      <c r="H9"/>
      <c r="I9" s="92" t="s">
        <v>37</v>
      </c>
      <c r="J9" s="271">
        <v>1813</v>
      </c>
      <c r="K9" s="324">
        <v>100</v>
      </c>
      <c r="L9" s="271">
        <v>1038</v>
      </c>
      <c r="M9" s="324">
        <v>100</v>
      </c>
      <c r="N9" s="271">
        <v>775</v>
      </c>
      <c r="O9" s="324">
        <v>100</v>
      </c>
      <c r="P9"/>
      <c r="Q9" s="226" t="s">
        <v>37</v>
      </c>
      <c r="R9" s="271">
        <v>748</v>
      </c>
      <c r="S9" s="190">
        <v>100</v>
      </c>
      <c r="T9" s="173">
        <v>422</v>
      </c>
      <c r="U9" s="190">
        <v>100</v>
      </c>
      <c r="V9" s="173">
        <v>326</v>
      </c>
      <c r="W9" s="190">
        <v>100</v>
      </c>
      <c r="Y9" s="226" t="s">
        <v>37</v>
      </c>
      <c r="Z9" s="98">
        <v>1970</v>
      </c>
      <c r="AA9" s="190">
        <v>100</v>
      </c>
      <c r="AB9" s="98">
        <v>1279</v>
      </c>
      <c r="AC9" s="190">
        <v>100</v>
      </c>
      <c r="AD9" s="98">
        <v>691</v>
      </c>
      <c r="AE9" s="190">
        <v>100</v>
      </c>
      <c r="AG9" s="99" t="s">
        <v>37</v>
      </c>
      <c r="AH9" s="98">
        <v>6203</v>
      </c>
      <c r="AI9" s="190">
        <v>100</v>
      </c>
      <c r="AJ9" s="98">
        <v>3321</v>
      </c>
      <c r="AK9" s="190">
        <v>100</v>
      </c>
      <c r="AL9" s="98">
        <v>2882</v>
      </c>
      <c r="AM9" s="190">
        <v>100</v>
      </c>
      <c r="AO9" s="99" t="s">
        <v>37</v>
      </c>
      <c r="AP9" s="98">
        <v>6021</v>
      </c>
      <c r="AQ9" s="190">
        <v>100</v>
      </c>
      <c r="AR9" s="98">
        <v>3265</v>
      </c>
      <c r="AS9" s="190">
        <v>100</v>
      </c>
      <c r="AT9" s="98">
        <v>2756</v>
      </c>
      <c r="AU9" s="190">
        <v>100</v>
      </c>
    </row>
    <row r="10" spans="1:47" ht="13.5" customHeight="1" x14ac:dyDescent="0.3">
      <c r="A10" s="93" t="s">
        <v>12</v>
      </c>
      <c r="B10" s="108"/>
      <c r="C10" s="170"/>
      <c r="D10" s="175"/>
      <c r="E10" s="170"/>
      <c r="F10" s="175"/>
      <c r="G10" s="170"/>
      <c r="H10"/>
      <c r="I10" s="93" t="s">
        <v>12</v>
      </c>
      <c r="J10" s="108"/>
      <c r="K10" s="170"/>
      <c r="L10" s="175"/>
      <c r="M10" s="170"/>
      <c r="N10" s="175"/>
      <c r="O10" s="170"/>
      <c r="P10"/>
      <c r="Q10" s="223" t="s">
        <v>12</v>
      </c>
      <c r="R10" s="108"/>
      <c r="S10" s="170"/>
      <c r="T10" s="175"/>
      <c r="U10" s="170"/>
      <c r="V10" s="175"/>
      <c r="W10" s="170"/>
      <c r="Y10" s="223" t="s">
        <v>12</v>
      </c>
      <c r="Z10" s="108"/>
      <c r="AA10" s="170"/>
      <c r="AB10" s="175"/>
      <c r="AC10" s="170"/>
      <c r="AD10" s="175"/>
      <c r="AE10" s="170"/>
      <c r="AG10" s="100" t="s">
        <v>12</v>
      </c>
      <c r="AH10" s="108"/>
      <c r="AI10" s="170"/>
      <c r="AJ10" s="175"/>
      <c r="AK10" s="170"/>
      <c r="AL10" s="175"/>
      <c r="AM10" s="170"/>
      <c r="AO10" s="100" t="s">
        <v>12</v>
      </c>
      <c r="AP10" s="108"/>
      <c r="AQ10" s="170"/>
      <c r="AR10" s="175"/>
      <c r="AS10" s="170"/>
      <c r="AT10" s="175"/>
      <c r="AU10" s="170"/>
    </row>
    <row r="11" spans="1:47" ht="13.5" customHeight="1" x14ac:dyDescent="0.3">
      <c r="A11" s="94" t="s">
        <v>38</v>
      </c>
      <c r="B11" s="174">
        <v>22</v>
      </c>
      <c r="C11" s="189">
        <v>0.75</v>
      </c>
      <c r="D11" s="174">
        <v>10</v>
      </c>
      <c r="E11" s="189">
        <v>0.57999999999999996</v>
      </c>
      <c r="F11" s="174">
        <v>12</v>
      </c>
      <c r="G11" s="189">
        <v>1</v>
      </c>
      <c r="H11"/>
      <c r="I11" s="94" t="s">
        <v>38</v>
      </c>
      <c r="J11" s="174">
        <v>32</v>
      </c>
      <c r="K11" s="189">
        <v>1.77</v>
      </c>
      <c r="L11" s="174">
        <v>18</v>
      </c>
      <c r="M11" s="189">
        <v>1.73</v>
      </c>
      <c r="N11" s="174">
        <v>14</v>
      </c>
      <c r="O11" s="189">
        <v>1.81</v>
      </c>
      <c r="P11"/>
      <c r="Q11" s="222" t="s">
        <v>38</v>
      </c>
      <c r="R11" s="174">
        <v>16</v>
      </c>
      <c r="S11" s="189">
        <v>2.14</v>
      </c>
      <c r="T11" s="174">
        <v>9</v>
      </c>
      <c r="U11" s="189">
        <v>2.13</v>
      </c>
      <c r="V11" s="174">
        <v>7</v>
      </c>
      <c r="W11" s="189">
        <v>2.15</v>
      </c>
      <c r="Y11" s="222" t="s">
        <v>38</v>
      </c>
      <c r="Z11" s="174">
        <v>51</v>
      </c>
      <c r="AA11" s="172">
        <v>2.59</v>
      </c>
      <c r="AB11" s="174">
        <v>36</v>
      </c>
      <c r="AC11" s="172">
        <v>2.81</v>
      </c>
      <c r="AD11" s="174">
        <v>15</v>
      </c>
      <c r="AE11" s="172">
        <v>2.17</v>
      </c>
      <c r="AG11" s="101" t="s">
        <v>38</v>
      </c>
      <c r="AH11" s="174">
        <v>47</v>
      </c>
      <c r="AI11" s="172">
        <v>0.76</v>
      </c>
      <c r="AJ11" s="174">
        <v>29</v>
      </c>
      <c r="AK11" s="172">
        <v>0.87</v>
      </c>
      <c r="AL11" s="174">
        <v>18</v>
      </c>
      <c r="AM11" s="172">
        <v>0.62</v>
      </c>
      <c r="AO11" s="101" t="s">
        <v>38</v>
      </c>
      <c r="AP11" s="22">
        <v>70</v>
      </c>
      <c r="AQ11" s="172">
        <v>1.1599999999999999</v>
      </c>
      <c r="AR11" s="22">
        <v>45</v>
      </c>
      <c r="AS11" s="172">
        <v>1.38</v>
      </c>
      <c r="AT11" s="22">
        <v>25</v>
      </c>
      <c r="AU11" s="172">
        <v>0.91</v>
      </c>
    </row>
    <row r="12" spans="1:47" ht="13.5" customHeight="1" x14ac:dyDescent="0.3">
      <c r="A12" s="94" t="s">
        <v>16</v>
      </c>
      <c r="B12" s="174">
        <v>38</v>
      </c>
      <c r="C12" s="189">
        <v>1.3</v>
      </c>
      <c r="D12" s="174">
        <v>26</v>
      </c>
      <c r="E12" s="189">
        <v>1.51</v>
      </c>
      <c r="F12" s="174">
        <v>12</v>
      </c>
      <c r="G12" s="189">
        <v>1</v>
      </c>
      <c r="H12"/>
      <c r="I12" s="94" t="s">
        <v>16</v>
      </c>
      <c r="J12" s="174">
        <v>40</v>
      </c>
      <c r="K12" s="189">
        <v>2.21</v>
      </c>
      <c r="L12" s="174">
        <v>25</v>
      </c>
      <c r="M12" s="189">
        <v>2.41</v>
      </c>
      <c r="N12" s="174">
        <v>15</v>
      </c>
      <c r="O12" s="189">
        <v>1.94</v>
      </c>
      <c r="P12"/>
      <c r="Q12" s="222" t="s">
        <v>16</v>
      </c>
      <c r="R12" s="174">
        <v>37</v>
      </c>
      <c r="S12" s="189">
        <v>4.95</v>
      </c>
      <c r="T12" s="174">
        <v>23</v>
      </c>
      <c r="U12" s="189">
        <v>5.45</v>
      </c>
      <c r="V12" s="174">
        <v>14</v>
      </c>
      <c r="W12" s="189">
        <v>4.29</v>
      </c>
      <c r="Y12" s="222" t="s">
        <v>16</v>
      </c>
      <c r="Z12" s="174">
        <v>138</v>
      </c>
      <c r="AA12" s="172">
        <v>7.01</v>
      </c>
      <c r="AB12" s="174">
        <v>102</v>
      </c>
      <c r="AC12" s="172">
        <v>7.97</v>
      </c>
      <c r="AD12" s="174">
        <v>36</v>
      </c>
      <c r="AE12" s="172">
        <v>5.21</v>
      </c>
      <c r="AG12" s="101" t="s">
        <v>16</v>
      </c>
      <c r="AH12" s="174">
        <v>96</v>
      </c>
      <c r="AI12" s="172">
        <v>1.55</v>
      </c>
      <c r="AJ12" s="174">
        <v>69</v>
      </c>
      <c r="AK12" s="172">
        <v>2.08</v>
      </c>
      <c r="AL12" s="174">
        <v>27</v>
      </c>
      <c r="AM12" s="172">
        <v>0.94</v>
      </c>
      <c r="AO12" s="101" t="s">
        <v>16</v>
      </c>
      <c r="AP12" s="22">
        <v>174</v>
      </c>
      <c r="AQ12" s="172">
        <v>2.89</v>
      </c>
      <c r="AR12" s="22">
        <v>137</v>
      </c>
      <c r="AS12" s="172">
        <v>4.2</v>
      </c>
      <c r="AT12" s="22">
        <v>37</v>
      </c>
      <c r="AU12" s="172">
        <v>1.34</v>
      </c>
    </row>
    <row r="13" spans="1:47" ht="13.5" customHeight="1" x14ac:dyDescent="0.3">
      <c r="A13" s="94" t="s">
        <v>17</v>
      </c>
      <c r="B13" s="174">
        <v>131</v>
      </c>
      <c r="C13" s="189">
        <v>4.4800000000000004</v>
      </c>
      <c r="D13" s="174">
        <v>82</v>
      </c>
      <c r="E13" s="189">
        <v>4.76</v>
      </c>
      <c r="F13" s="174">
        <v>49</v>
      </c>
      <c r="G13" s="189">
        <v>4.09</v>
      </c>
      <c r="H13"/>
      <c r="I13" s="94" t="s">
        <v>17</v>
      </c>
      <c r="J13" s="174">
        <v>125</v>
      </c>
      <c r="K13" s="189">
        <v>6.89</v>
      </c>
      <c r="L13" s="174">
        <v>82</v>
      </c>
      <c r="M13" s="189">
        <v>7.9</v>
      </c>
      <c r="N13" s="174">
        <v>43</v>
      </c>
      <c r="O13" s="189">
        <v>5.55</v>
      </c>
      <c r="P13"/>
      <c r="Q13" s="222" t="s">
        <v>17</v>
      </c>
      <c r="R13" s="174">
        <v>79</v>
      </c>
      <c r="S13" s="189">
        <v>10.56</v>
      </c>
      <c r="T13" s="174">
        <v>56</v>
      </c>
      <c r="U13" s="189">
        <v>13.27</v>
      </c>
      <c r="V13" s="174">
        <v>23</v>
      </c>
      <c r="W13" s="189">
        <v>7.06</v>
      </c>
      <c r="Y13" s="222" t="s">
        <v>17</v>
      </c>
      <c r="Z13" s="174">
        <v>331</v>
      </c>
      <c r="AA13" s="172">
        <v>16.8</v>
      </c>
      <c r="AB13" s="174">
        <v>241</v>
      </c>
      <c r="AC13" s="172">
        <v>18.84</v>
      </c>
      <c r="AD13" s="174">
        <v>90</v>
      </c>
      <c r="AE13" s="172">
        <v>13.02</v>
      </c>
      <c r="AG13" s="101" t="s">
        <v>17</v>
      </c>
      <c r="AH13" s="174">
        <v>301</v>
      </c>
      <c r="AI13" s="172">
        <v>4.8499999999999996</v>
      </c>
      <c r="AJ13" s="174">
        <v>212</v>
      </c>
      <c r="AK13" s="172">
        <v>6.38</v>
      </c>
      <c r="AL13" s="174">
        <v>89</v>
      </c>
      <c r="AM13" s="172">
        <v>3.09</v>
      </c>
      <c r="AO13" s="101" t="s">
        <v>17</v>
      </c>
      <c r="AP13" s="22">
        <v>424</v>
      </c>
      <c r="AQ13" s="172">
        <v>7.04</v>
      </c>
      <c r="AR13" s="22">
        <v>310</v>
      </c>
      <c r="AS13" s="172">
        <v>9.49</v>
      </c>
      <c r="AT13" s="22">
        <v>114</v>
      </c>
      <c r="AU13" s="172">
        <v>4.1399999999999997</v>
      </c>
    </row>
    <row r="14" spans="1:47" ht="13.5" customHeight="1" x14ac:dyDescent="0.3">
      <c r="A14" s="94" t="s">
        <v>13</v>
      </c>
      <c r="B14" s="174">
        <v>191</v>
      </c>
      <c r="C14" s="189">
        <v>6.54</v>
      </c>
      <c r="D14" s="174">
        <v>118</v>
      </c>
      <c r="E14" s="189">
        <v>6.85</v>
      </c>
      <c r="F14" s="174">
        <v>73</v>
      </c>
      <c r="G14" s="189">
        <v>6.09</v>
      </c>
      <c r="H14"/>
      <c r="I14" s="94" t="s">
        <v>13</v>
      </c>
      <c r="J14" s="174">
        <v>197</v>
      </c>
      <c r="K14" s="189">
        <v>10.87</v>
      </c>
      <c r="L14" s="174">
        <v>125</v>
      </c>
      <c r="M14" s="189">
        <v>12.04</v>
      </c>
      <c r="N14" s="174">
        <v>72</v>
      </c>
      <c r="O14" s="189">
        <v>9.2899999999999991</v>
      </c>
      <c r="P14"/>
      <c r="Q14" s="222" t="s">
        <v>13</v>
      </c>
      <c r="R14" s="174">
        <v>132</v>
      </c>
      <c r="S14" s="189">
        <v>17.649999999999999</v>
      </c>
      <c r="T14" s="174">
        <v>88</v>
      </c>
      <c r="U14" s="189">
        <v>20.85</v>
      </c>
      <c r="V14" s="174">
        <v>44</v>
      </c>
      <c r="W14" s="189">
        <v>13.5</v>
      </c>
      <c r="Y14" s="222" t="s">
        <v>13</v>
      </c>
      <c r="Z14" s="174">
        <v>520</v>
      </c>
      <c r="AA14" s="172">
        <v>26.4</v>
      </c>
      <c r="AB14" s="174">
        <v>379</v>
      </c>
      <c r="AC14" s="172">
        <v>29.63</v>
      </c>
      <c r="AD14" s="174">
        <v>141</v>
      </c>
      <c r="AE14" s="172">
        <v>20.41</v>
      </c>
      <c r="AG14" s="101" t="s">
        <v>13</v>
      </c>
      <c r="AH14" s="174">
        <v>444</v>
      </c>
      <c r="AI14" s="172">
        <v>7.16</v>
      </c>
      <c r="AJ14" s="174">
        <v>310</v>
      </c>
      <c r="AK14" s="172">
        <v>9.33</v>
      </c>
      <c r="AL14" s="174">
        <v>134</v>
      </c>
      <c r="AM14" s="172">
        <v>4.6500000000000004</v>
      </c>
      <c r="AO14" s="101" t="s">
        <v>13</v>
      </c>
      <c r="AP14" s="22">
        <v>668</v>
      </c>
      <c r="AQ14" s="172">
        <v>11.09</v>
      </c>
      <c r="AR14" s="22">
        <v>492</v>
      </c>
      <c r="AS14" s="172">
        <v>15.07</v>
      </c>
      <c r="AT14" s="22">
        <v>176</v>
      </c>
      <c r="AU14" s="172">
        <v>6.39</v>
      </c>
    </row>
    <row r="15" spans="1:47" ht="13.5" customHeight="1" x14ac:dyDescent="0.3">
      <c r="A15" s="94" t="s">
        <v>14</v>
      </c>
      <c r="B15" s="174">
        <v>2730</v>
      </c>
      <c r="C15" s="189">
        <v>93.46</v>
      </c>
      <c r="D15" s="174">
        <v>1605</v>
      </c>
      <c r="E15" s="189">
        <v>93.15</v>
      </c>
      <c r="F15" s="174">
        <v>1125</v>
      </c>
      <c r="G15" s="189">
        <v>93.91</v>
      </c>
      <c r="H15"/>
      <c r="I15" s="94" t="s">
        <v>14</v>
      </c>
      <c r="J15" s="174">
        <v>1616</v>
      </c>
      <c r="K15" s="189">
        <v>89.13</v>
      </c>
      <c r="L15" s="174">
        <v>913</v>
      </c>
      <c r="M15" s="189">
        <v>87.96</v>
      </c>
      <c r="N15" s="174">
        <v>703</v>
      </c>
      <c r="O15" s="189">
        <v>90.71</v>
      </c>
      <c r="P15"/>
      <c r="Q15" s="222" t="s">
        <v>14</v>
      </c>
      <c r="R15" s="174">
        <v>616</v>
      </c>
      <c r="S15" s="189">
        <v>82.35</v>
      </c>
      <c r="T15" s="174">
        <v>334</v>
      </c>
      <c r="U15" s="189">
        <v>79.150000000000006</v>
      </c>
      <c r="V15" s="174">
        <v>282</v>
      </c>
      <c r="W15" s="189">
        <v>86.5</v>
      </c>
      <c r="Y15" s="222" t="s">
        <v>14</v>
      </c>
      <c r="Z15" s="174">
        <v>1450</v>
      </c>
      <c r="AA15" s="172">
        <v>73.599999999999994</v>
      </c>
      <c r="AB15" s="174">
        <v>900</v>
      </c>
      <c r="AC15" s="172">
        <v>70.37</v>
      </c>
      <c r="AD15" s="174">
        <v>550</v>
      </c>
      <c r="AE15" s="172">
        <v>79.59</v>
      </c>
      <c r="AG15" s="101" t="s">
        <v>14</v>
      </c>
      <c r="AH15" s="174">
        <v>5759</v>
      </c>
      <c r="AI15" s="172">
        <v>92.84</v>
      </c>
      <c r="AJ15" s="174">
        <v>3011</v>
      </c>
      <c r="AK15" s="172">
        <v>90.67</v>
      </c>
      <c r="AL15" s="174">
        <v>2748</v>
      </c>
      <c r="AM15" s="172">
        <v>95.35</v>
      </c>
      <c r="AO15" s="101" t="s">
        <v>14</v>
      </c>
      <c r="AP15" s="22">
        <v>5353</v>
      </c>
      <c r="AQ15" s="172">
        <v>88.91</v>
      </c>
      <c r="AR15" s="22">
        <v>2773</v>
      </c>
      <c r="AS15" s="172">
        <v>84.93</v>
      </c>
      <c r="AT15" s="22">
        <v>2580</v>
      </c>
      <c r="AU15" s="172">
        <v>93.61</v>
      </c>
    </row>
    <row r="16" spans="1:47" ht="13.5" customHeight="1" x14ac:dyDescent="0.3">
      <c r="A16" s="94" t="s">
        <v>39</v>
      </c>
      <c r="B16" s="174">
        <v>219</v>
      </c>
      <c r="C16" s="189">
        <v>7.5</v>
      </c>
      <c r="D16" s="174">
        <v>140</v>
      </c>
      <c r="E16" s="189">
        <v>8.1300000000000008</v>
      </c>
      <c r="F16" s="174">
        <v>79</v>
      </c>
      <c r="G16" s="189">
        <v>6.59</v>
      </c>
      <c r="H16"/>
      <c r="I16" s="94" t="s">
        <v>39</v>
      </c>
      <c r="J16" s="174">
        <v>121</v>
      </c>
      <c r="K16" s="189">
        <v>6.67</v>
      </c>
      <c r="L16" s="174">
        <v>89</v>
      </c>
      <c r="M16" s="189">
        <v>8.57</v>
      </c>
      <c r="N16" s="174">
        <v>32</v>
      </c>
      <c r="O16" s="189">
        <v>4.13</v>
      </c>
      <c r="P16"/>
      <c r="Q16" s="222" t="s">
        <v>39</v>
      </c>
      <c r="R16" s="174">
        <v>91</v>
      </c>
      <c r="S16" s="189">
        <v>12.17</v>
      </c>
      <c r="T16" s="174">
        <v>64</v>
      </c>
      <c r="U16" s="189">
        <v>15.17</v>
      </c>
      <c r="V16" s="174">
        <v>27</v>
      </c>
      <c r="W16" s="189">
        <v>8.2799999999999994</v>
      </c>
      <c r="Y16" s="222" t="s">
        <v>39</v>
      </c>
      <c r="Z16" s="174">
        <v>271</v>
      </c>
      <c r="AA16" s="172">
        <v>13.76</v>
      </c>
      <c r="AB16" s="174">
        <v>188</v>
      </c>
      <c r="AC16" s="172">
        <v>14.7</v>
      </c>
      <c r="AD16" s="174">
        <v>83</v>
      </c>
      <c r="AE16" s="172">
        <v>12.01</v>
      </c>
      <c r="AG16" s="101" t="s">
        <v>39</v>
      </c>
      <c r="AH16" s="174">
        <v>477</v>
      </c>
      <c r="AI16" s="172">
        <v>7.69</v>
      </c>
      <c r="AJ16" s="174">
        <v>304</v>
      </c>
      <c r="AK16" s="172">
        <v>9.15</v>
      </c>
      <c r="AL16" s="174">
        <v>173</v>
      </c>
      <c r="AM16" s="172">
        <v>6</v>
      </c>
      <c r="AO16" s="101" t="s">
        <v>39</v>
      </c>
      <c r="AP16" s="22">
        <v>503</v>
      </c>
      <c r="AQ16" s="172">
        <v>8.35</v>
      </c>
      <c r="AR16" s="22">
        <v>350</v>
      </c>
      <c r="AS16" s="172">
        <v>10.72</v>
      </c>
      <c r="AT16" s="22">
        <v>153</v>
      </c>
      <c r="AU16" s="172">
        <v>5.55</v>
      </c>
    </row>
    <row r="17" spans="1:47" ht="13.5" customHeight="1" x14ac:dyDescent="0.3">
      <c r="A17" s="94" t="s">
        <v>40</v>
      </c>
      <c r="B17" s="174">
        <v>414</v>
      </c>
      <c r="C17" s="189">
        <v>14.17</v>
      </c>
      <c r="D17" s="174">
        <v>277</v>
      </c>
      <c r="E17" s="189">
        <v>16.079999999999998</v>
      </c>
      <c r="F17" s="174">
        <v>137</v>
      </c>
      <c r="G17" s="189">
        <v>11.44</v>
      </c>
      <c r="H17"/>
      <c r="I17" s="94" t="s">
        <v>40</v>
      </c>
      <c r="J17" s="174">
        <v>248</v>
      </c>
      <c r="K17" s="189">
        <v>13.68</v>
      </c>
      <c r="L17" s="174">
        <v>152</v>
      </c>
      <c r="M17" s="189">
        <v>14.64</v>
      </c>
      <c r="N17" s="174">
        <v>96</v>
      </c>
      <c r="O17" s="189">
        <v>12.39</v>
      </c>
      <c r="P17"/>
      <c r="Q17" s="222" t="s">
        <v>40</v>
      </c>
      <c r="R17" s="174">
        <v>114</v>
      </c>
      <c r="S17" s="189">
        <v>15.24</v>
      </c>
      <c r="T17" s="174">
        <v>65</v>
      </c>
      <c r="U17" s="189">
        <v>15.4</v>
      </c>
      <c r="V17" s="174">
        <v>49</v>
      </c>
      <c r="W17" s="189">
        <v>15.03</v>
      </c>
      <c r="Y17" s="222" t="s">
        <v>40</v>
      </c>
      <c r="Z17" s="174">
        <v>361</v>
      </c>
      <c r="AA17" s="172">
        <v>18.32</v>
      </c>
      <c r="AB17" s="174">
        <v>254</v>
      </c>
      <c r="AC17" s="172">
        <v>19.86</v>
      </c>
      <c r="AD17" s="174">
        <v>107</v>
      </c>
      <c r="AE17" s="172">
        <v>15.48</v>
      </c>
      <c r="AG17" s="101" t="s">
        <v>40</v>
      </c>
      <c r="AH17" s="174">
        <v>827</v>
      </c>
      <c r="AI17" s="172">
        <v>13.33</v>
      </c>
      <c r="AJ17" s="174">
        <v>512</v>
      </c>
      <c r="AK17" s="172">
        <v>15.42</v>
      </c>
      <c r="AL17" s="174">
        <v>315</v>
      </c>
      <c r="AM17" s="172">
        <v>10.93</v>
      </c>
      <c r="AO17" s="101" t="s">
        <v>40</v>
      </c>
      <c r="AP17" s="22">
        <v>757</v>
      </c>
      <c r="AQ17" s="172">
        <v>12.57</v>
      </c>
      <c r="AR17" s="22">
        <v>465</v>
      </c>
      <c r="AS17" s="172">
        <v>14.24</v>
      </c>
      <c r="AT17" s="22">
        <v>292</v>
      </c>
      <c r="AU17" s="172">
        <v>10.6</v>
      </c>
    </row>
    <row r="18" spans="1:47" ht="13.5" customHeight="1" x14ac:dyDescent="0.3">
      <c r="A18" s="94" t="s">
        <v>41</v>
      </c>
      <c r="B18" s="174">
        <v>560</v>
      </c>
      <c r="C18" s="189">
        <v>19.170000000000002</v>
      </c>
      <c r="D18" s="174">
        <v>374</v>
      </c>
      <c r="E18" s="189">
        <v>21.71</v>
      </c>
      <c r="F18" s="174">
        <v>186</v>
      </c>
      <c r="G18" s="189">
        <v>15.53</v>
      </c>
      <c r="H18"/>
      <c r="I18" s="94" t="s">
        <v>41</v>
      </c>
      <c r="J18" s="174">
        <v>341</v>
      </c>
      <c r="K18" s="189">
        <v>18.809999999999999</v>
      </c>
      <c r="L18" s="174">
        <v>212</v>
      </c>
      <c r="M18" s="189">
        <v>20.420000000000002</v>
      </c>
      <c r="N18" s="174">
        <v>129</v>
      </c>
      <c r="O18" s="189">
        <v>16.649999999999999</v>
      </c>
      <c r="P18"/>
      <c r="Q18" s="222" t="s">
        <v>41</v>
      </c>
      <c r="R18" s="174">
        <v>124</v>
      </c>
      <c r="S18" s="189">
        <v>16.579999999999998</v>
      </c>
      <c r="T18" s="174">
        <v>70</v>
      </c>
      <c r="U18" s="189">
        <v>16.59</v>
      </c>
      <c r="V18" s="174">
        <v>54</v>
      </c>
      <c r="W18" s="189">
        <v>16.559999999999999</v>
      </c>
      <c r="Y18" s="222" t="s">
        <v>41</v>
      </c>
      <c r="Z18" s="174">
        <v>320</v>
      </c>
      <c r="AA18" s="172">
        <v>16.239999999999998</v>
      </c>
      <c r="AB18" s="174">
        <v>193</v>
      </c>
      <c r="AC18" s="172">
        <v>15.09</v>
      </c>
      <c r="AD18" s="174">
        <v>127</v>
      </c>
      <c r="AE18" s="172">
        <v>18.38</v>
      </c>
      <c r="AG18" s="101" t="s">
        <v>41</v>
      </c>
      <c r="AH18" s="174">
        <v>1191</v>
      </c>
      <c r="AI18" s="172">
        <v>19.2</v>
      </c>
      <c r="AJ18" s="174">
        <v>696</v>
      </c>
      <c r="AK18" s="172">
        <v>20.96</v>
      </c>
      <c r="AL18" s="174">
        <v>495</v>
      </c>
      <c r="AM18" s="172">
        <v>17.18</v>
      </c>
      <c r="AO18" s="101" t="s">
        <v>41</v>
      </c>
      <c r="AP18" s="22">
        <v>1146</v>
      </c>
      <c r="AQ18" s="172">
        <v>19.03</v>
      </c>
      <c r="AR18" s="22">
        <v>667</v>
      </c>
      <c r="AS18" s="172">
        <v>20.43</v>
      </c>
      <c r="AT18" s="22">
        <v>479</v>
      </c>
      <c r="AU18" s="172">
        <v>17.38</v>
      </c>
    </row>
    <row r="19" spans="1:47" ht="13.5" customHeight="1" x14ac:dyDescent="0.3">
      <c r="A19" s="94" t="s">
        <v>42</v>
      </c>
      <c r="B19" s="174">
        <v>661</v>
      </c>
      <c r="C19" s="189">
        <v>22.63</v>
      </c>
      <c r="D19" s="174">
        <v>396</v>
      </c>
      <c r="E19" s="189">
        <v>22.98</v>
      </c>
      <c r="F19" s="174">
        <v>265</v>
      </c>
      <c r="G19" s="189">
        <v>22.12</v>
      </c>
      <c r="H19"/>
      <c r="I19" s="94" t="s">
        <v>42</v>
      </c>
      <c r="J19" s="174">
        <v>362</v>
      </c>
      <c r="K19" s="189">
        <v>19.97</v>
      </c>
      <c r="L19" s="174">
        <v>217</v>
      </c>
      <c r="M19" s="189">
        <v>20.91</v>
      </c>
      <c r="N19" s="174">
        <v>145</v>
      </c>
      <c r="O19" s="189">
        <v>18.71</v>
      </c>
      <c r="P19"/>
      <c r="Q19" s="222" t="s">
        <v>42</v>
      </c>
      <c r="R19" s="174">
        <v>139</v>
      </c>
      <c r="S19" s="189">
        <v>18.579999999999998</v>
      </c>
      <c r="T19" s="174">
        <v>78</v>
      </c>
      <c r="U19" s="189">
        <v>18.48</v>
      </c>
      <c r="V19" s="174">
        <v>61</v>
      </c>
      <c r="W19" s="189">
        <v>18.71</v>
      </c>
      <c r="Y19" s="222" t="s">
        <v>42</v>
      </c>
      <c r="Z19" s="174">
        <v>258</v>
      </c>
      <c r="AA19" s="172">
        <v>13.1</v>
      </c>
      <c r="AB19" s="174">
        <v>164</v>
      </c>
      <c r="AC19" s="172">
        <v>12.82</v>
      </c>
      <c r="AD19" s="174">
        <v>94</v>
      </c>
      <c r="AE19" s="172">
        <v>13.6</v>
      </c>
      <c r="AG19" s="101" t="s">
        <v>42</v>
      </c>
      <c r="AH19" s="174">
        <v>1447</v>
      </c>
      <c r="AI19" s="172">
        <v>23.33</v>
      </c>
      <c r="AJ19" s="174">
        <v>729</v>
      </c>
      <c r="AK19" s="172">
        <v>21.95</v>
      </c>
      <c r="AL19" s="174">
        <v>718</v>
      </c>
      <c r="AM19" s="172">
        <v>24.91</v>
      </c>
      <c r="AO19" s="101" t="s">
        <v>42</v>
      </c>
      <c r="AP19" s="22">
        <v>1371</v>
      </c>
      <c r="AQ19" s="172">
        <v>22.77</v>
      </c>
      <c r="AR19" s="22">
        <v>666</v>
      </c>
      <c r="AS19" s="172">
        <v>20.399999999999999</v>
      </c>
      <c r="AT19" s="22">
        <v>705</v>
      </c>
      <c r="AU19" s="172">
        <v>25.58</v>
      </c>
    </row>
    <row r="20" spans="1:47" ht="13.5" customHeight="1" x14ac:dyDescent="0.3">
      <c r="A20" s="94" t="s">
        <v>43</v>
      </c>
      <c r="B20" s="174">
        <v>1537</v>
      </c>
      <c r="C20" s="189">
        <v>52.62</v>
      </c>
      <c r="D20" s="174">
        <v>814</v>
      </c>
      <c r="E20" s="189">
        <v>47.24</v>
      </c>
      <c r="F20" s="174">
        <v>723</v>
      </c>
      <c r="G20" s="189">
        <v>60.35</v>
      </c>
      <c r="H20"/>
      <c r="I20" s="94" t="s">
        <v>43</v>
      </c>
      <c r="J20" s="174">
        <v>906</v>
      </c>
      <c r="K20" s="189">
        <v>49.97</v>
      </c>
      <c r="L20" s="174">
        <v>460</v>
      </c>
      <c r="M20" s="189">
        <v>44.32</v>
      </c>
      <c r="N20" s="174">
        <v>446</v>
      </c>
      <c r="O20" s="189">
        <v>57.55</v>
      </c>
      <c r="P20"/>
      <c r="Q20" s="222" t="s">
        <v>43</v>
      </c>
      <c r="R20" s="174">
        <v>287</v>
      </c>
      <c r="S20" s="189">
        <v>38.369999999999997</v>
      </c>
      <c r="T20" s="174">
        <v>135</v>
      </c>
      <c r="U20" s="189">
        <v>31.99</v>
      </c>
      <c r="V20" s="174">
        <v>152</v>
      </c>
      <c r="W20" s="189">
        <v>46.63</v>
      </c>
      <c r="Y20" s="222" t="s">
        <v>43</v>
      </c>
      <c r="Z20" s="174">
        <v>498</v>
      </c>
      <c r="AA20" s="172">
        <v>25.28</v>
      </c>
      <c r="AB20" s="174">
        <v>265</v>
      </c>
      <c r="AC20" s="172">
        <v>20.72</v>
      </c>
      <c r="AD20" s="174">
        <v>233</v>
      </c>
      <c r="AE20" s="172">
        <v>33.72</v>
      </c>
      <c r="AG20" s="101" t="s">
        <v>43</v>
      </c>
      <c r="AH20" s="174">
        <v>3264</v>
      </c>
      <c r="AI20" s="172">
        <v>52.62</v>
      </c>
      <c r="AJ20" s="174">
        <v>1499</v>
      </c>
      <c r="AK20" s="172">
        <v>45.14</v>
      </c>
      <c r="AL20" s="174">
        <v>1765</v>
      </c>
      <c r="AM20" s="172">
        <v>61.24</v>
      </c>
      <c r="AO20" s="101" t="s">
        <v>43</v>
      </c>
      <c r="AP20" s="22">
        <v>2947</v>
      </c>
      <c r="AQ20" s="172">
        <v>48.95</v>
      </c>
      <c r="AR20" s="22">
        <v>1291</v>
      </c>
      <c r="AS20" s="172">
        <v>39.54</v>
      </c>
      <c r="AT20" s="22">
        <v>1656</v>
      </c>
      <c r="AU20" s="172">
        <v>60.09</v>
      </c>
    </row>
    <row r="21" spans="1:47" ht="13.5" customHeight="1" x14ac:dyDescent="0.3">
      <c r="A21" s="94" t="s">
        <v>20</v>
      </c>
      <c r="B21" s="174">
        <v>876</v>
      </c>
      <c r="C21" s="189">
        <v>29.99</v>
      </c>
      <c r="D21" s="174">
        <v>418</v>
      </c>
      <c r="E21" s="189">
        <v>24.26</v>
      </c>
      <c r="F21" s="174">
        <v>458</v>
      </c>
      <c r="G21" s="189">
        <v>38.229999999999997</v>
      </c>
      <c r="H21"/>
      <c r="I21" s="94" t="s">
        <v>20</v>
      </c>
      <c r="J21" s="174">
        <v>544</v>
      </c>
      <c r="K21" s="189">
        <v>30.01</v>
      </c>
      <c r="L21" s="174">
        <v>243</v>
      </c>
      <c r="M21" s="189">
        <v>23.41</v>
      </c>
      <c r="N21" s="174">
        <v>301</v>
      </c>
      <c r="O21" s="189">
        <v>38.840000000000003</v>
      </c>
      <c r="P21"/>
      <c r="Q21" s="222" t="s">
        <v>20</v>
      </c>
      <c r="R21" s="174">
        <v>148</v>
      </c>
      <c r="S21" s="189">
        <v>19.79</v>
      </c>
      <c r="T21" s="174">
        <v>57</v>
      </c>
      <c r="U21" s="189">
        <v>13.51</v>
      </c>
      <c r="V21" s="174">
        <v>91</v>
      </c>
      <c r="W21" s="189">
        <v>27.91</v>
      </c>
      <c r="Y21" s="222" t="s">
        <v>20</v>
      </c>
      <c r="Z21" s="174">
        <v>240</v>
      </c>
      <c r="AA21" s="172">
        <v>12.18</v>
      </c>
      <c r="AB21" s="174">
        <v>101</v>
      </c>
      <c r="AC21" s="172">
        <v>7.9</v>
      </c>
      <c r="AD21" s="174">
        <v>139</v>
      </c>
      <c r="AE21" s="172">
        <v>20.12</v>
      </c>
      <c r="AG21" s="101" t="s">
        <v>20</v>
      </c>
      <c r="AH21" s="174">
        <v>1817</v>
      </c>
      <c r="AI21" s="172">
        <v>29.29</v>
      </c>
      <c r="AJ21" s="174">
        <v>770</v>
      </c>
      <c r="AK21" s="172">
        <v>23.19</v>
      </c>
      <c r="AL21" s="174">
        <v>1047</v>
      </c>
      <c r="AM21" s="172">
        <v>36.33</v>
      </c>
      <c r="AO21" s="101" t="s">
        <v>20</v>
      </c>
      <c r="AP21" s="22">
        <v>1576</v>
      </c>
      <c r="AQ21" s="172">
        <v>26.18</v>
      </c>
      <c r="AR21" s="22">
        <v>625</v>
      </c>
      <c r="AS21" s="172">
        <v>19.14</v>
      </c>
      <c r="AT21" s="22">
        <v>951</v>
      </c>
      <c r="AU21" s="172">
        <v>34.51</v>
      </c>
    </row>
    <row r="22" spans="1:47" ht="13.5" customHeight="1" x14ac:dyDescent="0.3">
      <c r="A22" s="94"/>
      <c r="B22" s="174"/>
      <c r="C22" s="219"/>
      <c r="D22" s="174"/>
      <c r="E22" s="189"/>
      <c r="F22" s="174"/>
      <c r="G22" s="189"/>
      <c r="H22"/>
      <c r="I22" s="94"/>
      <c r="J22" s="174"/>
      <c r="K22" s="219"/>
      <c r="L22" s="174"/>
      <c r="M22" s="189"/>
      <c r="N22" s="174"/>
      <c r="O22" s="189"/>
      <c r="P22"/>
      <c r="Q22" s="222"/>
      <c r="R22" s="174"/>
      <c r="S22" s="219"/>
      <c r="T22" s="174"/>
      <c r="U22" s="189"/>
      <c r="V22" s="174"/>
      <c r="W22" s="189"/>
      <c r="Y22" s="222"/>
      <c r="Z22" s="22"/>
      <c r="AA22" s="106"/>
      <c r="AB22" s="22"/>
      <c r="AC22" s="106"/>
      <c r="AD22" s="22"/>
      <c r="AE22" s="172"/>
      <c r="AG22" s="101"/>
      <c r="AH22" s="22"/>
      <c r="AI22" s="106"/>
      <c r="AJ22" s="22"/>
      <c r="AK22" s="106"/>
      <c r="AL22" s="22"/>
      <c r="AM22" s="172"/>
      <c r="AO22" s="101"/>
      <c r="AP22" s="22"/>
      <c r="AQ22" s="106"/>
      <c r="AR22" s="22"/>
      <c r="AS22" s="106"/>
      <c r="AT22" s="22"/>
      <c r="AU22" s="172"/>
    </row>
    <row r="23" spans="1:47" ht="13.5" customHeight="1" x14ac:dyDescent="0.3">
      <c r="A23" s="93" t="s">
        <v>44</v>
      </c>
      <c r="B23" s="91">
        <v>0</v>
      </c>
      <c r="C23" s="107">
        <v>0</v>
      </c>
      <c r="D23" s="91">
        <v>0</v>
      </c>
      <c r="E23" s="176">
        <v>0</v>
      </c>
      <c r="F23" s="91">
        <v>0</v>
      </c>
      <c r="G23" s="176">
        <v>0</v>
      </c>
      <c r="H23"/>
      <c r="I23" s="93" t="s">
        <v>44</v>
      </c>
      <c r="J23" s="91">
        <v>0</v>
      </c>
      <c r="K23" s="107">
        <v>0</v>
      </c>
      <c r="L23" s="91">
        <v>0</v>
      </c>
      <c r="M23" s="176">
        <v>0</v>
      </c>
      <c r="N23" s="91">
        <v>0</v>
      </c>
      <c r="O23" s="176">
        <v>0</v>
      </c>
      <c r="P23"/>
      <c r="Q23" s="223" t="s">
        <v>44</v>
      </c>
      <c r="R23" s="91"/>
      <c r="S23" s="107"/>
      <c r="T23" s="91"/>
      <c r="U23" s="176"/>
      <c r="V23" s="91"/>
      <c r="W23" s="176"/>
      <c r="Y23" s="223" t="s">
        <v>44</v>
      </c>
      <c r="Z23" s="91"/>
      <c r="AA23" s="107"/>
      <c r="AB23" s="18"/>
      <c r="AC23" s="107"/>
      <c r="AD23" s="18"/>
      <c r="AE23" s="107"/>
      <c r="AG23" s="100" t="s">
        <v>44</v>
      </c>
      <c r="AH23" s="91" t="s">
        <v>9</v>
      </c>
      <c r="AI23" s="107" t="s">
        <v>9</v>
      </c>
      <c r="AJ23" s="18" t="s">
        <v>9</v>
      </c>
      <c r="AK23" s="107" t="s">
        <v>9</v>
      </c>
      <c r="AL23" s="18" t="s">
        <v>9</v>
      </c>
      <c r="AM23" s="107" t="s">
        <v>9</v>
      </c>
      <c r="AO23" s="100" t="s">
        <v>44</v>
      </c>
      <c r="AP23" s="91" t="s">
        <v>9</v>
      </c>
      <c r="AQ23" s="107" t="s">
        <v>9</v>
      </c>
      <c r="AR23" s="18" t="s">
        <v>9</v>
      </c>
      <c r="AS23" s="107" t="s">
        <v>9</v>
      </c>
      <c r="AT23" s="18" t="s">
        <v>9</v>
      </c>
      <c r="AU23" s="107" t="s">
        <v>9</v>
      </c>
    </row>
    <row r="24" spans="1:47" ht="13.5" customHeight="1" x14ac:dyDescent="0.3">
      <c r="A24" s="94" t="s">
        <v>21</v>
      </c>
      <c r="B24" s="174">
        <v>1516</v>
      </c>
      <c r="C24" s="189">
        <v>51.9</v>
      </c>
      <c r="D24" s="174">
        <v>946</v>
      </c>
      <c r="E24" s="189">
        <v>54.9</v>
      </c>
      <c r="F24" s="174">
        <v>570</v>
      </c>
      <c r="G24" s="189">
        <v>47.58</v>
      </c>
      <c r="H24"/>
      <c r="I24" s="94" t="s">
        <v>21</v>
      </c>
      <c r="J24" s="174">
        <v>958</v>
      </c>
      <c r="K24" s="189">
        <v>52.84</v>
      </c>
      <c r="L24" s="174">
        <v>568</v>
      </c>
      <c r="M24" s="189">
        <v>54.72</v>
      </c>
      <c r="N24" s="174">
        <v>390</v>
      </c>
      <c r="O24" s="189">
        <v>50.32</v>
      </c>
      <c r="P24"/>
      <c r="Q24" s="222" t="s">
        <v>21</v>
      </c>
      <c r="R24" s="174">
        <v>338</v>
      </c>
      <c r="S24" s="189">
        <v>45.19</v>
      </c>
      <c r="T24" s="174">
        <v>204</v>
      </c>
      <c r="U24" s="189">
        <v>48.34</v>
      </c>
      <c r="V24" s="174">
        <v>134</v>
      </c>
      <c r="W24" s="189">
        <v>41.1</v>
      </c>
      <c r="Y24" s="222" t="s">
        <v>21</v>
      </c>
      <c r="Z24" s="174">
        <v>797</v>
      </c>
      <c r="AA24" s="172">
        <v>40.46</v>
      </c>
      <c r="AB24" s="174">
        <v>522</v>
      </c>
      <c r="AC24" s="172">
        <v>40.81</v>
      </c>
      <c r="AD24" s="174">
        <v>275</v>
      </c>
      <c r="AE24" s="172">
        <v>39.799999999999997</v>
      </c>
      <c r="AG24" s="101" t="s">
        <v>21</v>
      </c>
      <c r="AH24" s="174">
        <v>3195</v>
      </c>
      <c r="AI24" s="172">
        <v>51.51</v>
      </c>
      <c r="AJ24" s="174">
        <v>1783</v>
      </c>
      <c r="AK24" s="172">
        <v>53.69</v>
      </c>
      <c r="AL24" s="174">
        <v>1412</v>
      </c>
      <c r="AM24" s="172">
        <v>48.99</v>
      </c>
      <c r="AO24" s="101" t="s">
        <v>21</v>
      </c>
      <c r="AP24" s="22">
        <v>2946</v>
      </c>
      <c r="AQ24" s="172">
        <v>48.93</v>
      </c>
      <c r="AR24" s="22">
        <v>1728</v>
      </c>
      <c r="AS24" s="172">
        <v>52.92</v>
      </c>
      <c r="AT24" s="22">
        <v>1218</v>
      </c>
      <c r="AU24" s="172">
        <v>44.19</v>
      </c>
    </row>
    <row r="25" spans="1:47" ht="13.5" customHeight="1" x14ac:dyDescent="0.3">
      <c r="A25" s="94" t="s">
        <v>22</v>
      </c>
      <c r="B25" s="174">
        <v>2295</v>
      </c>
      <c r="C25" s="189">
        <v>78.569999999999993</v>
      </c>
      <c r="D25" s="174">
        <v>1349</v>
      </c>
      <c r="E25" s="189">
        <v>78.290000000000006</v>
      </c>
      <c r="F25" s="174">
        <v>946</v>
      </c>
      <c r="G25" s="189">
        <v>78.959999999999994</v>
      </c>
      <c r="H25"/>
      <c r="I25" s="94" t="s">
        <v>22</v>
      </c>
      <c r="J25" s="174">
        <v>1391</v>
      </c>
      <c r="K25" s="189">
        <v>76.72</v>
      </c>
      <c r="L25" s="174">
        <v>779</v>
      </c>
      <c r="M25" s="189">
        <v>75.05</v>
      </c>
      <c r="N25" s="174">
        <v>612</v>
      </c>
      <c r="O25" s="189">
        <v>78.97</v>
      </c>
      <c r="P25"/>
      <c r="Q25" s="222" t="s">
        <v>22</v>
      </c>
      <c r="R25" s="174">
        <v>552</v>
      </c>
      <c r="S25" s="189">
        <v>73.8</v>
      </c>
      <c r="T25" s="174">
        <v>306</v>
      </c>
      <c r="U25" s="189">
        <v>72.510000000000005</v>
      </c>
      <c r="V25" s="174">
        <v>246</v>
      </c>
      <c r="W25" s="189">
        <v>75.459999999999994</v>
      </c>
      <c r="Y25" s="222" t="s">
        <v>22</v>
      </c>
      <c r="Z25" s="174">
        <v>1493</v>
      </c>
      <c r="AA25" s="172">
        <v>75.790000000000006</v>
      </c>
      <c r="AB25" s="174">
        <v>942</v>
      </c>
      <c r="AC25" s="172">
        <v>73.650000000000006</v>
      </c>
      <c r="AD25" s="174">
        <v>551</v>
      </c>
      <c r="AE25" s="172">
        <v>79.739999999999995</v>
      </c>
      <c r="AG25" s="101" t="s">
        <v>22</v>
      </c>
      <c r="AH25" s="174">
        <v>4951</v>
      </c>
      <c r="AI25" s="172">
        <v>79.819999999999993</v>
      </c>
      <c r="AJ25" s="174">
        <v>2617</v>
      </c>
      <c r="AK25" s="172">
        <v>78.8</v>
      </c>
      <c r="AL25" s="174">
        <v>2334</v>
      </c>
      <c r="AM25" s="172">
        <v>80.989999999999995</v>
      </c>
      <c r="AO25" s="101" t="s">
        <v>22</v>
      </c>
      <c r="AP25" s="22">
        <v>4709</v>
      </c>
      <c r="AQ25" s="172">
        <v>78.209999999999994</v>
      </c>
      <c r="AR25" s="22">
        <v>2543</v>
      </c>
      <c r="AS25" s="172">
        <v>77.89</v>
      </c>
      <c r="AT25" s="22">
        <v>2166</v>
      </c>
      <c r="AU25" s="172">
        <v>78.59</v>
      </c>
    </row>
    <row r="26" spans="1:47" ht="13.5" customHeight="1" x14ac:dyDescent="0.3">
      <c r="A26" s="94" t="s">
        <v>23</v>
      </c>
      <c r="B26" s="174">
        <v>817</v>
      </c>
      <c r="C26" s="189">
        <v>27.97</v>
      </c>
      <c r="D26" s="174">
        <v>523</v>
      </c>
      <c r="E26" s="189">
        <v>30.35</v>
      </c>
      <c r="F26" s="174">
        <v>294</v>
      </c>
      <c r="G26" s="189">
        <v>24.54</v>
      </c>
      <c r="H26"/>
      <c r="I26" s="94" t="s">
        <v>23</v>
      </c>
      <c r="J26" s="174">
        <v>479</v>
      </c>
      <c r="K26" s="189">
        <v>26.42</v>
      </c>
      <c r="L26" s="174">
        <v>291</v>
      </c>
      <c r="M26" s="189">
        <v>28.03</v>
      </c>
      <c r="N26" s="174">
        <v>188</v>
      </c>
      <c r="O26" s="189">
        <v>24.26</v>
      </c>
      <c r="P26"/>
      <c r="Q26" s="222" t="s">
        <v>23</v>
      </c>
      <c r="R26" s="174">
        <v>211</v>
      </c>
      <c r="S26" s="189">
        <v>28.21</v>
      </c>
      <c r="T26" s="174">
        <v>127</v>
      </c>
      <c r="U26" s="189">
        <v>30.09</v>
      </c>
      <c r="V26" s="174">
        <v>84</v>
      </c>
      <c r="W26" s="189">
        <v>25.77</v>
      </c>
      <c r="Y26" s="222" t="s">
        <v>23</v>
      </c>
      <c r="Z26" s="174">
        <v>598</v>
      </c>
      <c r="AA26" s="172">
        <v>30.36</v>
      </c>
      <c r="AB26" s="174">
        <v>398</v>
      </c>
      <c r="AC26" s="172">
        <v>31.12</v>
      </c>
      <c r="AD26" s="174">
        <v>200</v>
      </c>
      <c r="AE26" s="172">
        <v>28.94</v>
      </c>
      <c r="AG26" s="101" t="s">
        <v>23</v>
      </c>
      <c r="AH26" s="174">
        <v>1751</v>
      </c>
      <c r="AI26" s="172">
        <v>28.23</v>
      </c>
      <c r="AJ26" s="174">
        <v>1004</v>
      </c>
      <c r="AK26" s="172">
        <v>30.23</v>
      </c>
      <c r="AL26" s="174">
        <v>747</v>
      </c>
      <c r="AM26" s="172">
        <v>25.92</v>
      </c>
      <c r="AO26" s="101" t="s">
        <v>23</v>
      </c>
      <c r="AP26" s="22">
        <v>1670</v>
      </c>
      <c r="AQ26" s="172">
        <v>27.74</v>
      </c>
      <c r="AR26" s="22">
        <v>1004</v>
      </c>
      <c r="AS26" s="172">
        <v>30.75</v>
      </c>
      <c r="AT26" s="22">
        <v>666</v>
      </c>
      <c r="AU26" s="172">
        <v>24.17</v>
      </c>
    </row>
    <row r="27" spans="1:47" ht="13.5" customHeight="1" x14ac:dyDescent="0.3">
      <c r="A27" s="94" t="s">
        <v>24</v>
      </c>
      <c r="B27" s="174">
        <v>511</v>
      </c>
      <c r="C27" s="189">
        <v>17.489999999999998</v>
      </c>
      <c r="D27" s="174">
        <v>267</v>
      </c>
      <c r="E27" s="189">
        <v>15.5</v>
      </c>
      <c r="F27" s="174">
        <v>244</v>
      </c>
      <c r="G27" s="189">
        <v>20.37</v>
      </c>
      <c r="H27"/>
      <c r="I27" s="94" t="s">
        <v>24</v>
      </c>
      <c r="J27" s="174">
        <v>304</v>
      </c>
      <c r="K27" s="189">
        <v>16.77</v>
      </c>
      <c r="L27" s="174">
        <v>165</v>
      </c>
      <c r="M27" s="189">
        <v>15.9</v>
      </c>
      <c r="N27" s="174">
        <v>139</v>
      </c>
      <c r="O27" s="189">
        <v>17.940000000000001</v>
      </c>
      <c r="P27"/>
      <c r="Q27" s="222" t="s">
        <v>24</v>
      </c>
      <c r="R27" s="174">
        <v>110</v>
      </c>
      <c r="S27" s="189">
        <v>14.71</v>
      </c>
      <c r="T27" s="174">
        <v>62</v>
      </c>
      <c r="U27" s="189">
        <v>14.69</v>
      </c>
      <c r="V27" s="174">
        <v>48</v>
      </c>
      <c r="W27" s="189">
        <v>14.72</v>
      </c>
      <c r="Y27" s="222" t="s">
        <v>24</v>
      </c>
      <c r="Z27" s="174">
        <v>306</v>
      </c>
      <c r="AA27" s="172">
        <v>15.53</v>
      </c>
      <c r="AB27" s="174">
        <v>171</v>
      </c>
      <c r="AC27" s="172">
        <v>13.37</v>
      </c>
      <c r="AD27" s="174">
        <v>135</v>
      </c>
      <c r="AE27" s="172">
        <v>19.54</v>
      </c>
      <c r="AG27" s="101" t="s">
        <v>24</v>
      </c>
      <c r="AH27" s="174">
        <v>969</v>
      </c>
      <c r="AI27" s="172">
        <v>15.62</v>
      </c>
      <c r="AJ27" s="174">
        <v>487</v>
      </c>
      <c r="AK27" s="172">
        <v>14.66</v>
      </c>
      <c r="AL27" s="174">
        <v>482</v>
      </c>
      <c r="AM27" s="172">
        <v>16.72</v>
      </c>
      <c r="AO27" s="101" t="s">
        <v>24</v>
      </c>
      <c r="AP27" s="22">
        <v>845</v>
      </c>
      <c r="AQ27" s="172">
        <v>14.03</v>
      </c>
      <c r="AR27" s="22">
        <v>411</v>
      </c>
      <c r="AS27" s="172">
        <v>12.59</v>
      </c>
      <c r="AT27" s="22">
        <v>434</v>
      </c>
      <c r="AU27" s="172">
        <v>15.75</v>
      </c>
    </row>
    <row r="28" spans="1:47" ht="13.5" customHeight="1" x14ac:dyDescent="0.3">
      <c r="A28" s="93" t="s">
        <v>25</v>
      </c>
      <c r="B28" s="18">
        <v>0</v>
      </c>
      <c r="C28" s="107">
        <v>0</v>
      </c>
      <c r="D28" s="91">
        <v>0</v>
      </c>
      <c r="E28" s="176">
        <v>0</v>
      </c>
      <c r="F28" s="91">
        <v>0</v>
      </c>
      <c r="G28" s="176">
        <v>0</v>
      </c>
      <c r="H28"/>
      <c r="I28" s="93" t="s">
        <v>25</v>
      </c>
      <c r="J28" s="18">
        <v>0</v>
      </c>
      <c r="K28" s="107">
        <v>0</v>
      </c>
      <c r="L28" s="91">
        <v>0</v>
      </c>
      <c r="M28" s="176">
        <v>0</v>
      </c>
      <c r="N28" s="91">
        <v>0</v>
      </c>
      <c r="O28" s="176">
        <v>0</v>
      </c>
      <c r="P28"/>
      <c r="Q28" s="223" t="s">
        <v>25</v>
      </c>
      <c r="R28" s="18"/>
      <c r="S28" s="107"/>
      <c r="T28" s="91"/>
      <c r="U28" s="176"/>
      <c r="V28" s="91"/>
      <c r="W28" s="176"/>
      <c r="Y28" s="223" t="s">
        <v>25</v>
      </c>
      <c r="Z28" s="18"/>
      <c r="AA28" s="107"/>
      <c r="AB28" s="18"/>
      <c r="AC28" s="105"/>
      <c r="AD28" s="18"/>
      <c r="AE28" s="107"/>
      <c r="AG28" s="100" t="s">
        <v>25</v>
      </c>
      <c r="AH28" s="18" t="s">
        <v>9</v>
      </c>
      <c r="AI28" s="107" t="s">
        <v>9</v>
      </c>
      <c r="AJ28" s="18" t="s">
        <v>9</v>
      </c>
      <c r="AK28" s="105" t="s">
        <v>9</v>
      </c>
      <c r="AL28" s="18" t="s">
        <v>9</v>
      </c>
      <c r="AM28" s="107" t="s">
        <v>9</v>
      </c>
      <c r="AO28" s="100" t="s">
        <v>25</v>
      </c>
      <c r="AP28" s="18" t="s">
        <v>9</v>
      </c>
      <c r="AQ28" s="107" t="s">
        <v>9</v>
      </c>
      <c r="AR28" s="18" t="s">
        <v>9</v>
      </c>
      <c r="AS28" s="105" t="s">
        <v>9</v>
      </c>
      <c r="AT28" s="18" t="s">
        <v>9</v>
      </c>
      <c r="AU28" s="107" t="s">
        <v>9</v>
      </c>
    </row>
    <row r="29" spans="1:47" ht="13.5" customHeight="1" x14ac:dyDescent="0.3">
      <c r="A29" s="95" t="s">
        <v>26</v>
      </c>
      <c r="B29" s="174">
        <v>421</v>
      </c>
      <c r="C29" s="189">
        <v>14.41</v>
      </c>
      <c r="D29" s="174">
        <v>249</v>
      </c>
      <c r="E29" s="189">
        <v>14.45</v>
      </c>
      <c r="F29" s="174">
        <v>172</v>
      </c>
      <c r="G29" s="189">
        <v>14.36</v>
      </c>
      <c r="H29"/>
      <c r="I29" s="95" t="s">
        <v>26</v>
      </c>
      <c r="J29" s="174">
        <v>275</v>
      </c>
      <c r="K29" s="189">
        <v>15.17</v>
      </c>
      <c r="L29" s="174">
        <v>167</v>
      </c>
      <c r="M29" s="189">
        <v>16.09</v>
      </c>
      <c r="N29" s="174">
        <v>108</v>
      </c>
      <c r="O29" s="189">
        <v>13.94</v>
      </c>
      <c r="P29"/>
      <c r="Q29" s="227" t="s">
        <v>26</v>
      </c>
      <c r="R29" s="174">
        <v>136</v>
      </c>
      <c r="S29" s="189">
        <v>18.18</v>
      </c>
      <c r="T29" s="174">
        <v>76</v>
      </c>
      <c r="U29" s="189">
        <v>18.010000000000002</v>
      </c>
      <c r="V29" s="174">
        <v>60</v>
      </c>
      <c r="W29" s="189">
        <v>18.399999999999999</v>
      </c>
      <c r="Y29" s="227" t="s">
        <v>26</v>
      </c>
      <c r="Z29" s="174">
        <v>340</v>
      </c>
      <c r="AA29" s="172">
        <v>17.260000000000002</v>
      </c>
      <c r="AB29" s="174">
        <v>241</v>
      </c>
      <c r="AC29" s="172">
        <v>18.84</v>
      </c>
      <c r="AD29" s="174">
        <v>99</v>
      </c>
      <c r="AE29" s="172">
        <v>14.33</v>
      </c>
      <c r="AG29" s="102" t="s">
        <v>26</v>
      </c>
      <c r="AH29" s="174">
        <v>842</v>
      </c>
      <c r="AI29" s="172">
        <v>13.57</v>
      </c>
      <c r="AJ29" s="174">
        <v>466</v>
      </c>
      <c r="AK29" s="172">
        <v>14.03</v>
      </c>
      <c r="AL29" s="174">
        <v>376</v>
      </c>
      <c r="AM29" s="172">
        <v>13.05</v>
      </c>
      <c r="AO29" s="102" t="s">
        <v>26</v>
      </c>
      <c r="AP29" s="22">
        <v>939</v>
      </c>
      <c r="AQ29" s="172">
        <v>15.6</v>
      </c>
      <c r="AR29" s="22">
        <v>495</v>
      </c>
      <c r="AS29" s="172">
        <v>15.16</v>
      </c>
      <c r="AT29" s="22">
        <v>444</v>
      </c>
      <c r="AU29" s="172">
        <v>16.11</v>
      </c>
    </row>
    <row r="30" spans="1:47" ht="13.5" customHeight="1" x14ac:dyDescent="0.3">
      <c r="A30" s="95" t="s">
        <v>27</v>
      </c>
      <c r="B30" s="174">
        <v>766</v>
      </c>
      <c r="C30" s="189">
        <v>26.22</v>
      </c>
      <c r="D30" s="174">
        <v>411</v>
      </c>
      <c r="E30" s="189">
        <v>23.85</v>
      </c>
      <c r="F30" s="174">
        <v>355</v>
      </c>
      <c r="G30" s="189">
        <v>29.63</v>
      </c>
      <c r="H30"/>
      <c r="I30" s="95" t="s">
        <v>27</v>
      </c>
      <c r="J30" s="174">
        <v>467</v>
      </c>
      <c r="K30" s="189">
        <v>25.76</v>
      </c>
      <c r="L30" s="174">
        <v>239</v>
      </c>
      <c r="M30" s="189">
        <v>23.03</v>
      </c>
      <c r="N30" s="174">
        <v>228</v>
      </c>
      <c r="O30" s="189">
        <v>29.42</v>
      </c>
      <c r="P30"/>
      <c r="Q30" s="227" t="s">
        <v>27</v>
      </c>
      <c r="R30" s="174">
        <v>205</v>
      </c>
      <c r="S30" s="189">
        <v>27.41</v>
      </c>
      <c r="T30" s="174">
        <v>113</v>
      </c>
      <c r="U30" s="189">
        <v>26.78</v>
      </c>
      <c r="V30" s="174">
        <v>92</v>
      </c>
      <c r="W30" s="189">
        <v>28.22</v>
      </c>
      <c r="Y30" s="227" t="s">
        <v>27</v>
      </c>
      <c r="Z30" s="174">
        <v>574</v>
      </c>
      <c r="AA30" s="172">
        <v>29.14</v>
      </c>
      <c r="AB30" s="174">
        <v>365</v>
      </c>
      <c r="AC30" s="172">
        <v>28.54</v>
      </c>
      <c r="AD30" s="174">
        <v>209</v>
      </c>
      <c r="AE30" s="172">
        <v>30.25</v>
      </c>
      <c r="AG30" s="102" t="s">
        <v>27</v>
      </c>
      <c r="AH30" s="174">
        <v>1579</v>
      </c>
      <c r="AI30" s="172">
        <v>25.46</v>
      </c>
      <c r="AJ30" s="174">
        <v>764</v>
      </c>
      <c r="AK30" s="172">
        <v>23.01</v>
      </c>
      <c r="AL30" s="174">
        <v>815</v>
      </c>
      <c r="AM30" s="172">
        <v>28.28</v>
      </c>
      <c r="AO30" s="102" t="s">
        <v>27</v>
      </c>
      <c r="AP30" s="22">
        <v>1620</v>
      </c>
      <c r="AQ30" s="172">
        <v>26.91</v>
      </c>
      <c r="AR30" s="22">
        <v>798</v>
      </c>
      <c r="AS30" s="172">
        <v>24.44</v>
      </c>
      <c r="AT30" s="22">
        <v>822</v>
      </c>
      <c r="AU30" s="172">
        <v>29.83</v>
      </c>
    </row>
    <row r="31" spans="1:47" ht="13.5" customHeight="1" x14ac:dyDescent="0.3">
      <c r="A31" s="96" t="s">
        <v>28</v>
      </c>
      <c r="B31" s="174">
        <v>1734</v>
      </c>
      <c r="C31" s="189">
        <v>59.36</v>
      </c>
      <c r="D31" s="174">
        <v>1063</v>
      </c>
      <c r="E31" s="189">
        <v>61.69</v>
      </c>
      <c r="F31" s="174">
        <v>671</v>
      </c>
      <c r="G31" s="189">
        <v>56.01</v>
      </c>
      <c r="H31"/>
      <c r="I31" s="96" t="s">
        <v>28</v>
      </c>
      <c r="J31" s="174">
        <v>1071</v>
      </c>
      <c r="K31" s="189">
        <v>59.07</v>
      </c>
      <c r="L31" s="174">
        <v>632</v>
      </c>
      <c r="M31" s="189">
        <v>60.89</v>
      </c>
      <c r="N31" s="174">
        <v>439</v>
      </c>
      <c r="O31" s="189">
        <v>56.65</v>
      </c>
      <c r="P31"/>
      <c r="Q31" s="228" t="s">
        <v>28</v>
      </c>
      <c r="R31" s="174">
        <v>407</v>
      </c>
      <c r="S31" s="189">
        <v>54.41</v>
      </c>
      <c r="T31" s="174">
        <v>233</v>
      </c>
      <c r="U31" s="189">
        <v>55.21</v>
      </c>
      <c r="V31" s="174">
        <v>174</v>
      </c>
      <c r="W31" s="189">
        <v>53.37</v>
      </c>
      <c r="Y31" s="228" t="s">
        <v>28</v>
      </c>
      <c r="Z31" s="174">
        <v>1056</v>
      </c>
      <c r="AA31" s="172">
        <v>53.6</v>
      </c>
      <c r="AB31" s="174">
        <v>673</v>
      </c>
      <c r="AC31" s="172">
        <v>52.62</v>
      </c>
      <c r="AD31" s="174">
        <v>383</v>
      </c>
      <c r="AE31" s="172">
        <v>55.43</v>
      </c>
      <c r="AF31" s="14"/>
      <c r="AG31" s="103" t="s">
        <v>28</v>
      </c>
      <c r="AH31" s="174">
        <v>3782</v>
      </c>
      <c r="AI31" s="172">
        <v>60.97</v>
      </c>
      <c r="AJ31" s="174">
        <v>2091</v>
      </c>
      <c r="AK31" s="172">
        <v>62.96</v>
      </c>
      <c r="AL31" s="174">
        <v>1691</v>
      </c>
      <c r="AM31" s="172">
        <v>58.67</v>
      </c>
      <c r="AO31" s="103" t="s">
        <v>28</v>
      </c>
      <c r="AP31" s="22">
        <v>3462</v>
      </c>
      <c r="AQ31" s="172">
        <v>57.5</v>
      </c>
      <c r="AR31" s="22">
        <v>1972</v>
      </c>
      <c r="AS31" s="172">
        <v>60.4</v>
      </c>
      <c r="AT31" s="22">
        <v>1490</v>
      </c>
      <c r="AU31" s="172">
        <v>54.06</v>
      </c>
    </row>
    <row r="32" spans="1:47" ht="13.5" customHeight="1" x14ac:dyDescent="0.3">
      <c r="A32" s="94"/>
      <c r="B32" s="174"/>
      <c r="C32" s="219"/>
      <c r="D32" s="174"/>
      <c r="E32" s="189"/>
      <c r="F32" s="174"/>
      <c r="G32" s="189"/>
      <c r="H32"/>
      <c r="I32" s="94"/>
      <c r="J32" s="174"/>
      <c r="K32" s="219"/>
      <c r="L32" s="174"/>
      <c r="M32" s="189"/>
      <c r="N32" s="174"/>
      <c r="O32" s="189"/>
      <c r="P32"/>
      <c r="Q32" s="222"/>
      <c r="R32" s="174"/>
      <c r="S32" s="219"/>
      <c r="T32" s="174"/>
      <c r="U32" s="189"/>
      <c r="V32" s="174"/>
      <c r="W32" s="189"/>
      <c r="Y32" s="222"/>
      <c r="Z32" s="22"/>
      <c r="AA32" s="106"/>
      <c r="AB32" s="22"/>
      <c r="AC32" s="106"/>
      <c r="AD32" s="22"/>
      <c r="AE32" s="172"/>
      <c r="AG32" s="101"/>
      <c r="AH32" s="22"/>
      <c r="AI32" s="106"/>
      <c r="AJ32" s="22"/>
      <c r="AK32" s="106"/>
      <c r="AL32" s="22"/>
      <c r="AM32" s="172"/>
      <c r="AO32" s="101"/>
      <c r="AP32" s="22"/>
      <c r="AQ32" s="106"/>
      <c r="AR32" s="22"/>
      <c r="AS32" s="106"/>
      <c r="AT32" s="22"/>
      <c r="AU32" s="172"/>
    </row>
    <row r="33" spans="1:47" ht="13.5" customHeight="1" x14ac:dyDescent="0.3">
      <c r="A33" s="93" t="s">
        <v>29</v>
      </c>
      <c r="B33" s="18">
        <v>0</v>
      </c>
      <c r="C33" s="107">
        <v>0</v>
      </c>
      <c r="D33" s="91">
        <v>0</v>
      </c>
      <c r="E33" s="176">
        <v>0</v>
      </c>
      <c r="F33" s="91">
        <v>0</v>
      </c>
      <c r="G33" s="176">
        <v>0</v>
      </c>
      <c r="H33"/>
      <c r="I33" s="93" t="s">
        <v>29</v>
      </c>
      <c r="J33" s="18">
        <v>0</v>
      </c>
      <c r="K33" s="107">
        <v>0</v>
      </c>
      <c r="L33" s="91">
        <v>0</v>
      </c>
      <c r="M33" s="176">
        <v>0</v>
      </c>
      <c r="N33" s="91">
        <v>0</v>
      </c>
      <c r="O33" s="176">
        <v>0</v>
      </c>
      <c r="P33"/>
      <c r="Q33" s="223" t="s">
        <v>29</v>
      </c>
      <c r="R33" s="18"/>
      <c r="S33" s="107"/>
      <c r="T33" s="91"/>
      <c r="U33" s="176"/>
      <c r="V33" s="91"/>
      <c r="W33" s="176"/>
      <c r="Y33" s="223" t="s">
        <v>29</v>
      </c>
      <c r="Z33" s="18"/>
      <c r="AA33" s="107"/>
      <c r="AB33" s="18"/>
      <c r="AC33" s="105"/>
      <c r="AD33" s="18"/>
      <c r="AE33" s="107"/>
      <c r="AG33" s="100" t="s">
        <v>29</v>
      </c>
      <c r="AH33" s="18" t="s">
        <v>9</v>
      </c>
      <c r="AI33" s="107" t="s">
        <v>9</v>
      </c>
      <c r="AJ33" s="18" t="s">
        <v>9</v>
      </c>
      <c r="AK33" s="105" t="s">
        <v>9</v>
      </c>
      <c r="AL33" s="18" t="s">
        <v>9</v>
      </c>
      <c r="AM33" s="107" t="s">
        <v>9</v>
      </c>
      <c r="AO33" s="100" t="s">
        <v>29</v>
      </c>
      <c r="AP33" s="18" t="s">
        <v>9</v>
      </c>
      <c r="AQ33" s="107" t="s">
        <v>9</v>
      </c>
      <c r="AR33" s="18" t="s">
        <v>9</v>
      </c>
      <c r="AS33" s="105" t="s">
        <v>9</v>
      </c>
      <c r="AT33" s="18" t="s">
        <v>9</v>
      </c>
      <c r="AU33" s="107" t="s">
        <v>9</v>
      </c>
    </row>
    <row r="34" spans="1:47" ht="13.5" customHeight="1" x14ac:dyDescent="0.3">
      <c r="A34" s="94" t="s">
        <v>30</v>
      </c>
      <c r="B34" s="174">
        <v>1129</v>
      </c>
      <c r="C34" s="189">
        <v>38.65</v>
      </c>
      <c r="D34" s="174">
        <v>539</v>
      </c>
      <c r="E34" s="189">
        <v>31.28</v>
      </c>
      <c r="F34" s="174">
        <v>590</v>
      </c>
      <c r="G34" s="189">
        <v>49.25</v>
      </c>
      <c r="H34"/>
      <c r="I34" s="94" t="s">
        <v>30</v>
      </c>
      <c r="J34" s="174">
        <v>695</v>
      </c>
      <c r="K34" s="189">
        <v>38.33</v>
      </c>
      <c r="L34" s="174">
        <v>336</v>
      </c>
      <c r="M34" s="189">
        <v>32.369999999999997</v>
      </c>
      <c r="N34" s="174">
        <v>359</v>
      </c>
      <c r="O34" s="189">
        <v>46.32</v>
      </c>
      <c r="P34"/>
      <c r="Q34" s="222" t="s">
        <v>30</v>
      </c>
      <c r="R34" s="174">
        <v>221</v>
      </c>
      <c r="S34" s="189">
        <v>29.55</v>
      </c>
      <c r="T34" s="174">
        <v>111</v>
      </c>
      <c r="U34" s="189">
        <v>26.3</v>
      </c>
      <c r="V34" s="174">
        <v>110</v>
      </c>
      <c r="W34" s="189">
        <v>33.74</v>
      </c>
      <c r="Y34" s="222" t="s">
        <v>30</v>
      </c>
      <c r="Z34" s="174">
        <v>178</v>
      </c>
      <c r="AA34" s="172">
        <v>9.0399999999999991</v>
      </c>
      <c r="AB34" s="174">
        <v>85</v>
      </c>
      <c r="AC34" s="172">
        <v>6.65</v>
      </c>
      <c r="AD34" s="174">
        <v>93</v>
      </c>
      <c r="AE34" s="172">
        <v>13.46</v>
      </c>
      <c r="AG34" s="101" t="s">
        <v>30</v>
      </c>
      <c r="AH34" s="174">
        <v>2787</v>
      </c>
      <c r="AI34" s="172">
        <v>44.93</v>
      </c>
      <c r="AJ34" s="174">
        <v>1227</v>
      </c>
      <c r="AK34" s="172">
        <v>36.950000000000003</v>
      </c>
      <c r="AL34" s="174">
        <v>1560</v>
      </c>
      <c r="AM34" s="172">
        <v>54.13</v>
      </c>
      <c r="AO34" s="101" t="s">
        <v>30</v>
      </c>
      <c r="AP34" s="22">
        <v>2780</v>
      </c>
      <c r="AQ34" s="172">
        <v>46.17</v>
      </c>
      <c r="AR34" s="22">
        <v>1211</v>
      </c>
      <c r="AS34" s="172">
        <v>37.090000000000003</v>
      </c>
      <c r="AT34" s="22">
        <v>1569</v>
      </c>
      <c r="AU34" s="172">
        <v>56.93</v>
      </c>
    </row>
    <row r="35" spans="1:47" ht="13.5" customHeight="1" x14ac:dyDescent="0.3">
      <c r="A35" s="94" t="s">
        <v>31</v>
      </c>
      <c r="B35" s="174">
        <v>956</v>
      </c>
      <c r="C35" s="189">
        <v>32.729999999999997</v>
      </c>
      <c r="D35" s="174">
        <v>600</v>
      </c>
      <c r="E35" s="189">
        <v>34.82</v>
      </c>
      <c r="F35" s="174">
        <v>356</v>
      </c>
      <c r="G35" s="189">
        <v>29.72</v>
      </c>
      <c r="H35"/>
      <c r="I35" s="94" t="s">
        <v>31</v>
      </c>
      <c r="J35" s="174">
        <v>543</v>
      </c>
      <c r="K35" s="189">
        <v>29.95</v>
      </c>
      <c r="L35" s="174">
        <v>310</v>
      </c>
      <c r="M35" s="189">
        <v>29.87</v>
      </c>
      <c r="N35" s="174">
        <v>233</v>
      </c>
      <c r="O35" s="189">
        <v>30.06</v>
      </c>
      <c r="P35"/>
      <c r="Q35" s="222" t="s">
        <v>31</v>
      </c>
      <c r="R35" s="174">
        <v>190</v>
      </c>
      <c r="S35" s="189">
        <v>25.4</v>
      </c>
      <c r="T35" s="174">
        <v>99</v>
      </c>
      <c r="U35" s="189">
        <v>23.46</v>
      </c>
      <c r="V35" s="174">
        <v>91</v>
      </c>
      <c r="W35" s="189">
        <v>27.91</v>
      </c>
      <c r="Y35" s="222" t="s">
        <v>31</v>
      </c>
      <c r="Z35" s="174">
        <v>424</v>
      </c>
      <c r="AA35" s="172">
        <v>21.52</v>
      </c>
      <c r="AB35" s="174">
        <v>235</v>
      </c>
      <c r="AC35" s="172">
        <v>18.37</v>
      </c>
      <c r="AD35" s="174">
        <v>189</v>
      </c>
      <c r="AE35" s="172">
        <v>27.35</v>
      </c>
      <c r="AG35" s="101" t="s">
        <v>31</v>
      </c>
      <c r="AH35" s="174">
        <v>1695</v>
      </c>
      <c r="AI35" s="172">
        <v>27.33</v>
      </c>
      <c r="AJ35" s="174">
        <v>897</v>
      </c>
      <c r="AK35" s="172">
        <v>27.01</v>
      </c>
      <c r="AL35" s="174">
        <v>798</v>
      </c>
      <c r="AM35" s="172">
        <v>27.69</v>
      </c>
      <c r="AO35" s="101" t="s">
        <v>31</v>
      </c>
      <c r="AP35" s="22">
        <v>1575</v>
      </c>
      <c r="AQ35" s="172">
        <v>26.16</v>
      </c>
      <c r="AR35" s="22">
        <v>853</v>
      </c>
      <c r="AS35" s="172">
        <v>26.13</v>
      </c>
      <c r="AT35" s="22">
        <v>722</v>
      </c>
      <c r="AU35" s="172">
        <v>26.2</v>
      </c>
    </row>
    <row r="36" spans="1:47" ht="13.5" customHeight="1" x14ac:dyDescent="0.3">
      <c r="A36" s="94"/>
      <c r="B36" s="174"/>
      <c r="C36" s="219"/>
      <c r="D36" s="174"/>
      <c r="E36" s="189"/>
      <c r="F36" s="174"/>
      <c r="G36" s="189"/>
      <c r="H36"/>
      <c r="I36" s="94"/>
      <c r="J36" s="174"/>
      <c r="K36" s="219"/>
      <c r="L36" s="174"/>
      <c r="M36" s="189"/>
      <c r="N36" s="174"/>
      <c r="O36" s="189"/>
      <c r="P36"/>
      <c r="Q36" s="222"/>
      <c r="R36" s="174"/>
      <c r="S36" s="219"/>
      <c r="T36" s="174"/>
      <c r="U36" s="189"/>
      <c r="V36" s="174"/>
      <c r="W36" s="189"/>
      <c r="Y36" s="222"/>
      <c r="Z36" s="22"/>
      <c r="AA36" s="106"/>
      <c r="AB36" s="22"/>
      <c r="AC36" s="106"/>
      <c r="AD36" s="22"/>
      <c r="AE36" s="172"/>
      <c r="AG36" s="101"/>
      <c r="AH36" s="22"/>
      <c r="AI36" s="106"/>
      <c r="AJ36" s="22"/>
      <c r="AK36" s="106"/>
      <c r="AL36" s="22"/>
      <c r="AM36" s="172"/>
      <c r="AO36" s="101"/>
      <c r="AP36" s="22"/>
      <c r="AQ36" s="106"/>
      <c r="AR36" s="22"/>
      <c r="AS36" s="106"/>
      <c r="AT36" s="22"/>
      <c r="AU36" s="172"/>
    </row>
    <row r="37" spans="1:47" ht="13.5" customHeight="1" x14ac:dyDescent="0.3">
      <c r="A37" s="93" t="s">
        <v>45</v>
      </c>
      <c r="B37" s="18">
        <v>0</v>
      </c>
      <c r="C37" s="107">
        <v>0</v>
      </c>
      <c r="D37" s="91">
        <v>0</v>
      </c>
      <c r="E37" s="176">
        <v>0</v>
      </c>
      <c r="F37" s="91">
        <v>0</v>
      </c>
      <c r="G37" s="176">
        <v>0</v>
      </c>
      <c r="H37"/>
      <c r="I37" s="93" t="s">
        <v>45</v>
      </c>
      <c r="J37" s="18">
        <v>0</v>
      </c>
      <c r="K37" s="107">
        <v>0</v>
      </c>
      <c r="L37" s="91">
        <v>0</v>
      </c>
      <c r="M37" s="176">
        <v>0</v>
      </c>
      <c r="N37" s="91">
        <v>0</v>
      </c>
      <c r="O37" s="176">
        <v>0</v>
      </c>
      <c r="P37"/>
      <c r="Q37" s="223" t="s">
        <v>45</v>
      </c>
      <c r="R37" s="18"/>
      <c r="S37" s="107"/>
      <c r="T37" s="91"/>
      <c r="U37" s="176"/>
      <c r="V37" s="91"/>
      <c r="W37" s="176"/>
      <c r="Y37" s="223" t="s">
        <v>45</v>
      </c>
      <c r="Z37" s="18"/>
      <c r="AA37" s="107"/>
      <c r="AB37" s="18"/>
      <c r="AC37" s="105"/>
      <c r="AD37" s="18"/>
      <c r="AE37" s="107"/>
      <c r="AG37" s="100" t="s">
        <v>45</v>
      </c>
      <c r="AH37" s="18" t="s">
        <v>9</v>
      </c>
      <c r="AI37" s="107" t="s">
        <v>9</v>
      </c>
      <c r="AJ37" s="18" t="s">
        <v>9</v>
      </c>
      <c r="AK37" s="105" t="s">
        <v>9</v>
      </c>
      <c r="AL37" s="18" t="s">
        <v>9</v>
      </c>
      <c r="AM37" s="107" t="s">
        <v>9</v>
      </c>
      <c r="AO37" s="100" t="s">
        <v>45</v>
      </c>
      <c r="AP37" s="18" t="s">
        <v>9</v>
      </c>
      <c r="AQ37" s="107" t="s">
        <v>9</v>
      </c>
      <c r="AR37" s="18" t="s">
        <v>9</v>
      </c>
      <c r="AS37" s="105" t="s">
        <v>9</v>
      </c>
      <c r="AT37" s="18" t="s">
        <v>9</v>
      </c>
      <c r="AU37" s="107" t="s">
        <v>9</v>
      </c>
    </row>
    <row r="38" spans="1:47" ht="13.5" customHeight="1" x14ac:dyDescent="0.3">
      <c r="A38" s="94" t="s">
        <v>46</v>
      </c>
      <c r="B38" s="174">
        <v>1731</v>
      </c>
      <c r="C38" s="189">
        <v>59.26</v>
      </c>
      <c r="D38" s="174">
        <v>1123</v>
      </c>
      <c r="E38" s="189">
        <v>65.180000000000007</v>
      </c>
      <c r="F38" s="174">
        <v>608</v>
      </c>
      <c r="G38" s="189">
        <v>50.75</v>
      </c>
      <c r="H38"/>
      <c r="I38" s="94" t="s">
        <v>46</v>
      </c>
      <c r="J38" s="174">
        <v>1068</v>
      </c>
      <c r="K38" s="189">
        <v>58.91</v>
      </c>
      <c r="L38" s="174">
        <v>680</v>
      </c>
      <c r="M38" s="189">
        <v>65.510000000000005</v>
      </c>
      <c r="N38" s="174">
        <v>388</v>
      </c>
      <c r="O38" s="189">
        <v>50.06</v>
      </c>
      <c r="P38"/>
      <c r="Q38" s="222" t="s">
        <v>46</v>
      </c>
      <c r="R38" s="174">
        <v>499</v>
      </c>
      <c r="S38" s="189">
        <v>66.709999999999994</v>
      </c>
      <c r="T38" s="174">
        <v>292</v>
      </c>
      <c r="U38" s="189">
        <v>69.19</v>
      </c>
      <c r="V38" s="174">
        <v>207</v>
      </c>
      <c r="W38" s="189">
        <v>63.5</v>
      </c>
      <c r="Y38" s="222" t="s">
        <v>46</v>
      </c>
      <c r="Z38" s="174">
        <v>1620</v>
      </c>
      <c r="AA38" s="172">
        <v>82.23</v>
      </c>
      <c r="AB38" s="174">
        <v>1082</v>
      </c>
      <c r="AC38" s="172">
        <v>84.6</v>
      </c>
      <c r="AD38" s="174">
        <v>538</v>
      </c>
      <c r="AE38" s="172">
        <v>77.86</v>
      </c>
      <c r="AG38" s="101" t="s">
        <v>46</v>
      </c>
      <c r="AH38" s="174">
        <v>3535</v>
      </c>
      <c r="AI38" s="172">
        <v>56.99</v>
      </c>
      <c r="AJ38" s="174">
        <v>2139</v>
      </c>
      <c r="AK38" s="172">
        <v>64.41</v>
      </c>
      <c r="AL38" s="174">
        <v>1396</v>
      </c>
      <c r="AM38" s="172">
        <v>48.44</v>
      </c>
      <c r="AO38" s="101" t="s">
        <v>46</v>
      </c>
      <c r="AP38" s="22">
        <v>2958</v>
      </c>
      <c r="AQ38" s="172">
        <v>49.13</v>
      </c>
      <c r="AR38" s="22">
        <v>1864</v>
      </c>
      <c r="AS38" s="172">
        <v>57.09</v>
      </c>
      <c r="AT38" s="22">
        <v>1094</v>
      </c>
      <c r="AU38" s="172">
        <v>39.700000000000003</v>
      </c>
    </row>
    <row r="39" spans="1:47" ht="13.5" customHeight="1" x14ac:dyDescent="0.3">
      <c r="A39" s="94" t="s">
        <v>30</v>
      </c>
      <c r="B39" s="174">
        <v>1031</v>
      </c>
      <c r="C39" s="189">
        <v>35.299999999999997</v>
      </c>
      <c r="D39" s="174">
        <v>503</v>
      </c>
      <c r="E39" s="189">
        <v>29.19</v>
      </c>
      <c r="F39" s="174">
        <v>528</v>
      </c>
      <c r="G39" s="189">
        <v>44.07</v>
      </c>
      <c r="H39"/>
      <c r="I39" s="94" t="s">
        <v>30</v>
      </c>
      <c r="J39" s="174">
        <v>621</v>
      </c>
      <c r="K39" s="189">
        <v>34.25</v>
      </c>
      <c r="L39" s="174">
        <v>286</v>
      </c>
      <c r="M39" s="189">
        <v>27.55</v>
      </c>
      <c r="N39" s="174">
        <v>335</v>
      </c>
      <c r="O39" s="189">
        <v>43.23</v>
      </c>
      <c r="P39"/>
      <c r="Q39" s="222" t="s">
        <v>30</v>
      </c>
      <c r="R39" s="174">
        <v>181</v>
      </c>
      <c r="S39" s="189">
        <v>24.2</v>
      </c>
      <c r="T39" s="174">
        <v>90</v>
      </c>
      <c r="U39" s="189">
        <v>21.33</v>
      </c>
      <c r="V39" s="174">
        <v>91</v>
      </c>
      <c r="W39" s="189">
        <v>27.91</v>
      </c>
      <c r="Y39" s="222" t="s">
        <v>30</v>
      </c>
      <c r="Z39" s="174">
        <v>164</v>
      </c>
      <c r="AA39" s="172">
        <v>8.32</v>
      </c>
      <c r="AB39" s="174">
        <v>76</v>
      </c>
      <c r="AC39" s="172">
        <v>5.94</v>
      </c>
      <c r="AD39" s="174">
        <v>88</v>
      </c>
      <c r="AE39" s="172">
        <v>12.74</v>
      </c>
      <c r="AG39" s="101" t="s">
        <v>30</v>
      </c>
      <c r="AH39" s="174">
        <v>2260</v>
      </c>
      <c r="AI39" s="172">
        <v>36.43</v>
      </c>
      <c r="AJ39" s="174">
        <v>967</v>
      </c>
      <c r="AK39" s="172">
        <v>29.12</v>
      </c>
      <c r="AL39" s="174">
        <v>1293</v>
      </c>
      <c r="AM39" s="172">
        <v>44.86</v>
      </c>
      <c r="AO39" s="101" t="s">
        <v>30</v>
      </c>
      <c r="AP39" s="22">
        <v>2678</v>
      </c>
      <c r="AQ39" s="172">
        <v>44.48</v>
      </c>
      <c r="AR39" s="22">
        <v>1173</v>
      </c>
      <c r="AS39" s="172">
        <v>35.93</v>
      </c>
      <c r="AT39" s="22">
        <v>1505</v>
      </c>
      <c r="AU39" s="172">
        <v>54.61</v>
      </c>
    </row>
    <row r="40" spans="1:47" ht="13.5" customHeight="1" thickBot="1" x14ac:dyDescent="0.35">
      <c r="A40" s="97" t="s">
        <v>47</v>
      </c>
      <c r="B40" s="220">
        <v>135</v>
      </c>
      <c r="C40" s="263">
        <v>4.62</v>
      </c>
      <c r="D40" s="221">
        <v>84</v>
      </c>
      <c r="E40" s="263">
        <v>4.88</v>
      </c>
      <c r="F40" s="221">
        <v>51</v>
      </c>
      <c r="G40" s="263">
        <v>4.26</v>
      </c>
      <c r="H40"/>
      <c r="I40" s="97" t="s">
        <v>47</v>
      </c>
      <c r="J40" s="220">
        <v>94</v>
      </c>
      <c r="K40" s="263">
        <v>5.18</v>
      </c>
      <c r="L40" s="221">
        <v>55</v>
      </c>
      <c r="M40" s="263">
        <v>5.3</v>
      </c>
      <c r="N40" s="221">
        <v>39</v>
      </c>
      <c r="O40" s="263">
        <v>5.03</v>
      </c>
      <c r="P40"/>
      <c r="Q40" s="229" t="s">
        <v>47</v>
      </c>
      <c r="R40" s="220">
        <v>47</v>
      </c>
      <c r="S40" s="263">
        <v>6.28</v>
      </c>
      <c r="T40" s="221">
        <v>27</v>
      </c>
      <c r="U40" s="263">
        <v>6.4</v>
      </c>
      <c r="V40" s="221">
        <v>20</v>
      </c>
      <c r="W40" s="263">
        <v>6.13</v>
      </c>
      <c r="Y40" s="229" t="s">
        <v>47</v>
      </c>
      <c r="Z40" s="195">
        <v>108</v>
      </c>
      <c r="AA40" s="196">
        <v>5.48</v>
      </c>
      <c r="AB40" s="27">
        <v>73</v>
      </c>
      <c r="AC40" s="196">
        <v>5.71</v>
      </c>
      <c r="AD40" s="27">
        <v>35</v>
      </c>
      <c r="AE40" s="110">
        <v>5.07</v>
      </c>
      <c r="AG40" s="104" t="s">
        <v>47</v>
      </c>
      <c r="AH40" s="195">
        <v>235</v>
      </c>
      <c r="AI40" s="196">
        <v>3.79</v>
      </c>
      <c r="AJ40" s="27">
        <v>123</v>
      </c>
      <c r="AK40" s="196">
        <v>3.7</v>
      </c>
      <c r="AL40" s="27">
        <v>112</v>
      </c>
      <c r="AM40" s="110">
        <v>3.89</v>
      </c>
      <c r="AO40" s="104" t="s">
        <v>47</v>
      </c>
      <c r="AP40" s="195">
        <v>233</v>
      </c>
      <c r="AQ40" s="196">
        <v>3.87</v>
      </c>
      <c r="AR40" s="27">
        <v>130</v>
      </c>
      <c r="AS40" s="196">
        <v>3.98</v>
      </c>
      <c r="AT40" s="27">
        <v>103</v>
      </c>
      <c r="AU40" s="110">
        <v>3.74</v>
      </c>
    </row>
    <row r="41" spans="1:47" ht="24" customHeight="1" thickTop="1" x14ac:dyDescent="0.3">
      <c r="A41" s="427" t="s">
        <v>48</v>
      </c>
      <c r="B41" s="427"/>
      <c r="C41" s="427"/>
      <c r="D41" s="427"/>
      <c r="E41" s="427"/>
      <c r="F41" s="427"/>
      <c r="G41" s="427"/>
      <c r="H41" s="331"/>
      <c r="I41" s="427" t="s">
        <v>48</v>
      </c>
      <c r="J41" s="427"/>
      <c r="K41" s="427"/>
      <c r="L41" s="427"/>
      <c r="M41" s="427"/>
      <c r="N41" s="427"/>
      <c r="O41" s="427"/>
      <c r="P41" s="322"/>
      <c r="Q41" s="427" t="s">
        <v>48</v>
      </c>
      <c r="R41" s="427"/>
      <c r="S41" s="427"/>
      <c r="T41" s="427"/>
      <c r="U41" s="427"/>
      <c r="V41" s="427"/>
      <c r="W41" s="427"/>
      <c r="Y41" s="427" t="s">
        <v>48</v>
      </c>
      <c r="Z41" s="427"/>
      <c r="AA41" s="427"/>
      <c r="AB41" s="427"/>
      <c r="AC41" s="427"/>
      <c r="AD41" s="427"/>
      <c r="AE41" s="427"/>
      <c r="AG41" s="427" t="s">
        <v>48</v>
      </c>
      <c r="AH41" s="427"/>
      <c r="AI41" s="427"/>
      <c r="AJ41" s="427"/>
      <c r="AK41" s="427"/>
      <c r="AL41" s="427"/>
      <c r="AM41" s="427"/>
      <c r="AO41" s="427" t="s">
        <v>48</v>
      </c>
      <c r="AP41" s="427"/>
      <c r="AQ41" s="427"/>
      <c r="AR41" s="427"/>
      <c r="AS41" s="427"/>
      <c r="AT41" s="427"/>
      <c r="AU41" s="427"/>
    </row>
    <row r="42" spans="1:47" x14ac:dyDescent="0.3">
      <c r="A42" s="428" t="s">
        <v>49</v>
      </c>
      <c r="B42" s="428"/>
      <c r="C42" s="428"/>
      <c r="D42" s="428"/>
      <c r="E42" s="428"/>
      <c r="F42" s="428"/>
      <c r="G42" s="428"/>
      <c r="H42" s="329"/>
      <c r="I42" s="428" t="s">
        <v>49</v>
      </c>
      <c r="J42" s="428"/>
      <c r="K42" s="428"/>
      <c r="L42" s="428"/>
      <c r="M42" s="428"/>
      <c r="N42" s="428"/>
      <c r="O42" s="428"/>
      <c r="P42" s="319"/>
      <c r="Q42" s="428" t="s">
        <v>49</v>
      </c>
      <c r="R42" s="428"/>
      <c r="S42" s="428"/>
      <c r="T42" s="428"/>
      <c r="U42" s="428"/>
      <c r="V42" s="428"/>
      <c r="W42" s="428"/>
      <c r="Y42" s="428" t="s">
        <v>49</v>
      </c>
      <c r="Z42" s="428"/>
      <c r="AA42" s="428"/>
      <c r="AB42" s="428"/>
      <c r="AC42" s="428"/>
      <c r="AD42" s="428"/>
      <c r="AE42" s="428"/>
      <c r="AG42" s="428" t="s">
        <v>49</v>
      </c>
      <c r="AH42" s="428"/>
      <c r="AI42" s="428"/>
      <c r="AJ42" s="428"/>
      <c r="AK42" s="428"/>
      <c r="AL42" s="428"/>
      <c r="AM42" s="428"/>
      <c r="AO42" s="428" t="s">
        <v>49</v>
      </c>
      <c r="AP42" s="428"/>
      <c r="AQ42" s="428"/>
      <c r="AR42" s="428"/>
      <c r="AS42" s="428"/>
      <c r="AT42" s="428"/>
      <c r="AU42" s="428"/>
    </row>
    <row r="43" spans="1:47" x14ac:dyDescent="0.3">
      <c r="A43" s="429" t="s">
        <v>50</v>
      </c>
      <c r="B43" s="429"/>
      <c r="C43" s="429"/>
      <c r="D43" s="429"/>
      <c r="E43" s="429"/>
      <c r="F43" s="429"/>
      <c r="G43" s="429"/>
      <c r="H43" s="330"/>
      <c r="I43" s="429" t="s">
        <v>50</v>
      </c>
      <c r="J43" s="429"/>
      <c r="K43" s="429"/>
      <c r="L43" s="429"/>
      <c r="M43" s="429"/>
      <c r="N43" s="429"/>
      <c r="O43" s="429"/>
      <c r="P43" s="320"/>
      <c r="Q43" s="429" t="s">
        <v>50</v>
      </c>
      <c r="R43" s="429"/>
      <c r="S43" s="429"/>
      <c r="T43" s="429"/>
      <c r="U43" s="429"/>
      <c r="V43" s="429"/>
      <c r="W43" s="429"/>
      <c r="Y43" s="429" t="s">
        <v>50</v>
      </c>
      <c r="Z43" s="429"/>
      <c r="AA43" s="429"/>
      <c r="AB43" s="429"/>
      <c r="AC43" s="429"/>
      <c r="AD43" s="429"/>
      <c r="AE43" s="429"/>
      <c r="AG43" s="429" t="s">
        <v>50</v>
      </c>
      <c r="AH43" s="429"/>
      <c r="AI43" s="429"/>
      <c r="AJ43" s="429"/>
      <c r="AK43" s="429"/>
      <c r="AL43" s="429"/>
      <c r="AM43" s="429"/>
      <c r="AO43" s="429" t="s">
        <v>50</v>
      </c>
      <c r="AP43" s="429"/>
      <c r="AQ43" s="429"/>
      <c r="AR43" s="429"/>
      <c r="AS43" s="429"/>
      <c r="AT43" s="429"/>
      <c r="AU43" s="429"/>
    </row>
    <row r="44" spans="1:47" x14ac:dyDescent="0.3">
      <c r="Y44" s="15"/>
      <c r="AJ44" s="141"/>
    </row>
  </sheetData>
  <mergeCells count="38">
    <mergeCell ref="A42:G42"/>
    <mergeCell ref="A43:G43"/>
    <mergeCell ref="A2:G2"/>
    <mergeCell ref="B7:C7"/>
    <mergeCell ref="D7:E7"/>
    <mergeCell ref="F7:G7"/>
    <mergeCell ref="A41:G41"/>
    <mergeCell ref="Y3:AE3"/>
    <mergeCell ref="Z7:AA7"/>
    <mergeCell ref="AB7:AC7"/>
    <mergeCell ref="AD7:AE7"/>
    <mergeCell ref="AP7:AQ7"/>
    <mergeCell ref="AR7:AS7"/>
    <mergeCell ref="AT7:AU7"/>
    <mergeCell ref="AH7:AI7"/>
    <mergeCell ref="AJ7:AK7"/>
    <mergeCell ref="AL7:AM7"/>
    <mergeCell ref="Q42:W42"/>
    <mergeCell ref="Q43:W43"/>
    <mergeCell ref="R7:S7"/>
    <mergeCell ref="T7:U7"/>
    <mergeCell ref="V7:W7"/>
    <mergeCell ref="Q41:W41"/>
    <mergeCell ref="I42:O42"/>
    <mergeCell ref="I43:O43"/>
    <mergeCell ref="J7:K7"/>
    <mergeCell ref="L7:M7"/>
    <mergeCell ref="N7:O7"/>
    <mergeCell ref="I41:O41"/>
    <mergeCell ref="AO41:AU41"/>
    <mergeCell ref="AO42:AU42"/>
    <mergeCell ref="AO43:AU43"/>
    <mergeCell ref="Y41:AE41"/>
    <mergeCell ref="Y42:AE42"/>
    <mergeCell ref="Y43:AE43"/>
    <mergeCell ref="AG41:AM41"/>
    <mergeCell ref="AG42:AM42"/>
    <mergeCell ref="AG43:AM43"/>
  </mergeCells>
  <pageMargins left="0.75" right="0.75" top="1" bottom="1" header="0.5" footer="0.5"/>
  <pageSetup paperSize="9" scale="4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dimension ref="A1:AU54"/>
  <sheetViews>
    <sheetView zoomScaleNormal="100" workbookViewId="0"/>
  </sheetViews>
  <sheetFormatPr defaultRowHeight="13.5" x14ac:dyDescent="0.3"/>
  <cols>
    <col min="1" max="1" width="21" customWidth="1"/>
    <col min="4" max="5" width="9.33203125" customWidth="1"/>
    <col min="9" max="9" width="21" customWidth="1"/>
    <col min="12" max="13" width="9.33203125" customWidth="1"/>
    <col min="17" max="17" width="21" customWidth="1"/>
    <col min="25" max="25" width="21" customWidth="1"/>
    <col min="33" max="33" width="20.6640625" customWidth="1"/>
    <col min="34" max="39" width="9.5" customWidth="1"/>
    <col min="41" max="41" width="20.6640625" customWidth="1"/>
    <col min="42" max="47" width="9.5" customWidth="1"/>
    <col min="49" max="49" width="20.1640625" customWidth="1"/>
  </cols>
  <sheetData>
    <row r="1" spans="1:47" ht="18" customHeight="1" x14ac:dyDescent="0.3">
      <c r="A1" s="8" t="s">
        <v>174</v>
      </c>
      <c r="I1" s="8"/>
      <c r="Q1" s="8"/>
    </row>
    <row r="2" spans="1:47" ht="13.5" customHeight="1" x14ac:dyDescent="0.3">
      <c r="A2" s="439" t="s">
        <v>288</v>
      </c>
      <c r="B2" s="440"/>
      <c r="C2" s="440"/>
      <c r="D2" s="440"/>
      <c r="E2" s="440"/>
      <c r="F2" s="440"/>
      <c r="G2" s="440"/>
      <c r="I2" s="142"/>
      <c r="J2" s="25"/>
      <c r="K2" s="25"/>
      <c r="L2" s="25"/>
      <c r="M2" s="25"/>
      <c r="N2" s="25"/>
      <c r="O2" s="25"/>
      <c r="Q2" s="439"/>
      <c r="R2" s="440"/>
      <c r="S2" s="440"/>
      <c r="T2" s="440"/>
      <c r="U2" s="440"/>
      <c r="V2" s="440"/>
      <c r="W2" s="440"/>
      <c r="AI2" s="203"/>
    </row>
    <row r="3" spans="1:47" ht="28.5" customHeight="1" x14ac:dyDescent="0.3"/>
    <row r="4" spans="1:47" ht="13.5" customHeight="1" x14ac:dyDescent="0.3">
      <c r="A4" s="191" t="s">
        <v>273</v>
      </c>
      <c r="B4" s="192"/>
      <c r="C4" s="192"/>
      <c r="D4" s="192"/>
      <c r="E4" s="192"/>
      <c r="F4" s="192"/>
      <c r="G4" s="192"/>
      <c r="I4" s="191" t="s">
        <v>272</v>
      </c>
      <c r="J4" s="192"/>
      <c r="K4" s="192"/>
      <c r="L4" s="192"/>
      <c r="M4" s="192"/>
      <c r="N4" s="192"/>
      <c r="O4" s="192"/>
      <c r="Q4" s="191" t="s">
        <v>248</v>
      </c>
      <c r="R4" s="192"/>
      <c r="S4" s="192"/>
      <c r="T4" s="192"/>
      <c r="U4" s="192"/>
      <c r="V4" s="192"/>
      <c r="W4" s="192"/>
      <c r="Y4" s="191" t="s">
        <v>206</v>
      </c>
      <c r="Z4" s="192"/>
      <c r="AA4" s="192"/>
      <c r="AB4" s="192"/>
      <c r="AC4" s="192"/>
      <c r="AD4" s="192"/>
      <c r="AE4" s="192"/>
      <c r="AF4" s="192"/>
      <c r="AG4" s="191" t="s">
        <v>199</v>
      </c>
      <c r="AH4" s="193"/>
      <c r="AI4" s="193"/>
      <c r="AJ4" s="193"/>
      <c r="AK4" s="193"/>
      <c r="AL4" s="193"/>
      <c r="AM4" s="193"/>
      <c r="AN4" s="193"/>
      <c r="AO4" s="191" t="s">
        <v>198</v>
      </c>
      <c r="AP4" s="193"/>
      <c r="AQ4" s="193"/>
      <c r="AR4" s="193"/>
      <c r="AS4" s="26"/>
    </row>
    <row r="5" spans="1:47" ht="13.5" customHeight="1" thickBot="1" x14ac:dyDescent="0.35"/>
    <row r="6" spans="1:47" ht="13.5" customHeight="1" x14ac:dyDescent="0.3">
      <c r="A6" s="451" t="s">
        <v>175</v>
      </c>
      <c r="B6" s="443" t="s">
        <v>2</v>
      </c>
      <c r="C6" s="443"/>
      <c r="D6" s="448" t="s">
        <v>30</v>
      </c>
      <c r="E6" s="449"/>
      <c r="F6" s="448" t="s">
        <v>31</v>
      </c>
      <c r="G6" s="450"/>
      <c r="I6" s="451" t="s">
        <v>175</v>
      </c>
      <c r="J6" s="443" t="s">
        <v>2</v>
      </c>
      <c r="K6" s="443"/>
      <c r="L6" s="448" t="s">
        <v>30</v>
      </c>
      <c r="M6" s="449"/>
      <c r="N6" s="448" t="s">
        <v>31</v>
      </c>
      <c r="O6" s="450"/>
      <c r="Q6" s="451" t="s">
        <v>175</v>
      </c>
      <c r="R6" s="443" t="s">
        <v>2</v>
      </c>
      <c r="S6" s="443"/>
      <c r="T6" s="448" t="s">
        <v>30</v>
      </c>
      <c r="U6" s="449"/>
      <c r="V6" s="448" t="s">
        <v>31</v>
      </c>
      <c r="W6" s="450"/>
      <c r="Y6" s="451" t="s">
        <v>175</v>
      </c>
      <c r="Z6" s="443" t="s">
        <v>2</v>
      </c>
      <c r="AA6" s="443"/>
      <c r="AB6" s="448" t="s">
        <v>30</v>
      </c>
      <c r="AC6" s="449"/>
      <c r="AD6" s="448" t="s">
        <v>31</v>
      </c>
      <c r="AE6" s="450"/>
      <c r="AG6" s="441" t="s">
        <v>175</v>
      </c>
      <c r="AH6" s="443" t="s">
        <v>2</v>
      </c>
      <c r="AI6" s="444"/>
      <c r="AJ6" s="445" t="s">
        <v>30</v>
      </c>
      <c r="AK6" s="446"/>
      <c r="AL6" s="445" t="s">
        <v>31</v>
      </c>
      <c r="AM6" s="447"/>
      <c r="AO6" s="441" t="s">
        <v>175</v>
      </c>
      <c r="AP6" s="443" t="s">
        <v>2</v>
      </c>
      <c r="AQ6" s="444"/>
      <c r="AR6" s="445" t="s">
        <v>30</v>
      </c>
      <c r="AS6" s="446"/>
      <c r="AT6" s="445" t="s">
        <v>31</v>
      </c>
      <c r="AU6" s="447"/>
    </row>
    <row r="7" spans="1:47" ht="27.75" customHeight="1" x14ac:dyDescent="0.3">
      <c r="A7" s="452"/>
      <c r="B7" s="116" t="s">
        <v>5</v>
      </c>
      <c r="C7" s="117" t="s">
        <v>53</v>
      </c>
      <c r="D7" s="118" t="s">
        <v>5</v>
      </c>
      <c r="E7" s="119" t="s">
        <v>6</v>
      </c>
      <c r="F7" s="113" t="s">
        <v>5</v>
      </c>
      <c r="G7" s="114" t="s">
        <v>6</v>
      </c>
      <c r="I7" s="452"/>
      <c r="J7" s="116" t="s">
        <v>5</v>
      </c>
      <c r="K7" s="117" t="s">
        <v>53</v>
      </c>
      <c r="L7" s="118" t="s">
        <v>5</v>
      </c>
      <c r="M7" s="119" t="s">
        <v>6</v>
      </c>
      <c r="N7" s="113" t="s">
        <v>5</v>
      </c>
      <c r="O7" s="114" t="s">
        <v>6</v>
      </c>
      <c r="Q7" s="452"/>
      <c r="R7" s="116" t="s">
        <v>5</v>
      </c>
      <c r="S7" s="117" t="s">
        <v>53</v>
      </c>
      <c r="T7" s="118" t="s">
        <v>5</v>
      </c>
      <c r="U7" s="119" t="s">
        <v>6</v>
      </c>
      <c r="V7" s="113" t="s">
        <v>5</v>
      </c>
      <c r="W7" s="114" t="s">
        <v>6</v>
      </c>
      <c r="Y7" s="452"/>
      <c r="Z7" s="116" t="s">
        <v>5</v>
      </c>
      <c r="AA7" s="117" t="s">
        <v>53</v>
      </c>
      <c r="AB7" s="118" t="s">
        <v>5</v>
      </c>
      <c r="AC7" s="119" t="s">
        <v>6</v>
      </c>
      <c r="AD7" s="113" t="s">
        <v>5</v>
      </c>
      <c r="AE7" s="114" t="s">
        <v>6</v>
      </c>
      <c r="AG7" s="442"/>
      <c r="AH7" s="119" t="s">
        <v>5</v>
      </c>
      <c r="AI7" s="122" t="s">
        <v>53</v>
      </c>
      <c r="AJ7" s="123" t="s">
        <v>5</v>
      </c>
      <c r="AK7" s="124" t="s">
        <v>6</v>
      </c>
      <c r="AL7" s="125" t="s">
        <v>5</v>
      </c>
      <c r="AM7" s="118" t="s">
        <v>6</v>
      </c>
      <c r="AO7" s="442"/>
      <c r="AP7" s="119" t="s">
        <v>5</v>
      </c>
      <c r="AQ7" s="122" t="s">
        <v>53</v>
      </c>
      <c r="AR7" s="123" t="s">
        <v>5</v>
      </c>
      <c r="AS7" s="124" t="s">
        <v>6</v>
      </c>
      <c r="AT7" s="125" t="s">
        <v>5</v>
      </c>
      <c r="AU7" s="118" t="s">
        <v>6</v>
      </c>
    </row>
    <row r="8" spans="1:47" ht="13.5" customHeight="1" x14ac:dyDescent="0.3">
      <c r="A8" s="111" t="s">
        <v>294</v>
      </c>
      <c r="B8" s="121">
        <v>2921</v>
      </c>
      <c r="C8" s="127">
        <v>100</v>
      </c>
      <c r="D8" s="121">
        <v>1129</v>
      </c>
      <c r="E8" s="204">
        <v>38.651146867511102</v>
      </c>
      <c r="F8" s="121">
        <v>956</v>
      </c>
      <c r="G8" s="129">
        <v>32.728517630948303</v>
      </c>
      <c r="I8" s="111" t="s">
        <v>294</v>
      </c>
      <c r="J8" s="121">
        <v>1813</v>
      </c>
      <c r="K8" s="127">
        <v>100</v>
      </c>
      <c r="L8" s="121">
        <v>695</v>
      </c>
      <c r="M8" s="204">
        <v>38.334252619966897</v>
      </c>
      <c r="N8" s="121">
        <v>543</v>
      </c>
      <c r="O8" s="129">
        <v>29.950358521787098</v>
      </c>
      <c r="Q8" s="111" t="s">
        <v>294</v>
      </c>
      <c r="R8" s="121">
        <v>748</v>
      </c>
      <c r="S8" s="127">
        <v>100</v>
      </c>
      <c r="T8" s="121">
        <v>221</v>
      </c>
      <c r="U8" s="204">
        <v>29.5454545454546</v>
      </c>
      <c r="V8" s="121">
        <v>190</v>
      </c>
      <c r="W8" s="129">
        <v>25.4010695187166</v>
      </c>
      <c r="Y8" s="111" t="s">
        <v>294</v>
      </c>
      <c r="Z8" s="121">
        <v>1970</v>
      </c>
      <c r="AA8" s="127">
        <v>100</v>
      </c>
      <c r="AB8" s="121">
        <v>178</v>
      </c>
      <c r="AC8" s="127">
        <v>9.0355329949238605</v>
      </c>
      <c r="AD8" s="121">
        <v>424</v>
      </c>
      <c r="AE8" s="129">
        <v>21.5228426395939</v>
      </c>
      <c r="AG8" s="111" t="s">
        <v>294</v>
      </c>
      <c r="AH8" s="111">
        <v>6203</v>
      </c>
      <c r="AI8" s="207">
        <v>100</v>
      </c>
      <c r="AJ8" s="201">
        <v>2787</v>
      </c>
      <c r="AK8" s="207">
        <v>44.929872642269899</v>
      </c>
      <c r="AL8" s="201">
        <v>1695</v>
      </c>
      <c r="AM8" s="204">
        <v>27.3254876672578</v>
      </c>
      <c r="AN8" s="73"/>
      <c r="AO8" s="111" t="s">
        <v>294</v>
      </c>
      <c r="AP8" s="121">
        <v>6020</v>
      </c>
      <c r="AQ8" s="127">
        <v>100</v>
      </c>
      <c r="AR8" s="121">
        <v>2780</v>
      </c>
      <c r="AS8" s="127">
        <v>46.179401993355498</v>
      </c>
      <c r="AT8" s="121">
        <v>1575</v>
      </c>
      <c r="AU8" s="129">
        <v>26.162790697674399</v>
      </c>
    </row>
    <row r="9" spans="1:47" ht="13.5" customHeight="1" x14ac:dyDescent="0.3">
      <c r="A9" s="120" t="s">
        <v>250</v>
      </c>
      <c r="B9" s="112">
        <v>52</v>
      </c>
      <c r="C9" s="128">
        <v>1.78021225607669</v>
      </c>
      <c r="D9" s="112">
        <v>19</v>
      </c>
      <c r="E9" s="126">
        <f>IF(OR(D9=0,D9="X"),"",100*D9/B9)</f>
        <v>36.53846153846154</v>
      </c>
      <c r="F9" s="112">
        <v>18</v>
      </c>
      <c r="G9" s="126">
        <f>IF(OR(F9=0,F9="X"),"",100*F9/B9)</f>
        <v>34.615384615384613</v>
      </c>
      <c r="I9" s="120" t="s">
        <v>250</v>
      </c>
      <c r="J9" s="112">
        <v>27</v>
      </c>
      <c r="K9" s="128">
        <v>1.4892443463872</v>
      </c>
      <c r="L9" s="112" t="s">
        <v>285</v>
      </c>
      <c r="M9" s="126"/>
      <c r="N9" s="112" t="s">
        <v>285</v>
      </c>
      <c r="O9" s="126"/>
      <c r="Q9" s="120" t="s">
        <v>250</v>
      </c>
      <c r="R9" s="112">
        <v>11</v>
      </c>
      <c r="S9" s="128">
        <v>1.47058823529412</v>
      </c>
      <c r="T9" s="112" t="s">
        <v>285</v>
      </c>
      <c r="U9" s="126" t="str">
        <f>IF(OR(T9=0,T9="X"),"",100*T9/R9)</f>
        <v/>
      </c>
      <c r="V9" s="112">
        <v>6</v>
      </c>
      <c r="W9" s="126">
        <f>IF(OR(V9=0,V9="X"),"",100*V9/R9)</f>
        <v>54.545454545454547</v>
      </c>
      <c r="Y9" s="120" t="s">
        <v>250</v>
      </c>
      <c r="Z9" s="112">
        <v>23</v>
      </c>
      <c r="AA9" s="128">
        <v>1.1675126903553299</v>
      </c>
      <c r="AB9" s="112">
        <v>4</v>
      </c>
      <c r="AC9" s="126">
        <f t="shared" ref="AC9:AC27" si="0">IF(OR(AB9=0,AB9="X"),"",100*AB9/Z9)</f>
        <v>17.391304347826086</v>
      </c>
      <c r="AD9" s="112" t="s">
        <v>285</v>
      </c>
      <c r="AE9" s="126" t="str">
        <f t="shared" ref="AE9:AE28" si="1">IF(OR(AD9=0,AD9="X"),"",100*AD9/Z9)</f>
        <v/>
      </c>
      <c r="AG9" s="120" t="s">
        <v>250</v>
      </c>
      <c r="AH9" s="120">
        <v>92</v>
      </c>
      <c r="AI9" s="208">
        <v>1.48315331291311</v>
      </c>
      <c r="AJ9" s="205">
        <v>57</v>
      </c>
      <c r="AK9" s="126">
        <f t="shared" ref="AK9:AK27" si="2">IF(OR(AJ9=0,AJ9="X"),"",100*AJ9/AH9)</f>
        <v>61.956521739130437</v>
      </c>
      <c r="AL9" s="202">
        <v>8</v>
      </c>
      <c r="AM9" s="126">
        <f t="shared" ref="AM9:AM28" si="3">IF(OR(AL9=0,AL9="X"),"",100*AL9/AH9)</f>
        <v>8.695652173913043</v>
      </c>
      <c r="AN9" s="73"/>
      <c r="AO9" s="120" t="s">
        <v>250</v>
      </c>
      <c r="AP9" s="112">
        <v>17</v>
      </c>
      <c r="AQ9" s="128">
        <v>0.28239202657807</v>
      </c>
      <c r="AR9" s="112" t="s">
        <v>285</v>
      </c>
      <c r="AS9" s="126"/>
      <c r="AT9" s="112">
        <v>6</v>
      </c>
      <c r="AU9" s="126">
        <f t="shared" ref="AU9:AU28" si="4">IF(OR(AT9=0,AT9="X"),"",100*AT9/AP9)</f>
        <v>35.294117647058826</v>
      </c>
    </row>
    <row r="10" spans="1:47" ht="13.5" customHeight="1" x14ac:dyDescent="0.3">
      <c r="A10" s="111" t="s">
        <v>251</v>
      </c>
      <c r="B10" s="112">
        <v>132</v>
      </c>
      <c r="C10" s="128">
        <v>4.5190003423485097</v>
      </c>
      <c r="D10" s="112">
        <v>60</v>
      </c>
      <c r="E10" s="126">
        <f t="shared" ref="E10:E29" si="5">IF(OR(D10=0,D10="X"),"",100*D10/B10)</f>
        <v>45.454545454545453</v>
      </c>
      <c r="F10" s="112">
        <v>44</v>
      </c>
      <c r="G10" s="126">
        <f t="shared" ref="G10:G29" si="6">IF(OR(F10=0,F10="X"),"",100*F10/B10)</f>
        <v>33.333333333333336</v>
      </c>
      <c r="I10" s="111" t="s">
        <v>251</v>
      </c>
      <c r="J10" s="112">
        <v>61</v>
      </c>
      <c r="K10" s="128">
        <v>3.3645890788747899</v>
      </c>
      <c r="L10" s="112">
        <v>24</v>
      </c>
      <c r="M10" s="126">
        <f t="shared" ref="M10:M29" si="7">IF(OR(L10=0,L10="X"),"",100*L10/J10)</f>
        <v>39.344262295081968</v>
      </c>
      <c r="N10" s="112">
        <v>20</v>
      </c>
      <c r="O10" s="126">
        <f t="shared" ref="O10:O29" si="8">IF(OR(N10=0,N10="X"),"",100*N10/J10)</f>
        <v>32.786885245901637</v>
      </c>
      <c r="Q10" s="111" t="s">
        <v>251</v>
      </c>
      <c r="R10" s="112">
        <v>23</v>
      </c>
      <c r="S10" s="128">
        <v>3.0748663101604299</v>
      </c>
      <c r="T10" s="112">
        <v>14</v>
      </c>
      <c r="U10" s="126">
        <f t="shared" ref="U10:U29" si="9">IF(OR(T10=0,T10="X"),"",100*T10/R10)</f>
        <v>60.869565217391305</v>
      </c>
      <c r="V10" s="112" t="s">
        <v>285</v>
      </c>
      <c r="W10" s="126" t="str">
        <f t="shared" ref="W10:W29" si="10">IF(OR(V10=0,V10="X"),"",100*V10/R10)</f>
        <v/>
      </c>
      <c r="Y10" s="111" t="s">
        <v>251</v>
      </c>
      <c r="Z10" s="112">
        <v>45</v>
      </c>
      <c r="AA10" s="128">
        <v>2.2842639593908598</v>
      </c>
      <c r="AB10" s="112">
        <v>5</v>
      </c>
      <c r="AC10" s="126">
        <f t="shared" si="0"/>
        <v>11.111111111111111</v>
      </c>
      <c r="AD10" s="112">
        <v>16</v>
      </c>
      <c r="AE10" s="126">
        <f t="shared" si="1"/>
        <v>35.555555555555557</v>
      </c>
      <c r="AG10" s="111" t="s">
        <v>251</v>
      </c>
      <c r="AH10" s="111">
        <v>105</v>
      </c>
      <c r="AI10" s="208">
        <v>1.69272932452039</v>
      </c>
      <c r="AJ10" s="206">
        <v>48</v>
      </c>
      <c r="AK10" s="126">
        <f t="shared" si="2"/>
        <v>45.714285714285715</v>
      </c>
      <c r="AL10" s="202">
        <v>37</v>
      </c>
      <c r="AM10" s="126">
        <f t="shared" si="3"/>
        <v>35.238095238095241</v>
      </c>
      <c r="AN10" s="73"/>
      <c r="AO10" s="111" t="s">
        <v>251</v>
      </c>
      <c r="AP10" s="112">
        <v>220</v>
      </c>
      <c r="AQ10" s="128">
        <v>3.6544850498338901</v>
      </c>
      <c r="AR10" s="112">
        <v>90</v>
      </c>
      <c r="AS10" s="126">
        <f t="shared" ref="AS10:AS27" si="11">IF(OR(AR10=0,AR10="X"),"",100*AR10/AP10)</f>
        <v>40.909090909090907</v>
      </c>
      <c r="AT10" s="112">
        <v>65</v>
      </c>
      <c r="AU10" s="126">
        <f t="shared" si="4"/>
        <v>29.545454545454547</v>
      </c>
    </row>
    <row r="11" spans="1:47" ht="13.5" customHeight="1" x14ac:dyDescent="0.3">
      <c r="A11" s="111" t="s">
        <v>252</v>
      </c>
      <c r="B11" s="112">
        <v>17</v>
      </c>
      <c r="C11" s="128">
        <v>0.58199246833275997</v>
      </c>
      <c r="D11" s="112">
        <v>6</v>
      </c>
      <c r="E11" s="126">
        <f t="shared" si="5"/>
        <v>35.294117647058826</v>
      </c>
      <c r="F11" s="112">
        <v>9</v>
      </c>
      <c r="G11" s="126">
        <f t="shared" si="6"/>
        <v>52.941176470588232</v>
      </c>
      <c r="I11" s="111" t="s">
        <v>252</v>
      </c>
      <c r="J11" s="112">
        <v>7</v>
      </c>
      <c r="K11" s="128">
        <v>0.38610038610038999</v>
      </c>
      <c r="L11" s="112" t="s">
        <v>285</v>
      </c>
      <c r="M11" s="126"/>
      <c r="N11" s="112" t="s">
        <v>285</v>
      </c>
      <c r="O11" s="126"/>
      <c r="Q11" s="111" t="s">
        <v>252</v>
      </c>
      <c r="R11" s="112" t="s">
        <v>285</v>
      </c>
      <c r="S11" s="128"/>
      <c r="T11" s="112" t="s">
        <v>285</v>
      </c>
      <c r="U11" s="126" t="str">
        <f t="shared" si="9"/>
        <v/>
      </c>
      <c r="V11" s="112">
        <v>0</v>
      </c>
      <c r="W11" s="126" t="str">
        <f t="shared" si="10"/>
        <v/>
      </c>
      <c r="Y11" s="111" t="s">
        <v>252</v>
      </c>
      <c r="Z11" s="112">
        <v>5</v>
      </c>
      <c r="AA11" s="128">
        <v>0.25380710659897998</v>
      </c>
      <c r="AB11" s="112">
        <v>0</v>
      </c>
      <c r="AC11" s="126" t="str">
        <f t="shared" si="0"/>
        <v/>
      </c>
      <c r="AD11" s="112">
        <v>0</v>
      </c>
      <c r="AE11" s="126" t="str">
        <f t="shared" si="1"/>
        <v/>
      </c>
      <c r="AG11" s="111" t="s">
        <v>252</v>
      </c>
      <c r="AH11" s="111">
        <v>34</v>
      </c>
      <c r="AI11" s="208">
        <v>0.54812187651137001</v>
      </c>
      <c r="AJ11" s="206">
        <v>13</v>
      </c>
      <c r="AK11" s="126">
        <f t="shared" si="2"/>
        <v>38.235294117647058</v>
      </c>
      <c r="AL11" s="202">
        <v>11</v>
      </c>
      <c r="AM11" s="126">
        <f t="shared" si="3"/>
        <v>32.352941176470587</v>
      </c>
      <c r="AN11" s="73"/>
      <c r="AO11" s="111" t="s">
        <v>252</v>
      </c>
      <c r="AP11" s="112">
        <v>4</v>
      </c>
      <c r="AQ11" s="128">
        <v>6.6445182724249999E-2</v>
      </c>
      <c r="AR11" s="112" t="s">
        <v>285</v>
      </c>
      <c r="AS11" s="126"/>
      <c r="AT11" s="112">
        <v>0</v>
      </c>
      <c r="AU11" s="126" t="str">
        <f t="shared" si="4"/>
        <v/>
      </c>
    </row>
    <row r="12" spans="1:47" ht="13.5" customHeight="1" x14ac:dyDescent="0.3">
      <c r="A12" s="111" t="s">
        <v>253</v>
      </c>
      <c r="B12" s="112">
        <v>99</v>
      </c>
      <c r="C12" s="128">
        <v>3.3892502567613798</v>
      </c>
      <c r="D12" s="112">
        <v>42</v>
      </c>
      <c r="E12" s="126">
        <f t="shared" si="5"/>
        <v>42.424242424242422</v>
      </c>
      <c r="F12" s="112">
        <v>28</v>
      </c>
      <c r="G12" s="126">
        <f t="shared" si="6"/>
        <v>28.282828282828284</v>
      </c>
      <c r="I12" s="111" t="s">
        <v>253</v>
      </c>
      <c r="J12" s="112">
        <v>75</v>
      </c>
      <c r="K12" s="128">
        <v>4.1367898510755703</v>
      </c>
      <c r="L12" s="112">
        <v>35</v>
      </c>
      <c r="M12" s="126">
        <f t="shared" si="7"/>
        <v>46.666666666666664</v>
      </c>
      <c r="N12" s="112">
        <v>21</v>
      </c>
      <c r="O12" s="126">
        <f t="shared" si="8"/>
        <v>28</v>
      </c>
      <c r="Q12" s="111" t="s">
        <v>253</v>
      </c>
      <c r="R12" s="112">
        <v>17</v>
      </c>
      <c r="S12" s="128">
        <v>2.2727272727272698</v>
      </c>
      <c r="T12" s="112">
        <v>6</v>
      </c>
      <c r="U12" s="126">
        <f t="shared" si="9"/>
        <v>35.294117647058826</v>
      </c>
      <c r="V12" s="112">
        <v>5</v>
      </c>
      <c r="W12" s="126">
        <f t="shared" si="10"/>
        <v>29.411764705882351</v>
      </c>
      <c r="Y12" s="111" t="s">
        <v>253</v>
      </c>
      <c r="Z12" s="112">
        <v>84</v>
      </c>
      <c r="AA12" s="128">
        <v>4.2639593908629401</v>
      </c>
      <c r="AB12" s="112">
        <v>8</v>
      </c>
      <c r="AC12" s="126">
        <f t="shared" si="0"/>
        <v>9.5238095238095237</v>
      </c>
      <c r="AD12" s="112">
        <v>22</v>
      </c>
      <c r="AE12" s="126">
        <f t="shared" si="1"/>
        <v>26.19047619047619</v>
      </c>
      <c r="AG12" s="111" t="s">
        <v>253</v>
      </c>
      <c r="AH12" s="111">
        <v>297</v>
      </c>
      <c r="AI12" s="208">
        <v>4.7880058036433999</v>
      </c>
      <c r="AJ12" s="206">
        <v>152</v>
      </c>
      <c r="AK12" s="126">
        <f t="shared" si="2"/>
        <v>51.178451178451176</v>
      </c>
      <c r="AL12" s="202">
        <v>80</v>
      </c>
      <c r="AM12" s="126">
        <f t="shared" si="3"/>
        <v>26.936026936026938</v>
      </c>
      <c r="AN12" s="73"/>
      <c r="AO12" s="111" t="s">
        <v>253</v>
      </c>
      <c r="AP12" s="112">
        <v>178</v>
      </c>
      <c r="AQ12" s="128">
        <v>2.9568106312292399</v>
      </c>
      <c r="AR12" s="112">
        <v>79</v>
      </c>
      <c r="AS12" s="126">
        <f t="shared" si="11"/>
        <v>44.382022471910112</v>
      </c>
      <c r="AT12" s="112">
        <v>59</v>
      </c>
      <c r="AU12" s="126">
        <f t="shared" si="4"/>
        <v>33.146067415730336</v>
      </c>
    </row>
    <row r="13" spans="1:47" ht="13.5" customHeight="1" x14ac:dyDescent="0.3">
      <c r="A13" s="111" t="s">
        <v>254</v>
      </c>
      <c r="B13" s="112">
        <v>114</v>
      </c>
      <c r="C13" s="128">
        <v>3.9027730229373501</v>
      </c>
      <c r="D13" s="112">
        <v>52</v>
      </c>
      <c r="E13" s="126">
        <f t="shared" si="5"/>
        <v>45.614035087719301</v>
      </c>
      <c r="F13" s="112">
        <v>30</v>
      </c>
      <c r="G13" s="126">
        <f t="shared" si="6"/>
        <v>26.315789473684209</v>
      </c>
      <c r="I13" s="111" t="s">
        <v>254</v>
      </c>
      <c r="J13" s="112">
        <v>38</v>
      </c>
      <c r="K13" s="128">
        <v>2.09597352454495</v>
      </c>
      <c r="L13" s="112">
        <v>14</v>
      </c>
      <c r="M13" s="126">
        <f t="shared" si="7"/>
        <v>36.842105263157897</v>
      </c>
      <c r="N13" s="112">
        <v>7</v>
      </c>
      <c r="O13" s="126">
        <f t="shared" si="8"/>
        <v>18.421052631578949</v>
      </c>
      <c r="Q13" s="111" t="s">
        <v>254</v>
      </c>
      <c r="R13" s="112">
        <v>19</v>
      </c>
      <c r="S13" s="128">
        <v>2.5401069518716599</v>
      </c>
      <c r="T13" s="112">
        <v>4</v>
      </c>
      <c r="U13" s="126">
        <f t="shared" si="9"/>
        <v>21.05263157894737</v>
      </c>
      <c r="V13" s="112">
        <v>8</v>
      </c>
      <c r="W13" s="126">
        <f t="shared" si="10"/>
        <v>42.10526315789474</v>
      </c>
      <c r="Y13" s="111" t="s">
        <v>254</v>
      </c>
      <c r="Z13" s="112">
        <v>58</v>
      </c>
      <c r="AA13" s="128">
        <v>2.9441624365482202</v>
      </c>
      <c r="AB13" s="112">
        <v>8</v>
      </c>
      <c r="AC13" s="126">
        <f t="shared" si="0"/>
        <v>13.793103448275861</v>
      </c>
      <c r="AD13" s="112">
        <v>14</v>
      </c>
      <c r="AE13" s="126">
        <f t="shared" si="1"/>
        <v>24.137931034482758</v>
      </c>
      <c r="AG13" s="111" t="s">
        <v>254</v>
      </c>
      <c r="AH13" s="111">
        <v>164</v>
      </c>
      <c r="AI13" s="208">
        <v>2.6438819925842298</v>
      </c>
      <c r="AJ13" s="206">
        <v>80</v>
      </c>
      <c r="AK13" s="126">
        <f t="shared" si="2"/>
        <v>48.780487804878049</v>
      </c>
      <c r="AL13" s="202">
        <v>38</v>
      </c>
      <c r="AM13" s="126">
        <f t="shared" si="3"/>
        <v>23.170731707317074</v>
      </c>
      <c r="AN13" s="73"/>
      <c r="AO13" s="111" t="s">
        <v>254</v>
      </c>
      <c r="AP13" s="112">
        <v>90</v>
      </c>
      <c r="AQ13" s="128">
        <v>1.49501661129568</v>
      </c>
      <c r="AR13" s="112">
        <v>49</v>
      </c>
      <c r="AS13" s="126">
        <f t="shared" si="11"/>
        <v>54.444444444444443</v>
      </c>
      <c r="AT13" s="112">
        <v>18</v>
      </c>
      <c r="AU13" s="126">
        <f t="shared" si="4"/>
        <v>20</v>
      </c>
    </row>
    <row r="14" spans="1:47" ht="13.5" customHeight="1" x14ac:dyDescent="0.3">
      <c r="A14" s="111" t="s">
        <v>255</v>
      </c>
      <c r="B14" s="112">
        <v>46</v>
      </c>
      <c r="C14" s="128">
        <v>1.5748031496063</v>
      </c>
      <c r="D14" s="112">
        <v>17</v>
      </c>
      <c r="E14" s="126">
        <f t="shared" si="5"/>
        <v>36.956521739130437</v>
      </c>
      <c r="F14" s="112">
        <v>20</v>
      </c>
      <c r="G14" s="126">
        <f t="shared" si="6"/>
        <v>43.478260869565219</v>
      </c>
      <c r="I14" s="111" t="s">
        <v>255</v>
      </c>
      <c r="J14" s="112">
        <v>31</v>
      </c>
      <c r="K14" s="128">
        <v>1.70987313844457</v>
      </c>
      <c r="L14" s="112">
        <v>16</v>
      </c>
      <c r="M14" s="126">
        <f t="shared" si="7"/>
        <v>51.612903225806448</v>
      </c>
      <c r="N14" s="112">
        <v>6</v>
      </c>
      <c r="O14" s="126">
        <f t="shared" si="8"/>
        <v>19.35483870967742</v>
      </c>
      <c r="Q14" s="111" t="s">
        <v>255</v>
      </c>
      <c r="R14" s="112">
        <v>10</v>
      </c>
      <c r="S14" s="128">
        <v>1.33689839572193</v>
      </c>
      <c r="T14" s="112">
        <v>4</v>
      </c>
      <c r="U14" s="126">
        <f t="shared" si="9"/>
        <v>40</v>
      </c>
      <c r="V14" s="112" t="s">
        <v>285</v>
      </c>
      <c r="W14" s="126" t="str">
        <f t="shared" si="10"/>
        <v/>
      </c>
      <c r="Y14" s="111" t="s">
        <v>255</v>
      </c>
      <c r="Z14" s="112">
        <v>11</v>
      </c>
      <c r="AA14" s="128">
        <v>0.55837563451776995</v>
      </c>
      <c r="AB14" s="112" t="s">
        <v>285</v>
      </c>
      <c r="AC14" s="126" t="str">
        <f t="shared" si="0"/>
        <v/>
      </c>
      <c r="AD14" s="112">
        <v>4</v>
      </c>
      <c r="AE14" s="126">
        <f t="shared" si="1"/>
        <v>36.363636363636367</v>
      </c>
      <c r="AG14" s="111" t="s">
        <v>255</v>
      </c>
      <c r="AH14" s="111">
        <v>45</v>
      </c>
      <c r="AI14" s="208">
        <v>0.72545542479445002</v>
      </c>
      <c r="AJ14" s="206">
        <v>18</v>
      </c>
      <c r="AK14" s="126">
        <f t="shared" si="2"/>
        <v>40</v>
      </c>
      <c r="AL14" s="202">
        <v>13</v>
      </c>
      <c r="AM14" s="126">
        <f t="shared" si="3"/>
        <v>28.888888888888889</v>
      </c>
      <c r="AN14" s="73"/>
      <c r="AO14" s="111" t="s">
        <v>255</v>
      </c>
      <c r="AP14" s="112">
        <v>64</v>
      </c>
      <c r="AQ14" s="128">
        <v>1.0631229235880399</v>
      </c>
      <c r="AR14" s="112">
        <v>37</v>
      </c>
      <c r="AS14" s="126">
        <f t="shared" si="11"/>
        <v>57.8125</v>
      </c>
      <c r="AT14" s="112">
        <v>15</v>
      </c>
      <c r="AU14" s="126">
        <f t="shared" si="4"/>
        <v>23.4375</v>
      </c>
    </row>
    <row r="15" spans="1:47" ht="13.5" customHeight="1" x14ac:dyDescent="0.3">
      <c r="A15" s="111" t="s">
        <v>256</v>
      </c>
      <c r="B15" s="112">
        <v>105</v>
      </c>
      <c r="C15" s="128">
        <v>3.59465936323177</v>
      </c>
      <c r="D15" s="112">
        <v>39</v>
      </c>
      <c r="E15" s="126">
        <f t="shared" si="5"/>
        <v>37.142857142857146</v>
      </c>
      <c r="F15" s="112">
        <v>37</v>
      </c>
      <c r="G15" s="126">
        <f t="shared" si="6"/>
        <v>35.238095238095241</v>
      </c>
      <c r="I15" s="111" t="s">
        <v>256</v>
      </c>
      <c r="J15" s="112">
        <v>62</v>
      </c>
      <c r="K15" s="128">
        <v>3.4197462768891298</v>
      </c>
      <c r="L15" s="112">
        <v>29</v>
      </c>
      <c r="M15" s="126">
        <f t="shared" si="7"/>
        <v>46.774193548387096</v>
      </c>
      <c r="N15" s="112">
        <v>17</v>
      </c>
      <c r="O15" s="126">
        <f t="shared" si="8"/>
        <v>27.419354838709676</v>
      </c>
      <c r="Q15" s="111" t="s">
        <v>256</v>
      </c>
      <c r="R15" s="112">
        <v>17</v>
      </c>
      <c r="S15" s="128">
        <v>2.2727272727272698</v>
      </c>
      <c r="T15" s="112">
        <v>6</v>
      </c>
      <c r="U15" s="126">
        <f t="shared" si="9"/>
        <v>35.294117647058826</v>
      </c>
      <c r="V15" s="112" t="s">
        <v>285</v>
      </c>
      <c r="W15" s="126" t="str">
        <f t="shared" si="10"/>
        <v/>
      </c>
      <c r="Y15" s="111" t="s">
        <v>256</v>
      </c>
      <c r="Z15" s="112">
        <v>67</v>
      </c>
      <c r="AA15" s="128">
        <v>3.4010152284264001</v>
      </c>
      <c r="AB15" s="112">
        <v>7</v>
      </c>
      <c r="AC15" s="126">
        <f t="shared" si="0"/>
        <v>10.447761194029852</v>
      </c>
      <c r="AD15" s="112">
        <v>14</v>
      </c>
      <c r="AE15" s="126">
        <f t="shared" si="1"/>
        <v>20.895522388059703</v>
      </c>
      <c r="AG15" s="111" t="s">
        <v>256</v>
      </c>
      <c r="AH15" s="111">
        <v>282</v>
      </c>
      <c r="AI15" s="208">
        <v>4.5461873287119099</v>
      </c>
      <c r="AJ15" s="206">
        <v>149</v>
      </c>
      <c r="AK15" s="126">
        <f t="shared" si="2"/>
        <v>52.836879432624116</v>
      </c>
      <c r="AL15" s="202">
        <v>75</v>
      </c>
      <c r="AM15" s="126">
        <f t="shared" si="3"/>
        <v>26.595744680851062</v>
      </c>
      <c r="AN15" s="73"/>
      <c r="AO15" s="111" t="s">
        <v>256</v>
      </c>
      <c r="AP15" s="112">
        <v>188</v>
      </c>
      <c r="AQ15" s="128">
        <v>3.1229235880398698</v>
      </c>
      <c r="AR15" s="112">
        <v>86</v>
      </c>
      <c r="AS15" s="126">
        <f t="shared" si="11"/>
        <v>45.744680851063826</v>
      </c>
      <c r="AT15" s="112">
        <v>55</v>
      </c>
      <c r="AU15" s="126">
        <f t="shared" si="4"/>
        <v>29.25531914893617</v>
      </c>
    </row>
    <row r="16" spans="1:47" ht="13.5" customHeight="1" x14ac:dyDescent="0.3">
      <c r="A16" s="111" t="s">
        <v>257</v>
      </c>
      <c r="B16" s="112">
        <v>89</v>
      </c>
      <c r="C16" s="128">
        <v>3.0469017459774101</v>
      </c>
      <c r="D16" s="112">
        <v>31</v>
      </c>
      <c r="E16" s="126">
        <f t="shared" si="5"/>
        <v>34.831460674157306</v>
      </c>
      <c r="F16" s="112">
        <v>38</v>
      </c>
      <c r="G16" s="126">
        <f t="shared" si="6"/>
        <v>42.696629213483149</v>
      </c>
      <c r="I16" s="111" t="s">
        <v>257</v>
      </c>
      <c r="J16" s="112">
        <v>48</v>
      </c>
      <c r="K16" s="128">
        <v>2.64754550468836</v>
      </c>
      <c r="L16" s="112">
        <v>25</v>
      </c>
      <c r="M16" s="126">
        <f t="shared" si="7"/>
        <v>52.083333333333336</v>
      </c>
      <c r="N16" s="112">
        <v>10</v>
      </c>
      <c r="O16" s="126">
        <f t="shared" si="8"/>
        <v>20.833333333333332</v>
      </c>
      <c r="Q16" s="111" t="s">
        <v>257</v>
      </c>
      <c r="R16" s="112">
        <v>16</v>
      </c>
      <c r="S16" s="128">
        <v>2.1390374331550799</v>
      </c>
      <c r="T16" s="112" t="s">
        <v>285</v>
      </c>
      <c r="U16" s="126" t="str">
        <f t="shared" si="9"/>
        <v/>
      </c>
      <c r="V16" s="112">
        <v>5</v>
      </c>
      <c r="W16" s="126">
        <f t="shared" si="10"/>
        <v>31.25</v>
      </c>
      <c r="Y16" s="111" t="s">
        <v>257</v>
      </c>
      <c r="Z16" s="112">
        <v>31</v>
      </c>
      <c r="AA16" s="128">
        <v>1.5736040609137101</v>
      </c>
      <c r="AB16" s="112" t="s">
        <v>285</v>
      </c>
      <c r="AC16" s="126" t="str">
        <f t="shared" si="0"/>
        <v/>
      </c>
      <c r="AD16" s="112" t="s">
        <v>285</v>
      </c>
      <c r="AE16" s="126" t="str">
        <f t="shared" si="1"/>
        <v/>
      </c>
      <c r="AG16" s="111" t="s">
        <v>257</v>
      </c>
      <c r="AH16" s="111">
        <v>141</v>
      </c>
      <c r="AI16" s="208">
        <v>2.2730936643559598</v>
      </c>
      <c r="AJ16" s="206">
        <v>64</v>
      </c>
      <c r="AK16" s="126">
        <f t="shared" si="2"/>
        <v>45.390070921985817</v>
      </c>
      <c r="AL16" s="202">
        <v>41</v>
      </c>
      <c r="AM16" s="126">
        <f t="shared" si="3"/>
        <v>29.078014184397162</v>
      </c>
      <c r="AN16" s="73"/>
      <c r="AO16" s="111" t="s">
        <v>257</v>
      </c>
      <c r="AP16" s="112">
        <v>72</v>
      </c>
      <c r="AQ16" s="128">
        <v>1.19601328903655</v>
      </c>
      <c r="AR16" s="112">
        <v>21</v>
      </c>
      <c r="AS16" s="126">
        <f t="shared" si="11"/>
        <v>29.166666666666668</v>
      </c>
      <c r="AT16" s="112">
        <v>31</v>
      </c>
      <c r="AU16" s="126">
        <f t="shared" si="4"/>
        <v>43.055555555555557</v>
      </c>
    </row>
    <row r="17" spans="1:47" ht="13.5" customHeight="1" x14ac:dyDescent="0.3">
      <c r="A17" s="111" t="s">
        <v>258</v>
      </c>
      <c r="B17" s="112">
        <v>49</v>
      </c>
      <c r="C17" s="128">
        <v>1.67750770284149</v>
      </c>
      <c r="D17" s="112">
        <v>18</v>
      </c>
      <c r="E17" s="126">
        <f t="shared" si="5"/>
        <v>36.734693877551024</v>
      </c>
      <c r="F17" s="112">
        <v>22</v>
      </c>
      <c r="G17" s="126">
        <f t="shared" si="6"/>
        <v>44.897959183673471</v>
      </c>
      <c r="I17" s="111" t="s">
        <v>258</v>
      </c>
      <c r="J17" s="112">
        <v>36</v>
      </c>
      <c r="K17" s="128">
        <v>1.9856591285162699</v>
      </c>
      <c r="L17" s="112">
        <v>19</v>
      </c>
      <c r="M17" s="126">
        <f t="shared" si="7"/>
        <v>52.777777777777779</v>
      </c>
      <c r="N17" s="112">
        <v>10</v>
      </c>
      <c r="O17" s="126">
        <f t="shared" si="8"/>
        <v>27.777777777777779</v>
      </c>
      <c r="Q17" s="111" t="s">
        <v>258</v>
      </c>
      <c r="R17" s="112">
        <v>12</v>
      </c>
      <c r="S17" s="128">
        <v>1.6042780748663099</v>
      </c>
      <c r="T17" s="112">
        <v>4</v>
      </c>
      <c r="U17" s="126">
        <f t="shared" si="9"/>
        <v>33.333333333333336</v>
      </c>
      <c r="V17" s="112" t="s">
        <v>285</v>
      </c>
      <c r="W17" s="126" t="str">
        <f t="shared" si="10"/>
        <v/>
      </c>
      <c r="Y17" s="111" t="s">
        <v>258</v>
      </c>
      <c r="Z17" s="112">
        <v>37</v>
      </c>
      <c r="AA17" s="128">
        <v>1.8781725888324901</v>
      </c>
      <c r="AB17" s="112">
        <v>4</v>
      </c>
      <c r="AC17" s="126">
        <f t="shared" si="0"/>
        <v>10.810810810810811</v>
      </c>
      <c r="AD17" s="112">
        <v>10</v>
      </c>
      <c r="AE17" s="126">
        <f t="shared" si="1"/>
        <v>27.027027027027028</v>
      </c>
      <c r="AG17" s="111" t="s">
        <v>258</v>
      </c>
      <c r="AH17" s="111">
        <v>164</v>
      </c>
      <c r="AI17" s="208">
        <v>2.6438819925842298</v>
      </c>
      <c r="AJ17" s="206">
        <v>89</v>
      </c>
      <c r="AK17" s="126">
        <f t="shared" si="2"/>
        <v>54.268292682926827</v>
      </c>
      <c r="AL17" s="202">
        <v>45</v>
      </c>
      <c r="AM17" s="126">
        <f t="shared" si="3"/>
        <v>27.439024390243901</v>
      </c>
      <c r="AN17" s="73"/>
      <c r="AO17" s="111" t="s">
        <v>258</v>
      </c>
      <c r="AP17" s="112">
        <v>95</v>
      </c>
      <c r="AQ17" s="128">
        <v>1.578073089701</v>
      </c>
      <c r="AR17" s="112">
        <v>46</v>
      </c>
      <c r="AS17" s="126">
        <f t="shared" si="11"/>
        <v>48.421052631578945</v>
      </c>
      <c r="AT17" s="112">
        <v>35</v>
      </c>
      <c r="AU17" s="126">
        <f t="shared" si="4"/>
        <v>36.842105263157897</v>
      </c>
    </row>
    <row r="18" spans="1:47" ht="13.5" customHeight="1" x14ac:dyDescent="0.3">
      <c r="A18" s="111" t="s">
        <v>259</v>
      </c>
      <c r="B18" s="112">
        <v>115</v>
      </c>
      <c r="C18" s="128">
        <v>3.9370078740157499</v>
      </c>
      <c r="D18" s="112">
        <v>52</v>
      </c>
      <c r="E18" s="126">
        <f t="shared" si="5"/>
        <v>45.217391304347828</v>
      </c>
      <c r="F18" s="112">
        <v>32</v>
      </c>
      <c r="G18" s="126">
        <f t="shared" si="6"/>
        <v>27.826086956521738</v>
      </c>
      <c r="I18" s="111" t="s">
        <v>259</v>
      </c>
      <c r="J18" s="112">
        <v>50</v>
      </c>
      <c r="K18" s="128">
        <v>2.7578599007170399</v>
      </c>
      <c r="L18" s="112">
        <v>22</v>
      </c>
      <c r="M18" s="126">
        <f t="shared" si="7"/>
        <v>44</v>
      </c>
      <c r="N18" s="112">
        <v>10</v>
      </c>
      <c r="O18" s="126">
        <f t="shared" si="8"/>
        <v>20</v>
      </c>
      <c r="Q18" s="111" t="s">
        <v>259</v>
      </c>
      <c r="R18" s="112">
        <v>22</v>
      </c>
      <c r="S18" s="128">
        <v>2.9411764705882399</v>
      </c>
      <c r="T18" s="112">
        <v>10</v>
      </c>
      <c r="U18" s="126">
        <f t="shared" si="9"/>
        <v>45.454545454545453</v>
      </c>
      <c r="V18" s="112">
        <v>5</v>
      </c>
      <c r="W18" s="126">
        <f t="shared" si="10"/>
        <v>22.727272727272727</v>
      </c>
      <c r="Y18" s="111" t="s">
        <v>259</v>
      </c>
      <c r="Z18" s="112">
        <v>63</v>
      </c>
      <c r="AA18" s="128">
        <v>3.1979695431472099</v>
      </c>
      <c r="AB18" s="112">
        <v>9</v>
      </c>
      <c r="AC18" s="126">
        <f t="shared" si="0"/>
        <v>14.285714285714286</v>
      </c>
      <c r="AD18" s="112">
        <v>10</v>
      </c>
      <c r="AE18" s="126">
        <f t="shared" si="1"/>
        <v>15.873015873015873</v>
      </c>
      <c r="AG18" s="111" t="s">
        <v>259</v>
      </c>
      <c r="AH18" s="111">
        <v>122</v>
      </c>
      <c r="AI18" s="208">
        <v>1.96679026277608</v>
      </c>
      <c r="AJ18" s="206">
        <v>54</v>
      </c>
      <c r="AK18" s="126">
        <f t="shared" si="2"/>
        <v>44.26229508196721</v>
      </c>
      <c r="AL18" s="202">
        <v>42</v>
      </c>
      <c r="AM18" s="126">
        <f t="shared" si="3"/>
        <v>34.42622950819672</v>
      </c>
      <c r="AN18" s="73"/>
      <c r="AO18" s="111" t="s">
        <v>259</v>
      </c>
      <c r="AP18" s="112">
        <v>89</v>
      </c>
      <c r="AQ18" s="128">
        <v>1.47840531561462</v>
      </c>
      <c r="AR18" s="112">
        <v>42</v>
      </c>
      <c r="AS18" s="126">
        <f t="shared" si="11"/>
        <v>47.19101123595506</v>
      </c>
      <c r="AT18" s="112">
        <v>27</v>
      </c>
      <c r="AU18" s="126">
        <f t="shared" si="4"/>
        <v>30.337078651685392</v>
      </c>
    </row>
    <row r="19" spans="1:47" ht="13.5" customHeight="1" x14ac:dyDescent="0.3">
      <c r="A19" s="111" t="s">
        <v>260</v>
      </c>
      <c r="B19" s="112">
        <v>379</v>
      </c>
      <c r="C19" s="128">
        <v>12.975008558712799</v>
      </c>
      <c r="D19" s="112">
        <v>132</v>
      </c>
      <c r="E19" s="126">
        <f t="shared" si="5"/>
        <v>34.828496042216358</v>
      </c>
      <c r="F19" s="112">
        <v>118</v>
      </c>
      <c r="G19" s="126">
        <f t="shared" si="6"/>
        <v>31.134564643799472</v>
      </c>
      <c r="I19" s="111" t="s">
        <v>260</v>
      </c>
      <c r="J19" s="112">
        <v>266</v>
      </c>
      <c r="K19" s="128">
        <v>14.671814671814699</v>
      </c>
      <c r="L19" s="112">
        <v>101</v>
      </c>
      <c r="M19" s="126">
        <f t="shared" si="7"/>
        <v>37.969924812030072</v>
      </c>
      <c r="N19" s="112">
        <v>85</v>
      </c>
      <c r="O19" s="126">
        <f t="shared" si="8"/>
        <v>31.954887218045112</v>
      </c>
      <c r="Q19" s="111" t="s">
        <v>260</v>
      </c>
      <c r="R19" s="112">
        <v>105</v>
      </c>
      <c r="S19" s="128">
        <v>14.037433155080199</v>
      </c>
      <c r="T19" s="112">
        <v>23</v>
      </c>
      <c r="U19" s="126">
        <f t="shared" si="9"/>
        <v>21.904761904761905</v>
      </c>
      <c r="V19" s="112">
        <v>29</v>
      </c>
      <c r="W19" s="126">
        <f t="shared" si="10"/>
        <v>27.61904761904762</v>
      </c>
      <c r="Y19" s="111" t="s">
        <v>260</v>
      </c>
      <c r="Z19" s="112">
        <v>229</v>
      </c>
      <c r="AA19" s="128">
        <v>11.6243654822335</v>
      </c>
      <c r="AB19" s="112">
        <v>25</v>
      </c>
      <c r="AC19" s="126">
        <f t="shared" si="0"/>
        <v>10.91703056768559</v>
      </c>
      <c r="AD19" s="112">
        <v>36</v>
      </c>
      <c r="AE19" s="126">
        <f t="shared" si="1"/>
        <v>15.720524017467248</v>
      </c>
      <c r="AF19" s="29"/>
      <c r="AG19" s="111" t="s">
        <v>260</v>
      </c>
      <c r="AH19" s="111">
        <v>1152</v>
      </c>
      <c r="AI19" s="208">
        <v>18.571658874737999</v>
      </c>
      <c r="AJ19" s="206">
        <v>521</v>
      </c>
      <c r="AK19" s="126">
        <f t="shared" si="2"/>
        <v>45.225694444444443</v>
      </c>
      <c r="AL19" s="202">
        <v>293</v>
      </c>
      <c r="AM19" s="126">
        <f t="shared" si="3"/>
        <v>25.434027777777779</v>
      </c>
      <c r="AN19" s="73"/>
      <c r="AO19" s="111" t="s">
        <v>260</v>
      </c>
      <c r="AP19" s="112">
        <v>276</v>
      </c>
      <c r="AQ19" s="128">
        <v>4.5847176079734204</v>
      </c>
      <c r="AR19" s="112">
        <v>104</v>
      </c>
      <c r="AS19" s="126">
        <f t="shared" si="11"/>
        <v>37.681159420289852</v>
      </c>
      <c r="AT19" s="112">
        <v>94</v>
      </c>
      <c r="AU19" s="126">
        <f t="shared" si="4"/>
        <v>34.05797101449275</v>
      </c>
    </row>
    <row r="20" spans="1:47" ht="13.5" customHeight="1" x14ac:dyDescent="0.3">
      <c r="A20" s="111" t="s">
        <v>261</v>
      </c>
      <c r="B20" s="112">
        <v>502</v>
      </c>
      <c r="C20" s="128">
        <v>17.185895241355698</v>
      </c>
      <c r="D20" s="112">
        <v>162</v>
      </c>
      <c r="E20" s="126">
        <f t="shared" si="5"/>
        <v>32.270916334661358</v>
      </c>
      <c r="F20" s="112">
        <v>191</v>
      </c>
      <c r="G20" s="126">
        <f t="shared" si="6"/>
        <v>38.047808764940243</v>
      </c>
      <c r="I20" s="111" t="s">
        <v>261</v>
      </c>
      <c r="J20" s="112">
        <v>349</v>
      </c>
      <c r="K20" s="128">
        <v>19.249862107005001</v>
      </c>
      <c r="L20" s="112">
        <v>88</v>
      </c>
      <c r="M20" s="126">
        <f t="shared" si="7"/>
        <v>25.214899713467048</v>
      </c>
      <c r="N20" s="112">
        <v>109</v>
      </c>
      <c r="O20" s="126">
        <f t="shared" si="8"/>
        <v>31.232091690544411</v>
      </c>
      <c r="Q20" s="111" t="s">
        <v>261</v>
      </c>
      <c r="R20" s="112">
        <v>215</v>
      </c>
      <c r="S20" s="128">
        <v>28.7433155080214</v>
      </c>
      <c r="T20" s="112">
        <v>54</v>
      </c>
      <c r="U20" s="126">
        <f t="shared" si="9"/>
        <v>25.11627906976744</v>
      </c>
      <c r="V20" s="112">
        <v>61</v>
      </c>
      <c r="W20" s="126">
        <f t="shared" si="10"/>
        <v>28.372093023255815</v>
      </c>
      <c r="Y20" s="111" t="s">
        <v>261</v>
      </c>
      <c r="Z20" s="112">
        <v>528</v>
      </c>
      <c r="AA20" s="128">
        <v>26.802030456852801</v>
      </c>
      <c r="AB20" s="112">
        <v>21</v>
      </c>
      <c r="AC20" s="126">
        <f t="shared" si="0"/>
        <v>3.9772727272727271</v>
      </c>
      <c r="AD20" s="112">
        <v>119</v>
      </c>
      <c r="AE20" s="126">
        <f t="shared" si="1"/>
        <v>22.537878787878789</v>
      </c>
      <c r="AG20" s="111" t="s">
        <v>261</v>
      </c>
      <c r="AH20" s="111">
        <v>1303</v>
      </c>
      <c r="AI20" s="208">
        <v>21.005964855715</v>
      </c>
      <c r="AJ20" s="206">
        <v>538</v>
      </c>
      <c r="AK20" s="126">
        <f>IF(OR(AJ20=0,AJ20="X"),"",100*AJ20/AH20)</f>
        <v>41.289332310053723</v>
      </c>
      <c r="AL20" s="202">
        <v>352</v>
      </c>
      <c r="AM20" s="126">
        <f t="shared" si="3"/>
        <v>27.01458173445894</v>
      </c>
      <c r="AN20" s="73"/>
      <c r="AO20" s="111" t="s">
        <v>261</v>
      </c>
      <c r="AP20" s="112">
        <v>2421</v>
      </c>
      <c r="AQ20" s="128">
        <v>40.2159468438538</v>
      </c>
      <c r="AR20" s="112">
        <v>1109</v>
      </c>
      <c r="AS20" s="126">
        <f t="shared" si="11"/>
        <v>45.807517554729451</v>
      </c>
      <c r="AT20" s="112">
        <v>616</v>
      </c>
      <c r="AU20" s="126">
        <f t="shared" si="4"/>
        <v>25.444031391986783</v>
      </c>
    </row>
    <row r="21" spans="1:47" ht="13.5" customHeight="1" x14ac:dyDescent="0.3">
      <c r="A21" s="111" t="s">
        <v>262</v>
      </c>
      <c r="B21" s="112">
        <v>99</v>
      </c>
      <c r="C21" s="128">
        <v>3.3892502567613798</v>
      </c>
      <c r="D21" s="112">
        <v>43</v>
      </c>
      <c r="E21" s="126">
        <f t="shared" si="5"/>
        <v>43.434343434343432</v>
      </c>
      <c r="F21" s="112">
        <v>35</v>
      </c>
      <c r="G21" s="126">
        <f t="shared" si="6"/>
        <v>35.353535353535356</v>
      </c>
      <c r="I21" s="111" t="s">
        <v>262</v>
      </c>
      <c r="J21" s="112">
        <v>46</v>
      </c>
      <c r="K21" s="128">
        <v>2.5372311086596802</v>
      </c>
      <c r="L21" s="112">
        <v>8</v>
      </c>
      <c r="M21" s="126">
        <f t="shared" si="7"/>
        <v>17.391304347826086</v>
      </c>
      <c r="N21" s="112">
        <v>22</v>
      </c>
      <c r="O21" s="126">
        <f t="shared" si="8"/>
        <v>47.826086956521742</v>
      </c>
      <c r="Q21" s="111" t="s">
        <v>262</v>
      </c>
      <c r="R21" s="112">
        <v>14</v>
      </c>
      <c r="S21" s="128">
        <v>1.8716577540107</v>
      </c>
      <c r="T21" s="112" t="s">
        <v>285</v>
      </c>
      <c r="U21" s="126" t="str">
        <f t="shared" si="9"/>
        <v/>
      </c>
      <c r="V21" s="112">
        <v>4</v>
      </c>
      <c r="W21" s="126">
        <f t="shared" si="10"/>
        <v>28.571428571428573</v>
      </c>
      <c r="Y21" s="111" t="s">
        <v>262</v>
      </c>
      <c r="Z21" s="112">
        <v>67</v>
      </c>
      <c r="AA21" s="128">
        <v>3.4010152284264001</v>
      </c>
      <c r="AB21" s="112">
        <v>7</v>
      </c>
      <c r="AC21" s="126">
        <f t="shared" si="0"/>
        <v>10.447761194029852</v>
      </c>
      <c r="AD21" s="112">
        <v>13</v>
      </c>
      <c r="AE21" s="126">
        <f t="shared" si="1"/>
        <v>19.402985074626866</v>
      </c>
      <c r="AG21" s="111" t="s">
        <v>262</v>
      </c>
      <c r="AH21" s="111">
        <v>117</v>
      </c>
      <c r="AI21" s="208">
        <v>1.88618410446558</v>
      </c>
      <c r="AJ21" s="206">
        <v>43</v>
      </c>
      <c r="AK21" s="126">
        <f t="shared" si="2"/>
        <v>36.752136752136749</v>
      </c>
      <c r="AL21" s="202">
        <v>27</v>
      </c>
      <c r="AM21" s="126">
        <f t="shared" si="3"/>
        <v>23.076923076923077</v>
      </c>
      <c r="AN21" s="73"/>
      <c r="AO21" s="111" t="s">
        <v>262</v>
      </c>
      <c r="AP21" s="112">
        <v>277</v>
      </c>
      <c r="AQ21" s="128">
        <v>4.6013289036544904</v>
      </c>
      <c r="AR21" s="112">
        <v>90</v>
      </c>
      <c r="AS21" s="126">
        <f t="shared" si="11"/>
        <v>32.490974729241877</v>
      </c>
      <c r="AT21" s="112">
        <v>74</v>
      </c>
      <c r="AU21" s="126">
        <f t="shared" si="4"/>
        <v>26.714801444043321</v>
      </c>
    </row>
    <row r="22" spans="1:47" ht="13.5" customHeight="1" x14ac:dyDescent="0.3">
      <c r="A22" s="111" t="s">
        <v>263</v>
      </c>
      <c r="B22" s="112">
        <v>78</v>
      </c>
      <c r="C22" s="128">
        <v>2.67031838411503</v>
      </c>
      <c r="D22" s="112">
        <v>26</v>
      </c>
      <c r="E22" s="126">
        <f t="shared" si="5"/>
        <v>33.333333333333336</v>
      </c>
      <c r="F22" s="112">
        <v>24</v>
      </c>
      <c r="G22" s="126">
        <f t="shared" si="6"/>
        <v>30.76923076923077</v>
      </c>
      <c r="I22" s="111" t="s">
        <v>263</v>
      </c>
      <c r="J22" s="112">
        <v>57</v>
      </c>
      <c r="K22" s="128">
        <v>3.1439602868174301</v>
      </c>
      <c r="L22" s="112">
        <v>22</v>
      </c>
      <c r="M22" s="126">
        <f t="shared" si="7"/>
        <v>38.596491228070178</v>
      </c>
      <c r="N22" s="112">
        <v>19</v>
      </c>
      <c r="O22" s="126">
        <f t="shared" si="8"/>
        <v>33.333333333333336</v>
      </c>
      <c r="Q22" s="111" t="s">
        <v>263</v>
      </c>
      <c r="R22" s="112">
        <v>13</v>
      </c>
      <c r="S22" s="128">
        <v>1.7379679144385001</v>
      </c>
      <c r="T22" s="112">
        <v>4</v>
      </c>
      <c r="U22" s="126">
        <f t="shared" si="9"/>
        <v>30.76923076923077</v>
      </c>
      <c r="V22" s="112" t="s">
        <v>285</v>
      </c>
      <c r="W22" s="126" t="str">
        <f t="shared" si="10"/>
        <v/>
      </c>
      <c r="Y22" s="111" t="s">
        <v>263</v>
      </c>
      <c r="Z22" s="112">
        <v>62</v>
      </c>
      <c r="AA22" s="128">
        <v>3.1472081218274099</v>
      </c>
      <c r="AB22" s="112">
        <v>5</v>
      </c>
      <c r="AC22" s="126">
        <f t="shared" si="0"/>
        <v>8.064516129032258</v>
      </c>
      <c r="AD22" s="112">
        <v>4</v>
      </c>
      <c r="AE22" s="126">
        <f t="shared" si="1"/>
        <v>6.4516129032258061</v>
      </c>
      <c r="AG22" s="111" t="s">
        <v>263</v>
      </c>
      <c r="AH22" s="111">
        <v>209</v>
      </c>
      <c r="AI22" s="208">
        <v>3.3693374173786901</v>
      </c>
      <c r="AJ22" s="206">
        <v>90</v>
      </c>
      <c r="AK22" s="126">
        <f t="shared" si="2"/>
        <v>43.062200956937801</v>
      </c>
      <c r="AL22" s="202">
        <v>49</v>
      </c>
      <c r="AM22" s="126">
        <f t="shared" si="3"/>
        <v>23.444976076555022</v>
      </c>
      <c r="AN22" s="73"/>
      <c r="AO22" s="111" t="s">
        <v>263</v>
      </c>
      <c r="AP22" s="112">
        <v>241</v>
      </c>
      <c r="AQ22" s="128">
        <v>4.0033222591362101</v>
      </c>
      <c r="AR22" s="112">
        <v>121</v>
      </c>
      <c r="AS22" s="126">
        <f t="shared" si="11"/>
        <v>50.207468879668049</v>
      </c>
      <c r="AT22" s="112">
        <v>59</v>
      </c>
      <c r="AU22" s="126">
        <f t="shared" si="4"/>
        <v>24.481327800829874</v>
      </c>
    </row>
    <row r="23" spans="1:47" ht="13.5" customHeight="1" x14ac:dyDescent="0.3">
      <c r="A23" s="111" t="s">
        <v>264</v>
      </c>
      <c r="B23" s="112">
        <v>93</v>
      </c>
      <c r="C23" s="128">
        <v>3.1838411502909998</v>
      </c>
      <c r="D23" s="112">
        <v>43</v>
      </c>
      <c r="E23" s="126">
        <f t="shared" si="5"/>
        <v>46.236559139784944</v>
      </c>
      <c r="F23" s="112">
        <v>25</v>
      </c>
      <c r="G23" s="126">
        <f t="shared" si="6"/>
        <v>26.881720430107528</v>
      </c>
      <c r="I23" s="111" t="s">
        <v>264</v>
      </c>
      <c r="J23" s="112">
        <v>57</v>
      </c>
      <c r="K23" s="128">
        <v>3.1439602868174301</v>
      </c>
      <c r="L23" s="112">
        <v>20</v>
      </c>
      <c r="M23" s="126">
        <f t="shared" si="7"/>
        <v>35.087719298245617</v>
      </c>
      <c r="N23" s="112">
        <v>16</v>
      </c>
      <c r="O23" s="126">
        <f t="shared" si="8"/>
        <v>28.07017543859649</v>
      </c>
      <c r="Q23" s="111" t="s">
        <v>264</v>
      </c>
      <c r="R23" s="112">
        <v>15</v>
      </c>
      <c r="S23" s="128">
        <v>2.0053475935828899</v>
      </c>
      <c r="T23" s="112">
        <v>5</v>
      </c>
      <c r="U23" s="126">
        <f t="shared" si="9"/>
        <v>33.333333333333336</v>
      </c>
      <c r="V23" s="112" t="s">
        <v>285</v>
      </c>
      <c r="W23" s="126" t="str">
        <f t="shared" si="10"/>
        <v/>
      </c>
      <c r="Y23" s="111" t="s">
        <v>264</v>
      </c>
      <c r="Z23" s="112">
        <v>47</v>
      </c>
      <c r="AA23" s="128">
        <v>2.3857868020304598</v>
      </c>
      <c r="AB23" s="112">
        <v>4</v>
      </c>
      <c r="AC23" s="126">
        <f t="shared" si="0"/>
        <v>8.5106382978723403</v>
      </c>
      <c r="AD23" s="112">
        <v>10</v>
      </c>
      <c r="AE23" s="126">
        <f t="shared" si="1"/>
        <v>21.276595744680851</v>
      </c>
      <c r="AG23" s="111" t="s">
        <v>264</v>
      </c>
      <c r="AH23" s="111">
        <v>78</v>
      </c>
      <c r="AI23" s="208">
        <v>1.25745606964372</v>
      </c>
      <c r="AJ23" s="206">
        <v>24</v>
      </c>
      <c r="AK23" s="126">
        <f t="shared" si="2"/>
        <v>30.76923076923077</v>
      </c>
      <c r="AL23" s="202">
        <v>35</v>
      </c>
      <c r="AM23" s="126">
        <f t="shared" si="3"/>
        <v>44.871794871794869</v>
      </c>
      <c r="AN23" s="73"/>
      <c r="AO23" s="111" t="s">
        <v>264</v>
      </c>
      <c r="AP23" s="112">
        <v>74</v>
      </c>
      <c r="AQ23" s="128">
        <v>1.22923588039867</v>
      </c>
      <c r="AR23" s="112">
        <v>17</v>
      </c>
      <c r="AS23" s="126">
        <f t="shared" si="11"/>
        <v>22.972972972972972</v>
      </c>
      <c r="AT23" s="112">
        <v>34</v>
      </c>
      <c r="AU23" s="126">
        <f t="shared" si="4"/>
        <v>45.945945945945944</v>
      </c>
    </row>
    <row r="24" spans="1:47" ht="13.5" customHeight="1" x14ac:dyDescent="0.3">
      <c r="A24" s="111" t="s">
        <v>265</v>
      </c>
      <c r="B24" s="112">
        <v>85</v>
      </c>
      <c r="C24" s="128">
        <v>2.9099623416638098</v>
      </c>
      <c r="D24" s="112">
        <v>41</v>
      </c>
      <c r="E24" s="126">
        <f t="shared" si="5"/>
        <v>48.235294117647058</v>
      </c>
      <c r="F24" s="112">
        <v>21</v>
      </c>
      <c r="G24" s="126">
        <f t="shared" si="6"/>
        <v>24.705882352941178</v>
      </c>
      <c r="I24" s="111" t="s">
        <v>265</v>
      </c>
      <c r="J24" s="112">
        <v>77</v>
      </c>
      <c r="K24" s="128">
        <v>4.2471042471042502</v>
      </c>
      <c r="L24" s="112">
        <v>41</v>
      </c>
      <c r="M24" s="126">
        <f t="shared" si="7"/>
        <v>53.246753246753244</v>
      </c>
      <c r="N24" s="112">
        <v>25</v>
      </c>
      <c r="O24" s="126">
        <f t="shared" si="8"/>
        <v>32.467532467532465</v>
      </c>
      <c r="Q24" s="111" t="s">
        <v>265</v>
      </c>
      <c r="R24" s="112">
        <v>19</v>
      </c>
      <c r="S24" s="128">
        <v>2.5401069518716599</v>
      </c>
      <c r="T24" s="112">
        <v>15</v>
      </c>
      <c r="U24" s="126">
        <f t="shared" si="9"/>
        <v>78.94736842105263</v>
      </c>
      <c r="V24" s="112" t="s">
        <v>285</v>
      </c>
      <c r="W24" s="126" t="str">
        <f t="shared" si="10"/>
        <v/>
      </c>
      <c r="Y24" s="111" t="s">
        <v>265</v>
      </c>
      <c r="Z24" s="112">
        <v>48</v>
      </c>
      <c r="AA24" s="128">
        <v>2.43654822335025</v>
      </c>
      <c r="AB24" s="112">
        <v>4</v>
      </c>
      <c r="AC24" s="126">
        <f t="shared" si="0"/>
        <v>8.3333333333333339</v>
      </c>
      <c r="AD24" s="112">
        <v>20</v>
      </c>
      <c r="AE24" s="126">
        <f t="shared" si="1"/>
        <v>41.666666666666664</v>
      </c>
      <c r="AF24" s="115"/>
      <c r="AG24" s="111" t="s">
        <v>265</v>
      </c>
      <c r="AH24" s="111">
        <v>90</v>
      </c>
      <c r="AI24" s="208">
        <v>1.45091084958891</v>
      </c>
      <c r="AJ24" s="206">
        <v>51</v>
      </c>
      <c r="AK24" s="126">
        <f t="shared" si="2"/>
        <v>56.666666666666664</v>
      </c>
      <c r="AL24" s="202">
        <v>27</v>
      </c>
      <c r="AM24" s="126">
        <f t="shared" si="3"/>
        <v>30</v>
      </c>
      <c r="AN24" s="73"/>
      <c r="AO24" s="111" t="s">
        <v>265</v>
      </c>
      <c r="AP24" s="112">
        <v>29</v>
      </c>
      <c r="AQ24" s="128">
        <v>0.48172757475083</v>
      </c>
      <c r="AR24" s="112">
        <v>9</v>
      </c>
      <c r="AS24" s="126">
        <f t="shared" si="11"/>
        <v>31.03448275862069</v>
      </c>
      <c r="AT24" s="112">
        <v>11</v>
      </c>
      <c r="AU24" s="126">
        <f t="shared" si="4"/>
        <v>37.931034482758619</v>
      </c>
    </row>
    <row r="25" spans="1:47" ht="13.5" customHeight="1" x14ac:dyDescent="0.3">
      <c r="A25" s="111" t="s">
        <v>266</v>
      </c>
      <c r="B25" s="112">
        <v>110</v>
      </c>
      <c r="C25" s="128">
        <v>3.76583361862376</v>
      </c>
      <c r="D25" s="112">
        <v>44</v>
      </c>
      <c r="E25" s="126">
        <f t="shared" si="5"/>
        <v>40</v>
      </c>
      <c r="F25" s="112">
        <v>36</v>
      </c>
      <c r="G25" s="126">
        <f t="shared" si="6"/>
        <v>32.727272727272727</v>
      </c>
      <c r="I25" s="111" t="s">
        <v>266</v>
      </c>
      <c r="J25" s="112">
        <v>60</v>
      </c>
      <c r="K25" s="128">
        <v>3.3094318808604499</v>
      </c>
      <c r="L25" s="112">
        <v>18</v>
      </c>
      <c r="M25" s="126">
        <f t="shared" si="7"/>
        <v>30</v>
      </c>
      <c r="N25" s="112">
        <v>23</v>
      </c>
      <c r="O25" s="126">
        <f t="shared" si="8"/>
        <v>38.333333333333336</v>
      </c>
      <c r="Q25" s="111" t="s">
        <v>266</v>
      </c>
      <c r="R25" s="112" t="s">
        <v>285</v>
      </c>
      <c r="S25" s="128"/>
      <c r="T25" s="112">
        <v>0</v>
      </c>
      <c r="U25" s="126" t="str">
        <f t="shared" si="9"/>
        <v/>
      </c>
      <c r="V25" s="112" t="s">
        <v>285</v>
      </c>
      <c r="W25" s="126" t="str">
        <f t="shared" si="10"/>
        <v/>
      </c>
      <c r="Y25" s="111" t="s">
        <v>266</v>
      </c>
      <c r="Z25" s="112">
        <v>69</v>
      </c>
      <c r="AA25" s="128">
        <v>3.5025380710659899</v>
      </c>
      <c r="AB25" s="112">
        <v>4</v>
      </c>
      <c r="AC25" s="126">
        <f t="shared" si="0"/>
        <v>5.7971014492753623</v>
      </c>
      <c r="AD25" s="112">
        <v>16</v>
      </c>
      <c r="AE25" s="126">
        <f t="shared" si="1"/>
        <v>23.188405797101449</v>
      </c>
      <c r="AG25" s="111" t="s">
        <v>266</v>
      </c>
      <c r="AH25" s="111">
        <v>223</v>
      </c>
      <c r="AI25" s="208">
        <v>3.5950346606480701</v>
      </c>
      <c r="AJ25" s="206">
        <v>87</v>
      </c>
      <c r="AK25" s="126">
        <f t="shared" si="2"/>
        <v>39.013452914798208</v>
      </c>
      <c r="AL25" s="202">
        <v>81</v>
      </c>
      <c r="AM25" s="126">
        <f t="shared" si="3"/>
        <v>36.322869955156953</v>
      </c>
      <c r="AN25" s="73"/>
      <c r="AO25" s="111" t="s">
        <v>266</v>
      </c>
      <c r="AP25" s="112">
        <v>132</v>
      </c>
      <c r="AQ25" s="128">
        <v>2.1926910299003302</v>
      </c>
      <c r="AR25" s="112">
        <v>62</v>
      </c>
      <c r="AS25" s="126">
        <f t="shared" si="11"/>
        <v>46.969696969696969</v>
      </c>
      <c r="AT25" s="112">
        <v>37</v>
      </c>
      <c r="AU25" s="126">
        <f t="shared" si="4"/>
        <v>28.030303030303031</v>
      </c>
    </row>
    <row r="26" spans="1:47" ht="13.5" customHeight="1" x14ac:dyDescent="0.3">
      <c r="A26" s="111" t="s">
        <v>267</v>
      </c>
      <c r="B26" s="112">
        <v>92</v>
      </c>
      <c r="C26" s="128">
        <v>3.1496062992125999</v>
      </c>
      <c r="D26" s="112">
        <v>36</v>
      </c>
      <c r="E26" s="126">
        <f t="shared" si="5"/>
        <v>39.130434782608695</v>
      </c>
      <c r="F26" s="112">
        <v>23</v>
      </c>
      <c r="G26" s="126">
        <f t="shared" si="6"/>
        <v>25</v>
      </c>
      <c r="I26" s="111" t="s">
        <v>267</v>
      </c>
      <c r="J26" s="112">
        <v>49</v>
      </c>
      <c r="K26" s="128">
        <v>2.7027027027027</v>
      </c>
      <c r="L26" s="112">
        <v>19</v>
      </c>
      <c r="M26" s="126">
        <f t="shared" si="7"/>
        <v>38.775510204081634</v>
      </c>
      <c r="N26" s="112">
        <v>9</v>
      </c>
      <c r="O26" s="126">
        <f t="shared" si="8"/>
        <v>18.367346938775512</v>
      </c>
      <c r="Q26" s="111" t="s">
        <v>267</v>
      </c>
      <c r="R26" s="112">
        <v>31</v>
      </c>
      <c r="S26" s="128">
        <v>4.1443850267379698</v>
      </c>
      <c r="T26" s="112">
        <v>11</v>
      </c>
      <c r="U26" s="126">
        <f t="shared" si="9"/>
        <v>35.483870967741936</v>
      </c>
      <c r="V26" s="112">
        <v>6</v>
      </c>
      <c r="W26" s="126">
        <f t="shared" si="10"/>
        <v>19.35483870967742</v>
      </c>
      <c r="Y26" s="111" t="s">
        <v>267</v>
      </c>
      <c r="Z26" s="112">
        <v>28</v>
      </c>
      <c r="AA26" s="128">
        <v>1.4213197969543201</v>
      </c>
      <c r="AB26" s="112">
        <v>6</v>
      </c>
      <c r="AC26" s="126">
        <f t="shared" si="0"/>
        <v>21.428571428571427</v>
      </c>
      <c r="AD26" s="112">
        <v>8</v>
      </c>
      <c r="AE26" s="126">
        <f t="shared" si="1"/>
        <v>28.571428571428573</v>
      </c>
      <c r="AG26" s="111" t="s">
        <v>267</v>
      </c>
      <c r="AH26" s="111">
        <v>126</v>
      </c>
      <c r="AI26" s="208">
        <v>2.0312751894244698</v>
      </c>
      <c r="AJ26" s="206">
        <v>61</v>
      </c>
      <c r="AK26" s="126">
        <f t="shared" si="2"/>
        <v>48.412698412698411</v>
      </c>
      <c r="AL26" s="202">
        <v>32</v>
      </c>
      <c r="AM26" s="126">
        <f t="shared" si="3"/>
        <v>25.396825396825395</v>
      </c>
      <c r="AN26" s="73"/>
      <c r="AO26" s="111" t="s">
        <v>267</v>
      </c>
      <c r="AP26" s="112">
        <v>188</v>
      </c>
      <c r="AQ26" s="128">
        <v>3.1229235880398698</v>
      </c>
      <c r="AR26" s="112">
        <v>119</v>
      </c>
      <c r="AS26" s="126">
        <f t="shared" si="11"/>
        <v>63.297872340425535</v>
      </c>
      <c r="AT26" s="112">
        <v>22</v>
      </c>
      <c r="AU26" s="126">
        <f t="shared" si="4"/>
        <v>11.702127659574469</v>
      </c>
    </row>
    <row r="27" spans="1:47" ht="13.5" customHeight="1" x14ac:dyDescent="0.3">
      <c r="A27" s="111" t="s">
        <v>268</v>
      </c>
      <c r="B27" s="112">
        <v>473</v>
      </c>
      <c r="C27" s="128">
        <v>16.193084560082202</v>
      </c>
      <c r="D27" s="112">
        <v>177</v>
      </c>
      <c r="E27" s="126">
        <f t="shared" si="5"/>
        <v>37.420718816067655</v>
      </c>
      <c r="F27" s="112">
        <v>150</v>
      </c>
      <c r="G27" s="126">
        <f t="shared" si="6"/>
        <v>31.712473572938688</v>
      </c>
      <c r="I27" s="111" t="s">
        <v>268</v>
      </c>
      <c r="J27" s="112">
        <v>287</v>
      </c>
      <c r="K27" s="128">
        <v>15.830115830115799</v>
      </c>
      <c r="L27" s="112">
        <v>120</v>
      </c>
      <c r="M27" s="126">
        <f t="shared" si="7"/>
        <v>41.811846689895468</v>
      </c>
      <c r="N27" s="112">
        <v>81</v>
      </c>
      <c r="O27" s="126">
        <f t="shared" si="8"/>
        <v>28.222996515679444</v>
      </c>
      <c r="Q27" s="111" t="s">
        <v>268</v>
      </c>
      <c r="R27" s="112">
        <v>131</v>
      </c>
      <c r="S27" s="128">
        <v>17.5133689839572</v>
      </c>
      <c r="T27" s="112">
        <v>39</v>
      </c>
      <c r="U27" s="126">
        <f t="shared" si="9"/>
        <v>29.770992366412212</v>
      </c>
      <c r="V27" s="112">
        <v>25</v>
      </c>
      <c r="W27" s="126">
        <f t="shared" si="10"/>
        <v>19.083969465648856</v>
      </c>
      <c r="Y27" s="111" t="s">
        <v>268</v>
      </c>
      <c r="Z27" s="112">
        <v>334</v>
      </c>
      <c r="AA27" s="128">
        <v>16.954314720812199</v>
      </c>
      <c r="AB27" s="112">
        <v>37</v>
      </c>
      <c r="AC27" s="126">
        <f t="shared" si="0"/>
        <v>11.077844311377245</v>
      </c>
      <c r="AD27" s="112">
        <v>71</v>
      </c>
      <c r="AE27" s="126">
        <f t="shared" si="1"/>
        <v>21.257485029940121</v>
      </c>
      <c r="AG27" s="111" t="s">
        <v>268</v>
      </c>
      <c r="AH27" s="111">
        <v>1066</v>
      </c>
      <c r="AI27" s="208">
        <v>17.185232951797499</v>
      </c>
      <c r="AJ27" s="206">
        <v>470</v>
      </c>
      <c r="AK27" s="126">
        <f t="shared" si="2"/>
        <v>44.090056285178235</v>
      </c>
      <c r="AL27" s="202">
        <v>294</v>
      </c>
      <c r="AM27" s="126">
        <f t="shared" si="3"/>
        <v>27.579737335834896</v>
      </c>
      <c r="AN27" s="73"/>
      <c r="AO27" s="111" t="s">
        <v>268</v>
      </c>
      <c r="AP27" s="112">
        <v>930</v>
      </c>
      <c r="AQ27" s="128">
        <v>15.4485049833887</v>
      </c>
      <c r="AR27" s="112">
        <v>487</v>
      </c>
      <c r="AS27" s="126">
        <f t="shared" si="11"/>
        <v>52.365591397849464</v>
      </c>
      <c r="AT27" s="112">
        <v>199</v>
      </c>
      <c r="AU27" s="126">
        <f t="shared" si="4"/>
        <v>21.397849462365592</v>
      </c>
    </row>
    <row r="28" spans="1:47" ht="13.5" customHeight="1" x14ac:dyDescent="0.3">
      <c r="A28" s="111" t="s">
        <v>269</v>
      </c>
      <c r="B28" s="112">
        <v>88</v>
      </c>
      <c r="C28" s="128">
        <v>3.0126668948990099</v>
      </c>
      <c r="D28" s="112">
        <v>40</v>
      </c>
      <c r="E28" s="126">
        <f t="shared" si="5"/>
        <v>45.454545454545453</v>
      </c>
      <c r="F28" s="112">
        <v>26</v>
      </c>
      <c r="G28" s="126">
        <f t="shared" si="6"/>
        <v>29.545454545454547</v>
      </c>
      <c r="I28" s="111" t="s">
        <v>269</v>
      </c>
      <c r="J28" s="112">
        <v>51</v>
      </c>
      <c r="K28" s="128">
        <v>2.8130170987313798</v>
      </c>
      <c r="L28" s="112">
        <v>21</v>
      </c>
      <c r="M28" s="126">
        <f t="shared" si="7"/>
        <v>41.176470588235297</v>
      </c>
      <c r="N28" s="112">
        <v>22</v>
      </c>
      <c r="O28" s="126">
        <f t="shared" si="8"/>
        <v>43.137254901960787</v>
      </c>
      <c r="Q28" s="111" t="s">
        <v>269</v>
      </c>
      <c r="R28" s="112">
        <v>18</v>
      </c>
      <c r="S28" s="128">
        <v>2.40641711229947</v>
      </c>
      <c r="T28" s="112" t="s">
        <v>285</v>
      </c>
      <c r="U28" s="126" t="str">
        <f t="shared" si="9"/>
        <v/>
      </c>
      <c r="V28" s="112">
        <v>8</v>
      </c>
      <c r="W28" s="126">
        <f t="shared" si="10"/>
        <v>44.444444444444443</v>
      </c>
      <c r="Y28" s="111" t="s">
        <v>269</v>
      </c>
      <c r="Z28" s="112">
        <v>46</v>
      </c>
      <c r="AA28" s="128">
        <v>2.3350253807106598</v>
      </c>
      <c r="AB28" s="112">
        <v>6</v>
      </c>
      <c r="AC28" s="126">
        <f>IF(OR(AB28=0,AB28="X"),"",100*AB28/Z28)</f>
        <v>13.043478260869565</v>
      </c>
      <c r="AD28" s="112">
        <v>9</v>
      </c>
      <c r="AE28" s="126">
        <f t="shared" si="1"/>
        <v>19.565217391304348</v>
      </c>
      <c r="AG28" s="111" t="s">
        <v>269</v>
      </c>
      <c r="AH28" s="111">
        <v>105</v>
      </c>
      <c r="AI28" s="208">
        <v>1.69272932452039</v>
      </c>
      <c r="AJ28" s="206">
        <v>46</v>
      </c>
      <c r="AK28" s="126">
        <f>IF(OR(AJ28=0,AJ28="X"),"",100*AJ28/AH28)</f>
        <v>43.80952380952381</v>
      </c>
      <c r="AL28" s="209">
        <v>30</v>
      </c>
      <c r="AM28" s="126">
        <f t="shared" si="3"/>
        <v>28.571428571428573</v>
      </c>
      <c r="AN28" s="73"/>
      <c r="AO28" s="111" t="s">
        <v>269</v>
      </c>
      <c r="AP28" s="112">
        <v>161</v>
      </c>
      <c r="AQ28" s="128">
        <v>2.67441860465116</v>
      </c>
      <c r="AR28" s="112">
        <v>59</v>
      </c>
      <c r="AS28" s="126">
        <f>IF(OR(AR28=0,AR28="X"),"",100*AR28/AP28)</f>
        <v>36.645962732919251</v>
      </c>
      <c r="AT28" s="112">
        <v>66</v>
      </c>
      <c r="AU28" s="126">
        <f t="shared" si="4"/>
        <v>40.993788819875775</v>
      </c>
    </row>
    <row r="29" spans="1:47" ht="13.5" customHeight="1" thickBot="1" x14ac:dyDescent="0.35">
      <c r="A29" s="109" t="s">
        <v>270</v>
      </c>
      <c r="B29" s="130">
        <v>104</v>
      </c>
      <c r="C29" s="110">
        <v>3.5604245121533702</v>
      </c>
      <c r="D29" s="130">
        <v>49</v>
      </c>
      <c r="E29" s="110">
        <f t="shared" si="5"/>
        <v>47.115384615384613</v>
      </c>
      <c r="F29" s="200">
        <v>29</v>
      </c>
      <c r="G29" s="110">
        <f t="shared" si="6"/>
        <v>27.884615384615383</v>
      </c>
      <c r="I29" s="229" t="s">
        <v>270</v>
      </c>
      <c r="J29" s="130">
        <v>79</v>
      </c>
      <c r="K29" s="110">
        <v>4.35741864313293</v>
      </c>
      <c r="L29" s="130">
        <v>37</v>
      </c>
      <c r="M29" s="110">
        <f t="shared" si="7"/>
        <v>46.835443037974684</v>
      </c>
      <c r="N29" s="341">
        <v>22</v>
      </c>
      <c r="O29" s="110">
        <f t="shared" si="8"/>
        <v>27.848101265822784</v>
      </c>
      <c r="Q29" s="229" t="s">
        <v>270</v>
      </c>
      <c r="R29" s="130">
        <v>30</v>
      </c>
      <c r="S29" s="110">
        <v>4.0106951871657799</v>
      </c>
      <c r="T29" s="130">
        <v>12</v>
      </c>
      <c r="U29" s="110">
        <f t="shared" si="9"/>
        <v>40</v>
      </c>
      <c r="V29" s="200">
        <v>7</v>
      </c>
      <c r="W29" s="110">
        <f t="shared" si="10"/>
        <v>23.333333333333332</v>
      </c>
      <c r="Y29" s="229" t="s">
        <v>270</v>
      </c>
      <c r="Z29" s="27">
        <v>88</v>
      </c>
      <c r="AA29" s="110">
        <v>4.4670050761421303</v>
      </c>
      <c r="AB29" s="130">
        <v>10</v>
      </c>
      <c r="AC29" s="110">
        <f>IF(OR(AB29=0,AB29="X"),"",100*AB29/Z29)</f>
        <v>11.363636363636363</v>
      </c>
      <c r="AD29" s="200">
        <v>22</v>
      </c>
      <c r="AE29" s="110">
        <f>IF(OR(AD29=0,AD29="X"),"",100*AD29/Z29)</f>
        <v>25</v>
      </c>
      <c r="AG29" s="229" t="s">
        <v>270</v>
      </c>
      <c r="AH29" s="109">
        <v>288</v>
      </c>
      <c r="AI29" s="211">
        <v>4.6429147186845103</v>
      </c>
      <c r="AJ29" s="200">
        <v>132</v>
      </c>
      <c r="AK29" s="110">
        <f>IF(OR(AJ29=0,AJ29="X"),"",100*AJ29/AH29)</f>
        <v>45.833333333333336</v>
      </c>
      <c r="AL29" s="210">
        <v>85</v>
      </c>
      <c r="AM29" s="110">
        <f>IF(OR(AL29=0,AL29="X"),"",100*AL29/AH29)</f>
        <v>29.513888888888889</v>
      </c>
      <c r="AN29" s="73"/>
      <c r="AO29" s="229" t="s">
        <v>270</v>
      </c>
      <c r="AP29" s="27">
        <v>274</v>
      </c>
      <c r="AQ29" s="110">
        <v>4.5514950166113</v>
      </c>
      <c r="AR29" s="130">
        <v>145</v>
      </c>
      <c r="AS29" s="110">
        <f>IF(OR(AR29=0,AR29="X"),"",100*AR29/AP29)</f>
        <v>52.919708029197082</v>
      </c>
      <c r="AT29" s="27">
        <v>52</v>
      </c>
      <c r="AU29" s="110">
        <f>IF(OR(AT29=0,AT29="X"),"",100*AT29/AP29)</f>
        <v>18.978102189781023</v>
      </c>
    </row>
    <row r="30" spans="1:47" ht="14.25" customHeight="1" thickTop="1" x14ac:dyDescent="0.3">
      <c r="A30" s="427" t="s">
        <v>176</v>
      </c>
      <c r="B30" s="427"/>
      <c r="C30" s="427"/>
      <c r="D30" s="427"/>
      <c r="E30" s="427"/>
      <c r="F30" s="427"/>
      <c r="G30" s="427"/>
      <c r="I30" s="427" t="s">
        <v>176</v>
      </c>
      <c r="J30" s="427"/>
      <c r="K30" s="427"/>
      <c r="L30" s="427"/>
      <c r="M30" s="427"/>
      <c r="N30" s="427"/>
      <c r="O30" s="427"/>
      <c r="Q30" s="427" t="s">
        <v>176</v>
      </c>
      <c r="R30" s="427"/>
      <c r="S30" s="427"/>
      <c r="T30" s="427"/>
      <c r="U30" s="427"/>
      <c r="V30" s="427"/>
      <c r="W30" s="427"/>
      <c r="Y30" s="427" t="s">
        <v>176</v>
      </c>
      <c r="Z30" s="427"/>
      <c r="AA30" s="427"/>
      <c r="AB30" s="427"/>
      <c r="AC30" s="427"/>
      <c r="AD30" s="427"/>
      <c r="AE30" s="427"/>
      <c r="AG30" s="427" t="s">
        <v>176</v>
      </c>
      <c r="AH30" s="427"/>
      <c r="AI30" s="427"/>
      <c r="AJ30" s="427"/>
      <c r="AK30" s="427"/>
      <c r="AL30" s="427"/>
      <c r="AM30" s="427"/>
      <c r="AO30" s="427" t="s">
        <v>176</v>
      </c>
      <c r="AP30" s="427"/>
      <c r="AQ30" s="427"/>
      <c r="AR30" s="427"/>
      <c r="AS30" s="427"/>
      <c r="AT30" s="427"/>
      <c r="AU30" s="427"/>
    </row>
    <row r="31" spans="1:47" ht="13.5" customHeight="1" x14ac:dyDescent="0.3">
      <c r="A31" s="188" t="s">
        <v>196</v>
      </c>
      <c r="B31" s="30"/>
      <c r="D31" s="30"/>
      <c r="F31" s="30"/>
      <c r="I31" s="188" t="s">
        <v>196</v>
      </c>
      <c r="J31" s="30"/>
      <c r="L31" s="30"/>
      <c r="N31" s="30"/>
      <c r="Q31" s="188" t="s">
        <v>196</v>
      </c>
      <c r="R31" s="30"/>
      <c r="T31" s="30"/>
      <c r="V31" s="30"/>
      <c r="Y31" s="188" t="s">
        <v>196</v>
      </c>
      <c r="Z31" s="30"/>
      <c r="AB31" s="30"/>
      <c r="AD31" s="30"/>
      <c r="AG31" s="188" t="s">
        <v>196</v>
      </c>
      <c r="AH31" s="30"/>
      <c r="AJ31" s="30"/>
      <c r="AL31" s="30"/>
      <c r="AO31" s="188" t="s">
        <v>196</v>
      </c>
      <c r="AP31" s="30"/>
      <c r="AR31" s="30"/>
      <c r="AT31" s="30"/>
    </row>
    <row r="32" spans="1:47" x14ac:dyDescent="0.3">
      <c r="Q32" s="188"/>
      <c r="R32" s="30"/>
      <c r="T32" s="30"/>
      <c r="V32" s="30"/>
      <c r="Y32" s="188"/>
      <c r="Z32" s="30"/>
      <c r="AB32" s="30"/>
      <c r="AD32" s="30"/>
      <c r="AG32" s="188"/>
      <c r="AH32" s="30"/>
      <c r="AJ32" s="30"/>
      <c r="AL32" s="30"/>
      <c r="AO32" s="188"/>
      <c r="AP32" s="30"/>
      <c r="AR32" s="30"/>
      <c r="AT32" s="30"/>
    </row>
    <row r="33" spans="18:39" x14ac:dyDescent="0.3">
      <c r="R33" s="30"/>
      <c r="T33" s="30"/>
      <c r="V33" s="30"/>
      <c r="Z33" s="30"/>
      <c r="AB33" s="30"/>
      <c r="AD33" s="30"/>
      <c r="AM33" s="75"/>
    </row>
    <row r="34" spans="18:39" x14ac:dyDescent="0.3">
      <c r="AH34" s="30"/>
      <c r="AJ34" s="30"/>
      <c r="AL34" s="30"/>
    </row>
    <row r="35" spans="18:39" x14ac:dyDescent="0.3">
      <c r="AH35" s="30"/>
      <c r="AJ35" s="30"/>
      <c r="AL35" s="30"/>
    </row>
    <row r="36" spans="18:39" x14ac:dyDescent="0.3">
      <c r="AH36" s="30"/>
      <c r="AJ36" s="30"/>
      <c r="AL36" s="30"/>
    </row>
    <row r="37" spans="18:39" x14ac:dyDescent="0.3">
      <c r="AH37" s="30"/>
      <c r="AJ37" s="30"/>
      <c r="AL37" s="30"/>
    </row>
    <row r="38" spans="18:39" x14ac:dyDescent="0.3">
      <c r="AH38" s="30"/>
      <c r="AJ38" s="30"/>
      <c r="AL38" s="30"/>
    </row>
    <row r="39" spans="18:39" x14ac:dyDescent="0.3">
      <c r="AH39" s="30"/>
      <c r="AJ39" s="30"/>
      <c r="AL39" s="30"/>
    </row>
    <row r="40" spans="18:39" x14ac:dyDescent="0.3">
      <c r="AH40" s="30"/>
      <c r="AJ40" s="30"/>
      <c r="AL40" s="30"/>
    </row>
    <row r="41" spans="18:39" x14ac:dyDescent="0.3">
      <c r="AH41" s="30"/>
      <c r="AJ41" s="30"/>
      <c r="AL41" s="30"/>
    </row>
    <row r="42" spans="18:39" x14ac:dyDescent="0.3">
      <c r="AH42" s="30"/>
      <c r="AJ42" s="30"/>
      <c r="AL42" s="30"/>
    </row>
    <row r="43" spans="18:39" x14ac:dyDescent="0.3">
      <c r="AH43" s="30"/>
      <c r="AJ43" s="30"/>
      <c r="AL43" s="30"/>
    </row>
    <row r="44" spans="18:39" x14ac:dyDescent="0.3">
      <c r="AH44" s="30"/>
      <c r="AJ44" s="30"/>
      <c r="AL44" s="30"/>
    </row>
    <row r="45" spans="18:39" x14ac:dyDescent="0.3">
      <c r="AH45" s="30"/>
      <c r="AJ45" s="30"/>
      <c r="AL45" s="30"/>
    </row>
    <row r="46" spans="18:39" x14ac:dyDescent="0.3">
      <c r="AH46" s="30"/>
      <c r="AJ46" s="30"/>
      <c r="AL46" s="30"/>
    </row>
    <row r="47" spans="18:39" x14ac:dyDescent="0.3">
      <c r="AH47" s="30"/>
      <c r="AJ47" s="30"/>
      <c r="AL47" s="30"/>
    </row>
    <row r="48" spans="18:39" x14ac:dyDescent="0.3">
      <c r="AH48" s="30"/>
      <c r="AJ48" s="30"/>
      <c r="AL48" s="30"/>
    </row>
    <row r="49" spans="34:38" x14ac:dyDescent="0.3">
      <c r="AH49" s="30"/>
      <c r="AJ49" s="30"/>
      <c r="AL49" s="30"/>
    </row>
    <row r="50" spans="34:38" x14ac:dyDescent="0.3">
      <c r="AH50" s="30"/>
      <c r="AJ50" s="30"/>
      <c r="AL50" s="30"/>
    </row>
    <row r="51" spans="34:38" x14ac:dyDescent="0.3">
      <c r="AH51" s="30"/>
      <c r="AJ51" s="30"/>
      <c r="AL51" s="30"/>
    </row>
    <row r="52" spans="34:38" x14ac:dyDescent="0.3">
      <c r="AH52" s="30"/>
      <c r="AJ52" s="30"/>
      <c r="AL52" s="30"/>
    </row>
    <row r="53" spans="34:38" x14ac:dyDescent="0.3">
      <c r="AH53" s="30"/>
      <c r="AJ53" s="30"/>
      <c r="AL53" s="30"/>
    </row>
    <row r="54" spans="34:38" x14ac:dyDescent="0.3">
      <c r="AH54" s="30"/>
      <c r="AJ54" s="30"/>
      <c r="AL54" s="30"/>
    </row>
  </sheetData>
  <mergeCells count="32">
    <mergeCell ref="A30:G30"/>
    <mergeCell ref="A2:G2"/>
    <mergeCell ref="A6:A7"/>
    <mergeCell ref="B6:C6"/>
    <mergeCell ref="D6:E6"/>
    <mergeCell ref="F6:G6"/>
    <mergeCell ref="Q30:W30"/>
    <mergeCell ref="I6:I7"/>
    <mergeCell ref="J6:K6"/>
    <mergeCell ref="L6:M6"/>
    <mergeCell ref="N6:O6"/>
    <mergeCell ref="I30:O30"/>
    <mergeCell ref="Q6:Q7"/>
    <mergeCell ref="R6:S6"/>
    <mergeCell ref="T6:U6"/>
    <mergeCell ref="V6:W6"/>
    <mergeCell ref="AO30:AU30"/>
    <mergeCell ref="Y30:AE30"/>
    <mergeCell ref="AJ6:AK6"/>
    <mergeCell ref="AL6:AM6"/>
    <mergeCell ref="Z6:AA6"/>
    <mergeCell ref="AB6:AC6"/>
    <mergeCell ref="AD6:AE6"/>
    <mergeCell ref="AH6:AI6"/>
    <mergeCell ref="AG6:AG7"/>
    <mergeCell ref="Y6:Y7"/>
    <mergeCell ref="AG30:AM30"/>
    <mergeCell ref="Q2:W2"/>
    <mergeCell ref="AO6:AO7"/>
    <mergeCell ref="AP6:AQ6"/>
    <mergeCell ref="AR6:AS6"/>
    <mergeCell ref="AT6:AU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AU35"/>
  <sheetViews>
    <sheetView workbookViewId="0"/>
  </sheetViews>
  <sheetFormatPr defaultRowHeight="13.5" x14ac:dyDescent="0.3"/>
  <cols>
    <col min="1" max="1" width="37.6640625" customWidth="1"/>
    <col min="2" max="2" width="13.33203125" customWidth="1"/>
    <col min="3" max="3" width="15" customWidth="1"/>
    <col min="4" max="7" width="14.33203125" customWidth="1"/>
    <col min="9" max="9" width="37.6640625" customWidth="1"/>
    <col min="10" max="10" width="13.33203125" customWidth="1"/>
    <col min="11" max="11" width="15" customWidth="1"/>
    <col min="12" max="15" width="14.33203125" customWidth="1"/>
    <col min="17" max="17" width="37.6640625" customWidth="1"/>
    <col min="18" max="23" width="14.33203125" customWidth="1"/>
    <col min="25" max="25" width="37.6640625" customWidth="1"/>
    <col min="26" max="31" width="14.33203125" customWidth="1"/>
    <col min="33" max="33" width="37.6640625" customWidth="1"/>
    <col min="34" max="39" width="14.33203125" customWidth="1"/>
    <col min="41" max="41" width="37.6640625" customWidth="1"/>
    <col min="42" max="47" width="14.33203125" customWidth="1"/>
  </cols>
  <sheetData>
    <row r="1" spans="1:47" ht="19.5" customHeight="1" x14ac:dyDescent="0.3">
      <c r="A1" s="8" t="s">
        <v>224</v>
      </c>
      <c r="B1" s="8"/>
      <c r="C1" s="8"/>
      <c r="I1" s="8"/>
      <c r="J1" s="8"/>
      <c r="K1" s="8"/>
    </row>
    <row r="2" spans="1:47" ht="13.5" customHeight="1" x14ac:dyDescent="0.3">
      <c r="A2" s="459" t="s">
        <v>282</v>
      </c>
      <c r="B2" s="459"/>
      <c r="C2" s="459"/>
      <c r="D2" s="459"/>
      <c r="E2" s="459"/>
      <c r="F2" s="459"/>
      <c r="G2" s="459"/>
      <c r="I2" s="342"/>
      <c r="J2" s="342"/>
      <c r="K2" s="342"/>
      <c r="L2" s="342"/>
      <c r="M2" s="342"/>
      <c r="N2" s="342"/>
      <c r="O2" s="342"/>
    </row>
    <row r="3" spans="1:47" x14ac:dyDescent="0.3">
      <c r="A3" s="459"/>
      <c r="B3" s="459"/>
      <c r="C3" s="459"/>
      <c r="D3" s="459"/>
      <c r="E3" s="459"/>
      <c r="F3" s="459"/>
      <c r="G3" s="459"/>
      <c r="I3" s="342"/>
      <c r="J3" s="342"/>
      <c r="K3" s="342"/>
      <c r="L3" s="342"/>
      <c r="M3" s="342"/>
      <c r="N3" s="342"/>
      <c r="O3" s="342"/>
    </row>
    <row r="4" spans="1:47" x14ac:dyDescent="0.3">
      <c r="A4" s="333"/>
      <c r="B4" s="336"/>
      <c r="C4" s="336"/>
      <c r="D4" s="336"/>
      <c r="E4" s="336"/>
      <c r="F4" s="336"/>
      <c r="G4" s="336"/>
      <c r="I4" s="284"/>
      <c r="J4" s="285"/>
      <c r="K4" s="285"/>
      <c r="L4" s="285"/>
      <c r="M4" s="285"/>
      <c r="N4" s="285"/>
      <c r="O4" s="285"/>
    </row>
    <row r="6" spans="1:47" s="23" customFormat="1" x14ac:dyDescent="0.3">
      <c r="A6" s="191" t="s">
        <v>273</v>
      </c>
      <c r="I6" s="191" t="s">
        <v>272</v>
      </c>
      <c r="Q6" s="191" t="s">
        <v>248</v>
      </c>
      <c r="Y6" s="191" t="s">
        <v>206</v>
      </c>
      <c r="AG6" s="191" t="s">
        <v>199</v>
      </c>
      <c r="AO6" s="191" t="s">
        <v>198</v>
      </c>
    </row>
    <row r="7" spans="1:47" ht="14.25" thickBot="1" x14ac:dyDescent="0.35"/>
    <row r="8" spans="1:47" x14ac:dyDescent="0.3">
      <c r="A8" s="11"/>
      <c r="B8" s="431" t="s">
        <v>225</v>
      </c>
      <c r="C8" s="454"/>
      <c r="D8" s="454"/>
      <c r="E8" s="454"/>
      <c r="F8" s="454"/>
      <c r="G8" s="455"/>
      <c r="I8" s="11"/>
      <c r="J8" s="431" t="s">
        <v>225</v>
      </c>
      <c r="K8" s="454"/>
      <c r="L8" s="454"/>
      <c r="M8" s="454"/>
      <c r="N8" s="454"/>
      <c r="O8" s="455"/>
      <c r="Q8" s="11"/>
      <c r="R8" s="431" t="s">
        <v>225</v>
      </c>
      <c r="S8" s="454"/>
      <c r="T8" s="454"/>
      <c r="U8" s="454"/>
      <c r="V8" s="454"/>
      <c r="W8" s="455"/>
      <c r="Y8" s="11"/>
      <c r="Z8" s="431" t="s">
        <v>225</v>
      </c>
      <c r="AA8" s="454"/>
      <c r="AB8" s="454"/>
      <c r="AC8" s="454"/>
      <c r="AD8" s="454"/>
      <c r="AE8" s="455"/>
      <c r="AG8" s="11"/>
      <c r="AH8" s="431" t="s">
        <v>225</v>
      </c>
      <c r="AI8" s="454"/>
      <c r="AJ8" s="454"/>
      <c r="AK8" s="454"/>
      <c r="AL8" s="454"/>
      <c r="AM8" s="455"/>
      <c r="AO8" s="11"/>
      <c r="AP8" s="431" t="s">
        <v>225</v>
      </c>
      <c r="AQ8" s="454"/>
      <c r="AR8" s="454"/>
      <c r="AS8" s="454"/>
      <c r="AT8" s="454"/>
      <c r="AU8" s="455"/>
    </row>
    <row r="9" spans="1:47" ht="25.5" customHeight="1" x14ac:dyDescent="0.3">
      <c r="A9" s="456"/>
      <c r="B9" s="272" t="s">
        <v>197</v>
      </c>
      <c r="C9" s="272" t="s">
        <v>207</v>
      </c>
      <c r="D9" s="457" t="s">
        <v>208</v>
      </c>
      <c r="E9" s="457"/>
      <c r="F9" s="458" t="s">
        <v>209</v>
      </c>
      <c r="G9" s="458"/>
      <c r="I9" s="456"/>
      <c r="J9" s="272" t="s">
        <v>197</v>
      </c>
      <c r="K9" s="272" t="s">
        <v>207</v>
      </c>
      <c r="L9" s="457" t="s">
        <v>208</v>
      </c>
      <c r="M9" s="457"/>
      <c r="N9" s="458" t="s">
        <v>209</v>
      </c>
      <c r="O9" s="458"/>
      <c r="Q9" s="456"/>
      <c r="R9" s="272" t="s">
        <v>197</v>
      </c>
      <c r="S9" s="272" t="s">
        <v>207</v>
      </c>
      <c r="T9" s="457" t="s">
        <v>208</v>
      </c>
      <c r="U9" s="457"/>
      <c r="V9" s="458" t="s">
        <v>209</v>
      </c>
      <c r="W9" s="458"/>
      <c r="Y9" s="456"/>
      <c r="Z9" s="272" t="s">
        <v>197</v>
      </c>
      <c r="AA9" s="272" t="s">
        <v>207</v>
      </c>
      <c r="AB9" s="457" t="s">
        <v>208</v>
      </c>
      <c r="AC9" s="457"/>
      <c r="AD9" s="458" t="s">
        <v>209</v>
      </c>
      <c r="AE9" s="458"/>
      <c r="AG9" s="456"/>
      <c r="AH9" s="272" t="s">
        <v>197</v>
      </c>
      <c r="AI9" s="272" t="s">
        <v>207</v>
      </c>
      <c r="AJ9" s="457" t="s">
        <v>208</v>
      </c>
      <c r="AK9" s="457"/>
      <c r="AL9" s="458" t="s">
        <v>209</v>
      </c>
      <c r="AM9" s="458"/>
      <c r="AO9" s="456"/>
      <c r="AP9" s="272" t="s">
        <v>197</v>
      </c>
      <c r="AQ9" s="272" t="s">
        <v>207</v>
      </c>
      <c r="AR9" s="457" t="s">
        <v>208</v>
      </c>
      <c r="AS9" s="457"/>
      <c r="AT9" s="458" t="s">
        <v>209</v>
      </c>
      <c r="AU9" s="458"/>
    </row>
    <row r="10" spans="1:47" x14ac:dyDescent="0.3">
      <c r="A10" s="404"/>
      <c r="B10" s="13" t="s">
        <v>5</v>
      </c>
      <c r="C10" s="13" t="s">
        <v>210</v>
      </c>
      <c r="D10" s="13" t="s">
        <v>5</v>
      </c>
      <c r="E10" s="13" t="s">
        <v>210</v>
      </c>
      <c r="F10" s="13" t="s">
        <v>5</v>
      </c>
      <c r="G10" s="13" t="s">
        <v>210</v>
      </c>
      <c r="I10" s="404"/>
      <c r="J10" s="13" t="s">
        <v>5</v>
      </c>
      <c r="K10" s="13" t="s">
        <v>210</v>
      </c>
      <c r="L10" s="13" t="s">
        <v>5</v>
      </c>
      <c r="M10" s="13" t="s">
        <v>210</v>
      </c>
      <c r="N10" s="13" t="s">
        <v>5</v>
      </c>
      <c r="O10" s="13" t="s">
        <v>210</v>
      </c>
      <c r="Q10" s="404"/>
      <c r="R10" s="13" t="s">
        <v>5</v>
      </c>
      <c r="S10" s="13" t="s">
        <v>210</v>
      </c>
      <c r="T10" s="13" t="s">
        <v>5</v>
      </c>
      <c r="U10" s="13" t="s">
        <v>210</v>
      </c>
      <c r="V10" s="13" t="s">
        <v>5</v>
      </c>
      <c r="W10" s="13" t="s">
        <v>210</v>
      </c>
      <c r="Y10" s="404"/>
      <c r="Z10" s="13" t="s">
        <v>5</v>
      </c>
      <c r="AA10" s="13" t="s">
        <v>210</v>
      </c>
      <c r="AB10" s="13" t="s">
        <v>5</v>
      </c>
      <c r="AC10" s="13" t="s">
        <v>210</v>
      </c>
      <c r="AD10" s="13" t="s">
        <v>5</v>
      </c>
      <c r="AE10" s="13" t="s">
        <v>210</v>
      </c>
      <c r="AG10" s="404"/>
      <c r="AH10" s="13" t="s">
        <v>5</v>
      </c>
      <c r="AI10" s="13" t="s">
        <v>210</v>
      </c>
      <c r="AJ10" s="13" t="s">
        <v>5</v>
      </c>
      <c r="AK10" s="13" t="s">
        <v>210</v>
      </c>
      <c r="AL10" s="13" t="s">
        <v>5</v>
      </c>
      <c r="AM10" s="13" t="s">
        <v>210</v>
      </c>
      <c r="AO10" s="404"/>
      <c r="AP10" s="13" t="s">
        <v>5</v>
      </c>
      <c r="AQ10" s="13" t="s">
        <v>210</v>
      </c>
      <c r="AR10" s="13" t="s">
        <v>5</v>
      </c>
      <c r="AS10" s="13" t="s">
        <v>210</v>
      </c>
      <c r="AT10" s="13" t="s">
        <v>5</v>
      </c>
      <c r="AU10" s="13" t="s">
        <v>210</v>
      </c>
    </row>
    <row r="11" spans="1:47" x14ac:dyDescent="0.3">
      <c r="A11" s="273" t="s">
        <v>211</v>
      </c>
      <c r="B11" s="274">
        <v>34807</v>
      </c>
      <c r="C11" s="275">
        <v>6.4555980118941596</v>
      </c>
      <c r="D11" s="274">
        <v>33903</v>
      </c>
      <c r="E11" s="276">
        <f>100*D11/$B11</f>
        <v>97.402821271583306</v>
      </c>
      <c r="F11" s="274">
        <v>904</v>
      </c>
      <c r="G11" s="276">
        <f>100*F11/$B11</f>
        <v>2.5971787284166976</v>
      </c>
      <c r="I11" s="273" t="s">
        <v>211</v>
      </c>
      <c r="J11" s="274">
        <v>19958</v>
      </c>
      <c r="K11" s="275">
        <v>6.1328790459965932</v>
      </c>
      <c r="L11" s="274">
        <v>19287</v>
      </c>
      <c r="M11" s="276">
        <f>100*L11/J11</f>
        <v>96.637939673313966</v>
      </c>
      <c r="N11" s="274">
        <v>671</v>
      </c>
      <c r="O11" s="276">
        <f>100*N11/J11</f>
        <v>3.3620603266860405</v>
      </c>
      <c r="Q11" s="273" t="s">
        <v>211</v>
      </c>
      <c r="R11" s="274">
        <v>7973</v>
      </c>
      <c r="S11" s="275">
        <v>8.3657343534428694</v>
      </c>
      <c r="T11" s="274">
        <v>7241</v>
      </c>
      <c r="U11" s="276">
        <f>100*T11/$R11</f>
        <v>90.819014172833306</v>
      </c>
      <c r="V11" s="274">
        <v>732</v>
      </c>
      <c r="W11" s="276">
        <f>100*V11/$R11</f>
        <v>9.1809858271666869</v>
      </c>
      <c r="Y11" s="273" t="s">
        <v>211</v>
      </c>
      <c r="Z11" s="274">
        <v>20183</v>
      </c>
      <c r="AA11" s="275">
        <v>6.8374374473566863</v>
      </c>
      <c r="AB11" s="274">
        <v>17831</v>
      </c>
      <c r="AC11" s="276">
        <f>100*AB11/$Z11</f>
        <v>88.346628350592084</v>
      </c>
      <c r="AD11" s="274">
        <v>2352</v>
      </c>
      <c r="AE11" s="276">
        <f>100*AD11/$Z11</f>
        <v>11.653371649407918</v>
      </c>
      <c r="AG11" s="273" t="s">
        <v>211</v>
      </c>
      <c r="AH11" s="274">
        <v>26626</v>
      </c>
      <c r="AI11" s="275">
        <v>14.497108089837001</v>
      </c>
      <c r="AJ11" s="274">
        <v>24314</v>
      </c>
      <c r="AK11" s="276">
        <f>100*AJ11/$AH11</f>
        <v>91.316758056035454</v>
      </c>
      <c r="AL11" s="274">
        <v>2312</v>
      </c>
      <c r="AM11" s="276">
        <f>100*AL11/$AH11</f>
        <v>8.6832419439645463</v>
      </c>
      <c r="AO11" s="273" t="s">
        <v>211</v>
      </c>
      <c r="AP11" s="274">
        <v>22647</v>
      </c>
      <c r="AQ11" s="275">
        <v>14.032763721464212</v>
      </c>
      <c r="AR11" s="274">
        <v>20200</v>
      </c>
      <c r="AS11" s="276">
        <f>100*AR11/$AP11</f>
        <v>89.195036870225636</v>
      </c>
      <c r="AT11" s="274">
        <v>2447</v>
      </c>
      <c r="AU11" s="276">
        <f>100*AT11/$AP11</f>
        <v>10.804963129774363</v>
      </c>
    </row>
    <row r="12" spans="1:47" x14ac:dyDescent="0.3">
      <c r="A12" s="277" t="s">
        <v>54</v>
      </c>
      <c r="B12" s="278"/>
      <c r="C12" s="279"/>
      <c r="D12" s="280"/>
      <c r="E12" s="281"/>
      <c r="F12" s="280"/>
      <c r="G12" s="281"/>
      <c r="I12" s="277" t="s">
        <v>54</v>
      </c>
      <c r="J12" s="278"/>
      <c r="K12" s="279"/>
      <c r="L12" s="280"/>
      <c r="M12" s="281"/>
      <c r="N12" s="280"/>
      <c r="O12" s="281"/>
      <c r="Q12" s="277" t="s">
        <v>54</v>
      </c>
      <c r="R12" s="278"/>
      <c r="S12" s="279"/>
      <c r="T12" s="280"/>
      <c r="U12" s="281"/>
      <c r="V12" s="280"/>
      <c r="W12" s="281"/>
      <c r="Y12" s="277" t="s">
        <v>54</v>
      </c>
      <c r="Z12" s="278"/>
      <c r="AA12" s="279"/>
      <c r="AB12" s="280"/>
      <c r="AC12" s="281"/>
      <c r="AD12" s="280"/>
      <c r="AE12" s="281"/>
      <c r="AG12" s="277" t="s">
        <v>54</v>
      </c>
      <c r="AH12" s="278"/>
      <c r="AI12" s="279"/>
      <c r="AJ12" s="280"/>
      <c r="AK12" s="281"/>
      <c r="AL12" s="280"/>
      <c r="AM12" s="281"/>
      <c r="AO12" s="277" t="s">
        <v>54</v>
      </c>
      <c r="AP12" s="278"/>
      <c r="AQ12" s="279"/>
      <c r="AR12" s="280"/>
      <c r="AS12" s="281"/>
      <c r="AT12" s="280"/>
      <c r="AU12" s="281"/>
    </row>
    <row r="13" spans="1:47" x14ac:dyDescent="0.3">
      <c r="A13" t="s">
        <v>250</v>
      </c>
      <c r="B13" s="282">
        <v>518</v>
      </c>
      <c r="C13" s="283">
        <v>8.301158301158301</v>
      </c>
      <c r="D13" s="282">
        <v>508</v>
      </c>
      <c r="E13" s="276">
        <v>98.069498069498067</v>
      </c>
      <c r="F13" s="282">
        <v>10</v>
      </c>
      <c r="G13" s="276">
        <v>1.9305019305019304</v>
      </c>
      <c r="I13" t="s">
        <v>250</v>
      </c>
      <c r="J13" s="282">
        <v>329</v>
      </c>
      <c r="K13" s="283">
        <v>5.7750759878419453</v>
      </c>
      <c r="L13" s="282">
        <v>315</v>
      </c>
      <c r="M13" s="276">
        <v>95.744680851063833</v>
      </c>
      <c r="N13" s="282">
        <v>14</v>
      </c>
      <c r="O13" s="276">
        <v>4.2553191489361701</v>
      </c>
      <c r="Q13" t="s">
        <v>250</v>
      </c>
      <c r="R13" s="282">
        <v>81</v>
      </c>
      <c r="S13" s="283">
        <v>8.6419753086419746</v>
      </c>
      <c r="T13" s="282">
        <v>69</v>
      </c>
      <c r="U13" s="276">
        <v>85.18518518518519</v>
      </c>
      <c r="V13" s="282">
        <v>12</v>
      </c>
      <c r="W13" s="276">
        <v>14.814814814814815</v>
      </c>
      <c r="Y13" t="s">
        <v>250</v>
      </c>
      <c r="Z13" s="282">
        <v>337</v>
      </c>
      <c r="AA13" s="283">
        <v>4.4510385756676554</v>
      </c>
      <c r="AB13" s="282">
        <v>313</v>
      </c>
      <c r="AC13" s="276">
        <v>92.87833827893175</v>
      </c>
      <c r="AD13" s="282">
        <v>24</v>
      </c>
      <c r="AE13" s="276">
        <v>7.1216617210682491</v>
      </c>
      <c r="AG13" t="s">
        <v>250</v>
      </c>
      <c r="AH13" s="282">
        <v>366</v>
      </c>
      <c r="AI13" s="283">
        <v>16.666666666666668</v>
      </c>
      <c r="AJ13" s="282">
        <v>339</v>
      </c>
      <c r="AK13" s="276">
        <v>92.622950819672127</v>
      </c>
      <c r="AL13" s="282">
        <v>27</v>
      </c>
      <c r="AM13" s="276">
        <v>7.3770491803278686</v>
      </c>
      <c r="AO13" t="s">
        <v>250</v>
      </c>
      <c r="AP13" s="282">
        <v>126</v>
      </c>
      <c r="AQ13" s="283">
        <v>11.904761904761905</v>
      </c>
      <c r="AR13" s="282">
        <v>117</v>
      </c>
      <c r="AS13" s="276">
        <v>92.857142857142861</v>
      </c>
      <c r="AT13" s="282">
        <v>9</v>
      </c>
      <c r="AU13" s="276">
        <v>7.1428571428571432</v>
      </c>
    </row>
    <row r="14" spans="1:47" x14ac:dyDescent="0.3">
      <c r="A14" t="s">
        <v>251</v>
      </c>
      <c r="B14" s="282">
        <v>1137</v>
      </c>
      <c r="C14" s="283">
        <v>5.8047493403693933</v>
      </c>
      <c r="D14" s="282">
        <v>1103</v>
      </c>
      <c r="E14" s="276">
        <v>97.009674582233956</v>
      </c>
      <c r="F14" s="282">
        <v>34</v>
      </c>
      <c r="G14" s="276">
        <v>2.990325417766051</v>
      </c>
      <c r="I14" t="s">
        <v>251</v>
      </c>
      <c r="J14" s="282">
        <v>582</v>
      </c>
      <c r="K14" s="283">
        <v>6.1855670103092786</v>
      </c>
      <c r="L14" s="282">
        <v>553</v>
      </c>
      <c r="M14" s="276">
        <v>95.017182130584189</v>
      </c>
      <c r="N14" s="282">
        <v>29</v>
      </c>
      <c r="O14" s="276">
        <v>4.9828178694158076</v>
      </c>
      <c r="Q14" t="s">
        <v>251</v>
      </c>
      <c r="R14" s="282">
        <v>160</v>
      </c>
      <c r="S14" s="283">
        <v>10</v>
      </c>
      <c r="T14" s="282">
        <v>148</v>
      </c>
      <c r="U14" s="276">
        <v>92.5</v>
      </c>
      <c r="V14" s="282">
        <v>12</v>
      </c>
      <c r="W14" s="276">
        <v>7.5</v>
      </c>
      <c r="Y14" t="s">
        <v>251</v>
      </c>
      <c r="Z14" s="282">
        <v>442</v>
      </c>
      <c r="AA14" s="283">
        <v>4.9773755656108598</v>
      </c>
      <c r="AB14" s="282">
        <v>371</v>
      </c>
      <c r="AC14" s="276">
        <v>83.9366515837104</v>
      </c>
      <c r="AD14" s="282">
        <v>71</v>
      </c>
      <c r="AE14" s="276">
        <v>16.063348416289593</v>
      </c>
      <c r="AG14" t="s">
        <v>251</v>
      </c>
      <c r="AH14" s="282">
        <v>398</v>
      </c>
      <c r="AI14" s="283">
        <v>7.5376884422110555</v>
      </c>
      <c r="AJ14" s="282">
        <v>368</v>
      </c>
      <c r="AK14" s="276">
        <v>92.462311557788951</v>
      </c>
      <c r="AL14" s="282">
        <v>30</v>
      </c>
      <c r="AM14" s="276">
        <v>7.5376884422110555</v>
      </c>
      <c r="AO14" t="s">
        <v>251</v>
      </c>
      <c r="AP14" s="282">
        <v>547</v>
      </c>
      <c r="AQ14" s="283">
        <v>16.453382084095065</v>
      </c>
      <c r="AR14" s="282">
        <v>484</v>
      </c>
      <c r="AS14" s="276">
        <v>88.482632541133455</v>
      </c>
      <c r="AT14" s="282">
        <v>63</v>
      </c>
      <c r="AU14" s="276">
        <v>11.517367458866545</v>
      </c>
    </row>
    <row r="15" spans="1:47" x14ac:dyDescent="0.3">
      <c r="A15" t="s">
        <v>252</v>
      </c>
      <c r="B15" s="282">
        <v>241</v>
      </c>
      <c r="C15" s="283">
        <v>5.394190871369295</v>
      </c>
      <c r="D15" s="282">
        <v>235</v>
      </c>
      <c r="E15" s="276">
        <v>97.510373443983397</v>
      </c>
      <c r="F15" s="282">
        <v>6</v>
      </c>
      <c r="G15" s="276">
        <v>2.4896265560165975</v>
      </c>
      <c r="I15" t="s">
        <v>252</v>
      </c>
      <c r="J15" s="282">
        <v>131</v>
      </c>
      <c r="K15" s="283">
        <v>5.343511450381679</v>
      </c>
      <c r="L15" s="282">
        <v>122</v>
      </c>
      <c r="M15" s="276">
        <v>93.129770992366417</v>
      </c>
      <c r="N15" s="282">
        <v>9</v>
      </c>
      <c r="O15" s="276">
        <v>6.8702290076335881</v>
      </c>
      <c r="Q15" t="s">
        <v>252</v>
      </c>
      <c r="R15" s="282">
        <v>36</v>
      </c>
      <c r="S15" s="283">
        <v>2.7777777777777777</v>
      </c>
      <c r="T15" s="282" t="s">
        <v>285</v>
      </c>
      <c r="U15" s="276"/>
      <c r="V15" s="282" t="s">
        <v>285</v>
      </c>
      <c r="W15" s="276"/>
      <c r="Y15" t="s">
        <v>252</v>
      </c>
      <c r="Z15" s="282">
        <v>70</v>
      </c>
      <c r="AA15" s="283">
        <v>7.1428571428571432</v>
      </c>
      <c r="AB15" s="282">
        <v>61</v>
      </c>
      <c r="AC15" s="276">
        <v>87.142857142857139</v>
      </c>
      <c r="AD15" s="282">
        <v>9</v>
      </c>
      <c r="AE15" s="276">
        <v>12.857142857142858</v>
      </c>
      <c r="AG15" t="s">
        <v>252</v>
      </c>
      <c r="AH15" s="282">
        <v>174</v>
      </c>
      <c r="AI15" s="283">
        <v>14.942528735632184</v>
      </c>
      <c r="AJ15" s="282">
        <v>161</v>
      </c>
      <c r="AK15" s="276">
        <v>92.52873563218391</v>
      </c>
      <c r="AL15" s="282">
        <v>13</v>
      </c>
      <c r="AM15" s="276">
        <v>7.4712643678160919</v>
      </c>
      <c r="AO15" t="s">
        <v>252</v>
      </c>
      <c r="AP15" s="282">
        <v>26</v>
      </c>
      <c r="AQ15" s="283">
        <v>7.6923076923076925</v>
      </c>
      <c r="AR15" s="282">
        <v>20</v>
      </c>
      <c r="AS15" s="276">
        <v>76.92307692307692</v>
      </c>
      <c r="AT15" s="282">
        <v>6</v>
      </c>
      <c r="AU15" s="276">
        <v>23.076923076923077</v>
      </c>
    </row>
    <row r="16" spans="1:47" x14ac:dyDescent="0.3">
      <c r="A16" t="s">
        <v>253</v>
      </c>
      <c r="B16" s="282">
        <v>1030</v>
      </c>
      <c r="C16" s="283">
        <v>5.825242718446602</v>
      </c>
      <c r="D16" s="282">
        <v>990</v>
      </c>
      <c r="E16" s="276">
        <v>96.116504854368927</v>
      </c>
      <c r="F16" s="282">
        <v>40</v>
      </c>
      <c r="G16" s="276">
        <v>3.883495145631068</v>
      </c>
      <c r="I16" t="s">
        <v>253</v>
      </c>
      <c r="J16" s="282">
        <v>568</v>
      </c>
      <c r="K16" s="283">
        <v>7.042253521126761</v>
      </c>
      <c r="L16" s="282">
        <v>547</v>
      </c>
      <c r="M16" s="276">
        <v>96.302816901408448</v>
      </c>
      <c r="N16" s="282">
        <v>21</v>
      </c>
      <c r="O16" s="276">
        <v>3.6971830985915495</v>
      </c>
      <c r="Q16" t="s">
        <v>253</v>
      </c>
      <c r="R16" s="282">
        <v>182</v>
      </c>
      <c r="S16" s="283">
        <v>8.791208791208792</v>
      </c>
      <c r="T16" s="282">
        <v>167</v>
      </c>
      <c r="U16" s="276">
        <v>91.758241758241752</v>
      </c>
      <c r="V16" s="282">
        <v>15</v>
      </c>
      <c r="W16" s="276">
        <v>8.2417582417582409</v>
      </c>
      <c r="Y16" t="s">
        <v>253</v>
      </c>
      <c r="Z16" s="282">
        <v>749</v>
      </c>
      <c r="AA16" s="283">
        <v>8.144192256341789</v>
      </c>
      <c r="AB16" s="282">
        <v>673</v>
      </c>
      <c r="AC16" s="276">
        <v>89.853137516688918</v>
      </c>
      <c r="AD16" s="282">
        <v>76</v>
      </c>
      <c r="AE16" s="276">
        <v>10.146862483311082</v>
      </c>
      <c r="AG16" t="s">
        <v>253</v>
      </c>
      <c r="AH16" s="282">
        <v>896</v>
      </c>
      <c r="AI16" s="283">
        <v>17.075892857142858</v>
      </c>
      <c r="AJ16" s="282">
        <v>831</v>
      </c>
      <c r="AK16" s="276">
        <v>92.745535714285708</v>
      </c>
      <c r="AL16" s="282">
        <v>65</v>
      </c>
      <c r="AM16" s="276">
        <v>7.2544642857142856</v>
      </c>
      <c r="AO16" t="s">
        <v>253</v>
      </c>
      <c r="AP16" s="282">
        <v>806</v>
      </c>
      <c r="AQ16" s="283">
        <v>10.049627791563275</v>
      </c>
      <c r="AR16" s="282">
        <v>740</v>
      </c>
      <c r="AS16" s="276">
        <v>91.811414392059547</v>
      </c>
      <c r="AT16" s="282">
        <v>66</v>
      </c>
      <c r="AU16" s="276">
        <v>8.1885856079404462</v>
      </c>
    </row>
    <row r="17" spans="1:47" x14ac:dyDescent="0.3">
      <c r="A17" t="s">
        <v>254</v>
      </c>
      <c r="B17" s="282">
        <v>1305</v>
      </c>
      <c r="C17" s="283">
        <v>6.2068965517241379</v>
      </c>
      <c r="D17" s="282">
        <v>1272</v>
      </c>
      <c r="E17" s="276">
        <v>97.47126436781609</v>
      </c>
      <c r="F17" s="282">
        <v>33</v>
      </c>
      <c r="G17" s="276">
        <v>2.5287356321839081</v>
      </c>
      <c r="I17" t="s">
        <v>254</v>
      </c>
      <c r="J17" s="282">
        <v>641</v>
      </c>
      <c r="K17" s="283">
        <v>6.7082683307332296</v>
      </c>
      <c r="L17" s="282">
        <v>614</v>
      </c>
      <c r="M17" s="276">
        <v>95.787831513260528</v>
      </c>
      <c r="N17" s="282">
        <v>27</v>
      </c>
      <c r="O17" s="276">
        <v>4.2121684867394693</v>
      </c>
      <c r="Q17" t="s">
        <v>254</v>
      </c>
      <c r="R17" s="282">
        <v>193</v>
      </c>
      <c r="S17" s="283">
        <v>10.362694300518134</v>
      </c>
      <c r="T17" s="282">
        <v>177</v>
      </c>
      <c r="U17" s="276">
        <v>91.709844559585491</v>
      </c>
      <c r="V17" s="282">
        <v>16</v>
      </c>
      <c r="W17" s="276">
        <v>8.290155440414507</v>
      </c>
      <c r="Y17" t="s">
        <v>254</v>
      </c>
      <c r="Z17" s="282">
        <v>617</v>
      </c>
      <c r="AA17" s="283">
        <v>5.8346839546191251</v>
      </c>
      <c r="AB17" s="282">
        <v>559</v>
      </c>
      <c r="AC17" s="276">
        <v>90.599675850891416</v>
      </c>
      <c r="AD17" s="282">
        <v>58</v>
      </c>
      <c r="AE17" s="276">
        <v>9.4003241491085898</v>
      </c>
      <c r="AG17" t="s">
        <v>254</v>
      </c>
      <c r="AH17" s="282">
        <v>660</v>
      </c>
      <c r="AI17" s="283">
        <v>11.212121212121213</v>
      </c>
      <c r="AJ17" s="282">
        <v>599</v>
      </c>
      <c r="AK17" s="276">
        <v>90.757575757575751</v>
      </c>
      <c r="AL17" s="282">
        <v>61</v>
      </c>
      <c r="AM17" s="276">
        <v>9.2424242424242422</v>
      </c>
      <c r="AO17" t="s">
        <v>254</v>
      </c>
      <c r="AP17" s="282">
        <v>340</v>
      </c>
      <c r="AQ17" s="283">
        <v>14.705882352941176</v>
      </c>
      <c r="AR17" s="282">
        <v>298</v>
      </c>
      <c r="AS17" s="276">
        <v>87.647058823529406</v>
      </c>
      <c r="AT17" s="282">
        <v>42</v>
      </c>
      <c r="AU17" s="276">
        <v>12.352941176470589</v>
      </c>
    </row>
    <row r="18" spans="1:47" x14ac:dyDescent="0.3">
      <c r="A18" t="s">
        <v>255</v>
      </c>
      <c r="B18" s="282">
        <v>402</v>
      </c>
      <c r="C18" s="283">
        <v>4.4776119402985071</v>
      </c>
      <c r="D18" s="282">
        <v>391</v>
      </c>
      <c r="E18" s="276">
        <v>97.263681592039802</v>
      </c>
      <c r="F18" s="282">
        <v>11</v>
      </c>
      <c r="G18" s="276">
        <v>2.7363184079601992</v>
      </c>
      <c r="I18" t="s">
        <v>255</v>
      </c>
      <c r="J18" s="282">
        <v>203</v>
      </c>
      <c r="K18" s="283">
        <v>2.4630541871921183</v>
      </c>
      <c r="L18" s="282">
        <v>194</v>
      </c>
      <c r="M18" s="276">
        <v>95.566502463054192</v>
      </c>
      <c r="N18" s="282">
        <v>9</v>
      </c>
      <c r="O18" s="276">
        <v>4.4334975369458132</v>
      </c>
      <c r="Q18" t="s">
        <v>255</v>
      </c>
      <c r="R18" s="282">
        <v>68</v>
      </c>
      <c r="S18" s="283">
        <v>7.3529411764705879</v>
      </c>
      <c r="T18" s="282">
        <v>57</v>
      </c>
      <c r="U18" s="276">
        <v>83.82352941176471</v>
      </c>
      <c r="V18" s="282">
        <v>11</v>
      </c>
      <c r="W18" s="276">
        <v>16.176470588235293</v>
      </c>
      <c r="Y18" t="s">
        <v>255</v>
      </c>
      <c r="Z18" s="282">
        <v>166</v>
      </c>
      <c r="AA18" s="283">
        <v>4.2168674698795181</v>
      </c>
      <c r="AB18" s="282">
        <v>149</v>
      </c>
      <c r="AC18" s="276">
        <v>89.759036144578317</v>
      </c>
      <c r="AD18" s="282">
        <v>17</v>
      </c>
      <c r="AE18" s="276">
        <v>10.240963855421686</v>
      </c>
      <c r="AG18" t="s">
        <v>255</v>
      </c>
      <c r="AH18" s="282">
        <v>168</v>
      </c>
      <c r="AI18" s="283">
        <v>13.69047619047619</v>
      </c>
      <c r="AJ18" s="282">
        <v>142</v>
      </c>
      <c r="AK18" s="276">
        <v>84.523809523809518</v>
      </c>
      <c r="AL18" s="282">
        <v>26</v>
      </c>
      <c r="AM18" s="276">
        <v>15.476190476190476</v>
      </c>
      <c r="AO18" t="s">
        <v>255</v>
      </c>
      <c r="AP18" s="282">
        <v>162</v>
      </c>
      <c r="AQ18" s="283">
        <v>12.962962962962964</v>
      </c>
      <c r="AR18" s="282">
        <v>144</v>
      </c>
      <c r="AS18" s="276">
        <v>88.888888888888886</v>
      </c>
      <c r="AT18" s="282">
        <v>18</v>
      </c>
      <c r="AU18" s="276">
        <v>11.111111111111111</v>
      </c>
    </row>
    <row r="19" spans="1:47" x14ac:dyDescent="0.3">
      <c r="A19" t="s">
        <v>256</v>
      </c>
      <c r="B19" s="282">
        <v>1338</v>
      </c>
      <c r="C19" s="283">
        <v>5.754857997010463</v>
      </c>
      <c r="D19" s="282">
        <v>1293</v>
      </c>
      <c r="E19" s="276">
        <v>96.63677130044843</v>
      </c>
      <c r="F19" s="282">
        <v>45</v>
      </c>
      <c r="G19" s="276">
        <v>3.3632286995515694</v>
      </c>
      <c r="I19" t="s">
        <v>256</v>
      </c>
      <c r="J19" s="282">
        <v>776</v>
      </c>
      <c r="K19" s="283">
        <v>4.1237113402061851</v>
      </c>
      <c r="L19" s="282">
        <v>754</v>
      </c>
      <c r="M19" s="276">
        <v>97.164948453608247</v>
      </c>
      <c r="N19" s="282">
        <v>22</v>
      </c>
      <c r="O19" s="276">
        <v>2.8350515463917527</v>
      </c>
      <c r="Q19" t="s">
        <v>256</v>
      </c>
      <c r="R19" s="282">
        <v>247</v>
      </c>
      <c r="S19" s="283">
        <v>6.0728744939271255</v>
      </c>
      <c r="T19" s="282">
        <v>211</v>
      </c>
      <c r="U19" s="276">
        <v>85.425101214574894</v>
      </c>
      <c r="V19" s="282">
        <v>36</v>
      </c>
      <c r="W19" s="276">
        <v>14.574898785425102</v>
      </c>
      <c r="Y19" t="s">
        <v>256</v>
      </c>
      <c r="Z19" s="282">
        <v>956</v>
      </c>
      <c r="AA19" s="283">
        <v>3.1380753138075312</v>
      </c>
      <c r="AB19" s="282">
        <v>877</v>
      </c>
      <c r="AC19" s="276">
        <v>91.736401673640174</v>
      </c>
      <c r="AD19" s="282">
        <v>79</v>
      </c>
      <c r="AE19" s="276">
        <v>8.2635983263598334</v>
      </c>
      <c r="AG19" t="s">
        <v>256</v>
      </c>
      <c r="AH19" s="282">
        <v>1088</v>
      </c>
      <c r="AI19" s="283">
        <v>12.959558823529411</v>
      </c>
      <c r="AJ19" s="282">
        <v>974</v>
      </c>
      <c r="AK19" s="276">
        <v>89.522058823529406</v>
      </c>
      <c r="AL19" s="282">
        <v>114</v>
      </c>
      <c r="AM19" s="276">
        <v>10.477941176470589</v>
      </c>
      <c r="AO19" t="s">
        <v>256</v>
      </c>
      <c r="AP19" s="282">
        <v>842</v>
      </c>
      <c r="AQ19" s="283">
        <v>12.351543942992874</v>
      </c>
      <c r="AR19" s="282">
        <v>760</v>
      </c>
      <c r="AS19" s="276">
        <v>90.26128266033254</v>
      </c>
      <c r="AT19" s="282">
        <v>82</v>
      </c>
      <c r="AU19" s="276">
        <v>9.738717339667458</v>
      </c>
    </row>
    <row r="20" spans="1:47" x14ac:dyDescent="0.3">
      <c r="A20" t="s">
        <v>257</v>
      </c>
      <c r="B20" s="282">
        <v>828</v>
      </c>
      <c r="C20" s="283">
        <v>6.2801932367149762</v>
      </c>
      <c r="D20" s="282">
        <v>808</v>
      </c>
      <c r="E20" s="276">
        <v>97.584541062801932</v>
      </c>
      <c r="F20" s="282">
        <v>20</v>
      </c>
      <c r="G20" s="276">
        <v>2.4154589371980677</v>
      </c>
      <c r="I20" t="s">
        <v>257</v>
      </c>
      <c r="J20" s="282">
        <v>557</v>
      </c>
      <c r="K20" s="283">
        <v>4.6678635547576306</v>
      </c>
      <c r="L20" s="282">
        <v>542</v>
      </c>
      <c r="M20" s="276">
        <v>97.307001795332141</v>
      </c>
      <c r="N20" s="282">
        <v>15</v>
      </c>
      <c r="O20" s="276">
        <v>2.6929982046678638</v>
      </c>
      <c r="Q20" t="s">
        <v>257</v>
      </c>
      <c r="R20" s="282">
        <v>138</v>
      </c>
      <c r="S20" s="283">
        <v>9.420289855072463</v>
      </c>
      <c r="T20" s="282" t="s">
        <v>285</v>
      </c>
      <c r="U20" s="276"/>
      <c r="V20" s="282" t="s">
        <v>285</v>
      </c>
      <c r="W20" s="276"/>
      <c r="Y20" t="s">
        <v>257</v>
      </c>
      <c r="Z20" s="282">
        <v>471</v>
      </c>
      <c r="AA20" s="283">
        <v>5.5201698513800421</v>
      </c>
      <c r="AB20" s="282">
        <v>431</v>
      </c>
      <c r="AC20" s="276">
        <v>91.507430997876853</v>
      </c>
      <c r="AD20" s="282">
        <v>40</v>
      </c>
      <c r="AE20" s="276">
        <v>8.4925690021231421</v>
      </c>
      <c r="AG20" t="s">
        <v>257</v>
      </c>
      <c r="AH20" s="282">
        <v>486</v>
      </c>
      <c r="AI20" s="283">
        <v>14.814814814814815</v>
      </c>
      <c r="AJ20" s="282">
        <v>450</v>
      </c>
      <c r="AK20" s="276">
        <v>92.592592592592595</v>
      </c>
      <c r="AL20" s="282">
        <v>36</v>
      </c>
      <c r="AM20" s="276">
        <v>7.4074074074074074</v>
      </c>
      <c r="AO20" t="s">
        <v>257</v>
      </c>
      <c r="AP20" s="282">
        <v>334</v>
      </c>
      <c r="AQ20" s="283">
        <v>10.778443113772456</v>
      </c>
      <c r="AR20" s="282">
        <v>302</v>
      </c>
      <c r="AS20" s="276">
        <v>90.419161676646709</v>
      </c>
      <c r="AT20" s="282">
        <v>32</v>
      </c>
      <c r="AU20" s="276">
        <v>9.5808383233532926</v>
      </c>
    </row>
    <row r="21" spans="1:47" x14ac:dyDescent="0.3">
      <c r="A21" t="s">
        <v>258</v>
      </c>
      <c r="B21" s="282">
        <v>633</v>
      </c>
      <c r="C21" s="283">
        <v>5.0552922590837284</v>
      </c>
      <c r="D21" s="282">
        <v>609</v>
      </c>
      <c r="E21" s="276">
        <v>96.208530805687204</v>
      </c>
      <c r="F21" s="282">
        <v>24</v>
      </c>
      <c r="G21" s="276">
        <v>3.7914691943127963</v>
      </c>
      <c r="I21" t="s">
        <v>258</v>
      </c>
      <c r="J21" s="282">
        <v>394</v>
      </c>
      <c r="K21" s="283">
        <v>6.5989847715736039</v>
      </c>
      <c r="L21" s="282">
        <v>378</v>
      </c>
      <c r="M21" s="276">
        <v>95.939086294416242</v>
      </c>
      <c r="N21" s="282">
        <v>16</v>
      </c>
      <c r="O21" s="276">
        <v>4.0609137055837561</v>
      </c>
      <c r="Q21" t="s">
        <v>258</v>
      </c>
      <c r="R21" s="282">
        <v>85</v>
      </c>
      <c r="S21" s="283">
        <v>8.235294117647058</v>
      </c>
      <c r="T21" s="282">
        <v>76</v>
      </c>
      <c r="U21" s="276">
        <v>89.411764705882348</v>
      </c>
      <c r="V21" s="282">
        <v>9</v>
      </c>
      <c r="W21" s="276">
        <v>10.588235294117647</v>
      </c>
      <c r="Y21" t="s">
        <v>258</v>
      </c>
      <c r="Z21" s="282">
        <v>315</v>
      </c>
      <c r="AA21" s="283">
        <v>6.9841269841269842</v>
      </c>
      <c r="AB21" s="282">
        <v>278</v>
      </c>
      <c r="AC21" s="276">
        <v>88.253968253968253</v>
      </c>
      <c r="AD21" s="282">
        <v>37</v>
      </c>
      <c r="AE21" s="276">
        <v>11.746031746031745</v>
      </c>
      <c r="AG21" t="s">
        <v>258</v>
      </c>
      <c r="AH21" s="282">
        <v>561</v>
      </c>
      <c r="AI21" s="283">
        <v>13.725490196078431</v>
      </c>
      <c r="AJ21" s="282">
        <v>507</v>
      </c>
      <c r="AK21" s="276">
        <v>90.37433155080214</v>
      </c>
      <c r="AL21" s="282">
        <v>54</v>
      </c>
      <c r="AM21" s="276">
        <v>9.6256684491978604</v>
      </c>
      <c r="AO21" t="s">
        <v>258</v>
      </c>
      <c r="AP21" s="282">
        <v>259</v>
      </c>
      <c r="AQ21" s="283">
        <v>18.532818532818531</v>
      </c>
      <c r="AR21" s="282">
        <v>234</v>
      </c>
      <c r="AS21" s="276">
        <v>90.34749034749035</v>
      </c>
      <c r="AT21" s="282">
        <v>25</v>
      </c>
      <c r="AU21" s="276">
        <v>9.6525096525096519</v>
      </c>
    </row>
    <row r="22" spans="1:47" x14ac:dyDescent="0.3">
      <c r="A22" t="s">
        <v>259</v>
      </c>
      <c r="B22" s="282">
        <v>1064</v>
      </c>
      <c r="C22" s="283">
        <v>6.3909774436090228</v>
      </c>
      <c r="D22" s="282">
        <v>1037</v>
      </c>
      <c r="E22" s="276">
        <v>97.462406015037601</v>
      </c>
      <c r="F22" s="282">
        <v>27</v>
      </c>
      <c r="G22" s="276">
        <v>2.5375939849624061</v>
      </c>
      <c r="I22" t="s">
        <v>259</v>
      </c>
      <c r="J22" s="282">
        <v>601</v>
      </c>
      <c r="K22" s="283">
        <v>7.4875207986688848</v>
      </c>
      <c r="L22" s="282">
        <v>583</v>
      </c>
      <c r="M22" s="276">
        <v>97.004991680532441</v>
      </c>
      <c r="N22" s="282">
        <v>18</v>
      </c>
      <c r="O22" s="276">
        <v>2.9950083194675541</v>
      </c>
      <c r="Q22" t="s">
        <v>259</v>
      </c>
      <c r="R22" s="282">
        <v>145</v>
      </c>
      <c r="S22" s="283">
        <v>8.9655172413793096</v>
      </c>
      <c r="T22" s="282">
        <v>127</v>
      </c>
      <c r="U22" s="276">
        <v>87.58620689655173</v>
      </c>
      <c r="V22" s="282">
        <v>18</v>
      </c>
      <c r="W22" s="276">
        <v>12.413793103448276</v>
      </c>
      <c r="Y22" t="s">
        <v>259</v>
      </c>
      <c r="Z22" s="282">
        <v>641</v>
      </c>
      <c r="AA22" s="283">
        <v>5.4602184087363499</v>
      </c>
      <c r="AB22" s="282">
        <v>552</v>
      </c>
      <c r="AC22" s="276">
        <v>86.115444617784718</v>
      </c>
      <c r="AD22" s="282">
        <v>89</v>
      </c>
      <c r="AE22" s="276">
        <v>13.884555382215289</v>
      </c>
      <c r="AG22" t="s">
        <v>259</v>
      </c>
      <c r="AH22" s="282">
        <v>531</v>
      </c>
      <c r="AI22" s="283">
        <v>14.500941619585687</v>
      </c>
      <c r="AJ22" s="282">
        <v>482</v>
      </c>
      <c r="AK22" s="276">
        <v>90.772128060263654</v>
      </c>
      <c r="AL22" s="282">
        <v>49</v>
      </c>
      <c r="AM22" s="276">
        <v>9.227871939736346</v>
      </c>
      <c r="AO22" t="s">
        <v>259</v>
      </c>
      <c r="AP22" s="282">
        <v>595</v>
      </c>
      <c r="AQ22" s="283">
        <v>8.7394957983193269</v>
      </c>
      <c r="AR22" s="282">
        <v>536</v>
      </c>
      <c r="AS22" s="276">
        <v>90.084033613445385</v>
      </c>
      <c r="AT22" s="282">
        <v>59</v>
      </c>
      <c r="AU22" s="276">
        <v>9.9159663865546221</v>
      </c>
    </row>
    <row r="23" spans="1:47" x14ac:dyDescent="0.3">
      <c r="A23" t="s">
        <v>260</v>
      </c>
      <c r="B23" s="282">
        <v>3231</v>
      </c>
      <c r="C23" s="283">
        <v>7.1804394924172081</v>
      </c>
      <c r="D23" s="282">
        <v>3169</v>
      </c>
      <c r="E23" s="276">
        <v>98.08108944599195</v>
      </c>
      <c r="F23" s="282">
        <v>62</v>
      </c>
      <c r="G23" s="276">
        <v>1.9189105540080471</v>
      </c>
      <c r="I23" t="s">
        <v>260</v>
      </c>
      <c r="J23" s="282">
        <v>2428</v>
      </c>
      <c r="K23" s="283">
        <v>6.9192751235584842</v>
      </c>
      <c r="L23" s="282">
        <v>2371</v>
      </c>
      <c r="M23" s="276">
        <v>97.652388797364083</v>
      </c>
      <c r="N23" s="282">
        <v>57</v>
      </c>
      <c r="O23" s="276">
        <v>2.3476112026359144</v>
      </c>
      <c r="Q23" t="s">
        <v>260</v>
      </c>
      <c r="R23" s="282">
        <v>1214</v>
      </c>
      <c r="S23" s="283">
        <v>7.9077429983525533</v>
      </c>
      <c r="T23" s="282">
        <v>1133</v>
      </c>
      <c r="U23" s="276">
        <v>93.327841845140028</v>
      </c>
      <c r="V23" s="282">
        <v>81</v>
      </c>
      <c r="W23" s="276">
        <v>6.6721581548599671</v>
      </c>
      <c r="Y23" t="s">
        <v>260</v>
      </c>
      <c r="Z23" s="282">
        <v>1797</v>
      </c>
      <c r="AA23" s="283">
        <v>8.06900389538119</v>
      </c>
      <c r="AB23" s="282">
        <v>1633</v>
      </c>
      <c r="AC23" s="276">
        <v>90.873678352810245</v>
      </c>
      <c r="AD23" s="282">
        <v>164</v>
      </c>
      <c r="AE23" s="276">
        <v>9.1263216471897604</v>
      </c>
      <c r="AG23" t="s">
        <v>260</v>
      </c>
      <c r="AH23" s="282">
        <v>4293</v>
      </c>
      <c r="AI23" s="283">
        <v>16.63172606568833</v>
      </c>
      <c r="AJ23" s="282">
        <v>3986</v>
      </c>
      <c r="AK23" s="276">
        <v>92.848823666433731</v>
      </c>
      <c r="AL23" s="282">
        <v>307</v>
      </c>
      <c r="AM23" s="276">
        <v>7.151176333566271</v>
      </c>
      <c r="AO23" t="s">
        <v>260</v>
      </c>
      <c r="AP23" s="282">
        <v>1548</v>
      </c>
      <c r="AQ23" s="283">
        <v>12.403100775193799</v>
      </c>
      <c r="AR23" s="282">
        <v>1431</v>
      </c>
      <c r="AS23" s="276">
        <v>92.441860465116278</v>
      </c>
      <c r="AT23" s="282">
        <v>117</v>
      </c>
      <c r="AU23" s="276">
        <v>7.558139534883721</v>
      </c>
    </row>
    <row r="24" spans="1:47" x14ac:dyDescent="0.3">
      <c r="A24" t="s">
        <v>261</v>
      </c>
      <c r="B24" s="282">
        <v>9556</v>
      </c>
      <c r="C24" s="283">
        <v>5.6404353285893682</v>
      </c>
      <c r="D24" s="282">
        <v>9356</v>
      </c>
      <c r="E24" s="276">
        <v>97.907074089577236</v>
      </c>
      <c r="F24" s="282">
        <v>200</v>
      </c>
      <c r="G24" s="276">
        <v>2.0929259104227711</v>
      </c>
      <c r="I24" t="s">
        <v>261</v>
      </c>
      <c r="J24" s="282">
        <v>4812</v>
      </c>
      <c r="K24" s="283">
        <v>5.8603491271820447</v>
      </c>
      <c r="L24" s="282">
        <v>4652</v>
      </c>
      <c r="M24" s="276">
        <v>96.674979218620123</v>
      </c>
      <c r="N24" s="282">
        <v>160</v>
      </c>
      <c r="O24" s="276">
        <v>3.3250207813798838</v>
      </c>
      <c r="Q24" t="s">
        <v>261</v>
      </c>
      <c r="R24" s="282">
        <v>2549</v>
      </c>
      <c r="S24" s="283">
        <v>8.8269909768536685</v>
      </c>
      <c r="T24" s="282">
        <v>2330</v>
      </c>
      <c r="U24" s="276">
        <v>91.408395449195766</v>
      </c>
      <c r="V24" s="282">
        <v>219</v>
      </c>
      <c r="W24" s="276">
        <v>8.5916045508042362</v>
      </c>
      <c r="Y24" t="s">
        <v>261</v>
      </c>
      <c r="Z24" s="282">
        <v>5519</v>
      </c>
      <c r="AA24" s="283">
        <v>7.9362203297698857</v>
      </c>
      <c r="AB24" s="282">
        <v>4934</v>
      </c>
      <c r="AC24" s="276">
        <v>89.400253669142955</v>
      </c>
      <c r="AD24" s="282">
        <v>585</v>
      </c>
      <c r="AE24" s="276">
        <v>10.599746330857039</v>
      </c>
      <c r="AG24" t="s">
        <v>261</v>
      </c>
      <c r="AH24" s="282">
        <v>7291</v>
      </c>
      <c r="AI24" s="283">
        <v>13.098340419695514</v>
      </c>
      <c r="AJ24" s="282">
        <v>6711</v>
      </c>
      <c r="AK24" s="276">
        <v>92.044986970237275</v>
      </c>
      <c r="AL24" s="282">
        <v>580</v>
      </c>
      <c r="AM24" s="276">
        <v>7.9550130297627213</v>
      </c>
      <c r="AO24" t="s">
        <v>261</v>
      </c>
      <c r="AP24" s="282">
        <v>8847</v>
      </c>
      <c r="AQ24" s="283">
        <v>15.383745902565842</v>
      </c>
      <c r="AR24" s="282">
        <v>7973</v>
      </c>
      <c r="AS24" s="276">
        <v>90.120944953091438</v>
      </c>
      <c r="AT24" s="282">
        <v>874</v>
      </c>
      <c r="AU24" s="276">
        <v>9.8790550469085563</v>
      </c>
    </row>
    <row r="25" spans="1:47" x14ac:dyDescent="0.3">
      <c r="A25" t="s">
        <v>262</v>
      </c>
      <c r="B25" s="282">
        <v>1180</v>
      </c>
      <c r="C25" s="283">
        <v>7.7966101694915251</v>
      </c>
      <c r="D25" s="282">
        <v>1159</v>
      </c>
      <c r="E25" s="276">
        <v>98.220338983050851</v>
      </c>
      <c r="F25" s="282">
        <v>21</v>
      </c>
      <c r="G25" s="276">
        <v>1.7796610169491525</v>
      </c>
      <c r="I25" t="s">
        <v>262</v>
      </c>
      <c r="J25" s="282">
        <v>606</v>
      </c>
      <c r="K25" s="283">
        <v>6.105610561056106</v>
      </c>
      <c r="L25" s="282">
        <v>588</v>
      </c>
      <c r="M25" s="276">
        <v>97.029702970297024</v>
      </c>
      <c r="N25" s="282">
        <v>18</v>
      </c>
      <c r="O25" s="276">
        <v>2.9702970297029703</v>
      </c>
      <c r="Q25" t="s">
        <v>262</v>
      </c>
      <c r="R25" s="282">
        <v>210</v>
      </c>
      <c r="S25" s="283">
        <v>7.6190476190476186</v>
      </c>
      <c r="T25" s="282">
        <v>178</v>
      </c>
      <c r="U25" s="276">
        <v>84.761904761904759</v>
      </c>
      <c r="V25" s="282">
        <v>32</v>
      </c>
      <c r="W25" s="276">
        <v>15.238095238095237</v>
      </c>
      <c r="Y25" t="s">
        <v>262</v>
      </c>
      <c r="Z25" s="282">
        <v>722</v>
      </c>
      <c r="AA25" s="283">
        <v>6.9252077562326866</v>
      </c>
      <c r="AB25" s="282">
        <v>580</v>
      </c>
      <c r="AC25" s="276">
        <v>80.332409972299175</v>
      </c>
      <c r="AD25" s="282">
        <v>142</v>
      </c>
      <c r="AE25" s="276">
        <v>19.667590027700832</v>
      </c>
      <c r="AG25" t="s">
        <v>262</v>
      </c>
      <c r="AH25" s="282">
        <v>634</v>
      </c>
      <c r="AI25" s="283">
        <v>15.141955835962145</v>
      </c>
      <c r="AJ25" s="282">
        <v>546</v>
      </c>
      <c r="AK25" s="276">
        <v>86.119873817034701</v>
      </c>
      <c r="AL25" s="282">
        <v>88</v>
      </c>
      <c r="AM25" s="276">
        <v>13.8801261829653</v>
      </c>
      <c r="AO25" t="s">
        <v>262</v>
      </c>
      <c r="AP25" s="282">
        <v>849</v>
      </c>
      <c r="AQ25" s="283">
        <v>20.023557126030624</v>
      </c>
      <c r="AR25" s="282">
        <v>720</v>
      </c>
      <c r="AS25" s="276">
        <v>84.805653710247356</v>
      </c>
      <c r="AT25" s="282">
        <v>129</v>
      </c>
      <c r="AU25" s="276">
        <v>15.19434628975265</v>
      </c>
    </row>
    <row r="26" spans="1:47" x14ac:dyDescent="0.3">
      <c r="A26" t="s">
        <v>263</v>
      </c>
      <c r="B26" s="282">
        <v>1120</v>
      </c>
      <c r="C26" s="283">
        <v>7.5</v>
      </c>
      <c r="D26" s="282">
        <v>1095</v>
      </c>
      <c r="E26" s="276">
        <v>97.767857142857139</v>
      </c>
      <c r="F26" s="282">
        <v>25</v>
      </c>
      <c r="G26" s="276">
        <v>2.2321428571428572</v>
      </c>
      <c r="I26" t="s">
        <v>263</v>
      </c>
      <c r="J26" s="282">
        <v>609</v>
      </c>
      <c r="K26" s="283">
        <v>7.0607553366174054</v>
      </c>
      <c r="L26" s="282">
        <v>577</v>
      </c>
      <c r="M26" s="276">
        <v>94.745484400656821</v>
      </c>
      <c r="N26" s="282">
        <v>32</v>
      </c>
      <c r="O26" s="276">
        <v>5.2545155993431854</v>
      </c>
      <c r="Q26" t="s">
        <v>263</v>
      </c>
      <c r="R26" s="282">
        <v>195</v>
      </c>
      <c r="S26" s="283">
        <v>9.7435897435897427</v>
      </c>
      <c r="T26" s="282">
        <v>176</v>
      </c>
      <c r="U26" s="276">
        <v>90.256410256410263</v>
      </c>
      <c r="V26" s="282">
        <v>19</v>
      </c>
      <c r="W26" s="276">
        <v>9.7435897435897427</v>
      </c>
      <c r="Y26" t="s">
        <v>263</v>
      </c>
      <c r="Z26" s="282">
        <v>809</v>
      </c>
      <c r="AA26" s="283">
        <v>6.5512978986402963</v>
      </c>
      <c r="AB26" s="282">
        <v>652</v>
      </c>
      <c r="AC26" s="276">
        <v>80.593325092707047</v>
      </c>
      <c r="AD26" s="282">
        <v>157</v>
      </c>
      <c r="AE26" s="276">
        <v>19.406674907292953</v>
      </c>
      <c r="AG26" t="s">
        <v>263</v>
      </c>
      <c r="AH26" s="282">
        <v>891</v>
      </c>
      <c r="AI26" s="283">
        <v>13.580246913580247</v>
      </c>
      <c r="AJ26" s="282">
        <v>804</v>
      </c>
      <c r="AK26" s="276">
        <v>90.235690235690242</v>
      </c>
      <c r="AL26" s="282">
        <v>87</v>
      </c>
      <c r="AM26" s="276">
        <v>9.7643097643097647</v>
      </c>
      <c r="AO26" t="s">
        <v>263</v>
      </c>
      <c r="AP26" s="282">
        <v>779</v>
      </c>
      <c r="AQ26" s="283">
        <v>17.586649550706035</v>
      </c>
      <c r="AR26" s="282">
        <v>622</v>
      </c>
      <c r="AS26" s="276">
        <v>79.845956354300384</v>
      </c>
      <c r="AT26" s="282">
        <v>157</v>
      </c>
      <c r="AU26" s="276">
        <v>20.154043645699616</v>
      </c>
    </row>
    <row r="27" spans="1:47" x14ac:dyDescent="0.3">
      <c r="A27" t="s">
        <v>264</v>
      </c>
      <c r="B27" s="282">
        <v>1121</v>
      </c>
      <c r="C27" s="283">
        <v>6.3336306868867087</v>
      </c>
      <c r="D27" s="282">
        <v>1079</v>
      </c>
      <c r="E27" s="276">
        <v>96.253345227475464</v>
      </c>
      <c r="F27" s="282">
        <v>42</v>
      </c>
      <c r="G27" s="276">
        <v>3.7466547725245318</v>
      </c>
      <c r="I27" t="s">
        <v>264</v>
      </c>
      <c r="J27" s="282">
        <v>676</v>
      </c>
      <c r="K27" s="283">
        <v>5.3254437869822482</v>
      </c>
      <c r="L27" s="282">
        <v>657</v>
      </c>
      <c r="M27" s="276">
        <v>97.189349112426029</v>
      </c>
      <c r="N27" s="282">
        <v>19</v>
      </c>
      <c r="O27" s="276">
        <v>2.8106508875739644</v>
      </c>
      <c r="Q27" t="s">
        <v>264</v>
      </c>
      <c r="R27" s="282">
        <v>127</v>
      </c>
      <c r="S27" s="283">
        <v>6.2992125984251972</v>
      </c>
      <c r="T27" s="282">
        <v>107</v>
      </c>
      <c r="U27" s="276">
        <v>84.251968503937007</v>
      </c>
      <c r="V27" s="282">
        <v>20</v>
      </c>
      <c r="W27" s="276">
        <v>15.748031496062993</v>
      </c>
      <c r="Y27" t="s">
        <v>264</v>
      </c>
      <c r="Z27" s="282">
        <v>463</v>
      </c>
      <c r="AA27" s="283">
        <v>8.8552915766738654</v>
      </c>
      <c r="AB27" s="282">
        <v>410</v>
      </c>
      <c r="AC27" s="276">
        <v>88.552915766738664</v>
      </c>
      <c r="AD27" s="282">
        <v>53</v>
      </c>
      <c r="AE27" s="276">
        <v>11.447084233261339</v>
      </c>
      <c r="AG27" t="s">
        <v>264</v>
      </c>
      <c r="AH27" s="282">
        <v>356</v>
      </c>
      <c r="AI27" s="283">
        <v>14.887640449438202</v>
      </c>
      <c r="AJ27" s="282">
        <v>324</v>
      </c>
      <c r="AK27" s="276">
        <v>91.011235955056179</v>
      </c>
      <c r="AL27" s="282">
        <v>32</v>
      </c>
      <c r="AM27" s="276">
        <v>8.9887640449438209</v>
      </c>
      <c r="AO27" t="s">
        <v>264</v>
      </c>
      <c r="AP27" s="282">
        <v>396</v>
      </c>
      <c r="AQ27" s="283">
        <v>13.888888888888889</v>
      </c>
      <c r="AR27" s="282">
        <v>361</v>
      </c>
      <c r="AS27" s="276">
        <v>91.161616161616166</v>
      </c>
      <c r="AT27" s="282">
        <v>35</v>
      </c>
      <c r="AU27" s="276">
        <v>8.8383838383838391</v>
      </c>
    </row>
    <row r="28" spans="1:47" x14ac:dyDescent="0.3">
      <c r="A28" t="s">
        <v>265</v>
      </c>
      <c r="B28" s="282">
        <v>871</v>
      </c>
      <c r="C28" s="283">
        <v>6.42939150401837</v>
      </c>
      <c r="D28" s="282">
        <v>838</v>
      </c>
      <c r="E28" s="276">
        <v>96.211251435132027</v>
      </c>
      <c r="F28" s="282">
        <v>33</v>
      </c>
      <c r="G28" s="276">
        <v>3.788748564867968</v>
      </c>
      <c r="I28" t="s">
        <v>265</v>
      </c>
      <c r="J28" s="282">
        <v>562</v>
      </c>
      <c r="K28" s="283">
        <v>6.0498220640569391</v>
      </c>
      <c r="L28" s="282">
        <v>539</v>
      </c>
      <c r="M28" s="276">
        <v>95.907473309608534</v>
      </c>
      <c r="N28" s="282">
        <v>23</v>
      </c>
      <c r="O28" s="276">
        <v>4.092526690391459</v>
      </c>
      <c r="Q28" t="s">
        <v>265</v>
      </c>
      <c r="R28" s="282">
        <v>82</v>
      </c>
      <c r="S28" s="283">
        <v>8.536585365853659</v>
      </c>
      <c r="T28" s="282">
        <v>74</v>
      </c>
      <c r="U28" s="276">
        <v>90.243902439024396</v>
      </c>
      <c r="V28" s="282">
        <v>8</v>
      </c>
      <c r="W28" s="276">
        <v>9.7560975609756095</v>
      </c>
      <c r="Y28" t="s">
        <v>265</v>
      </c>
      <c r="Z28" s="282">
        <v>429</v>
      </c>
      <c r="AA28" s="283">
        <v>6.0606060606060606</v>
      </c>
      <c r="AB28" s="282">
        <v>354</v>
      </c>
      <c r="AC28" s="276">
        <v>82.51748251748252</v>
      </c>
      <c r="AD28" s="282">
        <v>75</v>
      </c>
      <c r="AE28" s="276">
        <v>17.482517482517483</v>
      </c>
      <c r="AG28" t="s">
        <v>265</v>
      </c>
      <c r="AH28" s="282">
        <v>366</v>
      </c>
      <c r="AI28" s="283">
        <v>12.568306010928962</v>
      </c>
      <c r="AJ28" s="282">
        <v>320</v>
      </c>
      <c r="AK28" s="276">
        <v>87.431693989071036</v>
      </c>
      <c r="AL28" s="282">
        <v>46</v>
      </c>
      <c r="AM28" s="276">
        <v>12.568306010928962</v>
      </c>
      <c r="AO28" t="s">
        <v>265</v>
      </c>
      <c r="AP28" s="282">
        <v>167</v>
      </c>
      <c r="AQ28" s="283">
        <v>9.5808383233532926</v>
      </c>
      <c r="AR28" s="282">
        <v>134</v>
      </c>
      <c r="AS28" s="276">
        <v>80.23952095808383</v>
      </c>
      <c r="AT28" s="282">
        <v>33</v>
      </c>
      <c r="AU28" s="276">
        <v>19.760479041916167</v>
      </c>
    </row>
    <row r="29" spans="1:47" x14ac:dyDescent="0.3">
      <c r="A29" t="s">
        <v>266</v>
      </c>
      <c r="B29" s="282">
        <v>1034</v>
      </c>
      <c r="C29" s="283">
        <v>6.0928433268858804</v>
      </c>
      <c r="D29" s="282">
        <v>1011</v>
      </c>
      <c r="E29" s="276">
        <v>97.775628626692452</v>
      </c>
      <c r="F29" s="282">
        <v>23</v>
      </c>
      <c r="G29" s="276">
        <v>2.2243713733075436</v>
      </c>
      <c r="I29" t="s">
        <v>266</v>
      </c>
      <c r="J29" s="282">
        <v>578</v>
      </c>
      <c r="K29" s="283">
        <v>6.2283737024221457</v>
      </c>
      <c r="L29" s="282">
        <v>564</v>
      </c>
      <c r="M29" s="276">
        <v>97.577854671280278</v>
      </c>
      <c r="N29" s="282">
        <v>14</v>
      </c>
      <c r="O29" s="276">
        <v>2.422145328719723</v>
      </c>
      <c r="Q29" t="s">
        <v>266</v>
      </c>
      <c r="R29" s="282">
        <v>138</v>
      </c>
      <c r="S29" s="283">
        <v>5.7971014492753623</v>
      </c>
      <c r="T29" s="282">
        <v>125</v>
      </c>
      <c r="U29" s="276">
        <v>90.579710144927532</v>
      </c>
      <c r="V29" s="282">
        <v>13</v>
      </c>
      <c r="W29" s="276">
        <v>9.420289855072463</v>
      </c>
      <c r="Y29" t="s">
        <v>266</v>
      </c>
      <c r="Z29" s="282">
        <v>518</v>
      </c>
      <c r="AA29" s="283">
        <v>10.038610038610038</v>
      </c>
      <c r="AB29" s="282">
        <v>465</v>
      </c>
      <c r="AC29" s="276">
        <v>89.768339768339771</v>
      </c>
      <c r="AD29" s="282">
        <v>53</v>
      </c>
      <c r="AE29" s="276">
        <v>10.231660231660232</v>
      </c>
      <c r="AG29" t="s">
        <v>266</v>
      </c>
      <c r="AH29" s="282">
        <v>641</v>
      </c>
      <c r="AI29" s="283">
        <v>17.628705148205928</v>
      </c>
      <c r="AJ29" s="282">
        <v>589</v>
      </c>
      <c r="AK29" s="276">
        <v>91.887675507020276</v>
      </c>
      <c r="AL29" s="282">
        <v>52</v>
      </c>
      <c r="AM29" s="276">
        <v>8.1123244929797185</v>
      </c>
      <c r="AO29" t="s">
        <v>266</v>
      </c>
      <c r="AP29" s="282">
        <v>452</v>
      </c>
      <c r="AQ29" s="283">
        <v>14.601769911504425</v>
      </c>
      <c r="AR29" s="282">
        <v>407</v>
      </c>
      <c r="AS29" s="276">
        <v>90.044247787610615</v>
      </c>
      <c r="AT29" s="282">
        <v>45</v>
      </c>
      <c r="AU29" s="276">
        <v>9.9557522123893811</v>
      </c>
    </row>
    <row r="30" spans="1:47" x14ac:dyDescent="0.3">
      <c r="A30" t="s">
        <v>267</v>
      </c>
      <c r="B30" s="282">
        <v>1084</v>
      </c>
      <c r="C30" s="283">
        <v>6.7343173431734318</v>
      </c>
      <c r="D30" s="282">
        <v>1069</v>
      </c>
      <c r="E30" s="276">
        <v>98.616236162361631</v>
      </c>
      <c r="F30" s="282">
        <v>15</v>
      </c>
      <c r="G30" s="276">
        <v>1.3837638376383763</v>
      </c>
      <c r="I30" t="s">
        <v>267</v>
      </c>
      <c r="J30" s="282">
        <v>536</v>
      </c>
      <c r="K30" s="283">
        <v>5.9701492537313436</v>
      </c>
      <c r="L30" s="282">
        <v>525</v>
      </c>
      <c r="M30" s="276">
        <v>97.947761194029852</v>
      </c>
      <c r="N30" s="282">
        <v>11</v>
      </c>
      <c r="O30" s="276">
        <v>2.0522388059701493</v>
      </c>
      <c r="Q30" t="s">
        <v>267</v>
      </c>
      <c r="R30" s="282">
        <v>373</v>
      </c>
      <c r="S30" s="283">
        <v>6.1662198391420908</v>
      </c>
      <c r="T30" s="282">
        <v>354</v>
      </c>
      <c r="U30" s="276">
        <v>94.906166219839136</v>
      </c>
      <c r="V30" s="282">
        <v>19</v>
      </c>
      <c r="W30" s="276">
        <v>5.0938337801608577</v>
      </c>
      <c r="Y30" t="s">
        <v>267</v>
      </c>
      <c r="Z30" s="282">
        <v>378</v>
      </c>
      <c r="AA30" s="283">
        <v>4.2328042328042326</v>
      </c>
      <c r="AB30" s="282">
        <v>343</v>
      </c>
      <c r="AC30" s="276">
        <v>90.740740740740748</v>
      </c>
      <c r="AD30" s="282">
        <v>35</v>
      </c>
      <c r="AE30" s="276">
        <v>9.2592592592592595</v>
      </c>
      <c r="AG30" t="s">
        <v>267</v>
      </c>
      <c r="AH30" s="282">
        <v>666</v>
      </c>
      <c r="AI30" s="283">
        <v>12.162162162162161</v>
      </c>
      <c r="AJ30" s="282">
        <v>637</v>
      </c>
      <c r="AK30" s="276">
        <v>95.645645645645644</v>
      </c>
      <c r="AL30" s="282">
        <v>29</v>
      </c>
      <c r="AM30" s="276">
        <v>4.3543543543543546</v>
      </c>
      <c r="AO30" t="s">
        <v>267</v>
      </c>
      <c r="AP30" s="282">
        <v>652</v>
      </c>
      <c r="AQ30" s="283">
        <v>10.889570552147239</v>
      </c>
      <c r="AR30" s="282">
        <v>601</v>
      </c>
      <c r="AS30" s="276">
        <v>92.177914110429441</v>
      </c>
      <c r="AT30" s="282">
        <v>51</v>
      </c>
      <c r="AU30" s="276">
        <v>7.8220858895705518</v>
      </c>
    </row>
    <row r="31" spans="1:47" x14ac:dyDescent="0.3">
      <c r="A31" t="s">
        <v>268</v>
      </c>
      <c r="B31" s="282">
        <v>4873</v>
      </c>
      <c r="C31" s="283">
        <v>8.1469320746973111</v>
      </c>
      <c r="D31" s="282">
        <v>4699</v>
      </c>
      <c r="E31" s="276">
        <v>96.429304329981534</v>
      </c>
      <c r="F31" s="282">
        <v>174</v>
      </c>
      <c r="G31" s="276">
        <v>3.5706956700184693</v>
      </c>
      <c r="I31" t="s">
        <v>268</v>
      </c>
      <c r="J31" s="282">
        <v>3205</v>
      </c>
      <c r="K31" s="283">
        <v>6.4586583463338529</v>
      </c>
      <c r="L31" s="282">
        <v>3099</v>
      </c>
      <c r="M31" s="276">
        <v>96.692667706708264</v>
      </c>
      <c r="N31" s="282">
        <v>106</v>
      </c>
      <c r="O31" s="276">
        <v>3.3073322932917315</v>
      </c>
      <c r="Q31" t="s">
        <v>268</v>
      </c>
      <c r="R31" s="282">
        <v>1354</v>
      </c>
      <c r="S31" s="283">
        <v>8.3456425406203838</v>
      </c>
      <c r="T31" s="282">
        <v>1224</v>
      </c>
      <c r="U31" s="276">
        <v>90.398818316100446</v>
      </c>
      <c r="V31" s="282">
        <v>130</v>
      </c>
      <c r="W31" s="276">
        <v>9.6011816838995561</v>
      </c>
      <c r="Y31" t="s">
        <v>268</v>
      </c>
      <c r="Z31" s="282">
        <v>3220</v>
      </c>
      <c r="AA31" s="283">
        <v>6.645962732919255</v>
      </c>
      <c r="AB31" s="282">
        <v>2828</v>
      </c>
      <c r="AC31" s="276">
        <v>87.826086956521735</v>
      </c>
      <c r="AD31" s="282">
        <v>392</v>
      </c>
      <c r="AE31" s="276">
        <v>12.173913043478262</v>
      </c>
      <c r="AG31" t="s">
        <v>268</v>
      </c>
      <c r="AH31" s="282">
        <v>4384</v>
      </c>
      <c r="AI31" s="283">
        <v>16.925182481751825</v>
      </c>
      <c r="AJ31" s="282">
        <v>3924</v>
      </c>
      <c r="AK31" s="276">
        <v>89.507299270072991</v>
      </c>
      <c r="AL31" s="282">
        <v>460</v>
      </c>
      <c r="AM31" s="276">
        <v>10.492700729927007</v>
      </c>
      <c r="AO31" t="s">
        <v>268</v>
      </c>
      <c r="AP31" s="282">
        <v>3139</v>
      </c>
      <c r="AQ31" s="283">
        <v>13.63491557820962</v>
      </c>
      <c r="AR31" s="282">
        <v>2714</v>
      </c>
      <c r="AS31" s="276">
        <v>86.4606562599554</v>
      </c>
      <c r="AT31" s="282">
        <v>425</v>
      </c>
      <c r="AU31" s="276">
        <v>13.5393437400446</v>
      </c>
    </row>
    <row r="32" spans="1:47" x14ac:dyDescent="0.3">
      <c r="A32" t="s">
        <v>269</v>
      </c>
      <c r="B32" s="282">
        <v>872</v>
      </c>
      <c r="C32" s="283">
        <v>7.7981651376146788</v>
      </c>
      <c r="D32" s="282">
        <v>845</v>
      </c>
      <c r="E32" s="276">
        <v>96.903669724770637</v>
      </c>
      <c r="F32" s="282">
        <v>27</v>
      </c>
      <c r="G32" s="276">
        <v>3.096330275229358</v>
      </c>
      <c r="I32" t="s">
        <v>269</v>
      </c>
      <c r="J32" s="282">
        <v>457</v>
      </c>
      <c r="K32" s="283">
        <v>7.0021881838074398</v>
      </c>
      <c r="L32" s="282">
        <v>436</v>
      </c>
      <c r="M32" s="276">
        <v>95.404814004376362</v>
      </c>
      <c r="N32" s="282">
        <v>21</v>
      </c>
      <c r="O32" s="276">
        <v>4.5951859956236323</v>
      </c>
      <c r="Q32" t="s">
        <v>269</v>
      </c>
      <c r="R32" s="282">
        <v>147</v>
      </c>
      <c r="S32" s="283">
        <v>8.1632653061224492</v>
      </c>
      <c r="T32" s="282">
        <v>131</v>
      </c>
      <c r="U32" s="276">
        <v>89.115646258503403</v>
      </c>
      <c r="V32" s="282">
        <v>16</v>
      </c>
      <c r="W32" s="276">
        <v>10.884353741496598</v>
      </c>
      <c r="Y32" t="s">
        <v>269</v>
      </c>
      <c r="Z32" s="282">
        <v>614</v>
      </c>
      <c r="AA32" s="283">
        <v>5.8631921824104234</v>
      </c>
      <c r="AB32" s="282">
        <v>529</v>
      </c>
      <c r="AC32" s="276">
        <v>86.156351791530938</v>
      </c>
      <c r="AD32" s="282">
        <v>85</v>
      </c>
      <c r="AE32" s="276">
        <v>13.843648208469055</v>
      </c>
      <c r="AG32" t="s">
        <v>269</v>
      </c>
      <c r="AH32" s="282">
        <v>544</v>
      </c>
      <c r="AI32" s="283">
        <v>10.845588235294118</v>
      </c>
      <c r="AJ32" s="282">
        <v>493</v>
      </c>
      <c r="AK32" s="276">
        <v>90.625</v>
      </c>
      <c r="AL32" s="282">
        <v>51</v>
      </c>
      <c r="AM32" s="276">
        <v>9.375</v>
      </c>
      <c r="AO32" t="s">
        <v>269</v>
      </c>
      <c r="AP32" s="282">
        <v>576</v>
      </c>
      <c r="AQ32" s="283">
        <v>10.590277777777779</v>
      </c>
      <c r="AR32" s="282">
        <v>495</v>
      </c>
      <c r="AS32" s="276">
        <v>85.9375</v>
      </c>
      <c r="AT32" s="282">
        <v>81</v>
      </c>
      <c r="AU32" s="276">
        <v>14.0625</v>
      </c>
    </row>
    <row r="33" spans="1:47" ht="14.25" thickBot="1" x14ac:dyDescent="0.35">
      <c r="A33" t="s">
        <v>270</v>
      </c>
      <c r="B33" s="282">
        <v>1369</v>
      </c>
      <c r="C33" s="283">
        <v>4.5288531775018264</v>
      </c>
      <c r="D33" s="282">
        <v>1337</v>
      </c>
      <c r="E33" s="276">
        <v>97.662527392257118</v>
      </c>
      <c r="F33" s="282">
        <v>32</v>
      </c>
      <c r="G33" s="276">
        <v>2.3374726077428778</v>
      </c>
      <c r="I33" t="s">
        <v>270</v>
      </c>
      <c r="J33" s="282">
        <v>707</v>
      </c>
      <c r="K33" s="283">
        <v>5.3748231966053748</v>
      </c>
      <c r="L33" s="282">
        <v>677</v>
      </c>
      <c r="M33" s="276">
        <v>95.756718528995762</v>
      </c>
      <c r="N33" s="282">
        <v>30</v>
      </c>
      <c r="O33" s="276">
        <v>4.2432814710042432</v>
      </c>
      <c r="Q33" t="s">
        <v>270</v>
      </c>
      <c r="R33" s="282">
        <v>249</v>
      </c>
      <c r="S33" s="283">
        <v>10.843373493975903</v>
      </c>
      <c r="T33" s="282">
        <v>214</v>
      </c>
      <c r="U33" s="276">
        <v>85.943775100401609</v>
      </c>
      <c r="V33" s="282">
        <v>35</v>
      </c>
      <c r="W33" s="276">
        <v>14.056224899598394</v>
      </c>
      <c r="Y33" t="s">
        <v>270</v>
      </c>
      <c r="Z33" s="282">
        <v>950</v>
      </c>
      <c r="AA33" s="283">
        <v>5.2631578947368425</v>
      </c>
      <c r="AB33" s="282">
        <v>839</v>
      </c>
      <c r="AC33" s="276">
        <v>88.315789473684205</v>
      </c>
      <c r="AD33" s="282">
        <v>111</v>
      </c>
      <c r="AE33" s="276">
        <v>11.684210526315789</v>
      </c>
      <c r="AG33" t="s">
        <v>270</v>
      </c>
      <c r="AH33" s="282">
        <v>1232</v>
      </c>
      <c r="AI33" s="283">
        <v>11.85064935064935</v>
      </c>
      <c r="AJ33" s="282">
        <v>1127</v>
      </c>
      <c r="AK33" s="276">
        <v>91.477272727272734</v>
      </c>
      <c r="AL33" s="282">
        <v>105</v>
      </c>
      <c r="AM33" s="276">
        <v>8.5227272727272734</v>
      </c>
      <c r="AO33" t="s">
        <v>270</v>
      </c>
      <c r="AP33" s="282">
        <v>1205</v>
      </c>
      <c r="AQ33" s="283">
        <v>10.124481327800829</v>
      </c>
      <c r="AR33" s="282">
        <v>1107</v>
      </c>
      <c r="AS33" s="276">
        <v>91.867219917012449</v>
      </c>
      <c r="AT33" s="282">
        <v>98</v>
      </c>
      <c r="AU33" s="276">
        <v>8.1327800829875514</v>
      </c>
    </row>
    <row r="34" spans="1:47" ht="21" customHeight="1" thickTop="1" x14ac:dyDescent="0.3">
      <c r="A34" s="453" t="s">
        <v>212</v>
      </c>
      <c r="B34" s="453"/>
      <c r="C34" s="453"/>
      <c r="D34" s="307"/>
      <c r="E34" s="307"/>
      <c r="F34" s="307"/>
      <c r="G34" s="307"/>
      <c r="I34" s="453" t="s">
        <v>212</v>
      </c>
      <c r="J34" s="453"/>
      <c r="K34" s="453"/>
      <c r="L34" s="307"/>
      <c r="M34" s="307"/>
      <c r="N34" s="307"/>
      <c r="O34" s="307"/>
      <c r="Q34" s="453" t="s">
        <v>212</v>
      </c>
      <c r="R34" s="453"/>
      <c r="S34" s="453"/>
      <c r="T34" s="307"/>
      <c r="U34" s="307"/>
      <c r="V34" s="307"/>
      <c r="W34" s="307"/>
      <c r="Y34" s="453" t="s">
        <v>212</v>
      </c>
      <c r="Z34" s="453"/>
      <c r="AA34" s="453"/>
      <c r="AB34" s="307"/>
      <c r="AC34" s="307"/>
      <c r="AD34" s="307"/>
      <c r="AE34" s="307"/>
      <c r="AG34" s="453" t="s">
        <v>212</v>
      </c>
      <c r="AH34" s="453"/>
      <c r="AI34" s="453"/>
      <c r="AJ34" s="307"/>
      <c r="AK34" s="307"/>
      <c r="AL34" s="307"/>
      <c r="AM34" s="307"/>
      <c r="AO34" s="453" t="s">
        <v>212</v>
      </c>
      <c r="AP34" s="453"/>
      <c r="AQ34" s="453"/>
      <c r="AR34" s="307"/>
      <c r="AS34" s="307"/>
      <c r="AT34" s="307"/>
      <c r="AU34" s="307"/>
    </row>
    <row r="35" spans="1:47" x14ac:dyDescent="0.3">
      <c r="A35" s="31" t="s">
        <v>213</v>
      </c>
      <c r="B35" s="31"/>
      <c r="C35" s="31"/>
      <c r="I35" s="31" t="s">
        <v>213</v>
      </c>
      <c r="J35" s="31"/>
      <c r="K35" s="31"/>
      <c r="Q35" s="31" t="s">
        <v>213</v>
      </c>
      <c r="R35" s="31"/>
      <c r="S35" s="31"/>
      <c r="Y35" s="31" t="s">
        <v>213</v>
      </c>
      <c r="Z35" s="31"/>
      <c r="AA35" s="31"/>
      <c r="AG35" s="31" t="s">
        <v>213</v>
      </c>
      <c r="AH35" s="31"/>
      <c r="AI35" s="31"/>
      <c r="AO35" s="31" t="s">
        <v>213</v>
      </c>
      <c r="AP35" s="31"/>
      <c r="AQ35" s="31"/>
    </row>
  </sheetData>
  <mergeCells count="31">
    <mergeCell ref="A34:C34"/>
    <mergeCell ref="A2:G3"/>
    <mergeCell ref="B8:G8"/>
    <mergeCell ref="A9:A10"/>
    <mergeCell ref="D9:E9"/>
    <mergeCell ref="F9:G9"/>
    <mergeCell ref="Q34:S34"/>
    <mergeCell ref="R8:W8"/>
    <mergeCell ref="Q9:Q10"/>
    <mergeCell ref="T9:U9"/>
    <mergeCell ref="V9:W9"/>
    <mergeCell ref="J8:O8"/>
    <mergeCell ref="I9:I10"/>
    <mergeCell ref="L9:M9"/>
    <mergeCell ref="N9:O9"/>
    <mergeCell ref="I34:K34"/>
    <mergeCell ref="Y34:AA34"/>
    <mergeCell ref="AG34:AI34"/>
    <mergeCell ref="AO34:AQ34"/>
    <mergeCell ref="AP8:AU8"/>
    <mergeCell ref="AO9:AO10"/>
    <mergeCell ref="AR9:AS9"/>
    <mergeCell ref="AT9:AU9"/>
    <mergeCell ref="Z8:AE8"/>
    <mergeCell ref="Y9:Y10"/>
    <mergeCell ref="AB9:AC9"/>
    <mergeCell ref="AD9:AE9"/>
    <mergeCell ref="AH8:AM8"/>
    <mergeCell ref="AG9:AG10"/>
    <mergeCell ref="AJ9:AK9"/>
    <mergeCell ref="AL9:AM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1:AK71"/>
  <sheetViews>
    <sheetView zoomScaleNormal="100" workbookViewId="0"/>
  </sheetViews>
  <sheetFormatPr defaultColWidth="9.33203125" defaultRowHeight="13.5" x14ac:dyDescent="0.3"/>
  <cols>
    <col min="1" max="1" width="41.6640625" customWidth="1"/>
    <col min="2" max="2" width="17.83203125" customWidth="1"/>
    <col min="3" max="3" width="11.6640625" customWidth="1"/>
    <col min="4" max="4" width="13" customWidth="1"/>
    <col min="5" max="5" width="12.1640625" customWidth="1"/>
    <col min="7" max="7" width="41.6640625" customWidth="1"/>
    <col min="8" max="8" width="17.83203125" customWidth="1"/>
    <col min="9" max="9" width="11.6640625" customWidth="1"/>
    <col min="10" max="10" width="13" customWidth="1"/>
    <col min="11" max="11" width="12.1640625" customWidth="1"/>
    <col min="13" max="13" width="42" customWidth="1"/>
    <col min="14" max="17" width="14.5" customWidth="1"/>
    <col min="18" max="18" width="9.33203125" customWidth="1"/>
    <col min="19" max="19" width="42" customWidth="1"/>
    <col min="20" max="23" width="14.5" customWidth="1"/>
    <col min="25" max="25" width="42" customWidth="1"/>
    <col min="26" max="29" width="14.5" customWidth="1"/>
    <col min="31" max="31" width="42" customWidth="1"/>
    <col min="32" max="35" width="14.5" customWidth="1"/>
  </cols>
  <sheetData>
    <row r="1" spans="1:37" ht="20.100000000000001" customHeight="1" x14ac:dyDescent="0.3">
      <c r="A1" s="8" t="s">
        <v>214</v>
      </c>
      <c r="B1" s="8"/>
      <c r="G1" s="8"/>
      <c r="H1" s="8"/>
    </row>
    <row r="2" spans="1:37" ht="31.5" customHeight="1" x14ac:dyDescent="0.3">
      <c r="A2" s="459" t="s">
        <v>282</v>
      </c>
      <c r="B2" s="459"/>
      <c r="C2" s="459"/>
      <c r="D2" s="459"/>
      <c r="E2" s="459"/>
      <c r="F2" s="343"/>
      <c r="G2" s="342"/>
      <c r="H2" s="343"/>
      <c r="I2" s="343"/>
      <c r="J2" s="343"/>
      <c r="K2" s="343"/>
      <c r="L2" s="343"/>
    </row>
    <row r="3" spans="1:37" ht="33.75" customHeight="1" x14ac:dyDescent="0.3">
      <c r="A3" s="408" t="s">
        <v>215</v>
      </c>
      <c r="B3" s="408"/>
      <c r="C3" s="408"/>
      <c r="D3" s="408"/>
      <c r="E3" s="408"/>
      <c r="G3" s="51"/>
      <c r="H3" s="51"/>
      <c r="I3" s="51"/>
      <c r="J3" s="51"/>
      <c r="K3" s="51"/>
    </row>
    <row r="4" spans="1:37" s="23" customFormat="1" x14ac:dyDescent="0.3">
      <c r="A4" s="191" t="s">
        <v>273</v>
      </c>
      <c r="G4" s="191" t="s">
        <v>272</v>
      </c>
      <c r="M4" s="191" t="s">
        <v>248</v>
      </c>
      <c r="S4" s="191" t="s">
        <v>206</v>
      </c>
      <c r="Y4" s="191" t="s">
        <v>199</v>
      </c>
      <c r="AE4" s="191" t="s">
        <v>198</v>
      </c>
      <c r="AG4" s="325"/>
    </row>
    <row r="5" spans="1:37" ht="14.25" thickBot="1" x14ac:dyDescent="0.35">
      <c r="AG5" s="288"/>
    </row>
    <row r="6" spans="1:37" ht="28.5" customHeight="1" x14ac:dyDescent="0.3">
      <c r="A6" s="403"/>
      <c r="B6" s="289" t="s">
        <v>216</v>
      </c>
      <c r="C6" s="447" t="s">
        <v>217</v>
      </c>
      <c r="D6" s="447"/>
      <c r="E6" s="447"/>
      <c r="G6" s="403"/>
      <c r="H6" s="289" t="s">
        <v>216</v>
      </c>
      <c r="I6" s="447" t="s">
        <v>217</v>
      </c>
      <c r="J6" s="447"/>
      <c r="K6" s="447"/>
      <c r="M6" s="403"/>
      <c r="N6" s="289" t="s">
        <v>216</v>
      </c>
      <c r="O6" s="447" t="s">
        <v>217</v>
      </c>
      <c r="P6" s="447"/>
      <c r="Q6" s="447"/>
      <c r="S6" s="403"/>
      <c r="T6" s="289" t="s">
        <v>216</v>
      </c>
      <c r="U6" s="447" t="s">
        <v>217</v>
      </c>
      <c r="V6" s="447"/>
      <c r="W6" s="447"/>
      <c r="Y6" s="403"/>
      <c r="Z6" s="289" t="s">
        <v>216</v>
      </c>
      <c r="AA6" s="447" t="s">
        <v>217</v>
      </c>
      <c r="AB6" s="447"/>
      <c r="AC6" s="447"/>
      <c r="AE6" s="403"/>
      <c r="AF6" s="289" t="s">
        <v>216</v>
      </c>
      <c r="AG6" s="447" t="s">
        <v>217</v>
      </c>
      <c r="AH6" s="447"/>
      <c r="AI6" s="447"/>
    </row>
    <row r="7" spans="1:37" x14ac:dyDescent="0.3">
      <c r="A7" s="461"/>
      <c r="B7" s="13" t="s">
        <v>5</v>
      </c>
      <c r="C7" s="13" t="s">
        <v>218</v>
      </c>
      <c r="D7" s="13" t="s">
        <v>219</v>
      </c>
      <c r="E7" s="335" t="s">
        <v>220</v>
      </c>
      <c r="G7" s="461"/>
      <c r="H7" s="13" t="s">
        <v>5</v>
      </c>
      <c r="I7" s="13" t="s">
        <v>218</v>
      </c>
      <c r="J7" s="13" t="s">
        <v>219</v>
      </c>
      <c r="K7" s="328" t="s">
        <v>220</v>
      </c>
      <c r="M7" s="461"/>
      <c r="N7" s="13" t="s">
        <v>5</v>
      </c>
      <c r="O7" s="13" t="s">
        <v>218</v>
      </c>
      <c r="P7" s="13" t="s">
        <v>219</v>
      </c>
      <c r="Q7" s="287" t="s">
        <v>220</v>
      </c>
      <c r="S7" s="461"/>
      <c r="T7" s="13" t="s">
        <v>5</v>
      </c>
      <c r="U7" s="13" t="s">
        <v>218</v>
      </c>
      <c r="V7" s="13" t="s">
        <v>219</v>
      </c>
      <c r="W7" s="287" t="s">
        <v>220</v>
      </c>
      <c r="Y7" s="461"/>
      <c r="Z7" s="13" t="s">
        <v>5</v>
      </c>
      <c r="AA7" s="13" t="s">
        <v>218</v>
      </c>
      <c r="AB7" s="13" t="s">
        <v>219</v>
      </c>
      <c r="AC7" s="287" t="s">
        <v>220</v>
      </c>
      <c r="AE7" s="461"/>
      <c r="AF7" s="13" t="s">
        <v>5</v>
      </c>
      <c r="AG7" s="13" t="s">
        <v>218</v>
      </c>
      <c r="AH7" s="13" t="s">
        <v>219</v>
      </c>
      <c r="AI7" s="287" t="s">
        <v>220</v>
      </c>
    </row>
    <row r="8" spans="1:37" x14ac:dyDescent="0.3">
      <c r="A8" s="290" t="s">
        <v>211</v>
      </c>
      <c r="B8" s="291">
        <v>32560</v>
      </c>
      <c r="C8" s="291">
        <v>6</v>
      </c>
      <c r="D8" s="291">
        <v>3</v>
      </c>
      <c r="E8" s="291">
        <v>11</v>
      </c>
      <c r="G8" s="290" t="s">
        <v>211</v>
      </c>
      <c r="H8" s="291">
        <v>18734</v>
      </c>
      <c r="I8" s="291">
        <v>5</v>
      </c>
      <c r="J8" s="291">
        <v>3</v>
      </c>
      <c r="K8" s="291">
        <v>10</v>
      </c>
      <c r="M8" s="290" t="s">
        <v>211</v>
      </c>
      <c r="N8" s="291">
        <v>7306</v>
      </c>
      <c r="O8" s="291">
        <v>6</v>
      </c>
      <c r="P8" s="291">
        <v>3</v>
      </c>
      <c r="Q8" s="291">
        <v>12</v>
      </c>
      <c r="S8" s="290" t="s">
        <v>211</v>
      </c>
      <c r="T8" s="291">
        <v>18803</v>
      </c>
      <c r="U8" s="291">
        <v>6</v>
      </c>
      <c r="V8" s="291">
        <v>3</v>
      </c>
      <c r="W8" s="291">
        <v>11</v>
      </c>
      <c r="Y8" s="290" t="s">
        <v>211</v>
      </c>
      <c r="Z8" s="291">
        <v>22766</v>
      </c>
      <c r="AA8" s="291">
        <v>7</v>
      </c>
      <c r="AB8" s="291">
        <v>4</v>
      </c>
      <c r="AC8" s="291">
        <v>13</v>
      </c>
      <c r="AE8" s="290" t="s">
        <v>211</v>
      </c>
      <c r="AF8" s="291">
        <v>19469</v>
      </c>
      <c r="AG8" s="291">
        <v>6</v>
      </c>
      <c r="AH8" s="291">
        <v>3</v>
      </c>
      <c r="AI8" s="291">
        <v>13</v>
      </c>
    </row>
    <row r="9" spans="1:37" x14ac:dyDescent="0.3">
      <c r="A9" s="277" t="s">
        <v>221</v>
      </c>
      <c r="B9" s="292"/>
      <c r="C9" s="293"/>
      <c r="D9" s="293"/>
      <c r="E9" s="293"/>
      <c r="G9" s="277" t="s">
        <v>221</v>
      </c>
      <c r="H9" s="292"/>
      <c r="I9" s="293"/>
      <c r="J9" s="293"/>
      <c r="K9" s="293"/>
      <c r="M9" s="277" t="s">
        <v>221</v>
      </c>
      <c r="N9" s="292"/>
      <c r="O9" s="293"/>
      <c r="P9" s="293"/>
      <c r="Q9" s="293"/>
      <c r="S9" s="277" t="s">
        <v>221</v>
      </c>
      <c r="T9" s="292"/>
      <c r="U9" s="293"/>
      <c r="V9" s="293"/>
      <c r="W9" s="293"/>
      <c r="Y9" s="277" t="s">
        <v>221</v>
      </c>
      <c r="Z9" s="292"/>
      <c r="AA9" s="293"/>
      <c r="AB9" s="293"/>
      <c r="AC9" s="293"/>
      <c r="AE9" s="277" t="s">
        <v>221</v>
      </c>
      <c r="AF9" s="292"/>
      <c r="AG9" s="293"/>
      <c r="AH9" s="293"/>
      <c r="AI9" s="293"/>
    </row>
    <row r="10" spans="1:37" x14ac:dyDescent="0.3">
      <c r="A10" s="294" t="s">
        <v>222</v>
      </c>
      <c r="B10" s="295">
        <v>31882</v>
      </c>
      <c r="C10" s="295">
        <v>6</v>
      </c>
      <c r="D10" s="295">
        <v>3</v>
      </c>
      <c r="E10" s="295">
        <v>11</v>
      </c>
      <c r="G10" s="294" t="s">
        <v>222</v>
      </c>
      <c r="H10" s="295">
        <v>18227</v>
      </c>
      <c r="I10" s="295">
        <v>5</v>
      </c>
      <c r="J10" s="295">
        <v>3</v>
      </c>
      <c r="K10" s="295">
        <v>9</v>
      </c>
      <c r="M10" s="294" t="s">
        <v>222</v>
      </c>
      <c r="N10" s="295">
        <v>6755</v>
      </c>
      <c r="O10" s="295">
        <v>6</v>
      </c>
      <c r="P10" s="295">
        <v>3</v>
      </c>
      <c r="Q10" s="295">
        <v>11</v>
      </c>
      <c r="S10" s="294" t="s">
        <v>222</v>
      </c>
      <c r="T10" s="295">
        <v>17014</v>
      </c>
      <c r="U10" s="295">
        <v>5</v>
      </c>
      <c r="V10" s="295">
        <v>3</v>
      </c>
      <c r="W10" s="295">
        <v>9</v>
      </c>
      <c r="Y10" s="294" t="s">
        <v>222</v>
      </c>
      <c r="Z10" s="295">
        <v>21151</v>
      </c>
      <c r="AA10" s="295">
        <v>7</v>
      </c>
      <c r="AB10" s="295">
        <v>4</v>
      </c>
      <c r="AC10" s="295">
        <v>12</v>
      </c>
      <c r="AE10" s="294" t="s">
        <v>222</v>
      </c>
      <c r="AF10" s="295">
        <v>17656</v>
      </c>
      <c r="AG10" s="295">
        <v>6</v>
      </c>
      <c r="AH10" s="295">
        <v>3</v>
      </c>
      <c r="AI10" s="295">
        <v>11</v>
      </c>
      <c r="AJ10" s="296"/>
    </row>
    <row r="11" spans="1:37" x14ac:dyDescent="0.3">
      <c r="A11" s="294" t="s">
        <v>209</v>
      </c>
      <c r="B11" s="295">
        <v>678</v>
      </c>
      <c r="C11" s="295">
        <v>12</v>
      </c>
      <c r="D11" s="295">
        <v>7</v>
      </c>
      <c r="E11" s="295">
        <v>22</v>
      </c>
      <c r="G11" s="294" t="s">
        <v>209</v>
      </c>
      <c r="H11" s="295">
        <v>507</v>
      </c>
      <c r="I11" s="295">
        <v>12</v>
      </c>
      <c r="J11" s="295">
        <v>6</v>
      </c>
      <c r="K11" s="295">
        <v>24</v>
      </c>
      <c r="M11" s="294" t="s">
        <v>209</v>
      </c>
      <c r="N11" s="295">
        <v>551</v>
      </c>
      <c r="O11" s="295">
        <v>18</v>
      </c>
      <c r="P11" s="295">
        <v>12</v>
      </c>
      <c r="Q11" s="295">
        <v>33</v>
      </c>
      <c r="S11" s="294" t="s">
        <v>209</v>
      </c>
      <c r="T11" s="295">
        <v>1789</v>
      </c>
      <c r="U11" s="295">
        <v>20</v>
      </c>
      <c r="V11" s="295">
        <v>13</v>
      </c>
      <c r="W11" s="295">
        <v>36</v>
      </c>
      <c r="Y11" s="294" t="s">
        <v>209</v>
      </c>
      <c r="Z11" s="295">
        <v>1615</v>
      </c>
      <c r="AA11" s="295">
        <v>22</v>
      </c>
      <c r="AB11" s="295">
        <v>14</v>
      </c>
      <c r="AC11" s="295">
        <v>39</v>
      </c>
      <c r="AE11" s="294" t="s">
        <v>209</v>
      </c>
      <c r="AF11" s="295">
        <v>1813</v>
      </c>
      <c r="AG11" s="295">
        <v>26</v>
      </c>
      <c r="AH11" s="295">
        <v>16</v>
      </c>
      <c r="AI11" s="295">
        <v>47</v>
      </c>
      <c r="AJ11" s="296"/>
    </row>
    <row r="12" spans="1:37" x14ac:dyDescent="0.3">
      <c r="A12" s="334" t="s">
        <v>54</v>
      </c>
      <c r="B12" s="292"/>
      <c r="C12" s="293"/>
      <c r="D12" s="293"/>
      <c r="E12" s="293"/>
      <c r="G12" s="327" t="s">
        <v>54</v>
      </c>
      <c r="H12" s="292"/>
      <c r="I12" s="293"/>
      <c r="J12" s="293"/>
      <c r="K12" s="293"/>
      <c r="M12" s="286" t="s">
        <v>54</v>
      </c>
      <c r="N12" s="292"/>
      <c r="O12" s="293"/>
      <c r="P12" s="293"/>
      <c r="Q12" s="293"/>
      <c r="S12" s="286" t="s">
        <v>54</v>
      </c>
      <c r="T12" s="292"/>
      <c r="U12" s="293"/>
      <c r="V12" s="293"/>
      <c r="W12" s="293"/>
      <c r="Y12" s="286" t="s">
        <v>54</v>
      </c>
      <c r="Z12" s="292"/>
      <c r="AA12" s="293"/>
      <c r="AB12" s="293"/>
      <c r="AC12" s="293"/>
      <c r="AE12" s="286" t="s">
        <v>54</v>
      </c>
      <c r="AF12" s="292"/>
      <c r="AG12" s="293"/>
      <c r="AH12" s="293"/>
      <c r="AI12" s="293"/>
      <c r="AJ12" s="296"/>
      <c r="AK12" s="288"/>
    </row>
    <row r="13" spans="1:37" x14ac:dyDescent="0.3">
      <c r="A13" s="308" t="s">
        <v>250</v>
      </c>
      <c r="B13" s="298">
        <v>475</v>
      </c>
      <c r="C13" s="298">
        <v>6</v>
      </c>
      <c r="D13" s="298">
        <v>3</v>
      </c>
      <c r="E13" s="298">
        <v>10</v>
      </c>
      <c r="G13" s="308" t="s">
        <v>250</v>
      </c>
      <c r="H13" s="298">
        <v>310</v>
      </c>
      <c r="I13" s="298">
        <v>5</v>
      </c>
      <c r="J13" s="298">
        <v>3</v>
      </c>
      <c r="K13" s="298">
        <v>10</v>
      </c>
      <c r="M13" s="308" t="s">
        <v>250</v>
      </c>
      <c r="N13" s="298">
        <v>74</v>
      </c>
      <c r="O13" s="298">
        <v>6</v>
      </c>
      <c r="P13" s="298">
        <v>3</v>
      </c>
      <c r="Q13" s="298">
        <v>11</v>
      </c>
      <c r="S13" s="308" t="s">
        <v>250</v>
      </c>
      <c r="T13" s="298">
        <v>322</v>
      </c>
      <c r="U13" s="298">
        <v>5</v>
      </c>
      <c r="V13" s="298">
        <v>3</v>
      </c>
      <c r="W13" s="298">
        <v>9</v>
      </c>
      <c r="Y13" s="308" t="s">
        <v>250</v>
      </c>
      <c r="Z13" s="298">
        <v>305</v>
      </c>
      <c r="AA13" s="298">
        <v>7</v>
      </c>
      <c r="AB13" s="298">
        <v>4</v>
      </c>
      <c r="AC13" s="298">
        <v>13</v>
      </c>
      <c r="AE13" s="308" t="s">
        <v>250</v>
      </c>
      <c r="AF13" s="298">
        <v>111</v>
      </c>
      <c r="AG13" s="298">
        <v>9</v>
      </c>
      <c r="AH13" s="298">
        <v>5</v>
      </c>
      <c r="AI13" s="298">
        <v>19</v>
      </c>
      <c r="AJ13" s="296"/>
    </row>
    <row r="14" spans="1:37" x14ac:dyDescent="0.3">
      <c r="A14" s="308" t="s">
        <v>251</v>
      </c>
      <c r="B14" s="298">
        <v>1071</v>
      </c>
      <c r="C14" s="298">
        <v>5</v>
      </c>
      <c r="D14" s="298">
        <v>3</v>
      </c>
      <c r="E14" s="298">
        <v>10</v>
      </c>
      <c r="G14" s="308" t="s">
        <v>251</v>
      </c>
      <c r="H14" s="298">
        <v>546</v>
      </c>
      <c r="I14" s="298">
        <v>5</v>
      </c>
      <c r="J14" s="298">
        <v>3</v>
      </c>
      <c r="K14" s="298">
        <v>8</v>
      </c>
      <c r="M14" s="308" t="s">
        <v>251</v>
      </c>
      <c r="N14" s="298">
        <v>144</v>
      </c>
      <c r="O14" s="298">
        <v>7</v>
      </c>
      <c r="P14" s="298">
        <v>4</v>
      </c>
      <c r="Q14" s="298">
        <v>12</v>
      </c>
      <c r="S14" s="308" t="s">
        <v>251</v>
      </c>
      <c r="T14" s="298">
        <v>420</v>
      </c>
      <c r="U14" s="298">
        <v>5</v>
      </c>
      <c r="V14" s="298">
        <v>3</v>
      </c>
      <c r="W14" s="298">
        <v>12</v>
      </c>
      <c r="Y14" s="308" t="s">
        <v>251</v>
      </c>
      <c r="Z14" s="298">
        <v>368</v>
      </c>
      <c r="AA14" s="298">
        <v>6</v>
      </c>
      <c r="AB14" s="298">
        <v>3</v>
      </c>
      <c r="AC14" s="298">
        <v>12</v>
      </c>
      <c r="AE14" s="308" t="s">
        <v>251</v>
      </c>
      <c r="AF14" s="298">
        <v>457</v>
      </c>
      <c r="AG14" s="298">
        <v>7</v>
      </c>
      <c r="AH14" s="298">
        <v>4</v>
      </c>
      <c r="AI14" s="298">
        <v>15</v>
      </c>
      <c r="AJ14" s="296"/>
    </row>
    <row r="15" spans="1:37" x14ac:dyDescent="0.3">
      <c r="A15" s="308" t="s">
        <v>252</v>
      </c>
      <c r="B15" s="298">
        <v>228</v>
      </c>
      <c r="C15" s="298">
        <v>5</v>
      </c>
      <c r="D15" s="298">
        <v>3</v>
      </c>
      <c r="E15" s="298">
        <v>10.5</v>
      </c>
      <c r="G15" s="308" t="s">
        <v>252</v>
      </c>
      <c r="H15" s="298">
        <v>124</v>
      </c>
      <c r="I15" s="298">
        <v>3.5</v>
      </c>
      <c r="J15" s="298">
        <v>2</v>
      </c>
      <c r="K15" s="298">
        <v>7</v>
      </c>
      <c r="M15" s="308" t="s">
        <v>252</v>
      </c>
      <c r="N15" s="298">
        <v>35</v>
      </c>
      <c r="O15" s="298">
        <v>4</v>
      </c>
      <c r="P15" s="298">
        <v>3</v>
      </c>
      <c r="Q15" s="298">
        <v>8</v>
      </c>
      <c r="S15" s="308" t="s">
        <v>252</v>
      </c>
      <c r="T15" s="298">
        <v>65</v>
      </c>
      <c r="U15" s="298">
        <v>5</v>
      </c>
      <c r="V15" s="298">
        <v>3</v>
      </c>
      <c r="W15" s="298">
        <v>10</v>
      </c>
      <c r="Y15" s="308" t="s">
        <v>252</v>
      </c>
      <c r="Z15" s="298">
        <v>148</v>
      </c>
      <c r="AA15" s="298">
        <v>6</v>
      </c>
      <c r="AB15" s="298">
        <v>3</v>
      </c>
      <c r="AC15" s="298">
        <v>12</v>
      </c>
      <c r="AE15" s="308" t="s">
        <v>252</v>
      </c>
      <c r="AF15" s="298">
        <v>24</v>
      </c>
      <c r="AG15" s="298">
        <v>5.5</v>
      </c>
      <c r="AH15" s="298">
        <v>3.5</v>
      </c>
      <c r="AI15" s="298">
        <v>11.5</v>
      </c>
      <c r="AJ15" s="296"/>
    </row>
    <row r="16" spans="1:37" x14ac:dyDescent="0.3">
      <c r="A16" s="308" t="s">
        <v>253</v>
      </c>
      <c r="B16" s="298">
        <v>970</v>
      </c>
      <c r="C16" s="298">
        <v>5</v>
      </c>
      <c r="D16" s="298">
        <v>3</v>
      </c>
      <c r="E16" s="298">
        <v>9</v>
      </c>
      <c r="G16" s="308" t="s">
        <v>253</v>
      </c>
      <c r="H16" s="298">
        <v>528</v>
      </c>
      <c r="I16" s="298">
        <v>5</v>
      </c>
      <c r="J16" s="298">
        <v>3</v>
      </c>
      <c r="K16" s="298">
        <v>9</v>
      </c>
      <c r="M16" s="308" t="s">
        <v>253</v>
      </c>
      <c r="N16" s="298">
        <v>166</v>
      </c>
      <c r="O16" s="298">
        <v>6.5</v>
      </c>
      <c r="P16" s="298">
        <v>4</v>
      </c>
      <c r="Q16" s="298">
        <v>13</v>
      </c>
      <c r="S16" s="308" t="s">
        <v>253</v>
      </c>
      <c r="T16" s="298">
        <v>688</v>
      </c>
      <c r="U16" s="298">
        <v>5</v>
      </c>
      <c r="V16" s="298">
        <v>3</v>
      </c>
      <c r="W16" s="298">
        <v>9</v>
      </c>
      <c r="Y16" s="308" t="s">
        <v>253</v>
      </c>
      <c r="Z16" s="298">
        <v>743</v>
      </c>
      <c r="AA16" s="298">
        <v>6</v>
      </c>
      <c r="AB16" s="298">
        <v>4</v>
      </c>
      <c r="AC16" s="298">
        <v>11</v>
      </c>
      <c r="AE16" s="308" t="s">
        <v>253</v>
      </c>
      <c r="AF16" s="298">
        <v>725</v>
      </c>
      <c r="AG16" s="298">
        <v>5</v>
      </c>
      <c r="AH16" s="298">
        <v>3</v>
      </c>
      <c r="AI16" s="298">
        <v>9</v>
      </c>
      <c r="AJ16" s="296"/>
    </row>
    <row r="17" spans="1:36" x14ac:dyDescent="0.3">
      <c r="A17" s="308" t="s">
        <v>254</v>
      </c>
      <c r="B17" s="298">
        <v>1224</v>
      </c>
      <c r="C17" s="298">
        <v>4</v>
      </c>
      <c r="D17" s="298">
        <v>3</v>
      </c>
      <c r="E17" s="298">
        <v>8</v>
      </c>
      <c r="G17" s="308" t="s">
        <v>254</v>
      </c>
      <c r="H17" s="298">
        <v>598</v>
      </c>
      <c r="I17" s="298">
        <v>4</v>
      </c>
      <c r="J17" s="298">
        <v>2</v>
      </c>
      <c r="K17" s="298">
        <v>8</v>
      </c>
      <c r="M17" s="308" t="s">
        <v>254</v>
      </c>
      <c r="N17" s="298">
        <v>173</v>
      </c>
      <c r="O17" s="298">
        <v>5</v>
      </c>
      <c r="P17" s="298">
        <v>3</v>
      </c>
      <c r="Q17" s="298">
        <v>9</v>
      </c>
      <c r="S17" s="308" t="s">
        <v>254</v>
      </c>
      <c r="T17" s="298">
        <v>581</v>
      </c>
      <c r="U17" s="298">
        <v>5</v>
      </c>
      <c r="V17" s="298">
        <v>3</v>
      </c>
      <c r="W17" s="298">
        <v>9</v>
      </c>
      <c r="Y17" s="308" t="s">
        <v>254</v>
      </c>
      <c r="Z17" s="298">
        <v>586</v>
      </c>
      <c r="AA17" s="298">
        <v>6</v>
      </c>
      <c r="AB17" s="298">
        <v>3</v>
      </c>
      <c r="AC17" s="298">
        <v>11</v>
      </c>
      <c r="AE17" s="308" t="s">
        <v>254</v>
      </c>
      <c r="AF17" s="298">
        <v>290</v>
      </c>
      <c r="AG17" s="298">
        <v>6</v>
      </c>
      <c r="AH17" s="298">
        <v>3</v>
      </c>
      <c r="AI17" s="298">
        <v>12</v>
      </c>
      <c r="AJ17" s="296"/>
    </row>
    <row r="18" spans="1:36" x14ac:dyDescent="0.3">
      <c r="A18" s="308" t="s">
        <v>255</v>
      </c>
      <c r="B18" s="298">
        <v>384</v>
      </c>
      <c r="C18" s="298">
        <v>4</v>
      </c>
      <c r="D18" s="298">
        <v>3</v>
      </c>
      <c r="E18" s="298">
        <v>7</v>
      </c>
      <c r="G18" s="308" t="s">
        <v>255</v>
      </c>
      <c r="H18" s="298">
        <v>198</v>
      </c>
      <c r="I18" s="298">
        <v>5</v>
      </c>
      <c r="J18" s="298">
        <v>3</v>
      </c>
      <c r="K18" s="298">
        <v>9</v>
      </c>
      <c r="M18" s="308" t="s">
        <v>255</v>
      </c>
      <c r="N18" s="298">
        <v>63</v>
      </c>
      <c r="O18" s="298">
        <v>7</v>
      </c>
      <c r="P18" s="298">
        <v>3</v>
      </c>
      <c r="Q18" s="298">
        <v>12</v>
      </c>
      <c r="S18" s="308" t="s">
        <v>255</v>
      </c>
      <c r="T18" s="298">
        <v>159</v>
      </c>
      <c r="U18" s="298">
        <v>5</v>
      </c>
      <c r="V18" s="298">
        <v>3</v>
      </c>
      <c r="W18" s="298">
        <v>9</v>
      </c>
      <c r="Y18" s="308" t="s">
        <v>255</v>
      </c>
      <c r="Z18" s="298">
        <v>145</v>
      </c>
      <c r="AA18" s="298">
        <v>6</v>
      </c>
      <c r="AB18" s="298">
        <v>4</v>
      </c>
      <c r="AC18" s="298">
        <v>12</v>
      </c>
      <c r="AE18" s="308" t="s">
        <v>255</v>
      </c>
      <c r="AF18" s="298">
        <v>141</v>
      </c>
      <c r="AG18" s="298">
        <v>5</v>
      </c>
      <c r="AH18" s="298">
        <v>3</v>
      </c>
      <c r="AI18" s="298">
        <v>11</v>
      </c>
      <c r="AJ18" s="296"/>
    </row>
    <row r="19" spans="1:36" x14ac:dyDescent="0.3">
      <c r="A19" s="308" t="s">
        <v>256</v>
      </c>
      <c r="B19" s="298">
        <v>1261</v>
      </c>
      <c r="C19" s="298">
        <v>5</v>
      </c>
      <c r="D19" s="298">
        <v>3</v>
      </c>
      <c r="E19" s="298">
        <v>8</v>
      </c>
      <c r="G19" s="308" t="s">
        <v>256</v>
      </c>
      <c r="H19" s="298">
        <v>744</v>
      </c>
      <c r="I19" s="298">
        <v>4</v>
      </c>
      <c r="J19" s="298">
        <v>2</v>
      </c>
      <c r="K19" s="298">
        <v>7</v>
      </c>
      <c r="M19" s="308" t="s">
        <v>256</v>
      </c>
      <c r="N19" s="298">
        <v>232</v>
      </c>
      <c r="O19" s="298">
        <v>6</v>
      </c>
      <c r="P19" s="298">
        <v>4</v>
      </c>
      <c r="Q19" s="298">
        <v>11.5</v>
      </c>
      <c r="R19" s="299"/>
      <c r="S19" s="308" t="s">
        <v>256</v>
      </c>
      <c r="T19" s="298">
        <v>926</v>
      </c>
      <c r="U19" s="298">
        <v>5</v>
      </c>
      <c r="V19" s="298">
        <v>3</v>
      </c>
      <c r="W19" s="298">
        <v>8</v>
      </c>
      <c r="Y19" s="308" t="s">
        <v>256</v>
      </c>
      <c r="Z19" s="298">
        <v>947</v>
      </c>
      <c r="AA19" s="298">
        <v>6</v>
      </c>
      <c r="AB19" s="298">
        <v>4</v>
      </c>
      <c r="AC19" s="298">
        <v>12</v>
      </c>
      <c r="AE19" s="308" t="s">
        <v>256</v>
      </c>
      <c r="AF19" s="298">
        <v>738</v>
      </c>
      <c r="AG19" s="298">
        <v>6</v>
      </c>
      <c r="AH19" s="298">
        <v>3</v>
      </c>
      <c r="AI19" s="298">
        <v>12</v>
      </c>
      <c r="AJ19" s="296"/>
    </row>
    <row r="20" spans="1:36" x14ac:dyDescent="0.3">
      <c r="A20" s="308" t="s">
        <v>257</v>
      </c>
      <c r="B20" s="298">
        <v>776</v>
      </c>
      <c r="C20" s="298">
        <v>4</v>
      </c>
      <c r="D20" s="298">
        <v>2</v>
      </c>
      <c r="E20" s="298">
        <v>7</v>
      </c>
      <c r="G20" s="308" t="s">
        <v>257</v>
      </c>
      <c r="H20" s="298">
        <v>531</v>
      </c>
      <c r="I20" s="298">
        <v>4</v>
      </c>
      <c r="J20" s="298">
        <v>2</v>
      </c>
      <c r="K20" s="298">
        <v>8</v>
      </c>
      <c r="M20" s="308" t="s">
        <v>257</v>
      </c>
      <c r="N20" s="298">
        <v>125</v>
      </c>
      <c r="O20" s="298">
        <v>5</v>
      </c>
      <c r="P20" s="298">
        <v>2</v>
      </c>
      <c r="Q20" s="298">
        <v>9</v>
      </c>
      <c r="S20" s="308" t="s">
        <v>257</v>
      </c>
      <c r="T20" s="298">
        <v>445</v>
      </c>
      <c r="U20" s="298">
        <v>5</v>
      </c>
      <c r="V20" s="298">
        <v>3</v>
      </c>
      <c r="W20" s="298">
        <v>9</v>
      </c>
      <c r="Y20" s="308" t="s">
        <v>257</v>
      </c>
      <c r="Z20" s="298">
        <v>414</v>
      </c>
      <c r="AA20" s="298">
        <v>6</v>
      </c>
      <c r="AB20" s="298">
        <v>3</v>
      </c>
      <c r="AC20" s="298">
        <v>12</v>
      </c>
      <c r="AE20" s="308" t="s">
        <v>257</v>
      </c>
      <c r="AF20" s="298">
        <v>298</v>
      </c>
      <c r="AG20" s="298">
        <v>6</v>
      </c>
      <c r="AH20" s="298">
        <v>2</v>
      </c>
      <c r="AI20" s="298">
        <v>13</v>
      </c>
      <c r="AJ20" s="296"/>
    </row>
    <row r="21" spans="1:36" x14ac:dyDescent="0.3">
      <c r="A21" s="308" t="s">
        <v>258</v>
      </c>
      <c r="B21" s="298">
        <v>601</v>
      </c>
      <c r="C21" s="298">
        <v>6</v>
      </c>
      <c r="D21" s="298">
        <v>3</v>
      </c>
      <c r="E21" s="298">
        <v>9</v>
      </c>
      <c r="G21" s="308" t="s">
        <v>258</v>
      </c>
      <c r="H21" s="298">
        <v>368</v>
      </c>
      <c r="I21" s="298">
        <v>4</v>
      </c>
      <c r="J21" s="298">
        <v>2.5</v>
      </c>
      <c r="K21" s="298">
        <v>7</v>
      </c>
      <c r="M21" s="308" t="s">
        <v>258</v>
      </c>
      <c r="N21" s="298">
        <v>78</v>
      </c>
      <c r="O21" s="298">
        <v>6</v>
      </c>
      <c r="P21" s="298">
        <v>4</v>
      </c>
      <c r="Q21" s="298">
        <v>12</v>
      </c>
      <c r="S21" s="308" t="s">
        <v>258</v>
      </c>
      <c r="T21" s="298">
        <v>293</v>
      </c>
      <c r="U21" s="298">
        <v>7</v>
      </c>
      <c r="V21" s="298">
        <v>4</v>
      </c>
      <c r="W21" s="298">
        <v>11</v>
      </c>
      <c r="Y21" s="308" t="s">
        <v>258</v>
      </c>
      <c r="Z21" s="298">
        <v>484</v>
      </c>
      <c r="AA21" s="298">
        <v>7</v>
      </c>
      <c r="AB21" s="298">
        <v>4</v>
      </c>
      <c r="AC21" s="298">
        <v>12.5</v>
      </c>
      <c r="AE21" s="308" t="s">
        <v>258</v>
      </c>
      <c r="AF21" s="298">
        <v>211</v>
      </c>
      <c r="AG21" s="298">
        <v>8</v>
      </c>
      <c r="AH21" s="298">
        <v>4</v>
      </c>
      <c r="AI21" s="298">
        <v>15</v>
      </c>
      <c r="AJ21" s="296"/>
    </row>
    <row r="22" spans="1:36" x14ac:dyDescent="0.3">
      <c r="A22" s="308" t="s">
        <v>259</v>
      </c>
      <c r="B22" s="298">
        <v>996</v>
      </c>
      <c r="C22" s="298">
        <v>6</v>
      </c>
      <c r="D22" s="298">
        <v>4</v>
      </c>
      <c r="E22" s="298">
        <v>10</v>
      </c>
      <c r="G22" s="308" t="s">
        <v>259</v>
      </c>
      <c r="H22" s="298">
        <v>556</v>
      </c>
      <c r="I22" s="298">
        <v>6</v>
      </c>
      <c r="J22" s="298">
        <v>3</v>
      </c>
      <c r="K22" s="298">
        <v>10</v>
      </c>
      <c r="M22" s="308" t="s">
        <v>259</v>
      </c>
      <c r="N22" s="298">
        <v>132</v>
      </c>
      <c r="O22" s="298">
        <v>5</v>
      </c>
      <c r="P22" s="298">
        <v>3</v>
      </c>
      <c r="Q22" s="298">
        <v>11</v>
      </c>
      <c r="S22" s="308" t="s">
        <v>259</v>
      </c>
      <c r="T22" s="298">
        <v>606</v>
      </c>
      <c r="U22" s="298">
        <v>6</v>
      </c>
      <c r="V22" s="298">
        <v>3</v>
      </c>
      <c r="W22" s="298">
        <v>10</v>
      </c>
      <c r="Y22" s="308" t="s">
        <v>259</v>
      </c>
      <c r="Z22" s="298">
        <v>454</v>
      </c>
      <c r="AA22" s="298">
        <v>6</v>
      </c>
      <c r="AB22" s="298">
        <v>3</v>
      </c>
      <c r="AC22" s="298">
        <v>12</v>
      </c>
      <c r="AE22" s="308" t="s">
        <v>259</v>
      </c>
      <c r="AF22" s="298">
        <v>543</v>
      </c>
      <c r="AG22" s="298">
        <v>4</v>
      </c>
      <c r="AH22" s="298">
        <v>3</v>
      </c>
      <c r="AI22" s="298">
        <v>9</v>
      </c>
      <c r="AJ22" s="296"/>
    </row>
    <row r="23" spans="1:36" x14ac:dyDescent="0.3">
      <c r="A23" s="308" t="s">
        <v>260</v>
      </c>
      <c r="B23" s="298">
        <v>2999</v>
      </c>
      <c r="C23" s="298">
        <v>6</v>
      </c>
      <c r="D23" s="298">
        <v>4</v>
      </c>
      <c r="E23" s="298">
        <v>10</v>
      </c>
      <c r="G23" s="308" t="s">
        <v>260</v>
      </c>
      <c r="H23" s="298">
        <v>2260</v>
      </c>
      <c r="I23" s="298">
        <v>5</v>
      </c>
      <c r="J23" s="298">
        <v>3</v>
      </c>
      <c r="K23" s="298">
        <v>10</v>
      </c>
      <c r="M23" s="308" t="s">
        <v>260</v>
      </c>
      <c r="N23" s="298">
        <v>1118</v>
      </c>
      <c r="O23" s="298">
        <v>7</v>
      </c>
      <c r="P23" s="298">
        <v>4</v>
      </c>
      <c r="Q23" s="298">
        <v>12</v>
      </c>
      <c r="S23" s="308" t="s">
        <v>260</v>
      </c>
      <c r="T23" s="298">
        <v>1652</v>
      </c>
      <c r="U23" s="298">
        <v>6</v>
      </c>
      <c r="V23" s="298">
        <v>4</v>
      </c>
      <c r="W23" s="298">
        <v>11</v>
      </c>
      <c r="Y23" s="308" t="s">
        <v>260</v>
      </c>
      <c r="Z23" s="298">
        <v>3579</v>
      </c>
      <c r="AA23" s="298">
        <v>7</v>
      </c>
      <c r="AB23" s="298">
        <v>4</v>
      </c>
      <c r="AC23" s="298">
        <v>13</v>
      </c>
      <c r="AE23" s="308" t="s">
        <v>260</v>
      </c>
      <c r="AF23" s="298">
        <v>1356</v>
      </c>
      <c r="AG23" s="298">
        <v>6</v>
      </c>
      <c r="AH23" s="298">
        <v>4</v>
      </c>
      <c r="AI23" s="298">
        <v>11</v>
      </c>
      <c r="AJ23" s="296"/>
    </row>
    <row r="24" spans="1:36" x14ac:dyDescent="0.3">
      <c r="A24" s="308" t="s">
        <v>261</v>
      </c>
      <c r="B24" s="298">
        <v>9017</v>
      </c>
      <c r="C24" s="298">
        <v>8</v>
      </c>
      <c r="D24" s="298">
        <v>4</v>
      </c>
      <c r="E24" s="298">
        <v>13</v>
      </c>
      <c r="G24" s="308" t="s">
        <v>261</v>
      </c>
      <c r="H24" s="298">
        <v>4530</v>
      </c>
      <c r="I24" s="298">
        <v>6</v>
      </c>
      <c r="J24" s="298">
        <v>3</v>
      </c>
      <c r="K24" s="298">
        <v>11</v>
      </c>
      <c r="M24" s="308" t="s">
        <v>261</v>
      </c>
      <c r="N24" s="298">
        <v>2324</v>
      </c>
      <c r="O24" s="298">
        <v>7</v>
      </c>
      <c r="P24" s="298">
        <v>3.5</v>
      </c>
      <c r="Q24" s="298">
        <v>12</v>
      </c>
      <c r="S24" s="308" t="s">
        <v>261</v>
      </c>
      <c r="T24" s="298">
        <v>5081</v>
      </c>
      <c r="U24" s="298">
        <v>6</v>
      </c>
      <c r="V24" s="298">
        <v>4</v>
      </c>
      <c r="W24" s="298">
        <v>11</v>
      </c>
      <c r="Y24" s="308" t="s">
        <v>261</v>
      </c>
      <c r="Z24" s="298">
        <v>6336</v>
      </c>
      <c r="AA24" s="298">
        <v>8</v>
      </c>
      <c r="AB24" s="298">
        <v>4</v>
      </c>
      <c r="AC24" s="298">
        <v>14</v>
      </c>
      <c r="AE24" s="308" t="s">
        <v>261</v>
      </c>
      <c r="AF24" s="298">
        <v>7486</v>
      </c>
      <c r="AG24" s="298">
        <v>7</v>
      </c>
      <c r="AH24" s="298">
        <v>3</v>
      </c>
      <c r="AI24" s="298">
        <v>13</v>
      </c>
      <c r="AJ24" s="296"/>
    </row>
    <row r="25" spans="1:36" x14ac:dyDescent="0.3">
      <c r="A25" s="308" t="s">
        <v>262</v>
      </c>
      <c r="B25" s="298">
        <v>1088</v>
      </c>
      <c r="C25" s="298">
        <v>5</v>
      </c>
      <c r="D25" s="298">
        <v>3</v>
      </c>
      <c r="E25" s="298">
        <v>9</v>
      </c>
      <c r="G25" s="308" t="s">
        <v>262</v>
      </c>
      <c r="H25" s="298">
        <v>569</v>
      </c>
      <c r="I25" s="298">
        <v>4</v>
      </c>
      <c r="J25" s="298">
        <v>3</v>
      </c>
      <c r="K25" s="298">
        <v>8</v>
      </c>
      <c r="M25" s="308" t="s">
        <v>262</v>
      </c>
      <c r="N25" s="298">
        <v>194</v>
      </c>
      <c r="O25" s="298">
        <v>5</v>
      </c>
      <c r="P25" s="298">
        <v>3</v>
      </c>
      <c r="Q25" s="298">
        <v>13</v>
      </c>
      <c r="S25" s="308" t="s">
        <v>262</v>
      </c>
      <c r="T25" s="298">
        <v>672</v>
      </c>
      <c r="U25" s="298">
        <v>6</v>
      </c>
      <c r="V25" s="298">
        <v>4</v>
      </c>
      <c r="W25" s="298">
        <v>11</v>
      </c>
      <c r="Y25" s="308" t="s">
        <v>262</v>
      </c>
      <c r="Z25" s="298">
        <v>538</v>
      </c>
      <c r="AA25" s="298">
        <v>7</v>
      </c>
      <c r="AB25" s="298">
        <v>4</v>
      </c>
      <c r="AC25" s="298">
        <v>12</v>
      </c>
      <c r="AE25" s="308" t="s">
        <v>262</v>
      </c>
      <c r="AF25" s="298">
        <v>679</v>
      </c>
      <c r="AG25" s="298">
        <v>6</v>
      </c>
      <c r="AH25" s="298">
        <v>4</v>
      </c>
      <c r="AI25" s="298">
        <v>12</v>
      </c>
      <c r="AJ25" s="296"/>
    </row>
    <row r="26" spans="1:36" x14ac:dyDescent="0.3">
      <c r="A26" s="308" t="s">
        <v>263</v>
      </c>
      <c r="B26" s="298">
        <v>1036</v>
      </c>
      <c r="C26" s="298">
        <v>8</v>
      </c>
      <c r="D26" s="298">
        <v>4.5</v>
      </c>
      <c r="E26" s="298">
        <v>15</v>
      </c>
      <c r="G26" s="308" t="s">
        <v>263</v>
      </c>
      <c r="H26" s="298">
        <v>566</v>
      </c>
      <c r="I26" s="298">
        <v>7</v>
      </c>
      <c r="J26" s="298">
        <v>4</v>
      </c>
      <c r="K26" s="298">
        <v>12</v>
      </c>
      <c r="M26" s="308" t="s">
        <v>263</v>
      </c>
      <c r="N26" s="298">
        <v>176</v>
      </c>
      <c r="O26" s="298">
        <v>8</v>
      </c>
      <c r="P26" s="298">
        <v>5</v>
      </c>
      <c r="Q26" s="298">
        <v>15</v>
      </c>
      <c r="S26" s="308" t="s">
        <v>263</v>
      </c>
      <c r="T26" s="298">
        <v>756</v>
      </c>
      <c r="U26" s="298">
        <v>7</v>
      </c>
      <c r="V26" s="298">
        <v>5</v>
      </c>
      <c r="W26" s="298">
        <v>13</v>
      </c>
      <c r="Y26" s="308" t="s">
        <v>263</v>
      </c>
      <c r="Z26" s="298">
        <v>770</v>
      </c>
      <c r="AA26" s="298">
        <v>9</v>
      </c>
      <c r="AB26" s="298">
        <v>5</v>
      </c>
      <c r="AC26" s="298">
        <v>16</v>
      </c>
      <c r="AE26" s="308" t="s">
        <v>263</v>
      </c>
      <c r="AF26" s="298">
        <v>642</v>
      </c>
      <c r="AG26" s="298">
        <v>8.5</v>
      </c>
      <c r="AH26" s="298">
        <v>4</v>
      </c>
      <c r="AI26" s="298">
        <v>17</v>
      </c>
      <c r="AJ26" s="296"/>
    </row>
    <row r="27" spans="1:36" x14ac:dyDescent="0.3">
      <c r="A27" s="308" t="s">
        <v>264</v>
      </c>
      <c r="B27" s="298">
        <v>1050</v>
      </c>
      <c r="C27" s="298">
        <v>6</v>
      </c>
      <c r="D27" s="298">
        <v>4</v>
      </c>
      <c r="E27" s="298">
        <v>9</v>
      </c>
      <c r="G27" s="308" t="s">
        <v>264</v>
      </c>
      <c r="H27" s="298">
        <v>640</v>
      </c>
      <c r="I27" s="298">
        <v>5</v>
      </c>
      <c r="J27" s="298">
        <v>3</v>
      </c>
      <c r="K27" s="298">
        <v>9</v>
      </c>
      <c r="M27" s="308" t="s">
        <v>264</v>
      </c>
      <c r="N27" s="298">
        <v>119</v>
      </c>
      <c r="O27" s="298">
        <v>7</v>
      </c>
      <c r="P27" s="298">
        <v>4</v>
      </c>
      <c r="Q27" s="298">
        <v>12</v>
      </c>
      <c r="S27" s="308" t="s">
        <v>264</v>
      </c>
      <c r="T27" s="298">
        <v>422</v>
      </c>
      <c r="U27" s="298">
        <v>6</v>
      </c>
      <c r="V27" s="298">
        <v>3</v>
      </c>
      <c r="W27" s="298">
        <v>10</v>
      </c>
      <c r="Y27" s="308" t="s">
        <v>264</v>
      </c>
      <c r="Z27" s="298">
        <v>303</v>
      </c>
      <c r="AA27" s="298">
        <v>7</v>
      </c>
      <c r="AB27" s="298">
        <v>4</v>
      </c>
      <c r="AC27" s="298">
        <v>13</v>
      </c>
      <c r="AE27" s="308" t="s">
        <v>264</v>
      </c>
      <c r="AF27" s="298">
        <v>341</v>
      </c>
      <c r="AG27" s="298">
        <v>7</v>
      </c>
      <c r="AH27" s="298">
        <v>3</v>
      </c>
      <c r="AI27" s="298">
        <v>11</v>
      </c>
      <c r="AJ27" s="296"/>
    </row>
    <row r="28" spans="1:36" x14ac:dyDescent="0.3">
      <c r="A28" s="308" t="s">
        <v>265</v>
      </c>
      <c r="B28" s="298">
        <v>815</v>
      </c>
      <c r="C28" s="298">
        <v>6</v>
      </c>
      <c r="D28" s="298">
        <v>3</v>
      </c>
      <c r="E28" s="298">
        <v>12</v>
      </c>
      <c r="G28" s="308" t="s">
        <v>265</v>
      </c>
      <c r="H28" s="298">
        <v>528</v>
      </c>
      <c r="I28" s="298">
        <v>4</v>
      </c>
      <c r="J28" s="298">
        <v>3</v>
      </c>
      <c r="K28" s="298">
        <v>10</v>
      </c>
      <c r="M28" s="308" t="s">
        <v>265</v>
      </c>
      <c r="N28" s="298">
        <v>75</v>
      </c>
      <c r="O28" s="298">
        <v>6</v>
      </c>
      <c r="P28" s="298">
        <v>3</v>
      </c>
      <c r="Q28" s="298">
        <v>12</v>
      </c>
      <c r="S28" s="308" t="s">
        <v>265</v>
      </c>
      <c r="T28" s="298">
        <v>403</v>
      </c>
      <c r="U28" s="298">
        <v>6</v>
      </c>
      <c r="V28" s="298">
        <v>3</v>
      </c>
      <c r="W28" s="298">
        <v>12</v>
      </c>
      <c r="Y28" s="308" t="s">
        <v>265</v>
      </c>
      <c r="Z28" s="298">
        <v>320</v>
      </c>
      <c r="AA28" s="298">
        <v>5</v>
      </c>
      <c r="AB28" s="298">
        <v>3</v>
      </c>
      <c r="AC28" s="298">
        <v>11</v>
      </c>
      <c r="AE28" s="308" t="s">
        <v>265</v>
      </c>
      <c r="AF28" s="298">
        <v>151</v>
      </c>
      <c r="AG28" s="298">
        <v>6</v>
      </c>
      <c r="AH28" s="298">
        <v>3</v>
      </c>
      <c r="AI28" s="298">
        <v>12</v>
      </c>
      <c r="AJ28" s="296"/>
    </row>
    <row r="29" spans="1:36" x14ac:dyDescent="0.3">
      <c r="A29" s="308" t="s">
        <v>266</v>
      </c>
      <c r="B29" s="298">
        <v>971</v>
      </c>
      <c r="C29" s="298">
        <v>5</v>
      </c>
      <c r="D29" s="298">
        <v>3</v>
      </c>
      <c r="E29" s="298">
        <v>9</v>
      </c>
      <c r="G29" s="308" t="s">
        <v>266</v>
      </c>
      <c r="H29" s="298">
        <v>542</v>
      </c>
      <c r="I29" s="298">
        <v>4</v>
      </c>
      <c r="J29" s="298">
        <v>3</v>
      </c>
      <c r="K29" s="298">
        <v>8</v>
      </c>
      <c r="M29" s="308" t="s">
        <v>266</v>
      </c>
      <c r="N29" s="298">
        <v>130</v>
      </c>
      <c r="O29" s="298">
        <v>6</v>
      </c>
      <c r="P29" s="298">
        <v>4</v>
      </c>
      <c r="Q29" s="298">
        <v>11</v>
      </c>
      <c r="S29" s="308" t="s">
        <v>266</v>
      </c>
      <c r="T29" s="298">
        <v>466</v>
      </c>
      <c r="U29" s="298">
        <v>6</v>
      </c>
      <c r="V29" s="298">
        <v>3</v>
      </c>
      <c r="W29" s="298">
        <v>11</v>
      </c>
      <c r="Y29" s="308" t="s">
        <v>266</v>
      </c>
      <c r="Z29" s="298">
        <v>528</v>
      </c>
      <c r="AA29" s="298">
        <v>7</v>
      </c>
      <c r="AB29" s="298">
        <v>4</v>
      </c>
      <c r="AC29" s="298">
        <v>13</v>
      </c>
      <c r="AE29" s="308" t="s">
        <v>266</v>
      </c>
      <c r="AF29" s="298">
        <v>386</v>
      </c>
      <c r="AG29" s="298">
        <v>7</v>
      </c>
      <c r="AH29" s="298">
        <v>3</v>
      </c>
      <c r="AI29" s="298">
        <v>13</v>
      </c>
      <c r="AJ29" s="296"/>
    </row>
    <row r="30" spans="1:36" x14ac:dyDescent="0.3">
      <c r="A30" s="308" t="s">
        <v>267</v>
      </c>
      <c r="B30" s="298">
        <v>1011</v>
      </c>
      <c r="C30" s="298">
        <v>5</v>
      </c>
      <c r="D30" s="298">
        <v>3</v>
      </c>
      <c r="E30" s="298">
        <v>9</v>
      </c>
      <c r="G30" s="308" t="s">
        <v>267</v>
      </c>
      <c r="H30" s="298">
        <v>504</v>
      </c>
      <c r="I30" s="298">
        <v>4</v>
      </c>
      <c r="J30" s="298">
        <v>3</v>
      </c>
      <c r="K30" s="298">
        <v>8</v>
      </c>
      <c r="M30" s="308" t="s">
        <v>267</v>
      </c>
      <c r="N30" s="298">
        <v>350</v>
      </c>
      <c r="O30" s="298">
        <v>5</v>
      </c>
      <c r="P30" s="298">
        <v>3</v>
      </c>
      <c r="Q30" s="298">
        <v>10</v>
      </c>
      <c r="S30" s="308" t="s">
        <v>267</v>
      </c>
      <c r="T30" s="298">
        <v>362</v>
      </c>
      <c r="U30" s="298">
        <v>5</v>
      </c>
      <c r="V30" s="298">
        <v>3</v>
      </c>
      <c r="W30" s="298">
        <v>9</v>
      </c>
      <c r="Y30" s="308" t="s">
        <v>267</v>
      </c>
      <c r="Z30" s="298">
        <v>585</v>
      </c>
      <c r="AA30" s="298">
        <v>6</v>
      </c>
      <c r="AB30" s="298">
        <v>4</v>
      </c>
      <c r="AC30" s="298">
        <v>10</v>
      </c>
      <c r="AE30" s="308" t="s">
        <v>267</v>
      </c>
      <c r="AF30" s="298">
        <v>581</v>
      </c>
      <c r="AG30" s="298">
        <v>5</v>
      </c>
      <c r="AH30" s="298">
        <v>3</v>
      </c>
      <c r="AI30" s="298">
        <v>10</v>
      </c>
      <c r="AJ30" s="296"/>
    </row>
    <row r="31" spans="1:36" x14ac:dyDescent="0.3">
      <c r="A31" s="308" t="s">
        <v>268</v>
      </c>
      <c r="B31" s="298">
        <v>4476</v>
      </c>
      <c r="C31" s="298">
        <v>7</v>
      </c>
      <c r="D31" s="298">
        <v>4</v>
      </c>
      <c r="E31" s="298">
        <v>12</v>
      </c>
      <c r="G31" s="308" t="s">
        <v>268</v>
      </c>
      <c r="H31" s="298">
        <v>2998</v>
      </c>
      <c r="I31" s="298">
        <v>5</v>
      </c>
      <c r="J31" s="298">
        <v>3</v>
      </c>
      <c r="K31" s="298">
        <v>10</v>
      </c>
      <c r="M31" s="308" t="s">
        <v>268</v>
      </c>
      <c r="N31" s="298">
        <v>1241</v>
      </c>
      <c r="O31" s="298">
        <v>6</v>
      </c>
      <c r="P31" s="298">
        <v>3</v>
      </c>
      <c r="Q31" s="298">
        <v>13</v>
      </c>
      <c r="S31" s="308" t="s">
        <v>268</v>
      </c>
      <c r="T31" s="298">
        <v>3006</v>
      </c>
      <c r="U31" s="298">
        <v>6</v>
      </c>
      <c r="V31" s="298">
        <v>4</v>
      </c>
      <c r="W31" s="298">
        <v>11</v>
      </c>
      <c r="Y31" s="308" t="s">
        <v>268</v>
      </c>
      <c r="Z31" s="298">
        <v>3642</v>
      </c>
      <c r="AA31" s="298">
        <v>7</v>
      </c>
      <c r="AB31" s="298">
        <v>4</v>
      </c>
      <c r="AC31" s="298">
        <v>14</v>
      </c>
      <c r="AE31" s="308" t="s">
        <v>268</v>
      </c>
      <c r="AF31" s="298">
        <v>2711</v>
      </c>
      <c r="AG31" s="298">
        <v>7</v>
      </c>
      <c r="AH31" s="298">
        <v>4</v>
      </c>
      <c r="AI31" s="298">
        <v>14</v>
      </c>
      <c r="AJ31" s="296"/>
    </row>
    <row r="32" spans="1:36" x14ac:dyDescent="0.3">
      <c r="A32" s="308" t="s">
        <v>269</v>
      </c>
      <c r="B32" s="298">
        <v>804</v>
      </c>
      <c r="C32" s="298">
        <v>5</v>
      </c>
      <c r="D32" s="298">
        <v>3</v>
      </c>
      <c r="E32" s="298">
        <v>9</v>
      </c>
      <c r="G32" s="308" t="s">
        <v>269</v>
      </c>
      <c r="H32" s="298">
        <v>425</v>
      </c>
      <c r="I32" s="298">
        <v>4</v>
      </c>
      <c r="J32" s="298">
        <v>2</v>
      </c>
      <c r="K32" s="298">
        <v>8</v>
      </c>
      <c r="M32" s="308" t="s">
        <v>269</v>
      </c>
      <c r="N32" s="298">
        <v>135</v>
      </c>
      <c r="O32" s="298">
        <v>6</v>
      </c>
      <c r="P32" s="298">
        <v>4</v>
      </c>
      <c r="Q32" s="298">
        <v>11</v>
      </c>
      <c r="S32" s="308" t="s">
        <v>269</v>
      </c>
      <c r="T32" s="298">
        <v>578</v>
      </c>
      <c r="U32" s="298">
        <v>6</v>
      </c>
      <c r="V32" s="298">
        <v>4</v>
      </c>
      <c r="W32" s="298">
        <v>10</v>
      </c>
      <c r="Y32" s="308" t="s">
        <v>269</v>
      </c>
      <c r="Z32" s="298">
        <v>485</v>
      </c>
      <c r="AA32" s="298">
        <v>7</v>
      </c>
      <c r="AB32" s="298">
        <v>4</v>
      </c>
      <c r="AC32" s="298">
        <v>12</v>
      </c>
      <c r="AE32" s="308" t="s">
        <v>269</v>
      </c>
      <c r="AF32" s="298">
        <v>515</v>
      </c>
      <c r="AG32" s="298">
        <v>7</v>
      </c>
      <c r="AH32" s="298">
        <v>4</v>
      </c>
      <c r="AI32" s="298">
        <v>13</v>
      </c>
      <c r="AJ32" s="296"/>
    </row>
    <row r="33" spans="1:35" ht="14.25" thickBot="1" x14ac:dyDescent="0.35">
      <c r="A33" s="303" t="s">
        <v>270</v>
      </c>
      <c r="B33" s="303">
        <v>1307</v>
      </c>
      <c r="C33" s="303">
        <v>5</v>
      </c>
      <c r="D33" s="303">
        <v>3</v>
      </c>
      <c r="E33" s="303">
        <v>9</v>
      </c>
      <c r="G33" s="303" t="s">
        <v>270</v>
      </c>
      <c r="H33" s="303">
        <v>669</v>
      </c>
      <c r="I33" s="303">
        <v>4</v>
      </c>
      <c r="J33" s="303">
        <v>2</v>
      </c>
      <c r="K33" s="303">
        <v>8</v>
      </c>
      <c r="M33" s="303" t="s">
        <v>270</v>
      </c>
      <c r="N33" s="303">
        <v>222</v>
      </c>
      <c r="O33" s="303">
        <v>7</v>
      </c>
      <c r="P33" s="303">
        <v>3</v>
      </c>
      <c r="Q33" s="303">
        <v>13</v>
      </c>
      <c r="S33" s="303" t="s">
        <v>270</v>
      </c>
      <c r="T33" s="303">
        <v>900</v>
      </c>
      <c r="U33" s="303">
        <v>6</v>
      </c>
      <c r="V33" s="303">
        <v>3</v>
      </c>
      <c r="W33" s="303">
        <v>11</v>
      </c>
      <c r="Y33" s="303" t="s">
        <v>270</v>
      </c>
      <c r="Z33" s="302">
        <v>1086</v>
      </c>
      <c r="AA33" s="303">
        <v>7</v>
      </c>
      <c r="AB33" s="303">
        <v>4</v>
      </c>
      <c r="AC33" s="303">
        <v>12</v>
      </c>
      <c r="AE33" s="301" t="s">
        <v>270</v>
      </c>
      <c r="AF33" s="302">
        <v>1083</v>
      </c>
      <c r="AG33" s="303">
        <v>5</v>
      </c>
      <c r="AH33" s="303">
        <v>3</v>
      </c>
      <c r="AI33" s="303">
        <v>11</v>
      </c>
    </row>
    <row r="34" spans="1:35" ht="14.25" thickTop="1" x14ac:dyDescent="0.3">
      <c r="A34" s="304" t="s">
        <v>223</v>
      </c>
      <c r="B34" s="304"/>
      <c r="G34" s="304" t="s">
        <v>223</v>
      </c>
      <c r="H34" s="304"/>
      <c r="M34" s="304" t="s">
        <v>223</v>
      </c>
      <c r="N34" s="304"/>
      <c r="S34" s="304" t="s">
        <v>223</v>
      </c>
      <c r="Y34" s="304" t="s">
        <v>223</v>
      </c>
      <c r="Z34" s="304"/>
      <c r="AE34" s="304" t="s">
        <v>223</v>
      </c>
      <c r="AF34" s="304"/>
    </row>
    <row r="35" spans="1:35" ht="27.75" customHeight="1" x14ac:dyDescent="0.3">
      <c r="M35" s="460"/>
      <c r="N35" s="460"/>
      <c r="O35" s="460"/>
      <c r="P35" s="460"/>
      <c r="Q35" s="460"/>
      <c r="AH35" s="297"/>
      <c r="AI35" s="297"/>
    </row>
    <row r="36" spans="1:35" x14ac:dyDescent="0.3">
      <c r="M36" s="460"/>
      <c r="N36" s="460"/>
      <c r="O36" s="460"/>
      <c r="P36" s="460"/>
      <c r="Q36" s="460"/>
      <c r="AH36" s="297"/>
      <c r="AI36" s="297"/>
    </row>
    <row r="37" spans="1:35" x14ac:dyDescent="0.3">
      <c r="AH37" s="297"/>
      <c r="AI37" s="297"/>
    </row>
    <row r="38" spans="1:35" s="297" customFormat="1" x14ac:dyDescent="0.3"/>
    <row r="39" spans="1:35" s="297" customFormat="1" x14ac:dyDescent="0.3">
      <c r="O39" s="298"/>
      <c r="P39" s="305"/>
    </row>
    <row r="40" spans="1:35" s="297" customFormat="1" x14ac:dyDescent="0.3">
      <c r="O40" s="300"/>
      <c r="P40" s="305"/>
    </row>
    <row r="41" spans="1:35" s="297" customFormat="1" x14ac:dyDescent="0.3">
      <c r="O41" s="300"/>
      <c r="P41" s="305"/>
    </row>
    <row r="42" spans="1:35" s="297" customFormat="1" x14ac:dyDescent="0.3">
      <c r="O42" s="300"/>
      <c r="P42" s="305"/>
    </row>
    <row r="43" spans="1:35" s="297" customFormat="1" x14ac:dyDescent="0.3">
      <c r="O43" s="300"/>
      <c r="P43" s="305"/>
    </row>
    <row r="44" spans="1:35" s="297" customFormat="1" x14ac:dyDescent="0.3">
      <c r="O44" s="300"/>
      <c r="P44" s="305"/>
    </row>
    <row r="45" spans="1:35" s="297" customFormat="1" x14ac:dyDescent="0.3">
      <c r="O45" s="300"/>
      <c r="P45" s="305"/>
    </row>
    <row r="46" spans="1:35" s="297" customFormat="1" x14ac:dyDescent="0.3">
      <c r="O46" s="300"/>
      <c r="P46" s="305"/>
    </row>
    <row r="47" spans="1:35" s="297" customFormat="1" x14ac:dyDescent="0.3">
      <c r="O47" s="300"/>
      <c r="P47" s="305"/>
    </row>
    <row r="48" spans="1:35" s="297" customFormat="1" x14ac:dyDescent="0.3">
      <c r="O48" s="298"/>
      <c r="P48" s="305"/>
    </row>
    <row r="49" spans="15:21" s="297" customFormat="1" x14ac:dyDescent="0.3">
      <c r="O49" s="298"/>
      <c r="P49" s="305"/>
    </row>
    <row r="50" spans="15:21" s="297" customFormat="1" x14ac:dyDescent="0.3">
      <c r="O50" s="298"/>
      <c r="P50" s="305"/>
    </row>
    <row r="51" spans="15:21" s="297" customFormat="1" x14ac:dyDescent="0.3">
      <c r="O51" s="298"/>
      <c r="P51" s="305"/>
    </row>
    <row r="52" spans="15:21" s="297" customFormat="1" x14ac:dyDescent="0.3">
      <c r="O52" s="298"/>
      <c r="P52" s="305"/>
    </row>
    <row r="53" spans="15:21" s="297" customFormat="1" x14ac:dyDescent="0.3">
      <c r="O53" s="298"/>
      <c r="P53" s="305"/>
    </row>
    <row r="54" spans="15:21" s="297" customFormat="1" x14ac:dyDescent="0.3">
      <c r="O54" s="298"/>
      <c r="P54" s="305"/>
    </row>
    <row r="55" spans="15:21" s="297" customFormat="1" x14ac:dyDescent="0.3">
      <c r="O55" s="298"/>
      <c r="P55" s="305"/>
    </row>
    <row r="56" spans="15:21" s="297" customFormat="1" x14ac:dyDescent="0.3">
      <c r="O56" s="298"/>
      <c r="P56" s="305"/>
    </row>
    <row r="57" spans="15:21" s="297" customFormat="1" x14ac:dyDescent="0.3">
      <c r="O57" s="298"/>
      <c r="P57" s="305"/>
    </row>
    <row r="58" spans="15:21" s="297" customFormat="1" x14ac:dyDescent="0.3">
      <c r="T58" s="298"/>
      <c r="U58" s="305"/>
    </row>
    <row r="59" spans="15:21" s="297" customFormat="1" x14ac:dyDescent="0.3">
      <c r="T59" s="298"/>
      <c r="U59" s="305"/>
    </row>
    <row r="60" spans="15:21" s="297" customFormat="1" x14ac:dyDescent="0.3">
      <c r="T60" s="298"/>
      <c r="U60" s="305"/>
    </row>
    <row r="61" spans="15:21" s="297" customFormat="1" x14ac:dyDescent="0.3">
      <c r="T61" s="298"/>
      <c r="U61" s="305"/>
    </row>
    <row r="62" spans="15:21" s="297" customFormat="1" x14ac:dyDescent="0.3">
      <c r="T62" s="300"/>
      <c r="U62" s="305"/>
    </row>
    <row r="63" spans="15:21" s="297" customFormat="1" x14ac:dyDescent="0.3">
      <c r="T63" s="298"/>
      <c r="U63" s="305"/>
    </row>
    <row r="64" spans="15:21" s="297" customFormat="1" x14ac:dyDescent="0.3">
      <c r="T64" s="300"/>
      <c r="U64" s="305"/>
    </row>
    <row r="65" spans="13:21" s="297" customFormat="1" x14ac:dyDescent="0.3">
      <c r="T65" s="306"/>
      <c r="U65" s="305"/>
    </row>
    <row r="66" spans="13:21" s="297" customFormat="1" x14ac:dyDescent="0.3">
      <c r="N66" s="30"/>
      <c r="O66" s="30"/>
      <c r="P66" s="30"/>
      <c r="U66" s="305"/>
    </row>
    <row r="67" spans="13:21" s="297" customFormat="1" x14ac:dyDescent="0.3">
      <c r="N67"/>
      <c r="O67"/>
      <c r="P67"/>
    </row>
    <row r="68" spans="13:21" s="297" customFormat="1" x14ac:dyDescent="0.3">
      <c r="M68"/>
      <c r="N68"/>
      <c r="O68"/>
      <c r="P68"/>
    </row>
    <row r="69" spans="13:21" s="297" customFormat="1" x14ac:dyDescent="0.3">
      <c r="M69"/>
      <c r="N69"/>
      <c r="O69"/>
      <c r="P69"/>
    </row>
    <row r="70" spans="13:21" s="297" customFormat="1" x14ac:dyDescent="0.3">
      <c r="M70"/>
      <c r="N70"/>
      <c r="O70"/>
      <c r="P70"/>
    </row>
    <row r="71" spans="13:21" s="297" customFormat="1" x14ac:dyDescent="0.3">
      <c r="M71"/>
      <c r="N71"/>
      <c r="O71"/>
      <c r="P71"/>
      <c r="T71"/>
    </row>
  </sheetData>
  <mergeCells count="16">
    <mergeCell ref="A3:E3"/>
    <mergeCell ref="A6:A7"/>
    <mergeCell ref="C6:E6"/>
    <mergeCell ref="A2:E2"/>
    <mergeCell ref="G6:G7"/>
    <mergeCell ref="I6:K6"/>
    <mergeCell ref="AE6:AE7"/>
    <mergeCell ref="AG6:AI6"/>
    <mergeCell ref="M6:M7"/>
    <mergeCell ref="O6:Q6"/>
    <mergeCell ref="M36:Q36"/>
    <mergeCell ref="S6:S7"/>
    <mergeCell ref="U6:W6"/>
    <mergeCell ref="Y6:Y7"/>
    <mergeCell ref="AA6:AC6"/>
    <mergeCell ref="M35:Q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8</vt:i4>
      </vt:variant>
    </vt:vector>
  </HeadingPairs>
  <TitlesOfParts>
    <vt:vector size="8" baseType="lpstr">
      <vt:lpstr>Om statistiken</vt:lpstr>
      <vt:lpstr>Definitioner</vt:lpstr>
      <vt:lpstr>Ändringshistorik</vt:lpstr>
      <vt:lpstr>Slutenvårdade</vt:lpstr>
      <vt:lpstr>Avlidna</vt:lpstr>
      <vt:lpstr>Avlidna - län</vt:lpstr>
      <vt:lpstr>Vårdförlopp - slutenvård region</vt:lpstr>
      <vt:lpstr>Vårddygn - region</vt:lpstr>
    </vt:vector>
  </TitlesOfParts>
  <Company>Socialstyrelsen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Wahlström, Erik</dc:creator>
  <cp:lastModifiedBy>Mattias Aman Svensson</cp:lastModifiedBy>
  <dcterms:created xsi:type="dcterms:W3CDTF">2020-11-06T08:21:32Z</dcterms:created>
  <dcterms:modified xsi:type="dcterms:W3CDTF">2023-11-09T10:46:51Z</dcterms:modified>
</cp:coreProperties>
</file>