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nknv\Documents\GitHub\yadisk_loader\dev_check_jupyter\"/>
    </mc:Choice>
  </mc:AlternateContent>
  <xr:revisionPtr revIDLastSave="0" documentId="13_ncr:1_{8BC8D236-C79E-464B-9150-B4BB5A554C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вито" sheetId="1" r:id="rId1"/>
    <sheet name="циан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J23" i="1"/>
  <c r="K23" i="1"/>
  <c r="L23" i="1"/>
  <c r="M23" i="1"/>
  <c r="N23" i="1"/>
  <c r="O23" i="1"/>
  <c r="P23" i="1"/>
  <c r="Q23" i="1"/>
  <c r="R23" i="1"/>
  <c r="S23" i="1"/>
  <c r="T23" i="1"/>
  <c r="I23" i="1"/>
  <c r="J22" i="1"/>
  <c r="K22" i="1"/>
  <c r="L22" i="1"/>
  <c r="M22" i="1"/>
  <c r="N22" i="1"/>
  <c r="O22" i="1"/>
  <c r="P22" i="1"/>
  <c r="Q22" i="1"/>
  <c r="R22" i="1"/>
  <c r="S22" i="1"/>
  <c r="T22" i="1"/>
  <c r="I22" i="1"/>
  <c r="K23" i="2"/>
  <c r="L23" i="2"/>
  <c r="M23" i="2"/>
  <c r="N23" i="2"/>
  <c r="O23" i="2"/>
  <c r="P23" i="2"/>
  <c r="Q23" i="2"/>
  <c r="R23" i="2"/>
  <c r="S23" i="2"/>
  <c r="T23" i="2"/>
  <c r="J23" i="2"/>
  <c r="K22" i="2"/>
  <c r="L22" i="2"/>
  <c r="M22" i="2"/>
  <c r="N22" i="2"/>
  <c r="O22" i="2"/>
  <c r="P22" i="2"/>
  <c r="Q22" i="2"/>
  <c r="R22" i="2"/>
  <c r="S22" i="2"/>
  <c r="T22" i="2"/>
  <c r="J22" i="2"/>
  <c r="I23" i="2"/>
  <c r="I22" i="2"/>
  <c r="G23" i="2"/>
  <c r="F23" i="2"/>
  <c r="G22" i="2"/>
  <c r="F22" i="2"/>
</calcChain>
</file>

<file path=xl/sharedStrings.xml><?xml version="1.0" encoding="utf-8"?>
<sst xmlns="http://schemas.openxmlformats.org/spreadsheetml/2006/main" count="162" uniqueCount="84">
  <si>
    <t>date_new</t>
  </si>
  <si>
    <t>date_pre</t>
  </si>
  <si>
    <t>diff_files_cnt</t>
  </si>
  <si>
    <t>diff_files_rub</t>
  </si>
  <si>
    <t>diff_total_ad_id_cnt</t>
  </si>
  <si>
    <t>diff_total_ad_id_rub</t>
  </si>
  <si>
    <t>diff_total_addr_cnt</t>
  </si>
  <si>
    <t>diff_total_addr_rub</t>
  </si>
  <si>
    <t>city2rub</t>
  </si>
  <si>
    <t>city3rub</t>
  </si>
  <si>
    <t>city4rub</t>
  </si>
  <si>
    <t>city5rub</t>
  </si>
  <si>
    <t>city6rub</t>
  </si>
  <si>
    <t>city7rub</t>
  </si>
  <si>
    <t>city12rub</t>
  </si>
  <si>
    <t>city17rub</t>
  </si>
  <si>
    <t>city18rub</t>
  </si>
  <si>
    <t>city19rub</t>
  </si>
  <si>
    <t>city20rub</t>
  </si>
  <si>
    <t>02-06-23 (без дублей).csv</t>
  </si>
  <si>
    <t>01-06-23 (без дублей).csv</t>
  </si>
  <si>
    <t>03-06-23 (без дублей).csv</t>
  </si>
  <si>
    <t>04-06-23 (без дублей).csv</t>
  </si>
  <si>
    <t>05-06-23 (без дублей).csv</t>
  </si>
  <si>
    <t>06-06-23 (без дублей).csv</t>
  </si>
  <si>
    <t>07-06-23 (без дублей).csv</t>
  </si>
  <si>
    <t>08-06-23 (без дублей).csv</t>
  </si>
  <si>
    <t>09-06-23 (без дублей).csv</t>
  </si>
  <si>
    <t>10-06-23 (без дублей).csv</t>
  </si>
  <si>
    <t>11-06-23 (без дублей).csv</t>
  </si>
  <si>
    <t>12-06-23 (без дублей).csv</t>
  </si>
  <si>
    <t>13-06-23 (без дублей).csv</t>
  </si>
  <si>
    <t>14-06-23 (без дублей).csv</t>
  </si>
  <si>
    <t>15-06-23 (без дублей).csv</t>
  </si>
  <si>
    <t>16-06-23 (без дублей).csv</t>
  </si>
  <si>
    <t>17-06-23 (без дублей).csv</t>
  </si>
  <si>
    <t>18-06-23 (без дублей).csv</t>
  </si>
  <si>
    <t>19-06-23 (без дублей).csv</t>
  </si>
  <si>
    <t>20-06-23 (без дублей).csv</t>
  </si>
  <si>
    <t>21-06-23 (без дублей).csv</t>
  </si>
  <si>
    <t>циан 02-06-23 (без дублей).csv</t>
  </si>
  <si>
    <t>циан 01-06-23 (без дублей).csv</t>
  </si>
  <si>
    <t>циан 03-06-23 (без дублей).csv</t>
  </si>
  <si>
    <t>циан 04-06-23 (без дублей).csv</t>
  </si>
  <si>
    <t>циан 05-06-23 (без дублей).csv</t>
  </si>
  <si>
    <t>циан 06-06-23 (без дублей).csv</t>
  </si>
  <si>
    <t>циан 07-06-23 (без дублей).csv</t>
  </si>
  <si>
    <t>циан 08-06-23 (без дублей).csv</t>
  </si>
  <si>
    <t>циан 09-06-23 (без дублей).csv</t>
  </si>
  <si>
    <t>циан 10-06-23 (без дублей).csv</t>
  </si>
  <si>
    <t>циан 11-06-23 (без дублей).csv</t>
  </si>
  <si>
    <t>циан 12-06-23 (без дублей).csv</t>
  </si>
  <si>
    <t>циан 13-06-23 (без дублей).csv</t>
  </si>
  <si>
    <t>циан 14-06-23 (без дублей).csv</t>
  </si>
  <si>
    <t>циан 15-06-23 (без дублей).csv</t>
  </si>
  <si>
    <t>циан 16-06-23 (без дублей).csv</t>
  </si>
  <si>
    <t>циан 17-06-23 (без дублей).csv</t>
  </si>
  <si>
    <t>циан 18-06-23 (без дублей).csv</t>
  </si>
  <si>
    <t>циан 19-06-23 (без дублей).csv</t>
  </si>
  <si>
    <t>циан 20-06-23 (без дублей).csv</t>
  </si>
  <si>
    <t>циан 21-06-23 (без дублей).csv</t>
  </si>
  <si>
    <t>Разница между текущим и пред файлом</t>
  </si>
  <si>
    <t>Разница между текущим и пред файлом, РУБ</t>
  </si>
  <si>
    <t>ОБЩАЯ СУММА ЗА 2604-1805</t>
  </si>
  <si>
    <t>СРЕДНЯЯ СУММА В ДЕНЬ</t>
  </si>
  <si>
    <t>Разница между ad_id текущего файла и всеми ad_id ранее записанными в таблицу</t>
  </si>
  <si>
    <t>Разница между ad_id текущего файла и всеми ad_id  в таблице, РУБ</t>
  </si>
  <si>
    <t>ГОРОД</t>
  </si>
  <si>
    <t>Все города</t>
  </si>
  <si>
    <t>Краснодар</t>
  </si>
  <si>
    <t>Сочи</t>
  </si>
  <si>
    <t>Новороссийск</t>
  </si>
  <si>
    <t>Анапа</t>
  </si>
  <si>
    <t>Армавир</t>
  </si>
  <si>
    <t>Челябинск</t>
  </si>
  <si>
    <t>Казань</t>
  </si>
  <si>
    <t>Томск</t>
  </si>
  <si>
    <t>Новосибирск</t>
  </si>
  <si>
    <t>Саратов</t>
  </si>
  <si>
    <t>Калининград</t>
  </si>
  <si>
    <t>Разница между текущим и пред файлом если смотреть на уникальные адреса</t>
  </si>
  <si>
    <t>Разница между текущим и пред файлом если смотреть на уникальные адреса, РУБ</t>
  </si>
  <si>
    <t>Для всех городов сумма запросов к dadata рассчитана из разницы уникальных ad_id по этому городу в текущем файле И уникальных ad_id этого города, уже занесенных в таблицу</t>
  </si>
  <si>
    <t>ОБЩАЯ СУММА ЗА ВСЕ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</si>
</sst>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selection activeCell="H33" sqref="H33"/>
    </sheetView>
  </sheetViews>
  <sheetFormatPr defaultRowHeight="15" x14ac:dyDescent="0.25"/>
  <cols>
    <col min="4" max="4" width="15.140625" customWidth="1"/>
    <col min="5" max="5" width="13.42578125" customWidth="1"/>
    <col min="6" max="6" width="13.85546875" customWidth="1"/>
    <col min="7" max="7" width="12.7109375" customWidth="1"/>
    <col min="8" max="8" width="27.42578125" customWidth="1"/>
    <col min="9" max="9" width="18.8554687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t="s">
        <v>19</v>
      </c>
      <c r="C2" t="s">
        <v>20</v>
      </c>
      <c r="D2">
        <v>15979</v>
      </c>
      <c r="E2">
        <v>2396.85</v>
      </c>
      <c r="F2">
        <v>15979</v>
      </c>
      <c r="G2">
        <v>2396.85</v>
      </c>
      <c r="H2">
        <v>2513</v>
      </c>
      <c r="I2">
        <v>376.95</v>
      </c>
      <c r="J2">
        <v>55.35</v>
      </c>
      <c r="K2">
        <v>54</v>
      </c>
      <c r="L2">
        <v>12.3</v>
      </c>
      <c r="M2">
        <v>23.4</v>
      </c>
      <c r="N2">
        <v>2.7</v>
      </c>
      <c r="O2">
        <v>45.3</v>
      </c>
      <c r="P2">
        <v>34.5</v>
      </c>
      <c r="Q2">
        <v>42</v>
      </c>
      <c r="R2">
        <v>27.3</v>
      </c>
      <c r="S2">
        <v>21.15</v>
      </c>
      <c r="T2">
        <v>58.95</v>
      </c>
    </row>
    <row r="3" spans="1:20" x14ac:dyDescent="0.25">
      <c r="A3" s="1">
        <v>1</v>
      </c>
      <c r="B3" t="s">
        <v>21</v>
      </c>
      <c r="C3" t="s">
        <v>19</v>
      </c>
      <c r="D3">
        <v>23917</v>
      </c>
      <c r="E3">
        <v>3587.55</v>
      </c>
      <c r="F3">
        <v>6375</v>
      </c>
      <c r="G3">
        <v>956.25</v>
      </c>
      <c r="H3">
        <v>1013</v>
      </c>
      <c r="I3">
        <v>151.94999999999999</v>
      </c>
      <c r="J3">
        <v>21.15</v>
      </c>
      <c r="K3">
        <v>17.850000000000001</v>
      </c>
      <c r="L3">
        <v>4.5</v>
      </c>
      <c r="M3">
        <v>16.2</v>
      </c>
      <c r="N3">
        <v>2.4</v>
      </c>
      <c r="O3">
        <v>12.9</v>
      </c>
      <c r="P3">
        <v>17.25</v>
      </c>
      <c r="Q3">
        <v>14.4</v>
      </c>
      <c r="R3">
        <v>12.75</v>
      </c>
      <c r="S3">
        <v>11.55</v>
      </c>
      <c r="T3">
        <v>21</v>
      </c>
    </row>
    <row r="4" spans="1:20" x14ac:dyDescent="0.25">
      <c r="A4" s="1">
        <v>2</v>
      </c>
      <c r="B4" t="s">
        <v>22</v>
      </c>
      <c r="C4" t="s">
        <v>21</v>
      </c>
      <c r="D4">
        <v>12349</v>
      </c>
      <c r="E4">
        <v>1852.35</v>
      </c>
      <c r="F4">
        <v>2510</v>
      </c>
      <c r="G4">
        <v>376.5</v>
      </c>
      <c r="H4">
        <v>532</v>
      </c>
      <c r="I4">
        <v>79.8</v>
      </c>
      <c r="J4">
        <v>21.6</v>
      </c>
      <c r="K4">
        <v>9.6</v>
      </c>
      <c r="L4">
        <v>3.3</v>
      </c>
      <c r="M4">
        <v>3</v>
      </c>
      <c r="N4">
        <v>0.75</v>
      </c>
      <c r="O4">
        <v>10.8</v>
      </c>
      <c r="P4">
        <v>10.050000000000001</v>
      </c>
      <c r="Q4">
        <v>4.95</v>
      </c>
      <c r="R4">
        <v>2.5499999999999998</v>
      </c>
      <c r="S4">
        <v>4.05</v>
      </c>
      <c r="T4">
        <v>9.15</v>
      </c>
    </row>
    <row r="5" spans="1:20" x14ac:dyDescent="0.25">
      <c r="A5" s="1">
        <v>3</v>
      </c>
      <c r="B5" t="s">
        <v>23</v>
      </c>
      <c r="C5" t="s">
        <v>22</v>
      </c>
      <c r="D5">
        <v>33105</v>
      </c>
      <c r="E5">
        <v>4965.75</v>
      </c>
      <c r="F5">
        <v>10293</v>
      </c>
      <c r="G5">
        <v>1543.95</v>
      </c>
      <c r="H5">
        <v>1021</v>
      </c>
      <c r="I5">
        <v>153.15</v>
      </c>
      <c r="J5">
        <v>26.1</v>
      </c>
      <c r="K5">
        <v>18.75</v>
      </c>
      <c r="L5">
        <v>3.9</v>
      </c>
      <c r="M5">
        <v>2.85</v>
      </c>
      <c r="N5">
        <v>1.65</v>
      </c>
      <c r="O5">
        <v>18.149999999999999</v>
      </c>
      <c r="P5">
        <v>21.15</v>
      </c>
      <c r="Q5">
        <v>5.55</v>
      </c>
      <c r="R5">
        <v>25.65</v>
      </c>
      <c r="S5">
        <v>9</v>
      </c>
      <c r="T5">
        <v>20.399999999999999</v>
      </c>
    </row>
    <row r="6" spans="1:20" x14ac:dyDescent="0.25">
      <c r="A6" s="1">
        <v>4</v>
      </c>
      <c r="B6" t="s">
        <v>24</v>
      </c>
      <c r="C6" t="s">
        <v>23</v>
      </c>
      <c r="D6">
        <v>19291</v>
      </c>
      <c r="E6">
        <v>2893.65</v>
      </c>
      <c r="F6">
        <v>5456</v>
      </c>
      <c r="G6">
        <v>818.4</v>
      </c>
      <c r="H6">
        <v>1204</v>
      </c>
      <c r="I6">
        <v>180.6</v>
      </c>
      <c r="J6">
        <v>25.8</v>
      </c>
      <c r="K6">
        <v>31.05</v>
      </c>
      <c r="L6">
        <v>6.1499999999999986</v>
      </c>
      <c r="M6">
        <v>3.3</v>
      </c>
      <c r="N6">
        <v>1.8</v>
      </c>
      <c r="O6">
        <v>26.4</v>
      </c>
      <c r="P6">
        <v>22.65</v>
      </c>
      <c r="Q6">
        <v>8.25</v>
      </c>
      <c r="R6">
        <v>20.85</v>
      </c>
      <c r="S6">
        <v>11.1</v>
      </c>
      <c r="T6">
        <v>23.25</v>
      </c>
    </row>
    <row r="7" spans="1:20" x14ac:dyDescent="0.25">
      <c r="A7" s="1">
        <v>5</v>
      </c>
      <c r="B7" t="s">
        <v>25</v>
      </c>
      <c r="C7" t="s">
        <v>24</v>
      </c>
      <c r="D7">
        <v>24801</v>
      </c>
      <c r="E7">
        <v>3720.15</v>
      </c>
      <c r="F7">
        <v>5112</v>
      </c>
      <c r="G7">
        <v>766.8</v>
      </c>
      <c r="H7">
        <v>917</v>
      </c>
      <c r="I7">
        <v>137.55000000000001</v>
      </c>
      <c r="J7">
        <v>21.3</v>
      </c>
      <c r="K7">
        <v>17.7</v>
      </c>
      <c r="L7">
        <v>4.95</v>
      </c>
      <c r="M7">
        <v>4.2</v>
      </c>
      <c r="N7">
        <v>1.95</v>
      </c>
      <c r="O7">
        <v>19.8</v>
      </c>
      <c r="P7">
        <v>15.15</v>
      </c>
      <c r="Q7">
        <v>4.05</v>
      </c>
      <c r="R7">
        <v>15.75</v>
      </c>
      <c r="S7">
        <v>11.25</v>
      </c>
      <c r="T7">
        <v>21.45</v>
      </c>
    </row>
    <row r="8" spans="1:20" x14ac:dyDescent="0.25">
      <c r="A8" s="1">
        <v>6</v>
      </c>
      <c r="B8" t="s">
        <v>26</v>
      </c>
      <c r="C8" t="s">
        <v>25</v>
      </c>
      <c r="D8">
        <v>18732</v>
      </c>
      <c r="E8">
        <v>2809.8</v>
      </c>
      <c r="F8">
        <v>4511</v>
      </c>
      <c r="G8">
        <v>676.65</v>
      </c>
      <c r="H8">
        <v>830</v>
      </c>
      <c r="I8">
        <v>124.5</v>
      </c>
      <c r="J8">
        <v>24.6</v>
      </c>
      <c r="K8">
        <v>24.75</v>
      </c>
      <c r="L8">
        <v>5.85</v>
      </c>
      <c r="M8">
        <v>2.25</v>
      </c>
      <c r="N8">
        <v>1.5</v>
      </c>
      <c r="O8">
        <v>12.9</v>
      </c>
      <c r="P8">
        <v>15.6</v>
      </c>
      <c r="Q8">
        <v>2.1</v>
      </c>
      <c r="R8">
        <v>15.6</v>
      </c>
      <c r="S8">
        <v>5.55</v>
      </c>
      <c r="T8">
        <v>13.8</v>
      </c>
    </row>
    <row r="9" spans="1:20" x14ac:dyDescent="0.25">
      <c r="A9" s="1">
        <v>7</v>
      </c>
      <c r="B9" t="s">
        <v>27</v>
      </c>
      <c r="C9" t="s">
        <v>26</v>
      </c>
      <c r="D9">
        <v>15702</v>
      </c>
      <c r="E9">
        <v>2355.3000000000002</v>
      </c>
      <c r="F9">
        <v>4004</v>
      </c>
      <c r="G9">
        <v>600.6</v>
      </c>
      <c r="H9">
        <v>1009</v>
      </c>
      <c r="I9">
        <v>151.35</v>
      </c>
      <c r="J9">
        <v>24.3</v>
      </c>
      <c r="K9">
        <v>22.65</v>
      </c>
      <c r="L9">
        <v>6.6</v>
      </c>
      <c r="M9">
        <v>3.3</v>
      </c>
      <c r="N9">
        <v>0.89999999999999991</v>
      </c>
      <c r="O9">
        <v>9.15</v>
      </c>
      <c r="P9">
        <v>19.95</v>
      </c>
      <c r="Q9">
        <v>5.7</v>
      </c>
      <c r="R9">
        <v>30.6</v>
      </c>
      <c r="S9">
        <v>10.8</v>
      </c>
      <c r="T9">
        <v>17.399999999999999</v>
      </c>
    </row>
    <row r="10" spans="1:20" x14ac:dyDescent="0.25">
      <c r="A10" s="1">
        <v>8</v>
      </c>
      <c r="B10" t="s">
        <v>28</v>
      </c>
      <c r="C10" t="s">
        <v>27</v>
      </c>
      <c r="D10">
        <v>16594</v>
      </c>
      <c r="E10">
        <v>2489.1</v>
      </c>
      <c r="F10">
        <v>2929</v>
      </c>
      <c r="G10">
        <v>439.35</v>
      </c>
      <c r="H10">
        <v>645</v>
      </c>
      <c r="I10">
        <v>96.75</v>
      </c>
      <c r="J10">
        <v>20.399999999999999</v>
      </c>
      <c r="K10">
        <v>11.55</v>
      </c>
      <c r="L10">
        <v>2.1</v>
      </c>
      <c r="M10">
        <v>1.2</v>
      </c>
      <c r="N10">
        <v>3</v>
      </c>
      <c r="O10">
        <v>13.8</v>
      </c>
      <c r="P10">
        <v>10.35</v>
      </c>
      <c r="Q10">
        <v>2.85</v>
      </c>
      <c r="R10">
        <v>12.6</v>
      </c>
      <c r="S10">
        <v>2.85</v>
      </c>
      <c r="T10">
        <v>16.05</v>
      </c>
    </row>
    <row r="11" spans="1:20" x14ac:dyDescent="0.25">
      <c r="A11" s="1">
        <v>9</v>
      </c>
      <c r="B11" t="s">
        <v>29</v>
      </c>
      <c r="C11" t="s">
        <v>28</v>
      </c>
      <c r="D11">
        <v>12968</v>
      </c>
      <c r="E11">
        <v>1945.2</v>
      </c>
      <c r="F11">
        <v>1744</v>
      </c>
      <c r="G11">
        <v>261.60000000000002</v>
      </c>
      <c r="H11">
        <v>511</v>
      </c>
      <c r="I11">
        <v>76.649999999999991</v>
      </c>
      <c r="J11">
        <v>12.3</v>
      </c>
      <c r="K11">
        <v>16.649999999999999</v>
      </c>
      <c r="L11">
        <v>2.5499999999999998</v>
      </c>
      <c r="M11">
        <v>0.6</v>
      </c>
      <c r="N11">
        <v>1.65</v>
      </c>
      <c r="O11">
        <v>16.350000000000001</v>
      </c>
      <c r="P11">
        <v>3.45</v>
      </c>
      <c r="Q11">
        <v>1.5</v>
      </c>
      <c r="R11">
        <v>1.8</v>
      </c>
      <c r="S11">
        <v>7.8</v>
      </c>
      <c r="T11">
        <v>12</v>
      </c>
    </row>
    <row r="12" spans="1:20" x14ac:dyDescent="0.25">
      <c r="A12" s="1">
        <v>10</v>
      </c>
      <c r="B12" t="s">
        <v>30</v>
      </c>
      <c r="C12" t="s">
        <v>29</v>
      </c>
      <c r="D12">
        <v>19676</v>
      </c>
      <c r="E12">
        <v>2951.4</v>
      </c>
      <c r="F12">
        <v>2149</v>
      </c>
      <c r="G12">
        <v>322.35000000000002</v>
      </c>
      <c r="H12">
        <v>508</v>
      </c>
      <c r="I12">
        <v>76.2</v>
      </c>
      <c r="J12">
        <v>17.55</v>
      </c>
      <c r="K12">
        <v>13.8</v>
      </c>
      <c r="L12">
        <v>1.5</v>
      </c>
      <c r="M12">
        <v>0.3</v>
      </c>
      <c r="N12">
        <v>0.45</v>
      </c>
      <c r="O12">
        <v>8.6999999999999993</v>
      </c>
      <c r="P12">
        <v>4.3499999999999996</v>
      </c>
      <c r="Q12">
        <v>6.1499999999999986</v>
      </c>
      <c r="R12">
        <v>7.6499999999999986</v>
      </c>
      <c r="S12">
        <v>2.25</v>
      </c>
      <c r="T12">
        <v>13.5</v>
      </c>
    </row>
    <row r="13" spans="1:20" x14ac:dyDescent="0.25">
      <c r="A13" s="1">
        <v>11</v>
      </c>
      <c r="B13" t="s">
        <v>31</v>
      </c>
      <c r="C13" t="s">
        <v>30</v>
      </c>
      <c r="D13">
        <v>23822</v>
      </c>
      <c r="E13">
        <v>3573.3</v>
      </c>
      <c r="F13">
        <v>4166</v>
      </c>
      <c r="G13">
        <v>624.9</v>
      </c>
      <c r="H13">
        <v>802</v>
      </c>
      <c r="I13">
        <v>120.3</v>
      </c>
      <c r="J13">
        <v>22.5</v>
      </c>
      <c r="K13">
        <v>24.6</v>
      </c>
      <c r="L13">
        <v>4.8</v>
      </c>
      <c r="M13">
        <v>0.89999999999999991</v>
      </c>
      <c r="N13">
        <v>1.2</v>
      </c>
      <c r="O13">
        <v>5.85</v>
      </c>
      <c r="P13">
        <v>13.35</v>
      </c>
      <c r="Q13">
        <v>4.5</v>
      </c>
      <c r="R13">
        <v>13.05</v>
      </c>
      <c r="S13">
        <v>9.75</v>
      </c>
      <c r="T13">
        <v>19.8</v>
      </c>
    </row>
    <row r="14" spans="1:20" x14ac:dyDescent="0.25">
      <c r="A14" s="1">
        <v>12</v>
      </c>
      <c r="B14" t="s">
        <v>32</v>
      </c>
      <c r="C14" t="s">
        <v>31</v>
      </c>
      <c r="D14">
        <v>17489</v>
      </c>
      <c r="E14">
        <v>2623.35</v>
      </c>
      <c r="F14">
        <v>3305</v>
      </c>
      <c r="G14">
        <v>495.75</v>
      </c>
      <c r="H14">
        <v>703</v>
      </c>
      <c r="I14">
        <v>105.45</v>
      </c>
      <c r="J14">
        <v>22.95</v>
      </c>
      <c r="K14">
        <v>12</v>
      </c>
      <c r="L14">
        <v>5.0999999999999996</v>
      </c>
      <c r="M14">
        <v>3</v>
      </c>
      <c r="N14">
        <v>1.65</v>
      </c>
      <c r="O14">
        <v>9.6</v>
      </c>
      <c r="P14">
        <v>7.1999999999999993</v>
      </c>
      <c r="Q14">
        <v>3.15</v>
      </c>
      <c r="R14">
        <v>21.15</v>
      </c>
      <c r="S14">
        <v>7.1999999999999993</v>
      </c>
      <c r="T14">
        <v>12.45</v>
      </c>
    </row>
    <row r="15" spans="1:20" x14ac:dyDescent="0.25">
      <c r="A15" s="1">
        <v>13</v>
      </c>
      <c r="B15" t="s">
        <v>33</v>
      </c>
      <c r="C15" t="s">
        <v>32</v>
      </c>
      <c r="D15">
        <v>22117</v>
      </c>
      <c r="E15">
        <v>3317.55</v>
      </c>
      <c r="F15">
        <v>3936</v>
      </c>
      <c r="G15">
        <v>590.4</v>
      </c>
      <c r="H15">
        <v>804</v>
      </c>
      <c r="I15">
        <v>120.6</v>
      </c>
      <c r="J15">
        <v>16.8</v>
      </c>
      <c r="K15">
        <v>29.85</v>
      </c>
      <c r="L15">
        <v>2.4</v>
      </c>
      <c r="M15">
        <v>0.75</v>
      </c>
      <c r="N15">
        <v>1.2</v>
      </c>
      <c r="O15">
        <v>19.2</v>
      </c>
      <c r="P15">
        <v>9.15</v>
      </c>
      <c r="Q15">
        <v>0.89999999999999991</v>
      </c>
      <c r="R15">
        <v>23.25</v>
      </c>
      <c r="S15">
        <v>4.8</v>
      </c>
      <c r="T15">
        <v>12.3</v>
      </c>
    </row>
    <row r="16" spans="1:20" x14ac:dyDescent="0.25">
      <c r="A16" s="1">
        <v>14</v>
      </c>
      <c r="B16" t="s">
        <v>34</v>
      </c>
      <c r="C16" t="s">
        <v>33</v>
      </c>
      <c r="D16">
        <v>24592</v>
      </c>
      <c r="E16">
        <v>3688.8</v>
      </c>
      <c r="F16">
        <v>3534</v>
      </c>
      <c r="G16">
        <v>530.1</v>
      </c>
      <c r="H16">
        <v>766</v>
      </c>
      <c r="I16">
        <v>114.9</v>
      </c>
      <c r="J16">
        <v>42.45</v>
      </c>
      <c r="K16">
        <v>17.100000000000001</v>
      </c>
      <c r="L16">
        <v>3.3</v>
      </c>
      <c r="M16">
        <v>1.65</v>
      </c>
      <c r="N16">
        <v>1.35</v>
      </c>
      <c r="O16">
        <v>12.3</v>
      </c>
      <c r="P16">
        <v>10.65</v>
      </c>
      <c r="Q16">
        <v>3</v>
      </c>
      <c r="R16">
        <v>9.9</v>
      </c>
      <c r="S16">
        <v>3.45</v>
      </c>
      <c r="T16">
        <v>9.75</v>
      </c>
    </row>
    <row r="17" spans="1:20" x14ac:dyDescent="0.25">
      <c r="A17" s="1">
        <v>15</v>
      </c>
      <c r="B17" t="s">
        <v>35</v>
      </c>
      <c r="C17" t="s">
        <v>34</v>
      </c>
      <c r="D17">
        <v>17893</v>
      </c>
      <c r="E17">
        <v>2683.95</v>
      </c>
      <c r="F17">
        <v>2487</v>
      </c>
      <c r="G17">
        <v>373.05</v>
      </c>
      <c r="H17">
        <v>452</v>
      </c>
      <c r="I17">
        <v>67.8</v>
      </c>
      <c r="J17">
        <v>16.8</v>
      </c>
      <c r="K17">
        <v>7.8</v>
      </c>
      <c r="L17">
        <v>4.05</v>
      </c>
      <c r="M17">
        <v>0.89999999999999991</v>
      </c>
      <c r="N17">
        <v>0.3</v>
      </c>
      <c r="O17">
        <v>18.899999999999999</v>
      </c>
      <c r="P17">
        <v>10.050000000000001</v>
      </c>
      <c r="Q17">
        <v>1.8</v>
      </c>
      <c r="R17">
        <v>3.15</v>
      </c>
      <c r="S17">
        <v>1.35</v>
      </c>
      <c r="T17">
        <v>2.7</v>
      </c>
    </row>
    <row r="18" spans="1:20" x14ac:dyDescent="0.25">
      <c r="A18" s="1">
        <v>16</v>
      </c>
      <c r="B18" t="s">
        <v>36</v>
      </c>
      <c r="C18" t="s">
        <v>35</v>
      </c>
      <c r="D18">
        <v>15389</v>
      </c>
      <c r="E18">
        <v>2308.35</v>
      </c>
      <c r="F18">
        <v>1371</v>
      </c>
      <c r="G18">
        <v>205.65</v>
      </c>
      <c r="H18">
        <v>384</v>
      </c>
      <c r="I18">
        <v>57.599999999999987</v>
      </c>
      <c r="J18">
        <v>15.9</v>
      </c>
      <c r="K18">
        <v>8.1</v>
      </c>
      <c r="L18">
        <v>1.95</v>
      </c>
      <c r="M18">
        <v>0.75</v>
      </c>
      <c r="N18">
        <v>1.2</v>
      </c>
      <c r="O18">
        <v>4.05</v>
      </c>
      <c r="P18">
        <v>8.6999999999999993</v>
      </c>
      <c r="Q18">
        <v>2.4</v>
      </c>
      <c r="R18">
        <v>5.55</v>
      </c>
      <c r="S18">
        <v>6.6</v>
      </c>
      <c r="T18">
        <v>2.4</v>
      </c>
    </row>
    <row r="19" spans="1:20" x14ac:dyDescent="0.25">
      <c r="A19" s="1">
        <v>17</v>
      </c>
      <c r="B19" t="s">
        <v>37</v>
      </c>
      <c r="C19" t="s">
        <v>36</v>
      </c>
      <c r="D19">
        <v>19948</v>
      </c>
      <c r="E19">
        <v>2992.2</v>
      </c>
      <c r="F19">
        <v>2714</v>
      </c>
      <c r="G19">
        <v>407.1</v>
      </c>
      <c r="H19">
        <v>512</v>
      </c>
      <c r="I19">
        <v>76.8</v>
      </c>
      <c r="J19">
        <v>9.6</v>
      </c>
      <c r="K19">
        <v>16.649999999999999</v>
      </c>
      <c r="L19">
        <v>1.35</v>
      </c>
      <c r="M19">
        <v>3.75</v>
      </c>
      <c r="N19">
        <v>0.6</v>
      </c>
      <c r="O19">
        <v>11.1</v>
      </c>
      <c r="P19">
        <v>5.3999999999999986</v>
      </c>
      <c r="Q19">
        <v>2.1</v>
      </c>
      <c r="R19">
        <v>9</v>
      </c>
      <c r="S19">
        <v>5.0999999999999996</v>
      </c>
      <c r="T19">
        <v>12.15</v>
      </c>
    </row>
    <row r="20" spans="1:20" x14ac:dyDescent="0.25">
      <c r="A20" s="1">
        <v>18</v>
      </c>
      <c r="B20" t="s">
        <v>38</v>
      </c>
      <c r="C20" t="s">
        <v>37</v>
      </c>
      <c r="D20">
        <v>20517</v>
      </c>
      <c r="E20">
        <v>3077.55</v>
      </c>
      <c r="F20">
        <v>2842</v>
      </c>
      <c r="G20">
        <v>426.3</v>
      </c>
      <c r="H20">
        <v>637</v>
      </c>
      <c r="I20">
        <v>95.55</v>
      </c>
      <c r="J20">
        <v>23.4</v>
      </c>
      <c r="K20">
        <v>11.7</v>
      </c>
      <c r="L20">
        <v>4.05</v>
      </c>
      <c r="M20">
        <v>7.6499999999999986</v>
      </c>
      <c r="N20">
        <v>2.25</v>
      </c>
      <c r="O20">
        <v>7.05</v>
      </c>
      <c r="P20">
        <v>9.9</v>
      </c>
      <c r="Q20">
        <v>1.35</v>
      </c>
      <c r="R20">
        <v>15.45</v>
      </c>
      <c r="S20">
        <v>5.3999999999999986</v>
      </c>
      <c r="T20">
        <v>7.35</v>
      </c>
    </row>
    <row r="21" spans="1:20" x14ac:dyDescent="0.25">
      <c r="A21" s="1">
        <v>19</v>
      </c>
      <c r="B21" t="s">
        <v>39</v>
      </c>
      <c r="C21" t="s">
        <v>38</v>
      </c>
      <c r="D21">
        <v>20378</v>
      </c>
      <c r="E21">
        <v>3056.7</v>
      </c>
      <c r="F21">
        <v>3826</v>
      </c>
      <c r="G21">
        <v>573.9</v>
      </c>
      <c r="H21">
        <v>438</v>
      </c>
      <c r="I21">
        <v>65.7</v>
      </c>
      <c r="J21">
        <v>10.5</v>
      </c>
      <c r="K21">
        <v>17.399999999999999</v>
      </c>
      <c r="L21">
        <v>2.7</v>
      </c>
      <c r="M21">
        <v>1.05</v>
      </c>
      <c r="N21">
        <v>1.5</v>
      </c>
      <c r="O21">
        <v>11.25</v>
      </c>
      <c r="P21">
        <v>4.6499999999999986</v>
      </c>
      <c r="Q21">
        <v>3.3</v>
      </c>
      <c r="R21">
        <v>6.1499999999999986</v>
      </c>
      <c r="S21">
        <v>3.15</v>
      </c>
      <c r="T21">
        <v>4.05</v>
      </c>
    </row>
    <row r="22" spans="1:20" x14ac:dyDescent="0.25">
      <c r="D22" s="2" t="s">
        <v>61</v>
      </c>
      <c r="E22" s="2" t="s">
        <v>62</v>
      </c>
      <c r="F22" s="3">
        <f>SUM(F2:F21)</f>
        <v>89243</v>
      </c>
      <c r="G22" s="3">
        <f>SUM(G2:G21)</f>
        <v>13386.449999999999</v>
      </c>
      <c r="H22" s="4" t="s">
        <v>83</v>
      </c>
      <c r="I22" s="4">
        <f>SUM(I2:I21)</f>
        <v>2430.15</v>
      </c>
      <c r="J22" s="4">
        <f t="shared" ref="J22:T22" si="0">SUM(J2:J21)</f>
        <v>451.35</v>
      </c>
      <c r="K22" s="4">
        <f t="shared" si="0"/>
        <v>383.55000000000007</v>
      </c>
      <c r="L22" s="4">
        <f t="shared" si="0"/>
        <v>83.399999999999991</v>
      </c>
      <c r="M22" s="4">
        <f t="shared" si="0"/>
        <v>81.000000000000014</v>
      </c>
      <c r="N22" s="4">
        <f t="shared" si="0"/>
        <v>29.999999999999996</v>
      </c>
      <c r="O22" s="4">
        <f t="shared" si="0"/>
        <v>293.55000000000007</v>
      </c>
      <c r="P22" s="4">
        <f t="shared" si="0"/>
        <v>253.49999999999997</v>
      </c>
      <c r="Q22" s="4">
        <f t="shared" si="0"/>
        <v>120</v>
      </c>
      <c r="R22" s="4">
        <f t="shared" si="0"/>
        <v>279.75</v>
      </c>
      <c r="S22" s="4">
        <f t="shared" si="0"/>
        <v>144.14999999999998</v>
      </c>
      <c r="T22" s="4">
        <f t="shared" si="0"/>
        <v>309.90000000000003</v>
      </c>
    </row>
    <row r="23" spans="1:20" x14ac:dyDescent="0.25">
      <c r="D23" s="2"/>
      <c r="E23" s="2"/>
      <c r="F23" s="3">
        <f>F22/COUNT(F2:F21)</f>
        <v>4462.1499999999996</v>
      </c>
      <c r="G23" s="3">
        <f>G22/COUNT(G2:G21)</f>
        <v>669.32249999999999</v>
      </c>
      <c r="H23" s="4" t="s">
        <v>64</v>
      </c>
      <c r="I23" s="4">
        <f>I22/COUNT(I2:I21)</f>
        <v>121.50750000000001</v>
      </c>
      <c r="J23" s="4">
        <f t="shared" ref="J23:T23" si="1">J22/COUNT(J2:J21)</f>
        <v>22.567500000000003</v>
      </c>
      <c r="K23" s="4">
        <f t="shared" si="1"/>
        <v>19.177500000000002</v>
      </c>
      <c r="L23" s="4">
        <f t="shared" si="1"/>
        <v>4.17</v>
      </c>
      <c r="M23" s="4">
        <f t="shared" si="1"/>
        <v>4.0500000000000007</v>
      </c>
      <c r="N23" s="4">
        <f t="shared" si="1"/>
        <v>1.4999999999999998</v>
      </c>
      <c r="O23" s="4">
        <f t="shared" si="1"/>
        <v>14.677500000000004</v>
      </c>
      <c r="P23" s="4">
        <f t="shared" si="1"/>
        <v>12.674999999999999</v>
      </c>
      <c r="Q23" s="4">
        <f t="shared" si="1"/>
        <v>6</v>
      </c>
      <c r="R23" s="4">
        <f t="shared" si="1"/>
        <v>13.987500000000001</v>
      </c>
      <c r="S23" s="4">
        <f t="shared" si="1"/>
        <v>7.2074999999999987</v>
      </c>
      <c r="T23" s="4">
        <f t="shared" si="1"/>
        <v>15.495000000000001</v>
      </c>
    </row>
    <row r="24" spans="1:20" x14ac:dyDescent="0.25">
      <c r="D24" s="2"/>
      <c r="E24" s="2"/>
      <c r="F24" s="5" t="s">
        <v>65</v>
      </c>
      <c r="G24" s="5" t="s">
        <v>66</v>
      </c>
      <c r="H24" s="4" t="s">
        <v>67</v>
      </c>
      <c r="I24" s="4" t="s">
        <v>68</v>
      </c>
      <c r="J24" s="4" t="s">
        <v>69</v>
      </c>
      <c r="K24" s="4" t="s">
        <v>70</v>
      </c>
      <c r="L24" s="4" t="s">
        <v>71</v>
      </c>
      <c r="M24" s="4" t="s">
        <v>72</v>
      </c>
      <c r="N24" s="4" t="s">
        <v>73</v>
      </c>
      <c r="O24" s="4" t="s">
        <v>74</v>
      </c>
      <c r="P24" s="4" t="s">
        <v>75</v>
      </c>
      <c r="Q24" s="4" t="s">
        <v>76</v>
      </c>
      <c r="R24" s="4" t="s">
        <v>77</v>
      </c>
      <c r="S24" s="4" t="s">
        <v>78</v>
      </c>
      <c r="T24" s="4" t="s">
        <v>79</v>
      </c>
    </row>
    <row r="25" spans="1:20" x14ac:dyDescent="0.25">
      <c r="D25" s="2"/>
      <c r="E25" s="2"/>
      <c r="F25" s="6"/>
      <c r="G25" s="6"/>
      <c r="H25" s="2" t="s">
        <v>80</v>
      </c>
      <c r="I25" s="2" t="s">
        <v>81</v>
      </c>
      <c r="J25" s="7" t="s">
        <v>82</v>
      </c>
      <c r="K25" s="8"/>
      <c r="L25" s="8"/>
      <c r="M25" s="8"/>
      <c r="N25" s="8"/>
      <c r="O25" s="8"/>
      <c r="P25" s="8"/>
      <c r="Q25" s="8"/>
      <c r="R25" s="8"/>
      <c r="S25" s="8"/>
      <c r="T25" s="9"/>
    </row>
    <row r="26" spans="1:20" x14ac:dyDescent="0.25">
      <c r="D26" s="2"/>
      <c r="E26" s="2"/>
      <c r="F26" s="6"/>
      <c r="G26" s="6"/>
      <c r="H26" s="2"/>
      <c r="I26" s="2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D27" s="2"/>
      <c r="E27" s="2"/>
      <c r="F27" s="13"/>
      <c r="G27" s="13"/>
      <c r="H27" s="2"/>
      <c r="I27" s="2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6"/>
    </row>
  </sheetData>
  <mergeCells count="7">
    <mergeCell ref="J25:T27"/>
    <mergeCell ref="D22:D27"/>
    <mergeCell ref="E22:E27"/>
    <mergeCell ref="F24:F27"/>
    <mergeCell ref="G24:G27"/>
    <mergeCell ref="H25:H27"/>
    <mergeCell ref="I25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98CB-61D0-4CF8-9887-5570092BA8D0}">
  <dimension ref="A1:T27"/>
  <sheetViews>
    <sheetView workbookViewId="0">
      <selection activeCell="G30" sqref="G30"/>
    </sheetView>
  </sheetViews>
  <sheetFormatPr defaultRowHeight="15" x14ac:dyDescent="0.25"/>
  <cols>
    <col min="2" max="2" width="13.140625" customWidth="1"/>
    <col min="3" max="3" width="12.7109375" customWidth="1"/>
    <col min="4" max="4" width="16.140625" customWidth="1"/>
    <col min="5" max="5" width="13.7109375" customWidth="1"/>
    <col min="6" max="6" width="15" customWidth="1"/>
    <col min="7" max="7" width="14.7109375" customWidth="1"/>
    <col min="8" max="8" width="21.7109375" customWidth="1"/>
    <col min="9" max="9" width="20.5703125" customWidth="1"/>
    <col min="10" max="10" width="11.42578125" customWidth="1"/>
    <col min="11" max="11" width="7.5703125" customWidth="1"/>
    <col min="12" max="12" width="13.85546875" customWidth="1"/>
    <col min="15" max="15" width="10.85546875" customWidth="1"/>
    <col min="16" max="16" width="8.5703125" customWidth="1"/>
    <col min="18" max="18" width="15.5703125" customWidth="1"/>
    <col min="20" max="20" width="14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t="s">
        <v>40</v>
      </c>
      <c r="C2" t="s">
        <v>41</v>
      </c>
      <c r="D2">
        <v>111970</v>
      </c>
      <c r="E2">
        <v>16795.5</v>
      </c>
      <c r="F2">
        <v>14303</v>
      </c>
      <c r="G2">
        <v>2145.4499999999998</v>
      </c>
      <c r="H2">
        <v>1117</v>
      </c>
      <c r="I2">
        <v>167.55</v>
      </c>
      <c r="J2">
        <v>8.5499999999999989</v>
      </c>
      <c r="K2">
        <v>16.95</v>
      </c>
      <c r="L2">
        <v>7.1999999999999993</v>
      </c>
      <c r="M2">
        <v>3</v>
      </c>
      <c r="N2">
        <v>0.3</v>
      </c>
      <c r="O2">
        <v>15.9</v>
      </c>
      <c r="P2">
        <v>26.85</v>
      </c>
      <c r="Q2">
        <v>5.3999999999999986</v>
      </c>
      <c r="R2">
        <v>49.5</v>
      </c>
      <c r="S2">
        <v>16.8</v>
      </c>
      <c r="T2">
        <v>13.2</v>
      </c>
    </row>
    <row r="3" spans="1:20" x14ac:dyDescent="0.25">
      <c r="A3" s="1">
        <v>1</v>
      </c>
      <c r="B3" t="s">
        <v>42</v>
      </c>
      <c r="C3" t="s">
        <v>40</v>
      </c>
      <c r="D3">
        <v>120148</v>
      </c>
      <c r="E3">
        <v>18022.2</v>
      </c>
      <c r="F3">
        <v>6730</v>
      </c>
      <c r="G3">
        <v>1009.5</v>
      </c>
      <c r="H3">
        <v>236</v>
      </c>
      <c r="I3">
        <v>35.4</v>
      </c>
      <c r="J3">
        <v>1.5</v>
      </c>
      <c r="K3">
        <v>4.5</v>
      </c>
      <c r="L3">
        <v>1.05</v>
      </c>
      <c r="M3">
        <v>0.75</v>
      </c>
      <c r="N3">
        <v>0</v>
      </c>
      <c r="O3">
        <v>3.15</v>
      </c>
      <c r="P3">
        <v>5.0999999999999996</v>
      </c>
      <c r="Q3">
        <v>0.75</v>
      </c>
      <c r="R3">
        <v>8.85</v>
      </c>
      <c r="S3">
        <v>2.4</v>
      </c>
      <c r="T3">
        <v>2.7</v>
      </c>
    </row>
    <row r="4" spans="1:20" x14ac:dyDescent="0.25">
      <c r="A4" s="1">
        <v>2</v>
      </c>
      <c r="B4" t="s">
        <v>43</v>
      </c>
      <c r="C4" t="s">
        <v>42</v>
      </c>
      <c r="D4">
        <v>118106</v>
      </c>
      <c r="E4">
        <v>17715.900000000001</v>
      </c>
      <c r="F4">
        <v>2989</v>
      </c>
      <c r="G4">
        <v>448.35</v>
      </c>
      <c r="H4">
        <v>104</v>
      </c>
      <c r="I4">
        <v>15.6</v>
      </c>
      <c r="J4">
        <v>2.25</v>
      </c>
      <c r="K4">
        <v>0.75</v>
      </c>
      <c r="L4">
        <v>0.45</v>
      </c>
      <c r="M4">
        <v>0.15</v>
      </c>
      <c r="N4">
        <v>0</v>
      </c>
      <c r="O4">
        <v>0.89999999999999991</v>
      </c>
      <c r="P4">
        <v>3.3</v>
      </c>
      <c r="Q4">
        <v>0.45</v>
      </c>
      <c r="R4">
        <v>3.15</v>
      </c>
      <c r="S4">
        <v>0.89999999999999991</v>
      </c>
      <c r="T4">
        <v>1.2</v>
      </c>
    </row>
    <row r="5" spans="1:20" x14ac:dyDescent="0.25">
      <c r="A5" s="1">
        <v>3</v>
      </c>
      <c r="B5" t="s">
        <v>44</v>
      </c>
      <c r="C5" t="s">
        <v>43</v>
      </c>
      <c r="D5">
        <v>115908</v>
      </c>
      <c r="E5">
        <v>17386.2</v>
      </c>
      <c r="F5">
        <v>5619</v>
      </c>
      <c r="G5">
        <v>842.85</v>
      </c>
      <c r="H5">
        <v>366</v>
      </c>
      <c r="I5">
        <v>54.9</v>
      </c>
      <c r="J5">
        <v>6.75</v>
      </c>
      <c r="K5">
        <v>4.5</v>
      </c>
      <c r="L5">
        <v>1.5</v>
      </c>
      <c r="M5">
        <v>0.3</v>
      </c>
      <c r="N5">
        <v>0</v>
      </c>
      <c r="O5">
        <v>6.1499999999999986</v>
      </c>
      <c r="P5">
        <v>7.5</v>
      </c>
      <c r="Q5">
        <v>2.1</v>
      </c>
      <c r="R5">
        <v>12</v>
      </c>
      <c r="S5">
        <v>3.3</v>
      </c>
      <c r="T5">
        <v>5.85</v>
      </c>
    </row>
    <row r="6" spans="1:20" x14ac:dyDescent="0.25">
      <c r="A6" s="1">
        <v>4</v>
      </c>
      <c r="B6" t="s">
        <v>45</v>
      </c>
      <c r="C6" t="s">
        <v>44</v>
      </c>
      <c r="D6">
        <v>118812</v>
      </c>
      <c r="E6">
        <v>17821.8</v>
      </c>
      <c r="F6">
        <v>5758</v>
      </c>
      <c r="G6">
        <v>863.69999999999993</v>
      </c>
      <c r="H6">
        <v>401</v>
      </c>
      <c r="I6">
        <v>60.15</v>
      </c>
      <c r="J6">
        <v>5.3999999999999986</v>
      </c>
      <c r="K6">
        <v>4.8</v>
      </c>
      <c r="L6">
        <v>1.8</v>
      </c>
      <c r="M6">
        <v>0.6</v>
      </c>
      <c r="N6">
        <v>0.45</v>
      </c>
      <c r="O6">
        <v>6</v>
      </c>
      <c r="P6">
        <v>11.85</v>
      </c>
      <c r="Q6">
        <v>2.85</v>
      </c>
      <c r="R6">
        <v>11.25</v>
      </c>
      <c r="S6">
        <v>2.85</v>
      </c>
      <c r="T6">
        <v>4.6499999999999986</v>
      </c>
    </row>
    <row r="7" spans="1:20" x14ac:dyDescent="0.25">
      <c r="A7" s="1">
        <v>5</v>
      </c>
      <c r="B7" t="s">
        <v>46</v>
      </c>
      <c r="C7" t="s">
        <v>45</v>
      </c>
      <c r="D7">
        <v>110895</v>
      </c>
      <c r="E7">
        <v>16634.25</v>
      </c>
      <c r="F7">
        <v>5168</v>
      </c>
      <c r="G7">
        <v>775.19999999999993</v>
      </c>
      <c r="H7">
        <v>432</v>
      </c>
      <c r="I7">
        <v>64.8</v>
      </c>
      <c r="J7">
        <v>10.8</v>
      </c>
      <c r="K7">
        <v>7.5</v>
      </c>
      <c r="L7">
        <v>1.65</v>
      </c>
      <c r="M7">
        <v>0.3</v>
      </c>
      <c r="N7">
        <v>0.15</v>
      </c>
      <c r="O7">
        <v>7.9499999999999993</v>
      </c>
      <c r="P7">
        <v>9.75</v>
      </c>
      <c r="Q7">
        <v>1.35</v>
      </c>
      <c r="R7">
        <v>13.05</v>
      </c>
      <c r="S7">
        <v>3.75</v>
      </c>
      <c r="T7">
        <v>5.25</v>
      </c>
    </row>
    <row r="8" spans="1:20" x14ac:dyDescent="0.25">
      <c r="A8" s="1">
        <v>6</v>
      </c>
      <c r="B8" t="s">
        <v>47</v>
      </c>
      <c r="C8" t="s">
        <v>46</v>
      </c>
      <c r="D8">
        <v>124257</v>
      </c>
      <c r="E8">
        <v>18638.55</v>
      </c>
      <c r="F8">
        <v>12593</v>
      </c>
      <c r="G8">
        <v>1888.95</v>
      </c>
      <c r="H8">
        <v>313</v>
      </c>
      <c r="I8">
        <v>46.95</v>
      </c>
      <c r="J8">
        <v>5.25</v>
      </c>
      <c r="K8">
        <v>2.85</v>
      </c>
      <c r="L8">
        <v>1.2</v>
      </c>
      <c r="M8">
        <v>0.15</v>
      </c>
      <c r="N8">
        <v>2.1</v>
      </c>
      <c r="O8">
        <v>3.9</v>
      </c>
      <c r="P8">
        <v>7.9499999999999993</v>
      </c>
      <c r="Q8">
        <v>1.05</v>
      </c>
      <c r="R8">
        <v>14.55</v>
      </c>
      <c r="S8">
        <v>3.3</v>
      </c>
      <c r="T8">
        <v>2.5499999999999998</v>
      </c>
    </row>
    <row r="9" spans="1:20" x14ac:dyDescent="0.25">
      <c r="A9" s="1">
        <v>7</v>
      </c>
      <c r="B9" t="s">
        <v>48</v>
      </c>
      <c r="C9" t="s">
        <v>47</v>
      </c>
      <c r="D9">
        <v>118990</v>
      </c>
      <c r="E9">
        <v>17848.5</v>
      </c>
      <c r="F9">
        <v>5172</v>
      </c>
      <c r="G9">
        <v>775.8</v>
      </c>
      <c r="H9">
        <v>275</v>
      </c>
      <c r="I9">
        <v>41.25</v>
      </c>
      <c r="J9">
        <v>3</v>
      </c>
      <c r="K9">
        <v>2.5499999999999998</v>
      </c>
      <c r="L9">
        <v>0.89999999999999991</v>
      </c>
      <c r="M9">
        <v>0.3</v>
      </c>
      <c r="N9">
        <v>0.45</v>
      </c>
      <c r="O9">
        <v>5.0999999999999996</v>
      </c>
      <c r="P9">
        <v>6.75</v>
      </c>
      <c r="Q9">
        <v>1.8</v>
      </c>
      <c r="R9">
        <v>9</v>
      </c>
      <c r="S9">
        <v>4.05</v>
      </c>
      <c r="T9">
        <v>4.3499999999999996</v>
      </c>
    </row>
    <row r="10" spans="1:20" x14ac:dyDescent="0.25">
      <c r="A10" s="1">
        <v>8</v>
      </c>
      <c r="B10" t="s">
        <v>49</v>
      </c>
      <c r="C10" t="s">
        <v>48</v>
      </c>
      <c r="D10">
        <v>122213</v>
      </c>
      <c r="E10">
        <v>18331.95</v>
      </c>
      <c r="F10">
        <v>1819</v>
      </c>
      <c r="G10">
        <v>272.85000000000002</v>
      </c>
      <c r="H10">
        <v>109</v>
      </c>
      <c r="I10">
        <v>16.350000000000001</v>
      </c>
      <c r="J10">
        <v>1.05</v>
      </c>
      <c r="K10">
        <v>1.65</v>
      </c>
      <c r="L10">
        <v>0.45</v>
      </c>
      <c r="M10">
        <v>0</v>
      </c>
      <c r="N10">
        <v>0.15</v>
      </c>
      <c r="O10">
        <v>1.95</v>
      </c>
      <c r="P10">
        <v>3.75</v>
      </c>
      <c r="Q10">
        <v>0.45</v>
      </c>
      <c r="R10">
        <v>3.6</v>
      </c>
      <c r="S10">
        <v>0.45</v>
      </c>
      <c r="T10">
        <v>0.89999999999999991</v>
      </c>
    </row>
    <row r="11" spans="1:20" x14ac:dyDescent="0.25">
      <c r="A11" s="1">
        <v>9</v>
      </c>
      <c r="B11" t="s">
        <v>50</v>
      </c>
      <c r="C11" t="s">
        <v>49</v>
      </c>
      <c r="D11">
        <v>119861</v>
      </c>
      <c r="E11">
        <v>17979.150000000001</v>
      </c>
      <c r="F11">
        <v>920</v>
      </c>
      <c r="G11">
        <v>138</v>
      </c>
      <c r="H11">
        <v>116</v>
      </c>
      <c r="I11">
        <v>17.399999999999999</v>
      </c>
      <c r="J11">
        <v>1.35</v>
      </c>
      <c r="K11">
        <v>2.25</v>
      </c>
      <c r="L11">
        <v>0</v>
      </c>
      <c r="M11">
        <v>0.6</v>
      </c>
      <c r="N11">
        <v>0</v>
      </c>
      <c r="O11">
        <v>1.05</v>
      </c>
      <c r="P11">
        <v>3</v>
      </c>
      <c r="Q11">
        <v>0.3</v>
      </c>
      <c r="R11">
        <v>2.25</v>
      </c>
      <c r="S11">
        <v>1.35</v>
      </c>
      <c r="T11">
        <v>0.75</v>
      </c>
    </row>
    <row r="12" spans="1:20" x14ac:dyDescent="0.25">
      <c r="A12" s="1">
        <v>10</v>
      </c>
      <c r="B12" t="s">
        <v>51</v>
      </c>
      <c r="C12" t="s">
        <v>50</v>
      </c>
      <c r="D12">
        <v>117597</v>
      </c>
      <c r="E12">
        <v>17639.55</v>
      </c>
      <c r="F12">
        <v>1799</v>
      </c>
      <c r="G12">
        <v>269.85000000000002</v>
      </c>
      <c r="H12">
        <v>132</v>
      </c>
      <c r="I12">
        <v>19.8</v>
      </c>
      <c r="J12">
        <v>0.75</v>
      </c>
      <c r="K12">
        <v>2.5499999999999998</v>
      </c>
      <c r="L12">
        <v>0.45</v>
      </c>
      <c r="M12">
        <v>0.3</v>
      </c>
      <c r="N12">
        <v>0</v>
      </c>
      <c r="O12">
        <v>3</v>
      </c>
      <c r="P12">
        <v>2.5499999999999998</v>
      </c>
      <c r="Q12">
        <v>0.6</v>
      </c>
      <c r="R12">
        <v>3.3</v>
      </c>
      <c r="S12">
        <v>1.8</v>
      </c>
      <c r="T12">
        <v>1.2</v>
      </c>
    </row>
    <row r="13" spans="1:20" x14ac:dyDescent="0.25">
      <c r="A13" s="1">
        <v>11</v>
      </c>
      <c r="B13" t="s">
        <v>52</v>
      </c>
      <c r="C13" t="s">
        <v>51</v>
      </c>
      <c r="D13">
        <v>116149</v>
      </c>
      <c r="E13">
        <v>17422.349999999999</v>
      </c>
      <c r="F13">
        <v>3513</v>
      </c>
      <c r="G13">
        <v>526.94999999999993</v>
      </c>
      <c r="H13">
        <v>284</v>
      </c>
      <c r="I13">
        <v>42.6</v>
      </c>
      <c r="J13">
        <v>2.5499999999999998</v>
      </c>
      <c r="K13">
        <v>2.25</v>
      </c>
      <c r="L13">
        <v>0.45</v>
      </c>
      <c r="M13">
        <v>0.3</v>
      </c>
      <c r="N13">
        <v>0</v>
      </c>
      <c r="O13">
        <v>6.45</v>
      </c>
      <c r="P13">
        <v>10.199999999999999</v>
      </c>
      <c r="Q13">
        <v>1.2</v>
      </c>
      <c r="R13">
        <v>11.85</v>
      </c>
      <c r="S13">
        <v>2.25</v>
      </c>
      <c r="T13">
        <v>2.85</v>
      </c>
    </row>
    <row r="14" spans="1:20" x14ac:dyDescent="0.25">
      <c r="A14" s="1">
        <v>12</v>
      </c>
      <c r="B14" t="s">
        <v>53</v>
      </c>
      <c r="C14" t="s">
        <v>52</v>
      </c>
      <c r="D14">
        <v>113638</v>
      </c>
      <c r="E14">
        <v>17045.7</v>
      </c>
      <c r="F14">
        <v>4937</v>
      </c>
      <c r="G14">
        <v>740.55</v>
      </c>
      <c r="H14">
        <v>276</v>
      </c>
      <c r="I14">
        <v>41.4</v>
      </c>
      <c r="J14">
        <v>3.3</v>
      </c>
      <c r="K14">
        <v>2.1</v>
      </c>
      <c r="L14">
        <v>1.5</v>
      </c>
      <c r="M14">
        <v>0</v>
      </c>
      <c r="N14">
        <v>0.15</v>
      </c>
      <c r="O14">
        <v>4.2</v>
      </c>
      <c r="P14">
        <v>6.3</v>
      </c>
      <c r="Q14">
        <v>1.2</v>
      </c>
      <c r="R14">
        <v>12.75</v>
      </c>
      <c r="S14">
        <v>3</v>
      </c>
      <c r="T14">
        <v>3.75</v>
      </c>
    </row>
    <row r="15" spans="1:20" x14ac:dyDescent="0.25">
      <c r="A15" s="1">
        <v>13</v>
      </c>
      <c r="B15" t="s">
        <v>54</v>
      </c>
      <c r="C15" t="s">
        <v>53</v>
      </c>
      <c r="D15">
        <v>114706</v>
      </c>
      <c r="E15">
        <v>17205.900000000001</v>
      </c>
      <c r="F15">
        <v>4590</v>
      </c>
      <c r="G15">
        <v>688.5</v>
      </c>
      <c r="H15">
        <v>298</v>
      </c>
      <c r="I15">
        <v>44.7</v>
      </c>
      <c r="J15">
        <v>3.15</v>
      </c>
      <c r="K15">
        <v>3.9</v>
      </c>
      <c r="L15">
        <v>1.2</v>
      </c>
      <c r="M15">
        <v>0.15</v>
      </c>
      <c r="N15">
        <v>0.3</v>
      </c>
      <c r="O15">
        <v>6.45</v>
      </c>
      <c r="P15">
        <v>8.85</v>
      </c>
      <c r="Q15">
        <v>1.95</v>
      </c>
      <c r="R15">
        <v>8.4</v>
      </c>
      <c r="S15">
        <v>2.5499999999999998</v>
      </c>
      <c r="T15">
        <v>4.5</v>
      </c>
    </row>
    <row r="16" spans="1:20" x14ac:dyDescent="0.25">
      <c r="A16" s="1">
        <v>14</v>
      </c>
      <c r="B16" t="s">
        <v>55</v>
      </c>
      <c r="C16" t="s">
        <v>54</v>
      </c>
      <c r="D16">
        <v>116894</v>
      </c>
      <c r="E16">
        <v>17534.099999999999</v>
      </c>
      <c r="F16">
        <v>4027</v>
      </c>
      <c r="G16">
        <v>604.04999999999995</v>
      </c>
      <c r="H16">
        <v>239</v>
      </c>
      <c r="I16">
        <v>35.85</v>
      </c>
      <c r="J16">
        <v>2.4</v>
      </c>
      <c r="K16">
        <v>2.5499999999999998</v>
      </c>
      <c r="L16">
        <v>0.45</v>
      </c>
      <c r="M16">
        <v>1.05</v>
      </c>
      <c r="N16">
        <v>0.45</v>
      </c>
      <c r="O16">
        <v>4.95</v>
      </c>
      <c r="P16">
        <v>6</v>
      </c>
      <c r="Q16">
        <v>1.35</v>
      </c>
      <c r="R16">
        <v>9.6</v>
      </c>
      <c r="S16">
        <v>3</v>
      </c>
      <c r="T16">
        <v>2.5499999999999998</v>
      </c>
    </row>
    <row r="17" spans="1:20" x14ac:dyDescent="0.25">
      <c r="A17" s="1">
        <v>15</v>
      </c>
      <c r="B17" t="s">
        <v>56</v>
      </c>
      <c r="C17" t="s">
        <v>55</v>
      </c>
      <c r="D17">
        <v>118354</v>
      </c>
      <c r="E17">
        <v>17753.099999999999</v>
      </c>
      <c r="F17">
        <v>2362</v>
      </c>
      <c r="G17">
        <v>354.3</v>
      </c>
      <c r="H17">
        <v>116</v>
      </c>
      <c r="I17">
        <v>17.399999999999999</v>
      </c>
      <c r="J17">
        <v>1.8</v>
      </c>
      <c r="K17">
        <v>2.5499999999999998</v>
      </c>
      <c r="L17">
        <v>0.75</v>
      </c>
      <c r="M17">
        <v>0</v>
      </c>
      <c r="N17">
        <v>0</v>
      </c>
      <c r="O17">
        <v>1.95</v>
      </c>
      <c r="P17">
        <v>3.15</v>
      </c>
      <c r="Q17">
        <v>1.05</v>
      </c>
      <c r="R17">
        <v>2.7</v>
      </c>
      <c r="S17">
        <v>0.75</v>
      </c>
      <c r="T17">
        <v>0.75</v>
      </c>
    </row>
    <row r="18" spans="1:20" x14ac:dyDescent="0.25">
      <c r="A18" s="1">
        <v>16</v>
      </c>
      <c r="B18" t="s">
        <v>57</v>
      </c>
      <c r="C18" t="s">
        <v>56</v>
      </c>
      <c r="D18">
        <v>116183</v>
      </c>
      <c r="E18">
        <v>17427.45</v>
      </c>
      <c r="F18">
        <v>1403</v>
      </c>
      <c r="G18">
        <v>210.45</v>
      </c>
      <c r="H18">
        <v>105</v>
      </c>
      <c r="I18">
        <v>15.75</v>
      </c>
      <c r="J18">
        <v>1.2</v>
      </c>
      <c r="K18">
        <v>0.45</v>
      </c>
      <c r="L18">
        <v>0.45</v>
      </c>
      <c r="M18">
        <v>0.15</v>
      </c>
      <c r="N18">
        <v>0.15</v>
      </c>
      <c r="O18">
        <v>1.65</v>
      </c>
      <c r="P18">
        <v>3.45</v>
      </c>
      <c r="Q18">
        <v>0.3</v>
      </c>
      <c r="R18">
        <v>3.45</v>
      </c>
      <c r="S18">
        <v>0.89999999999999991</v>
      </c>
      <c r="T18">
        <v>1.05</v>
      </c>
    </row>
    <row r="19" spans="1:20" x14ac:dyDescent="0.25">
      <c r="A19" s="1">
        <v>17</v>
      </c>
      <c r="B19" t="s">
        <v>58</v>
      </c>
      <c r="C19" t="s">
        <v>57</v>
      </c>
      <c r="D19">
        <v>112472</v>
      </c>
      <c r="E19">
        <v>16870.8</v>
      </c>
      <c r="F19">
        <v>4334</v>
      </c>
      <c r="G19">
        <v>650.1</v>
      </c>
      <c r="H19">
        <v>290</v>
      </c>
      <c r="I19">
        <v>43.5</v>
      </c>
      <c r="J19">
        <v>1.35</v>
      </c>
      <c r="K19">
        <v>3</v>
      </c>
      <c r="L19">
        <v>0.45</v>
      </c>
      <c r="M19">
        <v>0.6</v>
      </c>
      <c r="N19">
        <v>0.45</v>
      </c>
      <c r="O19">
        <v>3.9</v>
      </c>
      <c r="P19">
        <v>6.6</v>
      </c>
      <c r="Q19">
        <v>1.8</v>
      </c>
      <c r="R19">
        <v>9.4499999999999993</v>
      </c>
      <c r="S19">
        <v>2.5499999999999998</v>
      </c>
      <c r="T19">
        <v>9.75</v>
      </c>
    </row>
    <row r="20" spans="1:20" x14ac:dyDescent="0.25">
      <c r="A20" s="1">
        <v>18</v>
      </c>
      <c r="B20" t="s">
        <v>59</v>
      </c>
      <c r="C20" t="s">
        <v>58</v>
      </c>
      <c r="D20">
        <v>121601</v>
      </c>
      <c r="E20">
        <v>18240.150000000001</v>
      </c>
      <c r="F20">
        <v>9976</v>
      </c>
      <c r="G20">
        <v>1496.4</v>
      </c>
      <c r="H20">
        <v>497</v>
      </c>
      <c r="I20">
        <v>74.55</v>
      </c>
      <c r="J20">
        <v>20.399999999999999</v>
      </c>
      <c r="K20">
        <v>4.6499999999999986</v>
      </c>
      <c r="L20">
        <v>1.35</v>
      </c>
      <c r="M20">
        <v>0.6</v>
      </c>
      <c r="N20">
        <v>5.85</v>
      </c>
      <c r="O20">
        <v>4.2</v>
      </c>
      <c r="P20">
        <v>9.15</v>
      </c>
      <c r="Q20">
        <v>1.95</v>
      </c>
      <c r="R20">
        <v>12.3</v>
      </c>
      <c r="S20">
        <v>3.9</v>
      </c>
      <c r="T20">
        <v>7.8</v>
      </c>
    </row>
    <row r="21" spans="1:20" x14ac:dyDescent="0.25">
      <c r="A21" s="1">
        <v>19</v>
      </c>
      <c r="B21" t="s">
        <v>60</v>
      </c>
      <c r="C21" t="s">
        <v>59</v>
      </c>
      <c r="D21">
        <v>119819</v>
      </c>
      <c r="E21">
        <v>17972.849999999999</v>
      </c>
      <c r="F21">
        <v>5362</v>
      </c>
      <c r="G21">
        <v>804.3</v>
      </c>
      <c r="H21">
        <v>265</v>
      </c>
      <c r="I21">
        <v>39.75</v>
      </c>
      <c r="J21">
        <v>2.7</v>
      </c>
      <c r="K21">
        <v>3.45</v>
      </c>
      <c r="L21">
        <v>1.2</v>
      </c>
      <c r="M21">
        <v>1.05</v>
      </c>
      <c r="N21">
        <v>0.3</v>
      </c>
      <c r="O21">
        <v>5.55</v>
      </c>
      <c r="P21">
        <v>7.9499999999999993</v>
      </c>
      <c r="Q21">
        <v>1.8</v>
      </c>
      <c r="R21">
        <v>8.5499999999999989</v>
      </c>
      <c r="S21">
        <v>3.15</v>
      </c>
      <c r="T21">
        <v>2.85</v>
      </c>
    </row>
    <row r="22" spans="1:20" x14ac:dyDescent="0.25">
      <c r="D22" s="2" t="s">
        <v>61</v>
      </c>
      <c r="E22" s="2" t="s">
        <v>62</v>
      </c>
      <c r="F22" s="3">
        <f>SUM(F2:F21)</f>
        <v>103374</v>
      </c>
      <c r="G22" s="3">
        <f>SUM(G2:G21)</f>
        <v>15506.099999999999</v>
      </c>
      <c r="H22" s="4" t="s">
        <v>63</v>
      </c>
      <c r="I22" s="4">
        <f>SUM(I2:I21)</f>
        <v>895.65</v>
      </c>
      <c r="J22" s="4">
        <f>SUM(J2:J21)</f>
        <v>85.499999999999986</v>
      </c>
      <c r="K22" s="4">
        <f t="shared" ref="K22:T22" si="0">SUM(K2:K21)</f>
        <v>75.749999999999986</v>
      </c>
      <c r="L22" s="4">
        <f t="shared" si="0"/>
        <v>24.449999999999996</v>
      </c>
      <c r="M22" s="4">
        <f t="shared" si="0"/>
        <v>10.35</v>
      </c>
      <c r="N22" s="4">
        <f t="shared" si="0"/>
        <v>11.25</v>
      </c>
      <c r="O22" s="4">
        <f t="shared" si="0"/>
        <v>94.350000000000023</v>
      </c>
      <c r="P22" s="4">
        <f t="shared" si="0"/>
        <v>150</v>
      </c>
      <c r="Q22" s="4">
        <f t="shared" si="0"/>
        <v>29.700000000000003</v>
      </c>
      <c r="R22" s="4">
        <f t="shared" si="0"/>
        <v>209.54999999999998</v>
      </c>
      <c r="S22" s="4">
        <f t="shared" si="0"/>
        <v>62.999999999999986</v>
      </c>
      <c r="T22" s="4">
        <f t="shared" si="0"/>
        <v>78.449999999999974</v>
      </c>
    </row>
    <row r="23" spans="1:20" x14ac:dyDescent="0.25">
      <c r="D23" s="2"/>
      <c r="E23" s="2"/>
      <c r="F23" s="3">
        <f>F22/COUNT(F2:F21)</f>
        <v>5168.7</v>
      </c>
      <c r="G23" s="3">
        <f>G22/COUNT(G2:G21)</f>
        <v>775.30499999999995</v>
      </c>
      <c r="H23" s="4" t="s">
        <v>64</v>
      </c>
      <c r="I23" s="4">
        <f>I22/COUNT(I2:I21)</f>
        <v>44.782499999999999</v>
      </c>
      <c r="J23" s="4">
        <f>J22/COUNT(J2:J21)</f>
        <v>4.2749999999999995</v>
      </c>
      <c r="K23" s="4">
        <f t="shared" ref="K23:T23" si="1">K22/COUNT(K2:K21)</f>
        <v>3.7874999999999992</v>
      </c>
      <c r="L23" s="4">
        <f t="shared" si="1"/>
        <v>1.2224999999999997</v>
      </c>
      <c r="M23" s="4">
        <f t="shared" si="1"/>
        <v>0.51749999999999996</v>
      </c>
      <c r="N23" s="4">
        <f t="shared" si="1"/>
        <v>0.5625</v>
      </c>
      <c r="O23" s="4">
        <f t="shared" si="1"/>
        <v>4.7175000000000011</v>
      </c>
      <c r="P23" s="4">
        <f t="shared" si="1"/>
        <v>7.5</v>
      </c>
      <c r="Q23" s="4">
        <f t="shared" si="1"/>
        <v>1.4850000000000001</v>
      </c>
      <c r="R23" s="4">
        <f t="shared" si="1"/>
        <v>10.477499999999999</v>
      </c>
      <c r="S23" s="4">
        <f t="shared" si="1"/>
        <v>3.1499999999999995</v>
      </c>
      <c r="T23" s="4">
        <f t="shared" si="1"/>
        <v>3.9224999999999985</v>
      </c>
    </row>
    <row r="24" spans="1:20" x14ac:dyDescent="0.25">
      <c r="D24" s="2"/>
      <c r="E24" s="2"/>
      <c r="F24" s="5" t="s">
        <v>65</v>
      </c>
      <c r="G24" s="5" t="s">
        <v>66</v>
      </c>
      <c r="H24" s="4" t="s">
        <v>67</v>
      </c>
      <c r="I24" s="4" t="s">
        <v>68</v>
      </c>
      <c r="J24" s="4" t="s">
        <v>69</v>
      </c>
      <c r="K24" s="4" t="s">
        <v>70</v>
      </c>
      <c r="L24" s="4" t="s">
        <v>71</v>
      </c>
      <c r="M24" s="4" t="s">
        <v>72</v>
      </c>
      <c r="N24" s="4" t="s">
        <v>73</v>
      </c>
      <c r="O24" s="4" t="s">
        <v>74</v>
      </c>
      <c r="P24" s="4" t="s">
        <v>75</v>
      </c>
      <c r="Q24" s="4" t="s">
        <v>76</v>
      </c>
      <c r="R24" s="4" t="s">
        <v>77</v>
      </c>
      <c r="S24" s="4" t="s">
        <v>78</v>
      </c>
      <c r="T24" s="4" t="s">
        <v>79</v>
      </c>
    </row>
    <row r="25" spans="1:20" x14ac:dyDescent="0.25">
      <c r="D25" s="2"/>
      <c r="E25" s="2"/>
      <c r="F25" s="6"/>
      <c r="G25" s="6"/>
      <c r="H25" s="2" t="s">
        <v>80</v>
      </c>
      <c r="I25" s="2" t="s">
        <v>81</v>
      </c>
      <c r="J25" s="7" t="s">
        <v>82</v>
      </c>
      <c r="K25" s="8"/>
      <c r="L25" s="8"/>
      <c r="M25" s="8"/>
      <c r="N25" s="8"/>
      <c r="O25" s="8"/>
      <c r="P25" s="8"/>
      <c r="Q25" s="8"/>
      <c r="R25" s="8"/>
      <c r="S25" s="8"/>
      <c r="T25" s="9"/>
    </row>
    <row r="26" spans="1:20" x14ac:dyDescent="0.25">
      <c r="D26" s="2"/>
      <c r="E26" s="2"/>
      <c r="F26" s="6"/>
      <c r="G26" s="6"/>
      <c r="H26" s="2"/>
      <c r="I26" s="2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D27" s="2"/>
      <c r="E27" s="2"/>
      <c r="F27" s="13"/>
      <c r="G27" s="13"/>
      <c r="H27" s="2"/>
      <c r="I27" s="2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6"/>
    </row>
  </sheetData>
  <mergeCells count="7">
    <mergeCell ref="J25:T27"/>
    <mergeCell ref="D22:D27"/>
    <mergeCell ref="E22:E27"/>
    <mergeCell ref="F24:F27"/>
    <mergeCell ref="G24:G27"/>
    <mergeCell ref="H25:H27"/>
    <mergeCell ref="I25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авито</vt:lpstr>
      <vt:lpstr>циан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 Князев</dc:creator>
  <cp:lastModifiedBy>Платон Князев</cp:lastModifiedBy>
  <dcterms:created xsi:type="dcterms:W3CDTF">2015-06-05T18:19:34Z</dcterms:created>
  <dcterms:modified xsi:type="dcterms:W3CDTF">2023-06-22T12:25:31Z</dcterms:modified>
</cp:coreProperties>
</file>