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knv\Documents\GitHub\yadisk_loader\dev_check_jupyter\"/>
    </mc:Choice>
  </mc:AlternateContent>
  <xr:revisionPtr revIDLastSave="0" documentId="8_{6B058E93-1E60-44C4-AD28-B7388775C03E}" xr6:coauthVersionLast="47" xr6:coauthVersionMax="47" xr10:uidLastSave="{00000000-0000-0000-0000-000000000000}"/>
  <bookViews>
    <workbookView xWindow="-120" yWindow="-120" windowWidth="29040" windowHeight="15720" xr2:uid="{ED1A4192-64D6-4866-96BC-22C84F504973}"/>
  </bookViews>
  <sheets>
    <sheet name="авито" sheetId="1" r:id="rId1"/>
    <sheet name="циан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/>
  <c r="J26" i="1"/>
  <c r="K26" i="1"/>
  <c r="L26" i="1"/>
  <c r="M26" i="1"/>
  <c r="N26" i="1"/>
  <c r="O26" i="1"/>
  <c r="P26" i="1"/>
  <c r="Q26" i="1"/>
  <c r="R26" i="1"/>
  <c r="H27" i="1"/>
  <c r="I27" i="1"/>
  <c r="J27" i="1"/>
  <c r="K27" i="1"/>
  <c r="L27" i="1"/>
  <c r="M27" i="1"/>
  <c r="N27" i="1"/>
  <c r="O27" i="1"/>
  <c r="P27" i="1"/>
  <c r="Q27" i="1"/>
  <c r="R27" i="1"/>
  <c r="G26" i="1"/>
  <c r="G27" i="1" s="1"/>
  <c r="G26" i="2"/>
  <c r="H26" i="2"/>
  <c r="G25" i="2"/>
  <c r="H25" i="2"/>
  <c r="I26" i="2"/>
  <c r="J26" i="2"/>
  <c r="K26" i="2"/>
  <c r="L26" i="2"/>
  <c r="M26" i="2"/>
  <c r="N26" i="2"/>
  <c r="O26" i="2"/>
  <c r="P26" i="2"/>
  <c r="Q26" i="2"/>
  <c r="R26" i="2"/>
  <c r="I25" i="2"/>
  <c r="J25" i="2"/>
  <c r="K25" i="2"/>
  <c r="L25" i="2"/>
  <c r="M25" i="2"/>
  <c r="N25" i="2"/>
  <c r="O25" i="2"/>
  <c r="P25" i="2"/>
  <c r="Q25" i="2"/>
  <c r="R25" i="2"/>
</calcChain>
</file>

<file path=xl/sharedStrings.xml><?xml version="1.0" encoding="utf-8"?>
<sst xmlns="http://schemas.openxmlformats.org/spreadsheetml/2006/main" count="168" uniqueCount="88">
  <si>
    <t>date_new</t>
  </si>
  <si>
    <t>date_pre</t>
  </si>
  <si>
    <t>diff_files_cnt</t>
  </si>
  <si>
    <t>diff_files_rub</t>
  </si>
  <si>
    <t>diff_total_ad_id_cnt</t>
  </si>
  <si>
    <t>diff_total_ad_id_rub</t>
  </si>
  <si>
    <t>city2rub</t>
  </si>
  <si>
    <t>city3rub</t>
  </si>
  <si>
    <t>city4rub</t>
  </si>
  <si>
    <t>city5rub</t>
  </si>
  <si>
    <t>city6rub</t>
  </si>
  <si>
    <t>city7rub</t>
  </si>
  <si>
    <t>city12rub</t>
  </si>
  <si>
    <t>city17rub</t>
  </si>
  <si>
    <t>city18rub</t>
  </si>
  <si>
    <t>city19rub</t>
  </si>
  <si>
    <t>city20rub</t>
  </si>
  <si>
    <t>16-04-23 (без дублей).csv</t>
  </si>
  <si>
    <t>15-04-23 (без дублей).csv</t>
  </si>
  <si>
    <t>17-04-23 (без дублей).csv</t>
  </si>
  <si>
    <t>18-04-23 (без дублей).csv</t>
  </si>
  <si>
    <t>19-04-23 (без дублей).csv</t>
  </si>
  <si>
    <t>20-04-23 (без дублей).csv</t>
  </si>
  <si>
    <t>21-04-23 (без дублей).csv</t>
  </si>
  <si>
    <t>22-04-23 (без дублей).csv</t>
  </si>
  <si>
    <t>23-04-23 (без дублей).csv</t>
  </si>
  <si>
    <t>24-04-23 (без дублей).csv</t>
  </si>
  <si>
    <t>25-04-23 (без дублей).csv</t>
  </si>
  <si>
    <t>26-04-23 (без дублей).csv</t>
  </si>
  <si>
    <t>27-04-23 (без дублей).csv</t>
  </si>
  <si>
    <t>28-04-23 (без дублей).csv</t>
  </si>
  <si>
    <t>29-04-23 (без дублей).csv</t>
  </si>
  <si>
    <t>30-04-23 (без дублей).csv</t>
  </si>
  <si>
    <t>01-05-23 (без дублей).csv</t>
  </si>
  <si>
    <t>02-05-23 (без дублей).csv</t>
  </si>
  <si>
    <t>03-05-23 (без дублей).csv</t>
  </si>
  <si>
    <t>04-05-23 (без дублей).csv</t>
  </si>
  <si>
    <t>05-05-23 (без дублей).csv</t>
  </si>
  <si>
    <t>06-05-23 (без дублей).csv</t>
  </si>
  <si>
    <t>07-05-23 (без дублей).csv</t>
  </si>
  <si>
    <t>08-05-23 (без дублей).csv</t>
  </si>
  <si>
    <t>09-05-23 (без дублей).csv</t>
  </si>
  <si>
    <t>циан 16-04-23 (без дублей) new.csv</t>
  </si>
  <si>
    <t>циан 15-04-23 (без дублей) new.csv</t>
  </si>
  <si>
    <t>циан 17-04-23 (без дублей) new.csv</t>
  </si>
  <si>
    <t>циан 18-04-23 (без дублей).csv</t>
  </si>
  <si>
    <t>циан 19-04-23 (без дублей).csv</t>
  </si>
  <si>
    <t>циан 20-04-23 (без дублей).csv</t>
  </si>
  <si>
    <t>циан 21-04-23 (без дублей).csv</t>
  </si>
  <si>
    <t>циан 22-04-23 (без дублей).csv</t>
  </si>
  <si>
    <t>циан 23-04-23 (без дублей).csv</t>
  </si>
  <si>
    <t>циан 25-04-23 (без дублей).csv</t>
  </si>
  <si>
    <t>циан 26-04-23 (без дублей).csv</t>
  </si>
  <si>
    <t>циан 27-04-23 (без дублей).csv</t>
  </si>
  <si>
    <t>циан 28-04-23 (без дублей).csv</t>
  </si>
  <si>
    <t>циан 29-04-23 (без дублей).csv</t>
  </si>
  <si>
    <t>циан 30-04-23 (без дублей).csv</t>
  </si>
  <si>
    <t>циан 01-05-23 (без дублей).csv</t>
  </si>
  <si>
    <t>циан 02-05-23 (без дублей).csv</t>
  </si>
  <si>
    <t>циан 03-05-23 (без дублей).csv</t>
  </si>
  <si>
    <t>циан 04-05-23 (без дублей).csv</t>
  </si>
  <si>
    <t>циан 05-05-23 (без дублей).csv</t>
  </si>
  <si>
    <t>циан 06-05-23 (без дублей).csv</t>
  </si>
  <si>
    <t>циан 07-05-23 (без дублей).csv</t>
  </si>
  <si>
    <t>циан 08-05-23 (без дублей).csv</t>
  </si>
  <si>
    <t>циан 09-05-23 (без дублей).csv</t>
  </si>
  <si>
    <t>Краснодар</t>
  </si>
  <si>
    <t>Сочи</t>
  </si>
  <si>
    <t>Новороссийск</t>
  </si>
  <si>
    <t>Анапа</t>
  </si>
  <si>
    <t>Армавир</t>
  </si>
  <si>
    <t>Челябинск</t>
  </si>
  <si>
    <t>Казань</t>
  </si>
  <si>
    <t>Томск</t>
  </si>
  <si>
    <t>Новосибирск</t>
  </si>
  <si>
    <t>Саратов</t>
  </si>
  <si>
    <t>Калининград</t>
  </si>
  <si>
    <t>СРЕДНЯЯ СУММА В ДЕНЬ</t>
  </si>
  <si>
    <t>ГОРОД</t>
  </si>
  <si>
    <t>По всем городам</t>
  </si>
  <si>
    <t>ОБЩАЯ СУММА ЗА 1504-0905</t>
  </si>
  <si>
    <t>СРЕДНЯЯ СУММА В ДЕНЬ, Руб</t>
  </si>
  <si>
    <t>ОБЩАЯ СУММА ЗА 1504-0905, Руб</t>
  </si>
  <si>
    <t>Разница между текущим и пред файлом</t>
  </si>
  <si>
    <t>Разница между текущим и пред файлом, РУБ</t>
  </si>
  <si>
    <t>Разница между ad_id текущего файла и всеми ad_id ранее записанными в таблицу</t>
  </si>
  <si>
    <t>Разница между ad_id текущего файла и всеми ad_id  в таблице, РУБ</t>
  </si>
  <si>
    <t>Для всех городов сумма запросов к dadata рассчитана из разницы уникальных ad_id по этому городу в текущем файле И уникальных ad_id этого города, уже занесенных в таблицу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</si>
</sst>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2" xfId="0" applyBorder="1" applyAlignment="1">
      <alignment horizont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2" borderId="4" xfId="0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5A2E-86A0-44FF-A589-F1294E9DE04D}">
  <dimension ref="A1:R31"/>
  <sheetViews>
    <sheetView tabSelected="1" workbookViewId="0">
      <selection activeCell="H33" sqref="H33"/>
    </sheetView>
  </sheetViews>
  <sheetFormatPr defaultRowHeight="15" x14ac:dyDescent="0.25"/>
  <cols>
    <col min="2" max="2" width="11.85546875" customWidth="1"/>
    <col min="3" max="3" width="10.85546875" customWidth="1"/>
    <col min="4" max="4" width="10.28515625" customWidth="1"/>
    <col min="5" max="5" width="10.140625" customWidth="1"/>
    <col min="6" max="6" width="28.140625" customWidth="1"/>
    <col min="7" max="7" width="21.140625" customWidth="1"/>
    <col min="8" max="8" width="17.85546875" customWidth="1"/>
    <col min="9" max="9" width="11.28515625" customWidth="1"/>
    <col min="10" max="10" width="13.42578125" customWidth="1"/>
    <col min="11" max="11" width="9.140625" customWidth="1"/>
    <col min="13" max="13" width="12" customWidth="1"/>
    <col min="16" max="16" width="14.28515625" customWidth="1"/>
    <col min="17" max="17" width="11.5703125" customWidth="1"/>
    <col min="18" max="18" width="13" customWidth="1"/>
  </cols>
  <sheetData>
    <row r="1" spans="1:18" x14ac:dyDescent="0.25"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 t="s">
        <v>18</v>
      </c>
      <c r="D2" s="7">
        <v>5755</v>
      </c>
      <c r="E2" s="7">
        <v>863.25</v>
      </c>
      <c r="F2" s="7">
        <v>5755</v>
      </c>
      <c r="G2" s="7">
        <v>863.25</v>
      </c>
      <c r="H2">
        <v>426.3</v>
      </c>
      <c r="I2">
        <v>0</v>
      </c>
      <c r="J2">
        <v>85.95</v>
      </c>
      <c r="K2">
        <v>107.7</v>
      </c>
      <c r="L2">
        <v>34.799999999999997</v>
      </c>
      <c r="M2">
        <v>71.7</v>
      </c>
      <c r="N2">
        <v>72.3</v>
      </c>
      <c r="O2">
        <v>64.5</v>
      </c>
      <c r="P2">
        <v>0</v>
      </c>
      <c r="Q2">
        <v>0</v>
      </c>
      <c r="R2">
        <v>0</v>
      </c>
    </row>
    <row r="3" spans="1:18" x14ac:dyDescent="0.25">
      <c r="A3" s="1">
        <v>1</v>
      </c>
      <c r="B3" t="s">
        <v>19</v>
      </c>
      <c r="C3" t="s">
        <v>17</v>
      </c>
      <c r="D3" s="7">
        <v>6572</v>
      </c>
      <c r="E3" s="7">
        <v>985.8</v>
      </c>
      <c r="F3" s="7">
        <v>2435</v>
      </c>
      <c r="G3" s="7">
        <v>365.25</v>
      </c>
      <c r="H3">
        <v>199.2</v>
      </c>
      <c r="I3">
        <v>0</v>
      </c>
      <c r="J3">
        <v>35.1</v>
      </c>
      <c r="K3">
        <v>6.75</v>
      </c>
      <c r="L3">
        <v>3.15</v>
      </c>
      <c r="M3">
        <v>55.35</v>
      </c>
      <c r="N3">
        <v>53.7</v>
      </c>
      <c r="O3">
        <v>12</v>
      </c>
      <c r="P3">
        <v>0</v>
      </c>
      <c r="Q3">
        <v>0</v>
      </c>
      <c r="R3">
        <v>0</v>
      </c>
    </row>
    <row r="4" spans="1:18" x14ac:dyDescent="0.25">
      <c r="A4" s="1">
        <v>2</v>
      </c>
      <c r="B4" t="s">
        <v>20</v>
      </c>
      <c r="C4" t="s">
        <v>19</v>
      </c>
      <c r="D4" s="7">
        <v>29262</v>
      </c>
      <c r="E4" s="7">
        <v>4389.3</v>
      </c>
      <c r="F4" s="7">
        <v>24299</v>
      </c>
      <c r="G4" s="7">
        <v>3644.85</v>
      </c>
      <c r="H4">
        <v>201.9</v>
      </c>
      <c r="I4">
        <v>3202.2</v>
      </c>
      <c r="J4">
        <v>28.95</v>
      </c>
      <c r="K4">
        <v>16.350000000000001</v>
      </c>
      <c r="L4">
        <v>9.4499999999999993</v>
      </c>
      <c r="M4">
        <v>70.5</v>
      </c>
      <c r="N4">
        <v>106.65</v>
      </c>
      <c r="O4">
        <v>8.85</v>
      </c>
      <c r="P4">
        <v>0</v>
      </c>
      <c r="Q4">
        <v>0</v>
      </c>
      <c r="R4">
        <v>0</v>
      </c>
    </row>
    <row r="5" spans="1:18" x14ac:dyDescent="0.25">
      <c r="A5" s="1">
        <v>3</v>
      </c>
      <c r="B5" t="s">
        <v>21</v>
      </c>
      <c r="C5" t="s">
        <v>20</v>
      </c>
      <c r="D5" s="7">
        <v>7568</v>
      </c>
      <c r="E5" s="7">
        <v>1135.2</v>
      </c>
      <c r="F5" s="7">
        <v>4832</v>
      </c>
      <c r="G5" s="7">
        <v>724.8</v>
      </c>
      <c r="H5">
        <v>156.15</v>
      </c>
      <c r="I5">
        <v>265.64999999999998</v>
      </c>
      <c r="J5">
        <v>44.7</v>
      </c>
      <c r="K5">
        <v>30.9</v>
      </c>
      <c r="L5">
        <v>11.4</v>
      </c>
      <c r="M5">
        <v>91.5</v>
      </c>
      <c r="N5">
        <v>82.8</v>
      </c>
      <c r="O5">
        <v>41.7</v>
      </c>
      <c r="P5">
        <v>0</v>
      </c>
      <c r="Q5">
        <v>0</v>
      </c>
      <c r="R5">
        <v>0</v>
      </c>
    </row>
    <row r="6" spans="1:18" x14ac:dyDescent="0.25">
      <c r="A6" s="1">
        <v>4</v>
      </c>
      <c r="B6" t="s">
        <v>22</v>
      </c>
      <c r="C6" t="s">
        <v>21</v>
      </c>
      <c r="D6" s="7">
        <v>6827</v>
      </c>
      <c r="E6" s="7">
        <v>1024.05</v>
      </c>
      <c r="F6" s="7">
        <v>3698</v>
      </c>
      <c r="G6" s="7">
        <v>554.69999999999993</v>
      </c>
      <c r="H6">
        <v>181.95</v>
      </c>
      <c r="I6">
        <v>171.45</v>
      </c>
      <c r="J6">
        <v>22.95</v>
      </c>
      <c r="K6">
        <v>12.3</v>
      </c>
      <c r="L6">
        <v>5.3999999999999986</v>
      </c>
      <c r="M6">
        <v>54.75</v>
      </c>
      <c r="N6">
        <v>63.15</v>
      </c>
      <c r="O6">
        <v>42.75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 t="s">
        <v>23</v>
      </c>
      <c r="C7" t="s">
        <v>22</v>
      </c>
      <c r="D7" s="7">
        <v>8280</v>
      </c>
      <c r="E7" s="7">
        <v>1242</v>
      </c>
      <c r="F7" s="7">
        <v>3554</v>
      </c>
      <c r="G7" s="7">
        <v>533.1</v>
      </c>
      <c r="H7">
        <v>162.75</v>
      </c>
      <c r="I7">
        <v>175.2</v>
      </c>
      <c r="J7">
        <v>25.5</v>
      </c>
      <c r="K7">
        <v>34.65</v>
      </c>
      <c r="L7">
        <v>8.5499999999999989</v>
      </c>
      <c r="M7">
        <v>49.5</v>
      </c>
      <c r="N7">
        <v>57.15</v>
      </c>
      <c r="O7">
        <v>19.8</v>
      </c>
      <c r="P7">
        <v>0</v>
      </c>
      <c r="Q7">
        <v>0</v>
      </c>
      <c r="R7">
        <v>0</v>
      </c>
    </row>
    <row r="8" spans="1:18" x14ac:dyDescent="0.25">
      <c r="A8" s="1">
        <v>6</v>
      </c>
      <c r="B8" t="s">
        <v>24</v>
      </c>
      <c r="C8" t="s">
        <v>23</v>
      </c>
      <c r="D8" s="7">
        <v>20960</v>
      </c>
      <c r="E8" s="7">
        <v>3144</v>
      </c>
      <c r="F8" s="7">
        <v>16617</v>
      </c>
      <c r="G8" s="7">
        <v>2492.5500000000002</v>
      </c>
      <c r="H8">
        <v>103.95</v>
      </c>
      <c r="I8">
        <v>133.80000000000001</v>
      </c>
      <c r="J8">
        <v>17.25</v>
      </c>
      <c r="K8">
        <v>17.100000000000001</v>
      </c>
      <c r="L8">
        <v>5.85</v>
      </c>
      <c r="M8">
        <v>35.549999999999997</v>
      </c>
      <c r="N8">
        <v>30.9</v>
      </c>
      <c r="O8">
        <v>18.75</v>
      </c>
      <c r="P8">
        <v>0</v>
      </c>
      <c r="Q8">
        <v>721.19999999999993</v>
      </c>
      <c r="R8">
        <v>1408.2</v>
      </c>
    </row>
    <row r="9" spans="1:18" x14ac:dyDescent="0.25">
      <c r="A9" s="1">
        <v>7</v>
      </c>
      <c r="B9" t="s">
        <v>25</v>
      </c>
      <c r="C9" t="s">
        <v>24</v>
      </c>
      <c r="D9" s="7">
        <v>7047</v>
      </c>
      <c r="E9" s="7">
        <v>1057.05</v>
      </c>
      <c r="F9" s="7">
        <v>2808</v>
      </c>
      <c r="G9" s="7">
        <v>421.2</v>
      </c>
      <c r="H9">
        <v>76.649999999999991</v>
      </c>
      <c r="I9">
        <v>77.7</v>
      </c>
      <c r="J9">
        <v>7.9499999999999993</v>
      </c>
      <c r="K9">
        <v>13.95</v>
      </c>
      <c r="L9">
        <v>10.8</v>
      </c>
      <c r="M9">
        <v>20.100000000000001</v>
      </c>
      <c r="N9">
        <v>25.95</v>
      </c>
      <c r="O9">
        <v>3.9</v>
      </c>
      <c r="P9">
        <v>0</v>
      </c>
      <c r="Q9">
        <v>57.15</v>
      </c>
      <c r="R9">
        <v>127.05</v>
      </c>
    </row>
    <row r="10" spans="1:18" x14ac:dyDescent="0.25">
      <c r="A10" s="1">
        <v>8</v>
      </c>
      <c r="B10" t="s">
        <v>26</v>
      </c>
      <c r="C10" t="s">
        <v>25</v>
      </c>
      <c r="D10" s="7">
        <v>7881</v>
      </c>
      <c r="E10" s="7">
        <v>1182.1500000000001</v>
      </c>
      <c r="F10" s="7">
        <v>3175</v>
      </c>
      <c r="G10" s="7">
        <v>476.25</v>
      </c>
      <c r="H10">
        <v>84.6</v>
      </c>
      <c r="I10">
        <v>104.55</v>
      </c>
      <c r="J10">
        <v>6.8999999999999986</v>
      </c>
      <c r="K10">
        <v>8.5499999999999989</v>
      </c>
      <c r="L10">
        <v>7.05</v>
      </c>
      <c r="M10">
        <v>33</v>
      </c>
      <c r="N10">
        <v>26.25</v>
      </c>
      <c r="O10">
        <v>3.45</v>
      </c>
      <c r="P10">
        <v>0</v>
      </c>
      <c r="Q10">
        <v>39.299999999999997</v>
      </c>
      <c r="R10">
        <v>162.6</v>
      </c>
    </row>
    <row r="11" spans="1:18" x14ac:dyDescent="0.25">
      <c r="A11" s="1">
        <v>9</v>
      </c>
      <c r="B11" t="s">
        <v>27</v>
      </c>
      <c r="C11" t="s">
        <v>26</v>
      </c>
      <c r="D11" s="7">
        <v>31152</v>
      </c>
      <c r="E11" s="7">
        <v>4672.8</v>
      </c>
      <c r="F11" s="7">
        <v>23775</v>
      </c>
      <c r="G11" s="7">
        <v>3566.25</v>
      </c>
      <c r="H11">
        <v>183.45</v>
      </c>
      <c r="I11">
        <v>80.099999999999994</v>
      </c>
      <c r="J11">
        <v>9.6</v>
      </c>
      <c r="K11">
        <v>21.6</v>
      </c>
      <c r="L11">
        <v>7.8</v>
      </c>
      <c r="M11">
        <v>39.299999999999997</v>
      </c>
      <c r="N11">
        <v>57.3</v>
      </c>
      <c r="O11">
        <v>16.05</v>
      </c>
      <c r="P11">
        <v>3075.15</v>
      </c>
      <c r="Q11">
        <v>18.899999999999999</v>
      </c>
      <c r="R11">
        <v>57</v>
      </c>
    </row>
    <row r="12" spans="1:18" x14ac:dyDescent="0.25">
      <c r="A12" s="1">
        <v>10</v>
      </c>
      <c r="B12" t="s">
        <v>28</v>
      </c>
      <c r="C12" t="s">
        <v>27</v>
      </c>
      <c r="D12" s="7">
        <v>18960</v>
      </c>
      <c r="E12" s="7">
        <v>2844</v>
      </c>
      <c r="F12" s="7">
        <v>8431</v>
      </c>
      <c r="G12" s="7">
        <v>1264.6500000000001</v>
      </c>
      <c r="H12">
        <v>132</v>
      </c>
      <c r="I12">
        <v>104.1</v>
      </c>
      <c r="J12">
        <v>15.15</v>
      </c>
      <c r="K12">
        <v>7.9499999999999993</v>
      </c>
      <c r="L12">
        <v>4.6499999999999986</v>
      </c>
      <c r="M12">
        <v>40.049999999999997</v>
      </c>
      <c r="N12">
        <v>115.35</v>
      </c>
      <c r="O12">
        <v>9.15</v>
      </c>
      <c r="P12">
        <v>708.6</v>
      </c>
      <c r="Q12">
        <v>29.1</v>
      </c>
      <c r="R12">
        <v>98.55</v>
      </c>
    </row>
    <row r="13" spans="1:18" x14ac:dyDescent="0.25">
      <c r="A13" s="1">
        <v>11</v>
      </c>
      <c r="B13" t="s">
        <v>29</v>
      </c>
      <c r="C13" t="s">
        <v>28</v>
      </c>
      <c r="D13" s="7">
        <v>12043</v>
      </c>
      <c r="E13" s="7">
        <v>1806.45</v>
      </c>
      <c r="F13" s="7">
        <v>4754</v>
      </c>
      <c r="G13" s="7">
        <v>713.1</v>
      </c>
      <c r="H13">
        <v>129.9</v>
      </c>
      <c r="I13">
        <v>80.099999999999994</v>
      </c>
      <c r="J13">
        <v>13.2</v>
      </c>
      <c r="K13">
        <v>9.75</v>
      </c>
      <c r="L13">
        <v>7.1999999999999993</v>
      </c>
      <c r="M13">
        <v>32.549999999999997</v>
      </c>
      <c r="N13">
        <v>90.6</v>
      </c>
      <c r="O13">
        <v>12.6</v>
      </c>
      <c r="P13">
        <v>211.8</v>
      </c>
      <c r="Q13">
        <v>27.15</v>
      </c>
      <c r="R13">
        <v>98.25</v>
      </c>
    </row>
    <row r="14" spans="1:18" x14ac:dyDescent="0.25">
      <c r="A14" s="1">
        <v>12</v>
      </c>
      <c r="B14" t="s">
        <v>30</v>
      </c>
      <c r="C14" t="s">
        <v>29</v>
      </c>
      <c r="D14" s="7">
        <v>25723</v>
      </c>
      <c r="E14" s="7">
        <v>3858.45</v>
      </c>
      <c r="F14" s="7">
        <v>12564</v>
      </c>
      <c r="G14" s="7">
        <v>1884.6</v>
      </c>
      <c r="H14">
        <v>406.95</v>
      </c>
      <c r="I14">
        <v>77.7</v>
      </c>
      <c r="J14">
        <v>20.100000000000001</v>
      </c>
      <c r="K14">
        <v>9.6</v>
      </c>
      <c r="L14">
        <v>6.75</v>
      </c>
      <c r="M14">
        <v>47.25</v>
      </c>
      <c r="N14">
        <v>122.1</v>
      </c>
      <c r="O14">
        <v>11.4</v>
      </c>
      <c r="P14">
        <v>1087.3499999999999</v>
      </c>
      <c r="Q14">
        <v>21.9</v>
      </c>
      <c r="R14">
        <v>73.5</v>
      </c>
    </row>
    <row r="15" spans="1:18" x14ac:dyDescent="0.25">
      <c r="A15" s="1">
        <v>13</v>
      </c>
      <c r="B15" t="s">
        <v>31</v>
      </c>
      <c r="C15" t="s">
        <v>30</v>
      </c>
      <c r="D15" s="7">
        <v>19246</v>
      </c>
      <c r="E15" s="7">
        <v>2886.9</v>
      </c>
      <c r="F15" s="7">
        <v>5006</v>
      </c>
      <c r="G15" s="7">
        <v>750.9</v>
      </c>
      <c r="H15">
        <v>247.8</v>
      </c>
      <c r="I15">
        <v>71.099999999999994</v>
      </c>
      <c r="J15">
        <v>2.7</v>
      </c>
      <c r="K15">
        <v>7.5</v>
      </c>
      <c r="L15">
        <v>9.9</v>
      </c>
      <c r="M15">
        <v>6.75</v>
      </c>
      <c r="N15">
        <v>24.6</v>
      </c>
      <c r="O15">
        <v>9.2999999999999989</v>
      </c>
      <c r="P15">
        <v>282.75</v>
      </c>
      <c r="Q15">
        <v>35.700000000000003</v>
      </c>
      <c r="R15">
        <v>52.8</v>
      </c>
    </row>
    <row r="16" spans="1:18" x14ac:dyDescent="0.25">
      <c r="A16" s="1">
        <v>14</v>
      </c>
      <c r="B16" t="s">
        <v>32</v>
      </c>
      <c r="C16" t="s">
        <v>31</v>
      </c>
      <c r="D16" s="7">
        <v>13862</v>
      </c>
      <c r="E16" s="7">
        <v>2079.3000000000002</v>
      </c>
      <c r="F16" s="7">
        <v>1934</v>
      </c>
      <c r="G16" s="7">
        <v>290.10000000000002</v>
      </c>
      <c r="H16">
        <v>87.45</v>
      </c>
      <c r="I16">
        <v>42.9</v>
      </c>
      <c r="J16">
        <v>5.85</v>
      </c>
      <c r="K16">
        <v>8.1</v>
      </c>
      <c r="L16">
        <v>3.15</v>
      </c>
      <c r="M16">
        <v>14.85</v>
      </c>
      <c r="N16">
        <v>21</v>
      </c>
      <c r="O16">
        <v>5.3999999999999986</v>
      </c>
      <c r="P16">
        <v>78.45</v>
      </c>
      <c r="Q16">
        <v>6.6</v>
      </c>
      <c r="R16">
        <v>16.350000000000001</v>
      </c>
    </row>
    <row r="17" spans="1:18" x14ac:dyDescent="0.25">
      <c r="A17" s="1">
        <v>15</v>
      </c>
      <c r="B17" t="s">
        <v>33</v>
      </c>
      <c r="C17" t="s">
        <v>32</v>
      </c>
      <c r="D17" s="7">
        <v>17128</v>
      </c>
      <c r="E17" s="7">
        <v>2569.1999999999998</v>
      </c>
      <c r="F17" s="7">
        <v>1839</v>
      </c>
      <c r="G17" s="7">
        <v>275.85000000000002</v>
      </c>
      <c r="H17">
        <v>93</v>
      </c>
      <c r="I17">
        <v>45.15</v>
      </c>
      <c r="J17">
        <v>6.75</v>
      </c>
      <c r="K17">
        <v>1.8</v>
      </c>
      <c r="L17">
        <v>5.7</v>
      </c>
      <c r="M17">
        <v>14.1</v>
      </c>
      <c r="N17">
        <v>17.399999999999999</v>
      </c>
      <c r="O17">
        <v>3</v>
      </c>
      <c r="P17">
        <v>57.9</v>
      </c>
      <c r="Q17">
        <v>10.199999999999999</v>
      </c>
      <c r="R17">
        <v>20.85</v>
      </c>
    </row>
    <row r="18" spans="1:18" x14ac:dyDescent="0.25">
      <c r="A18" s="1">
        <v>16</v>
      </c>
      <c r="B18" t="s">
        <v>34</v>
      </c>
      <c r="C18" t="s">
        <v>33</v>
      </c>
      <c r="D18" s="7">
        <v>21430</v>
      </c>
      <c r="E18" s="7">
        <v>3214.5</v>
      </c>
      <c r="F18" s="7">
        <v>2665</v>
      </c>
      <c r="G18" s="7">
        <v>399.75</v>
      </c>
      <c r="H18">
        <v>76.5</v>
      </c>
      <c r="I18">
        <v>76.8</v>
      </c>
      <c r="J18">
        <v>4.5</v>
      </c>
      <c r="K18">
        <v>1.5</v>
      </c>
      <c r="L18">
        <v>2.4</v>
      </c>
      <c r="M18">
        <v>23.7</v>
      </c>
      <c r="N18">
        <v>27.15</v>
      </c>
      <c r="O18">
        <v>6.3</v>
      </c>
      <c r="P18">
        <v>82.5</v>
      </c>
      <c r="Q18">
        <v>20.399999999999999</v>
      </c>
      <c r="R18">
        <v>78</v>
      </c>
    </row>
    <row r="19" spans="1:18" x14ac:dyDescent="0.25">
      <c r="A19" s="1">
        <v>17</v>
      </c>
      <c r="B19" t="s">
        <v>35</v>
      </c>
      <c r="C19" t="s">
        <v>34</v>
      </c>
      <c r="D19" s="7">
        <v>19807</v>
      </c>
      <c r="E19" s="7">
        <v>2971.05</v>
      </c>
      <c r="F19" s="7">
        <v>3260</v>
      </c>
      <c r="G19" s="7">
        <v>489</v>
      </c>
      <c r="H19">
        <v>130.05000000000001</v>
      </c>
      <c r="I19">
        <v>88.35</v>
      </c>
      <c r="J19">
        <v>12.45</v>
      </c>
      <c r="K19">
        <v>12</v>
      </c>
      <c r="L19">
        <v>7.9499999999999993</v>
      </c>
      <c r="M19">
        <v>25.95</v>
      </c>
      <c r="N19">
        <v>58.05</v>
      </c>
      <c r="O19">
        <v>3.75</v>
      </c>
      <c r="P19">
        <v>105.9</v>
      </c>
      <c r="Q19">
        <v>15.6</v>
      </c>
      <c r="R19">
        <v>28.95</v>
      </c>
    </row>
    <row r="20" spans="1:18" x14ac:dyDescent="0.25">
      <c r="A20" s="1">
        <v>18</v>
      </c>
      <c r="B20" t="s">
        <v>36</v>
      </c>
      <c r="C20" t="s">
        <v>35</v>
      </c>
      <c r="D20" s="7">
        <v>18613</v>
      </c>
      <c r="E20" s="7">
        <v>2791.95</v>
      </c>
      <c r="F20" s="7">
        <v>2998</v>
      </c>
      <c r="G20" s="7">
        <v>449.7</v>
      </c>
      <c r="H20">
        <v>90.899999999999991</v>
      </c>
      <c r="I20">
        <v>79.95</v>
      </c>
      <c r="J20">
        <v>12.45</v>
      </c>
      <c r="K20">
        <v>8.85</v>
      </c>
      <c r="L20">
        <v>3.6</v>
      </c>
      <c r="M20">
        <v>34.799999999999997</v>
      </c>
      <c r="N20">
        <v>71.55</v>
      </c>
      <c r="O20">
        <v>5.25</v>
      </c>
      <c r="P20">
        <v>80.849999999999994</v>
      </c>
      <c r="Q20">
        <v>20.85</v>
      </c>
      <c r="R20">
        <v>40.65</v>
      </c>
    </row>
    <row r="21" spans="1:18" x14ac:dyDescent="0.25">
      <c r="A21" s="1">
        <v>19</v>
      </c>
      <c r="B21" t="s">
        <v>37</v>
      </c>
      <c r="C21" t="s">
        <v>36</v>
      </c>
      <c r="D21" s="7">
        <v>22163</v>
      </c>
      <c r="E21" s="7">
        <v>3324.45</v>
      </c>
      <c r="F21" s="7">
        <v>4783</v>
      </c>
      <c r="G21" s="7">
        <v>717.44999999999993</v>
      </c>
      <c r="H21">
        <v>121.2</v>
      </c>
      <c r="I21">
        <v>81.599999999999994</v>
      </c>
      <c r="J21">
        <v>4.05</v>
      </c>
      <c r="K21">
        <v>10.8</v>
      </c>
      <c r="L21">
        <v>4.5</v>
      </c>
      <c r="M21">
        <v>17.25</v>
      </c>
      <c r="N21">
        <v>31.65</v>
      </c>
      <c r="O21">
        <v>18.149999999999999</v>
      </c>
      <c r="P21">
        <v>55.35</v>
      </c>
      <c r="Q21">
        <v>16.350000000000001</v>
      </c>
      <c r="R21">
        <v>27.75</v>
      </c>
    </row>
    <row r="22" spans="1:18" x14ac:dyDescent="0.25">
      <c r="A22" s="1">
        <v>20</v>
      </c>
      <c r="B22" t="s">
        <v>38</v>
      </c>
      <c r="C22" t="s">
        <v>37</v>
      </c>
      <c r="D22" s="7">
        <v>18727</v>
      </c>
      <c r="E22" s="7">
        <v>2809.05</v>
      </c>
      <c r="F22" s="7">
        <v>1895</v>
      </c>
      <c r="G22" s="7">
        <v>284.25</v>
      </c>
      <c r="H22">
        <v>44.4</v>
      </c>
      <c r="I22">
        <v>76.649999999999991</v>
      </c>
      <c r="J22">
        <v>13.5</v>
      </c>
      <c r="K22">
        <v>8.85</v>
      </c>
      <c r="L22">
        <v>6.6</v>
      </c>
      <c r="M22">
        <v>15.75</v>
      </c>
      <c r="N22">
        <v>26.7</v>
      </c>
      <c r="O22">
        <v>8.6999999999999993</v>
      </c>
      <c r="P22">
        <v>51.9</v>
      </c>
      <c r="Q22">
        <v>8.4</v>
      </c>
      <c r="R22">
        <v>22.8</v>
      </c>
    </row>
    <row r="23" spans="1:18" x14ac:dyDescent="0.25">
      <c r="A23" s="1">
        <v>21</v>
      </c>
      <c r="B23" t="s">
        <v>39</v>
      </c>
      <c r="C23" t="s">
        <v>38</v>
      </c>
      <c r="D23" s="7">
        <v>12720</v>
      </c>
      <c r="E23" s="7">
        <v>1908</v>
      </c>
      <c r="F23" s="7">
        <v>1688</v>
      </c>
      <c r="G23" s="7">
        <v>253.2</v>
      </c>
      <c r="H23">
        <v>46.5</v>
      </c>
      <c r="I23">
        <v>53.7</v>
      </c>
      <c r="J23">
        <v>7.9499999999999993</v>
      </c>
      <c r="K23">
        <v>2.25</v>
      </c>
      <c r="L23">
        <v>1.8</v>
      </c>
      <c r="M23">
        <v>18.45</v>
      </c>
      <c r="N23">
        <v>30.45</v>
      </c>
      <c r="O23">
        <v>3.45</v>
      </c>
      <c r="P23">
        <v>66.75</v>
      </c>
      <c r="Q23">
        <v>6.8999999999999986</v>
      </c>
      <c r="R23">
        <v>15</v>
      </c>
    </row>
    <row r="24" spans="1:18" x14ac:dyDescent="0.25">
      <c r="A24" s="1">
        <v>22</v>
      </c>
      <c r="B24" t="s">
        <v>40</v>
      </c>
      <c r="C24" t="s">
        <v>39</v>
      </c>
      <c r="D24" s="7">
        <v>12548</v>
      </c>
      <c r="E24" s="7">
        <v>1882.2</v>
      </c>
      <c r="F24" s="7">
        <v>1485</v>
      </c>
      <c r="G24" s="7">
        <v>222.75</v>
      </c>
      <c r="H24">
        <v>51.15</v>
      </c>
      <c r="I24">
        <v>77.849999999999994</v>
      </c>
      <c r="J24">
        <v>4.2</v>
      </c>
      <c r="K24">
        <v>9</v>
      </c>
      <c r="L24">
        <v>1.8</v>
      </c>
      <c r="M24">
        <v>11.85</v>
      </c>
      <c r="N24">
        <v>9.6</v>
      </c>
      <c r="O24">
        <v>4.95</v>
      </c>
      <c r="P24">
        <v>19.5</v>
      </c>
      <c r="Q24">
        <v>8.5499999999999989</v>
      </c>
      <c r="R24">
        <v>24.3</v>
      </c>
    </row>
    <row r="25" spans="1:18" x14ac:dyDescent="0.25">
      <c r="A25" s="1">
        <v>23</v>
      </c>
      <c r="B25" t="s">
        <v>41</v>
      </c>
      <c r="C25" t="s">
        <v>40</v>
      </c>
      <c r="D25" s="7">
        <v>11101</v>
      </c>
      <c r="E25" s="7">
        <v>1665.15</v>
      </c>
      <c r="F25" s="7">
        <v>1218</v>
      </c>
      <c r="G25" s="7">
        <v>182.7</v>
      </c>
      <c r="H25">
        <v>56.7</v>
      </c>
      <c r="I25">
        <v>57.45</v>
      </c>
      <c r="J25">
        <v>2.4</v>
      </c>
      <c r="K25">
        <v>6</v>
      </c>
      <c r="L25">
        <v>1.05</v>
      </c>
      <c r="M25">
        <v>6.8999999999999986</v>
      </c>
      <c r="N25">
        <v>19.2</v>
      </c>
      <c r="O25">
        <v>0.89999999999999991</v>
      </c>
      <c r="P25">
        <v>15.9</v>
      </c>
      <c r="Q25">
        <v>5.25</v>
      </c>
      <c r="R25">
        <v>10.95</v>
      </c>
    </row>
    <row r="26" spans="1:18" x14ac:dyDescent="0.25">
      <c r="D26" s="8" t="s">
        <v>83</v>
      </c>
      <c r="E26" s="8" t="s">
        <v>84</v>
      </c>
      <c r="F26" s="2" t="s">
        <v>80</v>
      </c>
      <c r="G26" s="2">
        <f>SUM(G2:G25)</f>
        <v>21820.2</v>
      </c>
      <c r="H26" s="6">
        <f t="shared" ref="H26:R26" si="0">SUM(H2:H25)</f>
        <v>3491.4</v>
      </c>
      <c r="I26" s="2">
        <f t="shared" si="0"/>
        <v>5224.05</v>
      </c>
      <c r="J26" s="2">
        <f t="shared" si="0"/>
        <v>410.09999999999991</v>
      </c>
      <c r="K26" s="2">
        <f t="shared" si="0"/>
        <v>373.80000000000013</v>
      </c>
      <c r="L26" s="2">
        <f t="shared" si="0"/>
        <v>171.29999999999998</v>
      </c>
      <c r="M26" s="2">
        <f t="shared" si="0"/>
        <v>831.45</v>
      </c>
      <c r="N26" s="2">
        <f t="shared" si="0"/>
        <v>1241.55</v>
      </c>
      <c r="O26" s="2">
        <f t="shared" si="0"/>
        <v>334.04999999999995</v>
      </c>
      <c r="P26" s="2">
        <f t="shared" si="0"/>
        <v>5980.6499999999987</v>
      </c>
      <c r="Q26" s="2">
        <f t="shared" si="0"/>
        <v>1069.5</v>
      </c>
      <c r="R26" s="2">
        <f t="shared" si="0"/>
        <v>2363.5499999999997</v>
      </c>
    </row>
    <row r="27" spans="1:18" x14ac:dyDescent="0.25">
      <c r="D27" s="8"/>
      <c r="E27" s="8"/>
      <c r="F27" s="2" t="s">
        <v>77</v>
      </c>
      <c r="G27" s="2">
        <f>G26/COUNT(G2:G25)</f>
        <v>909.17500000000007</v>
      </c>
      <c r="H27" s="6">
        <f t="shared" ref="H27:R27" si="1">H26/COUNT(H2:H25)</f>
        <v>145.47499999999999</v>
      </c>
      <c r="I27" s="2">
        <f t="shared" si="1"/>
        <v>217.66875000000002</v>
      </c>
      <c r="J27" s="2">
        <f t="shared" si="1"/>
        <v>17.087499999999995</v>
      </c>
      <c r="K27" s="2">
        <f t="shared" si="1"/>
        <v>15.575000000000005</v>
      </c>
      <c r="L27" s="2">
        <f t="shared" si="1"/>
        <v>7.1374999999999993</v>
      </c>
      <c r="M27" s="2">
        <f t="shared" si="1"/>
        <v>34.643750000000004</v>
      </c>
      <c r="N27" s="2">
        <f t="shared" si="1"/>
        <v>51.731249999999996</v>
      </c>
      <c r="O27" s="2">
        <f t="shared" si="1"/>
        <v>13.918749999999998</v>
      </c>
      <c r="P27" s="2">
        <f t="shared" si="1"/>
        <v>249.19374999999994</v>
      </c>
      <c r="Q27" s="2">
        <f t="shared" si="1"/>
        <v>44.5625</v>
      </c>
      <c r="R27" s="2">
        <f t="shared" si="1"/>
        <v>98.481249999999989</v>
      </c>
    </row>
    <row r="28" spans="1:18" x14ac:dyDescent="0.25">
      <c r="D28" s="8"/>
      <c r="E28" s="8"/>
      <c r="F28" s="2" t="s">
        <v>78</v>
      </c>
      <c r="G28" s="2" t="s">
        <v>79</v>
      </c>
      <c r="H28" s="6" t="s">
        <v>66</v>
      </c>
      <c r="I28" s="2" t="s">
        <v>67</v>
      </c>
      <c r="J28" s="2" t="s">
        <v>68</v>
      </c>
      <c r="K28" s="2" t="s">
        <v>69</v>
      </c>
      <c r="L28" s="2" t="s">
        <v>70</v>
      </c>
      <c r="M28" s="2" t="s">
        <v>71</v>
      </c>
      <c r="N28" s="2" t="s">
        <v>72</v>
      </c>
      <c r="O28" s="2" t="s">
        <v>73</v>
      </c>
      <c r="P28" s="2" t="s">
        <v>74</v>
      </c>
      <c r="Q28" s="2" t="s">
        <v>75</v>
      </c>
      <c r="R28" s="2" t="s">
        <v>76</v>
      </c>
    </row>
    <row r="29" spans="1:18" ht="15" customHeight="1" x14ac:dyDescent="0.25">
      <c r="D29" s="8"/>
      <c r="E29" s="8"/>
      <c r="F29" s="8" t="s">
        <v>85</v>
      </c>
      <c r="G29" s="8" t="s">
        <v>86</v>
      </c>
      <c r="H29" s="9" t="s">
        <v>87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D30" s="8"/>
      <c r="E30" s="8"/>
      <c r="F30" s="8"/>
      <c r="G30" s="8"/>
      <c r="H30" s="10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31.5" customHeight="1" x14ac:dyDescent="0.25">
      <c r="D31" s="8"/>
      <c r="E31" s="8"/>
      <c r="F31" s="8"/>
      <c r="G31" s="8"/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</row>
  </sheetData>
  <mergeCells count="5">
    <mergeCell ref="D26:D31"/>
    <mergeCell ref="E26:E31"/>
    <mergeCell ref="F29:F31"/>
    <mergeCell ref="G29:G31"/>
    <mergeCell ref="H29:R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49BA-B861-41AA-9165-2809B1989653}">
  <dimension ref="A1:R30"/>
  <sheetViews>
    <sheetView topLeftCell="C1" workbookViewId="0">
      <selection activeCell="G36" sqref="G36"/>
    </sheetView>
  </sheetViews>
  <sheetFormatPr defaultRowHeight="15" x14ac:dyDescent="0.25"/>
  <cols>
    <col min="2" max="3" width="13.5703125" customWidth="1"/>
    <col min="4" max="4" width="9.85546875" customWidth="1"/>
    <col min="5" max="5" width="9.7109375" customWidth="1"/>
    <col min="6" max="6" width="31.5703125" customWidth="1"/>
    <col min="7" max="7" width="23.140625" customWidth="1"/>
    <col min="8" max="8" width="10.7109375" customWidth="1"/>
    <col min="10" max="10" width="13.5703125" customWidth="1"/>
    <col min="13" max="13" width="12.28515625" customWidth="1"/>
    <col min="16" max="16" width="15.5703125" customWidth="1"/>
    <col min="18" max="18" width="12.42578125" customWidth="1"/>
  </cols>
  <sheetData>
    <row r="1" spans="1:18" x14ac:dyDescent="0.25">
      <c r="B1" s="1" t="s">
        <v>0</v>
      </c>
      <c r="C1" s="4" t="s">
        <v>1</v>
      </c>
      <c r="D1" s="1" t="s">
        <v>2</v>
      </c>
      <c r="E1" s="1" t="s">
        <v>3</v>
      </c>
      <c r="F1" s="5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42</v>
      </c>
      <c r="C2" t="s">
        <v>43</v>
      </c>
      <c r="D2" s="7">
        <v>80615</v>
      </c>
      <c r="E2" s="7">
        <v>12092.25</v>
      </c>
      <c r="F2">
        <v>2906</v>
      </c>
      <c r="G2">
        <v>435.9</v>
      </c>
      <c r="H2">
        <v>333.15</v>
      </c>
      <c r="I2">
        <v>0</v>
      </c>
      <c r="J2">
        <v>10.8</v>
      </c>
      <c r="K2">
        <v>7.1999999999999993</v>
      </c>
      <c r="L2">
        <v>2.4</v>
      </c>
      <c r="M2">
        <v>26.25</v>
      </c>
      <c r="N2">
        <v>42.9</v>
      </c>
      <c r="O2">
        <v>8.25</v>
      </c>
      <c r="P2">
        <v>0</v>
      </c>
      <c r="Q2">
        <v>0</v>
      </c>
      <c r="R2">
        <v>0</v>
      </c>
    </row>
    <row r="3" spans="1:18" x14ac:dyDescent="0.25">
      <c r="A3" s="1">
        <v>1</v>
      </c>
      <c r="B3" t="s">
        <v>44</v>
      </c>
      <c r="C3" t="s">
        <v>42</v>
      </c>
      <c r="D3" s="7">
        <v>79701</v>
      </c>
      <c r="E3" s="7">
        <v>11955.15</v>
      </c>
      <c r="F3">
        <v>3047</v>
      </c>
      <c r="G3">
        <v>457.05</v>
      </c>
      <c r="H3">
        <v>312.89999999999998</v>
      </c>
      <c r="I3">
        <v>0</v>
      </c>
      <c r="J3">
        <v>15.75</v>
      </c>
      <c r="K3">
        <v>22.5</v>
      </c>
      <c r="L3">
        <v>1.35</v>
      </c>
      <c r="M3">
        <v>40.799999999999997</v>
      </c>
      <c r="N3">
        <v>45.15</v>
      </c>
      <c r="O3">
        <v>17.7</v>
      </c>
      <c r="P3">
        <v>0</v>
      </c>
      <c r="Q3">
        <v>0</v>
      </c>
      <c r="R3">
        <v>0</v>
      </c>
    </row>
    <row r="4" spans="1:18" x14ac:dyDescent="0.25">
      <c r="A4" s="1">
        <v>2</v>
      </c>
      <c r="B4" t="s">
        <v>45</v>
      </c>
      <c r="C4" t="s">
        <v>44</v>
      </c>
      <c r="D4" s="7">
        <v>89784</v>
      </c>
      <c r="E4" s="7">
        <v>13467.6</v>
      </c>
      <c r="F4">
        <v>28697</v>
      </c>
      <c r="G4">
        <v>4304.55</v>
      </c>
      <c r="H4">
        <v>584.69999999999993</v>
      </c>
      <c r="I4">
        <v>3562.05</v>
      </c>
      <c r="J4">
        <v>29.85</v>
      </c>
      <c r="K4">
        <v>19.95</v>
      </c>
      <c r="L4">
        <v>1.8</v>
      </c>
      <c r="M4">
        <v>29.85</v>
      </c>
      <c r="N4">
        <v>51.6</v>
      </c>
      <c r="O4">
        <v>23.55</v>
      </c>
      <c r="P4">
        <v>0</v>
      </c>
      <c r="Q4">
        <v>0</v>
      </c>
      <c r="R4">
        <v>0</v>
      </c>
    </row>
    <row r="5" spans="1:18" x14ac:dyDescent="0.25">
      <c r="A5" s="1">
        <v>3</v>
      </c>
      <c r="B5" t="s">
        <v>46</v>
      </c>
      <c r="C5" t="s">
        <v>45</v>
      </c>
      <c r="D5" s="7">
        <v>89188</v>
      </c>
      <c r="E5" s="7">
        <v>13378.2</v>
      </c>
      <c r="F5">
        <v>4318</v>
      </c>
      <c r="G5">
        <v>647.69999999999993</v>
      </c>
      <c r="H5">
        <v>402.3</v>
      </c>
      <c r="I5">
        <v>97.95</v>
      </c>
      <c r="J5">
        <v>15.9</v>
      </c>
      <c r="K5">
        <v>18.3</v>
      </c>
      <c r="L5">
        <v>1.35</v>
      </c>
      <c r="M5">
        <v>35.1</v>
      </c>
      <c r="N5">
        <v>53.25</v>
      </c>
      <c r="O5">
        <v>21.15</v>
      </c>
      <c r="P5">
        <v>0</v>
      </c>
      <c r="Q5">
        <v>0</v>
      </c>
      <c r="R5">
        <v>0</v>
      </c>
    </row>
    <row r="6" spans="1:18" x14ac:dyDescent="0.25">
      <c r="A6" s="1">
        <v>4</v>
      </c>
      <c r="B6" t="s">
        <v>47</v>
      </c>
      <c r="C6" t="s">
        <v>46</v>
      </c>
      <c r="D6" s="7">
        <v>88600</v>
      </c>
      <c r="E6" s="7">
        <v>13290</v>
      </c>
      <c r="F6">
        <v>3487</v>
      </c>
      <c r="G6">
        <v>523.04999999999995</v>
      </c>
      <c r="H6">
        <v>325.5</v>
      </c>
      <c r="I6">
        <v>80.099999999999994</v>
      </c>
      <c r="J6">
        <v>13.35</v>
      </c>
      <c r="K6">
        <v>11.55</v>
      </c>
      <c r="L6">
        <v>1.65</v>
      </c>
      <c r="M6">
        <v>25.35</v>
      </c>
      <c r="N6">
        <v>38.549999999999997</v>
      </c>
      <c r="O6">
        <v>25.65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 t="s">
        <v>48</v>
      </c>
      <c r="C7" t="s">
        <v>47</v>
      </c>
      <c r="D7" s="7">
        <v>89813</v>
      </c>
      <c r="E7" s="7">
        <v>13471.95</v>
      </c>
      <c r="F7">
        <v>3684</v>
      </c>
      <c r="G7">
        <v>552.6</v>
      </c>
      <c r="H7">
        <v>355.5</v>
      </c>
      <c r="I7">
        <v>70.8</v>
      </c>
      <c r="J7">
        <v>18.149999999999999</v>
      </c>
      <c r="K7">
        <v>19.350000000000001</v>
      </c>
      <c r="L7">
        <v>0.6</v>
      </c>
      <c r="M7">
        <v>25.05</v>
      </c>
      <c r="N7">
        <v>41.55</v>
      </c>
      <c r="O7">
        <v>19.05</v>
      </c>
      <c r="P7">
        <v>0</v>
      </c>
      <c r="Q7">
        <v>0</v>
      </c>
      <c r="R7">
        <v>0</v>
      </c>
    </row>
    <row r="8" spans="1:18" x14ac:dyDescent="0.25">
      <c r="A8" s="1">
        <v>6</v>
      </c>
      <c r="B8" t="s">
        <v>49</v>
      </c>
      <c r="C8" t="s">
        <v>48</v>
      </c>
      <c r="D8" s="7">
        <v>101236</v>
      </c>
      <c r="E8" s="7">
        <v>15185.4</v>
      </c>
      <c r="F8">
        <v>13375</v>
      </c>
      <c r="G8">
        <v>2006.25</v>
      </c>
      <c r="H8">
        <v>153.15</v>
      </c>
      <c r="I8">
        <v>31.35</v>
      </c>
      <c r="J8">
        <v>10.35</v>
      </c>
      <c r="K8">
        <v>9.6</v>
      </c>
      <c r="L8">
        <v>0.6</v>
      </c>
      <c r="M8">
        <v>17.25</v>
      </c>
      <c r="N8">
        <v>23.85</v>
      </c>
      <c r="O8">
        <v>5.7</v>
      </c>
      <c r="P8">
        <v>0</v>
      </c>
      <c r="Q8">
        <v>744.44999999999993</v>
      </c>
      <c r="R8">
        <v>1006.8</v>
      </c>
    </row>
    <row r="9" spans="1:18" x14ac:dyDescent="0.25">
      <c r="A9" s="1">
        <v>7</v>
      </c>
      <c r="B9" t="s">
        <v>50</v>
      </c>
      <c r="C9" t="s">
        <v>49</v>
      </c>
      <c r="D9" s="7">
        <v>100575</v>
      </c>
      <c r="E9" s="7">
        <v>15086.25</v>
      </c>
      <c r="F9">
        <v>1520</v>
      </c>
      <c r="G9">
        <v>228</v>
      </c>
      <c r="H9">
        <v>105.45</v>
      </c>
      <c r="I9">
        <v>15.9</v>
      </c>
      <c r="J9">
        <v>3.15</v>
      </c>
      <c r="K9">
        <v>9.6</v>
      </c>
      <c r="L9">
        <v>0.6</v>
      </c>
      <c r="M9">
        <v>13.35</v>
      </c>
      <c r="N9">
        <v>16.8</v>
      </c>
      <c r="O9">
        <v>3.3</v>
      </c>
      <c r="P9">
        <v>0</v>
      </c>
      <c r="Q9">
        <v>10.5</v>
      </c>
      <c r="R9">
        <v>46.65</v>
      </c>
    </row>
    <row r="10" spans="1:18" x14ac:dyDescent="0.25">
      <c r="A10" s="1">
        <v>8</v>
      </c>
      <c r="B10" t="s">
        <v>51</v>
      </c>
      <c r="C10" t="s">
        <v>50</v>
      </c>
      <c r="D10" s="7">
        <v>126440</v>
      </c>
      <c r="E10" s="7">
        <v>18966</v>
      </c>
      <c r="F10">
        <v>29116</v>
      </c>
      <c r="G10">
        <v>4367.3999999999996</v>
      </c>
      <c r="H10">
        <v>242.85</v>
      </c>
      <c r="I10">
        <v>119.55</v>
      </c>
      <c r="J10">
        <v>22.65</v>
      </c>
      <c r="K10">
        <v>32.549999999999997</v>
      </c>
      <c r="L10">
        <v>1.05</v>
      </c>
      <c r="M10">
        <v>37.65</v>
      </c>
      <c r="N10">
        <v>62.099999999999987</v>
      </c>
      <c r="O10">
        <v>20.55</v>
      </c>
      <c r="P10">
        <v>3380.4</v>
      </c>
      <c r="Q10">
        <v>71.7</v>
      </c>
      <c r="R10">
        <v>370.65</v>
      </c>
    </row>
    <row r="11" spans="1:18" x14ac:dyDescent="0.25">
      <c r="A11" s="1">
        <v>9</v>
      </c>
      <c r="B11" t="s">
        <v>52</v>
      </c>
      <c r="C11" t="s">
        <v>51</v>
      </c>
      <c r="D11" s="7">
        <v>100123</v>
      </c>
      <c r="E11" s="7">
        <v>15018.45</v>
      </c>
      <c r="F11">
        <v>4101</v>
      </c>
      <c r="G11">
        <v>615.15</v>
      </c>
      <c r="H11">
        <v>107.85</v>
      </c>
      <c r="I11">
        <v>66.899999999999991</v>
      </c>
      <c r="J11">
        <v>20.7</v>
      </c>
      <c r="K11">
        <v>22.95</v>
      </c>
      <c r="L11">
        <v>1.5</v>
      </c>
      <c r="M11">
        <v>33.450000000000003</v>
      </c>
      <c r="N11">
        <v>43.5</v>
      </c>
      <c r="O11">
        <v>0.15</v>
      </c>
      <c r="P11">
        <v>217.8</v>
      </c>
      <c r="Q11">
        <v>51.15</v>
      </c>
      <c r="R11">
        <v>47.4</v>
      </c>
    </row>
    <row r="12" spans="1:18" x14ac:dyDescent="0.25">
      <c r="A12" s="1">
        <v>10</v>
      </c>
      <c r="B12" t="s">
        <v>53</v>
      </c>
      <c r="C12" t="s">
        <v>52</v>
      </c>
      <c r="D12" s="7">
        <v>126181</v>
      </c>
      <c r="E12" s="7">
        <v>18927.150000000001</v>
      </c>
      <c r="F12">
        <v>6000</v>
      </c>
      <c r="G12">
        <v>900</v>
      </c>
      <c r="H12">
        <v>490.05</v>
      </c>
      <c r="I12">
        <v>54.3</v>
      </c>
      <c r="J12">
        <v>19.5</v>
      </c>
      <c r="K12">
        <v>19.05</v>
      </c>
      <c r="L12">
        <v>0.75</v>
      </c>
      <c r="M12">
        <v>28.2</v>
      </c>
      <c r="N12">
        <v>60.3</v>
      </c>
      <c r="O12">
        <v>28.05</v>
      </c>
      <c r="P12">
        <v>116.7</v>
      </c>
      <c r="Q12">
        <v>27.75</v>
      </c>
      <c r="R12">
        <v>53.1</v>
      </c>
    </row>
    <row r="13" spans="1:18" x14ac:dyDescent="0.25">
      <c r="A13" s="1">
        <v>11</v>
      </c>
      <c r="B13" t="s">
        <v>54</v>
      </c>
      <c r="C13" t="s">
        <v>53</v>
      </c>
      <c r="D13" s="7">
        <v>121725</v>
      </c>
      <c r="E13" s="7">
        <v>18258.75</v>
      </c>
      <c r="F13">
        <v>3569</v>
      </c>
      <c r="G13">
        <v>535.35</v>
      </c>
      <c r="H13">
        <v>182.85</v>
      </c>
      <c r="I13">
        <v>63.75</v>
      </c>
      <c r="J13">
        <v>10.35</v>
      </c>
      <c r="K13">
        <v>20.85</v>
      </c>
      <c r="L13">
        <v>0.75</v>
      </c>
      <c r="M13">
        <v>27.6</v>
      </c>
      <c r="N13">
        <v>32.4</v>
      </c>
      <c r="O13">
        <v>8.5499999999999989</v>
      </c>
      <c r="P13">
        <v>127.05</v>
      </c>
      <c r="Q13">
        <v>22.5</v>
      </c>
      <c r="R13">
        <v>32.549999999999997</v>
      </c>
    </row>
    <row r="14" spans="1:18" x14ac:dyDescent="0.25">
      <c r="A14" s="1">
        <v>12</v>
      </c>
      <c r="B14" t="s">
        <v>55</v>
      </c>
      <c r="C14" t="s">
        <v>54</v>
      </c>
      <c r="D14" s="7">
        <v>122191</v>
      </c>
      <c r="E14" s="7">
        <v>18328.650000000001</v>
      </c>
      <c r="F14">
        <v>1963</v>
      </c>
      <c r="G14">
        <v>294.45</v>
      </c>
      <c r="H14">
        <v>116.85</v>
      </c>
      <c r="I14">
        <v>38.85</v>
      </c>
      <c r="J14">
        <v>6.75</v>
      </c>
      <c r="K14">
        <v>11.55</v>
      </c>
      <c r="L14">
        <v>0.15</v>
      </c>
      <c r="M14">
        <v>11.85</v>
      </c>
      <c r="N14">
        <v>20.399999999999999</v>
      </c>
      <c r="O14">
        <v>6.8999999999999986</v>
      </c>
      <c r="P14">
        <v>44.1</v>
      </c>
      <c r="Q14">
        <v>8.4</v>
      </c>
      <c r="R14">
        <v>25.2</v>
      </c>
    </row>
    <row r="15" spans="1:18" x14ac:dyDescent="0.25">
      <c r="A15" s="1">
        <v>13</v>
      </c>
      <c r="B15" t="s">
        <v>56</v>
      </c>
      <c r="C15" t="s">
        <v>55</v>
      </c>
      <c r="D15" s="7">
        <v>123234</v>
      </c>
      <c r="E15" s="7">
        <v>18485.099999999999</v>
      </c>
      <c r="F15">
        <v>1300</v>
      </c>
      <c r="G15">
        <v>195</v>
      </c>
      <c r="H15">
        <v>83.1</v>
      </c>
      <c r="I15">
        <v>14.7</v>
      </c>
      <c r="J15">
        <v>5.7</v>
      </c>
      <c r="K15">
        <v>5.55</v>
      </c>
      <c r="L15">
        <v>0.3</v>
      </c>
      <c r="M15">
        <v>5.7</v>
      </c>
      <c r="N15">
        <v>16.350000000000001</v>
      </c>
      <c r="O15">
        <v>3.45</v>
      </c>
      <c r="P15">
        <v>35.700000000000003</v>
      </c>
      <c r="Q15">
        <v>4.95</v>
      </c>
      <c r="R15">
        <v>16.2</v>
      </c>
    </row>
    <row r="16" spans="1:18" x14ac:dyDescent="0.25">
      <c r="A16" s="1">
        <v>14</v>
      </c>
      <c r="B16" t="s">
        <v>57</v>
      </c>
      <c r="C16" t="s">
        <v>56</v>
      </c>
      <c r="D16" s="7">
        <v>117296</v>
      </c>
      <c r="E16" s="7">
        <v>17594.400000000001</v>
      </c>
      <c r="F16">
        <v>2017</v>
      </c>
      <c r="G16">
        <v>302.55</v>
      </c>
      <c r="H16">
        <v>113.4</v>
      </c>
      <c r="I16">
        <v>55.95</v>
      </c>
      <c r="J16">
        <v>7.1999999999999993</v>
      </c>
      <c r="K16">
        <v>6.3</v>
      </c>
      <c r="L16">
        <v>0.45</v>
      </c>
      <c r="M16">
        <v>8.85</v>
      </c>
      <c r="N16">
        <v>19.05</v>
      </c>
      <c r="O16">
        <v>17.55</v>
      </c>
      <c r="P16">
        <v>43.5</v>
      </c>
      <c r="Q16">
        <v>6.6</v>
      </c>
      <c r="R16">
        <v>21.75</v>
      </c>
    </row>
    <row r="17" spans="1:18" x14ac:dyDescent="0.25">
      <c r="A17" s="1">
        <v>15</v>
      </c>
      <c r="B17" t="s">
        <v>58</v>
      </c>
      <c r="C17" t="s">
        <v>57</v>
      </c>
      <c r="D17" s="7">
        <v>121540</v>
      </c>
      <c r="E17" s="7">
        <v>18231</v>
      </c>
      <c r="F17">
        <v>3261</v>
      </c>
      <c r="G17">
        <v>489.15</v>
      </c>
      <c r="H17">
        <v>187.8</v>
      </c>
      <c r="I17">
        <v>61.95</v>
      </c>
      <c r="J17">
        <v>16.5</v>
      </c>
      <c r="K17">
        <v>14.55</v>
      </c>
      <c r="L17">
        <v>1.05</v>
      </c>
      <c r="M17">
        <v>18</v>
      </c>
      <c r="N17">
        <v>21.6</v>
      </c>
      <c r="O17">
        <v>18.3</v>
      </c>
      <c r="P17">
        <v>104.25</v>
      </c>
      <c r="Q17">
        <v>13.05</v>
      </c>
      <c r="R17">
        <v>27.75</v>
      </c>
    </row>
    <row r="18" spans="1:18" x14ac:dyDescent="0.25">
      <c r="A18" s="1">
        <v>16</v>
      </c>
      <c r="B18" t="s">
        <v>59</v>
      </c>
      <c r="C18" t="s">
        <v>58</v>
      </c>
      <c r="D18" s="7">
        <v>121495</v>
      </c>
      <c r="E18" s="7">
        <v>18224.25</v>
      </c>
      <c r="F18">
        <v>4933</v>
      </c>
      <c r="G18">
        <v>739.94999999999993</v>
      </c>
      <c r="H18">
        <v>357.3</v>
      </c>
      <c r="I18">
        <v>75</v>
      </c>
      <c r="J18">
        <v>29.85</v>
      </c>
      <c r="K18">
        <v>19.8</v>
      </c>
      <c r="L18">
        <v>0.75</v>
      </c>
      <c r="M18">
        <v>30.3</v>
      </c>
      <c r="N18">
        <v>45.6</v>
      </c>
      <c r="O18">
        <v>27.6</v>
      </c>
      <c r="P18">
        <v>100.35</v>
      </c>
      <c r="Q18">
        <v>16.350000000000001</v>
      </c>
      <c r="R18">
        <v>32.700000000000003</v>
      </c>
    </row>
    <row r="19" spans="1:18" x14ac:dyDescent="0.25">
      <c r="A19" s="1">
        <v>17</v>
      </c>
      <c r="B19" t="s">
        <v>60</v>
      </c>
      <c r="C19" t="s">
        <v>59</v>
      </c>
      <c r="D19" s="7">
        <v>121164</v>
      </c>
      <c r="E19" s="7">
        <v>18174.599999999999</v>
      </c>
      <c r="F19">
        <v>3506</v>
      </c>
      <c r="G19">
        <v>525.9</v>
      </c>
      <c r="H19">
        <v>206.25</v>
      </c>
      <c r="I19">
        <v>70.2</v>
      </c>
      <c r="J19">
        <v>14.1</v>
      </c>
      <c r="K19">
        <v>24.3</v>
      </c>
      <c r="L19">
        <v>1.05</v>
      </c>
      <c r="M19">
        <v>18.45</v>
      </c>
      <c r="N19">
        <v>33.15</v>
      </c>
      <c r="O19">
        <v>19.05</v>
      </c>
      <c r="P19">
        <v>82.35</v>
      </c>
      <c r="Q19">
        <v>20.399999999999999</v>
      </c>
      <c r="R19">
        <v>31.65</v>
      </c>
    </row>
    <row r="20" spans="1:18" x14ac:dyDescent="0.25">
      <c r="A20" s="1">
        <v>18</v>
      </c>
      <c r="B20" t="s">
        <v>61</v>
      </c>
      <c r="C20" t="s">
        <v>60</v>
      </c>
      <c r="D20" s="7">
        <v>124128</v>
      </c>
      <c r="E20" s="7">
        <v>18619.2</v>
      </c>
      <c r="F20">
        <v>4530</v>
      </c>
      <c r="G20">
        <v>679.5</v>
      </c>
      <c r="H20">
        <v>368.7</v>
      </c>
      <c r="I20">
        <v>57.45</v>
      </c>
      <c r="J20">
        <v>14.4</v>
      </c>
      <c r="K20">
        <v>20.55</v>
      </c>
      <c r="L20">
        <v>0.45</v>
      </c>
      <c r="M20">
        <v>25.2</v>
      </c>
      <c r="N20">
        <v>33.15</v>
      </c>
      <c r="O20">
        <v>16.2</v>
      </c>
      <c r="P20">
        <v>81.599999999999994</v>
      </c>
      <c r="Q20">
        <v>12.75</v>
      </c>
      <c r="R20">
        <v>45.6</v>
      </c>
    </row>
    <row r="21" spans="1:18" x14ac:dyDescent="0.25">
      <c r="A21" s="1">
        <v>19</v>
      </c>
      <c r="B21" t="s">
        <v>62</v>
      </c>
      <c r="C21" t="s">
        <v>61</v>
      </c>
      <c r="D21" s="7">
        <v>126112</v>
      </c>
      <c r="E21" s="7">
        <v>18916.8</v>
      </c>
      <c r="F21">
        <v>1874</v>
      </c>
      <c r="G21">
        <v>281.10000000000002</v>
      </c>
      <c r="H21">
        <v>149.85</v>
      </c>
      <c r="I21">
        <v>20.25</v>
      </c>
      <c r="J21">
        <v>6.8999999999999986</v>
      </c>
      <c r="K21">
        <v>4.8</v>
      </c>
      <c r="L21">
        <v>0.3</v>
      </c>
      <c r="M21">
        <v>7.5</v>
      </c>
      <c r="N21">
        <v>20.100000000000001</v>
      </c>
      <c r="O21">
        <v>6.8999999999999986</v>
      </c>
      <c r="P21">
        <v>32.4</v>
      </c>
      <c r="Q21">
        <v>9.4499999999999993</v>
      </c>
      <c r="R21">
        <v>19.05</v>
      </c>
    </row>
    <row r="22" spans="1:18" x14ac:dyDescent="0.25">
      <c r="A22" s="1">
        <v>20</v>
      </c>
      <c r="B22" t="s">
        <v>63</v>
      </c>
      <c r="C22" t="s">
        <v>62</v>
      </c>
      <c r="D22" s="7">
        <v>123421</v>
      </c>
      <c r="E22" s="7">
        <v>18513.150000000001</v>
      </c>
      <c r="F22">
        <v>1258</v>
      </c>
      <c r="G22">
        <v>188.7</v>
      </c>
      <c r="H22">
        <v>88.05</v>
      </c>
      <c r="I22">
        <v>20.85</v>
      </c>
      <c r="J22">
        <v>5.85</v>
      </c>
      <c r="K22">
        <v>6.8999999999999986</v>
      </c>
      <c r="L22">
        <v>0.89999999999999991</v>
      </c>
      <c r="M22">
        <v>8.1</v>
      </c>
      <c r="N22">
        <v>12</v>
      </c>
      <c r="O22">
        <v>4.2</v>
      </c>
      <c r="P22">
        <v>20.85</v>
      </c>
      <c r="Q22">
        <v>7.1999999999999993</v>
      </c>
      <c r="R22">
        <v>11.25</v>
      </c>
    </row>
    <row r="23" spans="1:18" x14ac:dyDescent="0.25">
      <c r="A23" s="1">
        <v>21</v>
      </c>
      <c r="B23" t="s">
        <v>64</v>
      </c>
      <c r="C23" t="s">
        <v>63</v>
      </c>
      <c r="D23" s="7">
        <v>125312</v>
      </c>
      <c r="E23" s="7">
        <v>18796.8</v>
      </c>
      <c r="F23">
        <v>2054</v>
      </c>
      <c r="G23">
        <v>308.10000000000002</v>
      </c>
      <c r="H23">
        <v>134.1</v>
      </c>
      <c r="I23">
        <v>57.9</v>
      </c>
      <c r="J23">
        <v>8.25</v>
      </c>
      <c r="K23">
        <v>9.2999999999999989</v>
      </c>
      <c r="L23">
        <v>0.3</v>
      </c>
      <c r="M23">
        <v>12.3</v>
      </c>
      <c r="N23">
        <v>24.3</v>
      </c>
      <c r="O23">
        <v>6</v>
      </c>
      <c r="P23">
        <v>29.4</v>
      </c>
      <c r="Q23">
        <v>7.8</v>
      </c>
      <c r="R23">
        <v>16.05</v>
      </c>
    </row>
    <row r="24" spans="1:18" x14ac:dyDescent="0.25">
      <c r="A24" s="1">
        <v>22</v>
      </c>
      <c r="B24" t="s">
        <v>65</v>
      </c>
      <c r="C24" t="s">
        <v>64</v>
      </c>
      <c r="D24" s="7">
        <v>123728</v>
      </c>
      <c r="E24" s="7">
        <v>18559.2</v>
      </c>
      <c r="F24">
        <v>1147</v>
      </c>
      <c r="G24">
        <v>172.05</v>
      </c>
      <c r="H24">
        <v>68.55</v>
      </c>
      <c r="I24">
        <v>39.15</v>
      </c>
      <c r="J24">
        <v>2.5499999999999998</v>
      </c>
      <c r="K24">
        <v>3.15</v>
      </c>
      <c r="L24">
        <v>0.3</v>
      </c>
      <c r="M24">
        <v>10.199999999999999</v>
      </c>
      <c r="N24">
        <v>12.6</v>
      </c>
      <c r="O24">
        <v>2.85</v>
      </c>
      <c r="P24">
        <v>18.600000000000001</v>
      </c>
      <c r="Q24">
        <v>4.6499999999999986</v>
      </c>
      <c r="R24">
        <v>7.35</v>
      </c>
    </row>
    <row r="25" spans="1:18" ht="15" customHeight="1" x14ac:dyDescent="0.25">
      <c r="D25" s="8" t="s">
        <v>83</v>
      </c>
      <c r="E25" s="8" t="s">
        <v>84</v>
      </c>
      <c r="F25" s="6" t="s">
        <v>82</v>
      </c>
      <c r="G25" s="2">
        <f>SUM(G2:G24)</f>
        <v>19749.45</v>
      </c>
      <c r="H25" s="2">
        <f>SUM(H2:H24)</f>
        <v>5470.2000000000007</v>
      </c>
      <c r="I25" s="2">
        <f t="shared" ref="I25:R25" si="0">SUM(I2:I24)</f>
        <v>4674.8999999999996</v>
      </c>
      <c r="J25" s="2">
        <f t="shared" si="0"/>
        <v>308.55</v>
      </c>
      <c r="K25" s="2">
        <f t="shared" si="0"/>
        <v>340.2</v>
      </c>
      <c r="L25" s="2">
        <f t="shared" si="0"/>
        <v>20.400000000000002</v>
      </c>
      <c r="M25" s="2">
        <f t="shared" si="0"/>
        <v>496.35000000000008</v>
      </c>
      <c r="N25" s="2">
        <f t="shared" si="0"/>
        <v>770.25</v>
      </c>
      <c r="O25" s="2">
        <f t="shared" si="0"/>
        <v>310.65000000000003</v>
      </c>
      <c r="P25" s="2">
        <f t="shared" si="0"/>
        <v>4435.0500000000011</v>
      </c>
      <c r="Q25" s="2">
        <f t="shared" si="0"/>
        <v>1039.6500000000001</v>
      </c>
      <c r="R25" s="2">
        <f t="shared" si="0"/>
        <v>1811.6999999999998</v>
      </c>
    </row>
    <row r="26" spans="1:18" x14ac:dyDescent="0.25">
      <c r="D26" s="8"/>
      <c r="E26" s="8"/>
      <c r="F26" s="6" t="s">
        <v>81</v>
      </c>
      <c r="G26" s="2">
        <f>G25/COUNT(G2:G24)</f>
        <v>858.67173913043484</v>
      </c>
      <c r="H26" s="2">
        <f>H25/COUNT(H2:H24)</f>
        <v>237.83478260869569</v>
      </c>
      <c r="I26" s="2">
        <f t="shared" ref="I26:R26" si="1">I25/COUNT(I2:I24)</f>
        <v>203.25652173913042</v>
      </c>
      <c r="J26" s="2">
        <f t="shared" si="1"/>
        <v>13.415217391304349</v>
      </c>
      <c r="K26" s="2">
        <f t="shared" si="1"/>
        <v>14.791304347826086</v>
      </c>
      <c r="L26" s="2">
        <f t="shared" si="1"/>
        <v>0.88695652173913053</v>
      </c>
      <c r="M26" s="2">
        <f t="shared" si="1"/>
        <v>21.580434782608698</v>
      </c>
      <c r="N26" s="2">
        <f t="shared" si="1"/>
        <v>33.489130434782609</v>
      </c>
      <c r="O26" s="2">
        <f t="shared" si="1"/>
        <v>13.506521739130436</v>
      </c>
      <c r="P26" s="2">
        <f t="shared" si="1"/>
        <v>192.82826086956527</v>
      </c>
      <c r="Q26" s="2">
        <f t="shared" si="1"/>
        <v>45.202173913043481</v>
      </c>
      <c r="R26" s="2">
        <f t="shared" si="1"/>
        <v>78.769565217391303</v>
      </c>
    </row>
    <row r="27" spans="1:18" x14ac:dyDescent="0.25">
      <c r="D27" s="8"/>
      <c r="E27" s="8"/>
      <c r="F27" s="6" t="s">
        <v>78</v>
      </c>
      <c r="G27" s="2" t="s">
        <v>79</v>
      </c>
      <c r="H27" s="2" t="s">
        <v>66</v>
      </c>
      <c r="I27" s="2" t="s">
        <v>67</v>
      </c>
      <c r="J27" s="2" t="s">
        <v>68</v>
      </c>
      <c r="K27" s="2" t="s">
        <v>69</v>
      </c>
      <c r="L27" s="2" t="s">
        <v>70</v>
      </c>
      <c r="M27" s="2" t="s">
        <v>71</v>
      </c>
      <c r="N27" s="2" t="s">
        <v>72</v>
      </c>
      <c r="O27" s="2" t="s">
        <v>73</v>
      </c>
      <c r="P27" s="2" t="s">
        <v>74</v>
      </c>
      <c r="Q27" s="2" t="s">
        <v>75</v>
      </c>
      <c r="R27" s="2" t="s">
        <v>76</v>
      </c>
    </row>
    <row r="28" spans="1:18" x14ac:dyDescent="0.25">
      <c r="D28" s="8"/>
      <c r="E28" s="8"/>
      <c r="F28" s="17" t="s">
        <v>85</v>
      </c>
      <c r="G28" s="8" t="s">
        <v>86</v>
      </c>
      <c r="H28" s="9" t="s">
        <v>87</v>
      </c>
      <c r="I28" s="3"/>
      <c r="J28" s="3"/>
      <c r="K28" s="3"/>
      <c r="L28" s="3"/>
      <c r="M28" s="3"/>
      <c r="N28" s="3"/>
      <c r="O28" s="3"/>
      <c r="P28" s="3"/>
      <c r="Q28" s="3"/>
      <c r="R28" s="12"/>
    </row>
    <row r="29" spans="1:18" x14ac:dyDescent="0.25">
      <c r="D29" s="8"/>
      <c r="E29" s="8"/>
      <c r="F29" s="17"/>
      <c r="G29" s="8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3"/>
    </row>
    <row r="30" spans="1:18" x14ac:dyDescent="0.25">
      <c r="D30" s="8"/>
      <c r="E30" s="8"/>
      <c r="F30" s="17"/>
      <c r="G30" s="8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6"/>
    </row>
  </sheetData>
  <mergeCells count="5">
    <mergeCell ref="G28:G30"/>
    <mergeCell ref="H28:R30"/>
    <mergeCell ref="E25:E30"/>
    <mergeCell ref="D25:D30"/>
    <mergeCell ref="F28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авито</vt:lpstr>
      <vt:lpstr>циан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 Князев</dc:creator>
  <cp:lastModifiedBy>Платон Князев</cp:lastModifiedBy>
  <dcterms:created xsi:type="dcterms:W3CDTF">2023-05-10T14:30:26Z</dcterms:created>
  <dcterms:modified xsi:type="dcterms:W3CDTF">2023-05-10T14:51:42Z</dcterms:modified>
</cp:coreProperties>
</file>