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"/>
    </mc:Choice>
  </mc:AlternateContent>
  <xr:revisionPtr revIDLastSave="0" documentId="13_ncr:1_{DA260FAB-468E-4647-9328-874A7E5C9E03}" xr6:coauthVersionLast="36" xr6:coauthVersionMax="47" xr10:uidLastSave="{00000000-0000-0000-0000-000000000000}"/>
  <bookViews>
    <workbookView xWindow="0" yWindow="0" windowWidth="19200" windowHeight="7070" tabRatio="839" activeTab="6" xr2:uid="{00000000-000D-0000-FFFF-FFFF00000000}"/>
  </bookViews>
  <sheets>
    <sheet name="ALPHABET" sheetId="1" r:id="rId1"/>
    <sheet name="descriptive analysis" sheetId="6" r:id="rId2"/>
    <sheet name="Positive_data" sheetId="3" r:id="rId3"/>
    <sheet name="BigSwings" sheetId="4" r:id="rId4"/>
    <sheet name="Linechart" sheetId="2" r:id="rId5"/>
    <sheet name="pivot table" sheetId="5" r:id="rId6"/>
    <sheet name="DateModification" sheetId="8" r:id="rId7"/>
  </sheets>
  <definedNames>
    <definedName name="_xlnm._FilterDatabase" localSheetId="0" hidden="1">ALPHABET!$A$1:$M$1259</definedName>
    <definedName name="_xlnm._FilterDatabase" localSheetId="2" hidden="1">Positive_data!$A$1:$P$673</definedName>
  </definedNames>
  <calcPr calcId="191029"/>
  <pivotCaches>
    <pivotCache cacheId="0" r:id="rId8"/>
  </pivotCaches>
</workbook>
</file>

<file path=xl/calcChain.xml><?xml version="1.0" encoding="utf-8"?>
<calcChain xmlns="http://schemas.openxmlformats.org/spreadsheetml/2006/main">
  <c r="I1259" i="1" l="1"/>
  <c r="B2" i="4" l="1"/>
  <c r="J3" i="1"/>
  <c r="G2" i="8" l="1"/>
  <c r="G1259" i="8" l="1"/>
  <c r="G1258" i="8"/>
  <c r="G1257" i="8"/>
  <c r="G1256" i="8"/>
  <c r="G1255" i="8"/>
  <c r="G1254" i="8"/>
  <c r="G1253" i="8"/>
  <c r="G1252" i="8"/>
  <c r="G1251" i="8"/>
  <c r="G1250" i="8"/>
  <c r="G1249" i="8"/>
  <c r="G1248" i="8"/>
  <c r="G1247" i="8"/>
  <c r="G1246" i="8"/>
  <c r="G1245" i="8"/>
  <c r="G1244" i="8"/>
  <c r="G1243" i="8"/>
  <c r="G1242" i="8"/>
  <c r="G1241" i="8"/>
  <c r="G1240" i="8"/>
  <c r="G1239" i="8"/>
  <c r="G1238" i="8"/>
  <c r="G1237" i="8"/>
  <c r="G1236" i="8"/>
  <c r="G1235" i="8"/>
  <c r="G1234" i="8"/>
  <c r="G1233" i="8"/>
  <c r="G1232" i="8"/>
  <c r="G1231" i="8"/>
  <c r="G1230" i="8"/>
  <c r="G1229" i="8"/>
  <c r="G1228" i="8"/>
  <c r="G1227" i="8"/>
  <c r="G1226" i="8"/>
  <c r="G1225" i="8"/>
  <c r="G1224" i="8"/>
  <c r="G1223" i="8"/>
  <c r="G1222" i="8"/>
  <c r="G1221" i="8"/>
  <c r="G1220" i="8"/>
  <c r="G1219" i="8"/>
  <c r="G1218" i="8"/>
  <c r="G1217" i="8"/>
  <c r="G1216" i="8"/>
  <c r="G1215" i="8"/>
  <c r="G1214" i="8"/>
  <c r="G1213" i="8"/>
  <c r="G1212" i="8"/>
  <c r="G1211" i="8"/>
  <c r="G1210" i="8"/>
  <c r="G1209" i="8"/>
  <c r="G1208" i="8"/>
  <c r="G1207" i="8"/>
  <c r="G1206" i="8"/>
  <c r="G1205" i="8"/>
  <c r="G1204" i="8"/>
  <c r="G1203" i="8"/>
  <c r="G1202" i="8"/>
  <c r="G1201" i="8"/>
  <c r="G1200" i="8"/>
  <c r="G1199" i="8"/>
  <c r="G1198" i="8"/>
  <c r="G1197" i="8"/>
  <c r="G1196" i="8"/>
  <c r="G1195" i="8"/>
  <c r="G1194" i="8"/>
  <c r="G1193" i="8"/>
  <c r="G1192" i="8"/>
  <c r="G1191" i="8"/>
  <c r="G1190" i="8"/>
  <c r="G1189" i="8"/>
  <c r="G1188" i="8"/>
  <c r="G1187" i="8"/>
  <c r="G1186" i="8"/>
  <c r="G1185" i="8"/>
  <c r="G1184" i="8"/>
  <c r="G1183" i="8"/>
  <c r="G1182" i="8"/>
  <c r="G1181" i="8"/>
  <c r="G1180" i="8"/>
  <c r="G1179" i="8"/>
  <c r="G1178" i="8"/>
  <c r="G1177" i="8"/>
  <c r="G1176" i="8"/>
  <c r="G1175" i="8"/>
  <c r="G1174" i="8"/>
  <c r="G1173" i="8"/>
  <c r="G1172" i="8"/>
  <c r="G1171" i="8"/>
  <c r="G1170" i="8"/>
  <c r="G1169" i="8"/>
  <c r="G1168" i="8"/>
  <c r="G1167" i="8"/>
  <c r="G1166" i="8"/>
  <c r="G1165" i="8"/>
  <c r="G1164" i="8"/>
  <c r="G1163" i="8"/>
  <c r="G1162" i="8"/>
  <c r="G1161" i="8"/>
  <c r="G1160" i="8"/>
  <c r="G1159" i="8"/>
  <c r="G1158" i="8"/>
  <c r="G1157" i="8"/>
  <c r="G1156" i="8"/>
  <c r="G1155" i="8"/>
  <c r="G1154" i="8"/>
  <c r="G1153" i="8"/>
  <c r="G1152" i="8"/>
  <c r="G1151" i="8"/>
  <c r="G1150" i="8"/>
  <c r="G1149" i="8"/>
  <c r="G1148" i="8"/>
  <c r="G1147" i="8"/>
  <c r="G1146" i="8"/>
  <c r="G1145" i="8"/>
  <c r="G1144" i="8"/>
  <c r="G1143" i="8"/>
  <c r="G1142" i="8"/>
  <c r="G1141" i="8"/>
  <c r="G1140" i="8"/>
  <c r="G1139" i="8"/>
  <c r="G1138" i="8"/>
  <c r="G1137" i="8"/>
  <c r="G1136" i="8"/>
  <c r="G1135" i="8"/>
  <c r="G1134" i="8"/>
  <c r="G1133" i="8"/>
  <c r="G1132" i="8"/>
  <c r="G1131" i="8"/>
  <c r="G1130" i="8"/>
  <c r="G1129" i="8"/>
  <c r="G1128" i="8"/>
  <c r="G1127" i="8"/>
  <c r="G1126" i="8"/>
  <c r="G1125" i="8"/>
  <c r="G1124" i="8"/>
  <c r="G1123" i="8"/>
  <c r="G1122" i="8"/>
  <c r="G1121" i="8"/>
  <c r="G1120" i="8"/>
  <c r="G1119" i="8"/>
  <c r="G1118" i="8"/>
  <c r="G1117" i="8"/>
  <c r="G1116" i="8"/>
  <c r="G1115" i="8"/>
  <c r="G1114" i="8"/>
  <c r="G1113" i="8"/>
  <c r="G1112" i="8"/>
  <c r="G1111" i="8"/>
  <c r="G1110" i="8"/>
  <c r="G1109" i="8"/>
  <c r="G1108" i="8"/>
  <c r="G1107" i="8"/>
  <c r="G1106" i="8"/>
  <c r="G1105" i="8"/>
  <c r="G1104" i="8"/>
  <c r="G1103" i="8"/>
  <c r="G1102" i="8"/>
  <c r="G1101" i="8"/>
  <c r="G1100" i="8"/>
  <c r="G1099" i="8"/>
  <c r="G1098" i="8"/>
  <c r="G1097" i="8"/>
  <c r="G1096" i="8"/>
  <c r="G1095" i="8"/>
  <c r="G1094" i="8"/>
  <c r="G1093" i="8"/>
  <c r="G1092" i="8"/>
  <c r="G1091" i="8"/>
  <c r="G1090" i="8"/>
  <c r="G1089" i="8"/>
  <c r="G1088" i="8"/>
  <c r="G1087" i="8"/>
  <c r="G1086" i="8"/>
  <c r="G1085" i="8"/>
  <c r="G1084" i="8"/>
  <c r="G1083" i="8"/>
  <c r="G1082" i="8"/>
  <c r="G1081" i="8"/>
  <c r="G1080" i="8"/>
  <c r="G1079" i="8"/>
  <c r="G1078" i="8"/>
  <c r="G1077" i="8"/>
  <c r="G1076" i="8"/>
  <c r="G1075" i="8"/>
  <c r="G1074" i="8"/>
  <c r="G1073" i="8"/>
  <c r="G1072" i="8"/>
  <c r="G1071" i="8"/>
  <c r="G1070" i="8"/>
  <c r="G1069" i="8"/>
  <c r="G1068" i="8"/>
  <c r="G1067" i="8"/>
  <c r="G1066" i="8"/>
  <c r="G1065" i="8"/>
  <c r="G1064" i="8"/>
  <c r="G1063" i="8"/>
  <c r="G1062" i="8"/>
  <c r="G1061" i="8"/>
  <c r="G1060" i="8"/>
  <c r="G1059" i="8"/>
  <c r="G1058" i="8"/>
  <c r="G1057" i="8"/>
  <c r="G1056" i="8"/>
  <c r="G1055" i="8"/>
  <c r="G1054" i="8"/>
  <c r="G1053" i="8"/>
  <c r="G1052" i="8"/>
  <c r="G1051" i="8"/>
  <c r="G1050" i="8"/>
  <c r="G1049" i="8"/>
  <c r="G1048" i="8"/>
  <c r="G1047" i="8"/>
  <c r="G1046" i="8"/>
  <c r="G1045" i="8"/>
  <c r="G1044" i="8"/>
  <c r="G1043" i="8"/>
  <c r="G1042" i="8"/>
  <c r="G1041" i="8"/>
  <c r="G1040" i="8"/>
  <c r="G1039" i="8"/>
  <c r="G1038" i="8"/>
  <c r="G1037" i="8"/>
  <c r="G1036" i="8"/>
  <c r="G1035" i="8"/>
  <c r="G1034" i="8"/>
  <c r="G1033" i="8"/>
  <c r="G1032" i="8"/>
  <c r="G1031" i="8"/>
  <c r="G1030" i="8"/>
  <c r="G1029" i="8"/>
  <c r="G1028" i="8"/>
  <c r="G1027" i="8"/>
  <c r="G1026" i="8"/>
  <c r="G1025" i="8"/>
  <c r="G1024" i="8"/>
  <c r="G1023" i="8"/>
  <c r="G1022" i="8"/>
  <c r="G1021" i="8"/>
  <c r="G1020" i="8"/>
  <c r="G1019" i="8"/>
  <c r="G1018" i="8"/>
  <c r="G1017" i="8"/>
  <c r="G1016" i="8"/>
  <c r="G1015" i="8"/>
  <c r="G1014" i="8"/>
  <c r="G1013" i="8"/>
  <c r="G1012" i="8"/>
  <c r="G1011" i="8"/>
  <c r="G1010" i="8"/>
  <c r="G1009" i="8"/>
  <c r="G1008" i="8"/>
  <c r="G1007" i="8"/>
  <c r="G1006" i="8"/>
  <c r="G1005" i="8"/>
  <c r="G1004" i="8"/>
  <c r="G1003" i="8"/>
  <c r="G1002" i="8"/>
  <c r="G1001" i="8"/>
  <c r="G1000" i="8"/>
  <c r="G999" i="8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G904" i="8"/>
  <c r="G903" i="8"/>
  <c r="G902" i="8"/>
  <c r="G901" i="8"/>
  <c r="G900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" i="5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D2" i="4"/>
  <c r="E2" i="4" s="1"/>
  <c r="B3" i="4"/>
  <c r="B4" i="4"/>
  <c r="B5" i="4"/>
  <c r="B6" i="4"/>
  <c r="B7" i="4"/>
  <c r="B8" i="4"/>
  <c r="B9" i="4"/>
  <c r="B10" i="4"/>
  <c r="B11" i="4"/>
  <c r="D11" i="4" s="1"/>
  <c r="E11" i="4" s="1"/>
  <c r="B12" i="4"/>
  <c r="D12" i="4" s="1"/>
  <c r="E12" i="4" s="1"/>
  <c r="B13" i="4"/>
  <c r="B14" i="4"/>
  <c r="D14" i="4" s="1"/>
  <c r="E14" i="4" s="1"/>
  <c r="B15" i="4"/>
  <c r="B16" i="4"/>
  <c r="B17" i="4"/>
  <c r="D17" i="4" s="1"/>
  <c r="E17" i="4" s="1"/>
  <c r="B18" i="4"/>
  <c r="B19" i="4"/>
  <c r="B20" i="4"/>
  <c r="D20" i="4" s="1"/>
  <c r="E20" i="4" s="1"/>
  <c r="B21" i="4"/>
  <c r="B22" i="4"/>
  <c r="D22" i="4" s="1"/>
  <c r="E22" i="4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7" i="1"/>
  <c r="K257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7" i="1"/>
  <c r="K377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09" i="1"/>
  <c r="K409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1" i="1"/>
  <c r="K761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69" i="1"/>
  <c r="K769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7" i="1"/>
  <c r="K777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5" i="1"/>
  <c r="K785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3" i="1"/>
  <c r="K793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1" i="1"/>
  <c r="K801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09" i="1"/>
  <c r="K809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7" i="1"/>
  <c r="K817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5" i="1"/>
  <c r="K825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3" i="1"/>
  <c r="K833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1" i="1"/>
  <c r="K841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49" i="1"/>
  <c r="K849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7" i="1"/>
  <c r="K857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5" i="1"/>
  <c r="K865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3" i="1"/>
  <c r="K873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1" i="1"/>
  <c r="K881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89" i="1"/>
  <c r="K889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7" i="1"/>
  <c r="K897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5" i="1"/>
  <c r="K905" i="1" s="1"/>
  <c r="J906" i="1"/>
  <c r="K906" i="1" s="1"/>
  <c r="J907" i="1"/>
  <c r="K907" i="1" s="1"/>
  <c r="J908" i="1"/>
  <c r="K908" i="1" s="1"/>
  <c r="J909" i="1"/>
  <c r="K909" i="1" s="1"/>
  <c r="J910" i="1"/>
  <c r="K910" i="1" s="1"/>
  <c r="J911" i="1"/>
  <c r="K911" i="1" s="1"/>
  <c r="J912" i="1"/>
  <c r="K912" i="1" s="1"/>
  <c r="J913" i="1"/>
  <c r="K913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1" i="1"/>
  <c r="K921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29" i="1"/>
  <c r="K929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7" i="1"/>
  <c r="K937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5" i="1"/>
  <c r="K945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3" i="1"/>
  <c r="K953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1" i="1"/>
  <c r="K961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69" i="1"/>
  <c r="K969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7" i="1"/>
  <c r="K977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5" i="1"/>
  <c r="K985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3" i="1"/>
  <c r="K993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1" i="1"/>
  <c r="K1001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09" i="1"/>
  <c r="K1009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7" i="1"/>
  <c r="K1017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5" i="1"/>
  <c r="K1025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3" i="1"/>
  <c r="K1033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1" i="1"/>
  <c r="K1041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49" i="1"/>
  <c r="K1049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7" i="1"/>
  <c r="K1057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5" i="1"/>
  <c r="K1065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3" i="1"/>
  <c r="K1073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1" i="1"/>
  <c r="K1081" i="1" s="1"/>
  <c r="J1082" i="1"/>
  <c r="K1082" i="1" s="1"/>
  <c r="J1083" i="1"/>
  <c r="K1083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89" i="1"/>
  <c r="K1089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097" i="1"/>
  <c r="K1097" i="1" s="1"/>
  <c r="J1098" i="1"/>
  <c r="K1098" i="1" s="1"/>
  <c r="J1099" i="1"/>
  <c r="K1099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5" i="1"/>
  <c r="K1105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3" i="1"/>
  <c r="K1113" i="1" s="1"/>
  <c r="J1114" i="1"/>
  <c r="K1114" i="1" s="1"/>
  <c r="J1115" i="1"/>
  <c r="K1115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1" i="1"/>
  <c r="K1121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29" i="1"/>
  <c r="K1129" i="1" s="1"/>
  <c r="J1130" i="1"/>
  <c r="K1130" i="1" s="1"/>
  <c r="J1131" i="1"/>
  <c r="K1131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7" i="1"/>
  <c r="K1137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5" i="1"/>
  <c r="K1145" i="1" s="1"/>
  <c r="J1146" i="1"/>
  <c r="K1146" i="1" s="1"/>
  <c r="J1147" i="1"/>
  <c r="K1147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3" i="1"/>
  <c r="K1153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1" i="1"/>
  <c r="K1161" i="1" s="1"/>
  <c r="J1162" i="1"/>
  <c r="K1162" i="1" s="1"/>
  <c r="J1163" i="1"/>
  <c r="K1163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69" i="1"/>
  <c r="K1169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77" i="1"/>
  <c r="K1177" i="1" s="1"/>
  <c r="J1178" i="1"/>
  <c r="K1178" i="1" s="1"/>
  <c r="J1179" i="1"/>
  <c r="K1179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5" i="1"/>
  <c r="K1185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3" i="1"/>
  <c r="K1193" i="1" s="1"/>
  <c r="J1194" i="1"/>
  <c r="K1194" i="1" s="1"/>
  <c r="J1195" i="1"/>
  <c r="K1195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1" i="1"/>
  <c r="K1201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09" i="1"/>
  <c r="K1209" i="1" s="1"/>
  <c r="J1210" i="1"/>
  <c r="K1210" i="1" s="1"/>
  <c r="J1211" i="1"/>
  <c r="K1211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7" i="1"/>
  <c r="K1217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5" i="1"/>
  <c r="K1225" i="1" s="1"/>
  <c r="J1226" i="1"/>
  <c r="K1226" i="1" s="1"/>
  <c r="J1227" i="1"/>
  <c r="K1227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3" i="1"/>
  <c r="K1233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1" i="1"/>
  <c r="K1241" i="1" s="1"/>
  <c r="J1242" i="1"/>
  <c r="K1242" i="1" s="1"/>
  <c r="J1243" i="1"/>
  <c r="K1243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49" i="1"/>
  <c r="K1249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57" i="1"/>
  <c r="K1257" i="1" s="1"/>
  <c r="J1258" i="1"/>
  <c r="K1258" i="1" s="1"/>
  <c r="J1259" i="1"/>
  <c r="K1259" i="1" s="1"/>
  <c r="J4" i="1"/>
  <c r="K4" i="1" s="1"/>
  <c r="J5" i="1"/>
  <c r="K5" i="1" s="1"/>
  <c r="K3" i="1"/>
  <c r="D19" i="4" l="1"/>
  <c r="E19" i="4" s="1"/>
  <c r="D15" i="4"/>
  <c r="E15" i="4" s="1"/>
  <c r="D7" i="4"/>
  <c r="E7" i="4" s="1"/>
  <c r="D21" i="4"/>
  <c r="E21" i="4" s="1"/>
  <c r="D13" i="4"/>
  <c r="E13" i="4" s="1"/>
  <c r="D16" i="4"/>
  <c r="E16" i="4" s="1"/>
  <c r="D8" i="4"/>
  <c r="E8" i="4" s="1"/>
  <c r="D18" i="4"/>
  <c r="E18" i="4" s="1"/>
  <c r="D10" i="4"/>
  <c r="E10" i="4" s="1"/>
  <c r="D9" i="4"/>
  <c r="E9" i="4" s="1"/>
  <c r="D6" i="4"/>
  <c r="E6" i="4" s="1"/>
  <c r="D5" i="4"/>
  <c r="E5" i="4" s="1"/>
  <c r="D4" i="4"/>
  <c r="E4" i="4" s="1"/>
  <c r="D3" i="4"/>
  <c r="E3" i="4" s="1"/>
  <c r="F2" i="4" s="1" a="1"/>
  <c r="F2" i="4" s="1"/>
  <c r="H2" i="1"/>
  <c r="G4" i="1"/>
  <c r="H4" i="1" s="1"/>
  <c r="I3" i="1" s="1"/>
  <c r="G5" i="1"/>
  <c r="H5" i="1" s="1"/>
  <c r="I4" i="1" s="1"/>
  <c r="G6" i="1"/>
  <c r="H6" i="1" s="1"/>
  <c r="I5" i="1" s="1"/>
  <c r="G7" i="1"/>
  <c r="H7" i="1" s="1"/>
  <c r="I6" i="1" s="1"/>
  <c r="G8" i="1"/>
  <c r="H8" i="1" s="1"/>
  <c r="I7" i="1" s="1"/>
  <c r="G9" i="1"/>
  <c r="H9" i="1" s="1"/>
  <c r="I8" i="1" s="1"/>
  <c r="G10" i="1"/>
  <c r="H10" i="1" s="1"/>
  <c r="I9" i="1" s="1"/>
  <c r="G11" i="1"/>
  <c r="H11" i="1" s="1"/>
  <c r="I10" i="1" s="1"/>
  <c r="G12" i="1"/>
  <c r="H12" i="1" s="1"/>
  <c r="I11" i="1" s="1"/>
  <c r="G13" i="1"/>
  <c r="H13" i="1" s="1"/>
  <c r="I12" i="1" s="1"/>
  <c r="G14" i="1"/>
  <c r="H14" i="1" s="1"/>
  <c r="I13" i="1" s="1"/>
  <c r="G15" i="1"/>
  <c r="H15" i="1" s="1"/>
  <c r="I14" i="1" s="1"/>
  <c r="G16" i="1"/>
  <c r="H16" i="1" s="1"/>
  <c r="I15" i="1" s="1"/>
  <c r="G17" i="1"/>
  <c r="H17" i="1" s="1"/>
  <c r="I16" i="1" s="1"/>
  <c r="G18" i="1"/>
  <c r="H18" i="1" s="1"/>
  <c r="I17" i="1" s="1"/>
  <c r="G19" i="1"/>
  <c r="H19" i="1" s="1"/>
  <c r="I18" i="1" s="1"/>
  <c r="G20" i="1"/>
  <c r="H20" i="1" s="1"/>
  <c r="I19" i="1" s="1"/>
  <c r="G21" i="1"/>
  <c r="H21" i="1" s="1"/>
  <c r="I20" i="1" s="1"/>
  <c r="G22" i="1"/>
  <c r="H22" i="1" s="1"/>
  <c r="I21" i="1" s="1"/>
  <c r="G23" i="1"/>
  <c r="H23" i="1" s="1"/>
  <c r="I22" i="1" s="1"/>
  <c r="G24" i="1"/>
  <c r="H24" i="1" s="1"/>
  <c r="I23" i="1" s="1"/>
  <c r="G25" i="1"/>
  <c r="H25" i="1" s="1"/>
  <c r="I24" i="1" s="1"/>
  <c r="G26" i="1"/>
  <c r="H26" i="1" s="1"/>
  <c r="I25" i="1" s="1"/>
  <c r="G27" i="1"/>
  <c r="H27" i="1" s="1"/>
  <c r="I26" i="1" s="1"/>
  <c r="G28" i="1"/>
  <c r="H28" i="1" s="1"/>
  <c r="I27" i="1" s="1"/>
  <c r="G29" i="1"/>
  <c r="H29" i="1" s="1"/>
  <c r="I28" i="1" s="1"/>
  <c r="G30" i="1"/>
  <c r="H30" i="1" s="1"/>
  <c r="I29" i="1" s="1"/>
  <c r="G31" i="1"/>
  <c r="H31" i="1" s="1"/>
  <c r="I30" i="1" s="1"/>
  <c r="G32" i="1"/>
  <c r="H32" i="1" s="1"/>
  <c r="I31" i="1" s="1"/>
  <c r="G33" i="1"/>
  <c r="H33" i="1" s="1"/>
  <c r="I32" i="1" s="1"/>
  <c r="G34" i="1"/>
  <c r="H34" i="1" s="1"/>
  <c r="I33" i="1" s="1"/>
  <c r="G35" i="1"/>
  <c r="H35" i="1" s="1"/>
  <c r="I34" i="1" s="1"/>
  <c r="G36" i="1"/>
  <c r="H36" i="1" s="1"/>
  <c r="I35" i="1" s="1"/>
  <c r="G37" i="1"/>
  <c r="H37" i="1" s="1"/>
  <c r="I36" i="1" s="1"/>
  <c r="G38" i="1"/>
  <c r="H38" i="1" s="1"/>
  <c r="I37" i="1" s="1"/>
  <c r="G39" i="1"/>
  <c r="H39" i="1" s="1"/>
  <c r="I38" i="1" s="1"/>
  <c r="G40" i="1"/>
  <c r="H40" i="1" s="1"/>
  <c r="I39" i="1" s="1"/>
  <c r="G41" i="1"/>
  <c r="H41" i="1" s="1"/>
  <c r="I40" i="1" s="1"/>
  <c r="G42" i="1"/>
  <c r="H42" i="1" s="1"/>
  <c r="I41" i="1" s="1"/>
  <c r="G43" i="1"/>
  <c r="H43" i="1" s="1"/>
  <c r="I42" i="1" s="1"/>
  <c r="G44" i="1"/>
  <c r="H44" i="1" s="1"/>
  <c r="I43" i="1" s="1"/>
  <c r="G45" i="1"/>
  <c r="H45" i="1" s="1"/>
  <c r="I44" i="1" s="1"/>
  <c r="G46" i="1"/>
  <c r="H46" i="1" s="1"/>
  <c r="I45" i="1" s="1"/>
  <c r="G47" i="1"/>
  <c r="H47" i="1" s="1"/>
  <c r="I46" i="1" s="1"/>
  <c r="G48" i="1"/>
  <c r="H48" i="1" s="1"/>
  <c r="I47" i="1" s="1"/>
  <c r="G49" i="1"/>
  <c r="H49" i="1" s="1"/>
  <c r="I48" i="1" s="1"/>
  <c r="G50" i="1"/>
  <c r="H50" i="1" s="1"/>
  <c r="I49" i="1" s="1"/>
  <c r="G51" i="1"/>
  <c r="H51" i="1" s="1"/>
  <c r="I50" i="1" s="1"/>
  <c r="G52" i="1"/>
  <c r="H52" i="1" s="1"/>
  <c r="I51" i="1" s="1"/>
  <c r="G53" i="1"/>
  <c r="H53" i="1" s="1"/>
  <c r="I52" i="1" s="1"/>
  <c r="G54" i="1"/>
  <c r="H54" i="1" s="1"/>
  <c r="I53" i="1" s="1"/>
  <c r="G55" i="1"/>
  <c r="H55" i="1" s="1"/>
  <c r="I54" i="1" s="1"/>
  <c r="G56" i="1"/>
  <c r="H56" i="1" s="1"/>
  <c r="I55" i="1" s="1"/>
  <c r="G57" i="1"/>
  <c r="H57" i="1" s="1"/>
  <c r="I56" i="1" s="1"/>
  <c r="G58" i="1"/>
  <c r="H58" i="1" s="1"/>
  <c r="I57" i="1" s="1"/>
  <c r="G59" i="1"/>
  <c r="H59" i="1" s="1"/>
  <c r="I58" i="1" s="1"/>
  <c r="G60" i="1"/>
  <c r="H60" i="1" s="1"/>
  <c r="I59" i="1" s="1"/>
  <c r="G61" i="1"/>
  <c r="H61" i="1" s="1"/>
  <c r="I60" i="1" s="1"/>
  <c r="G62" i="1"/>
  <c r="H62" i="1" s="1"/>
  <c r="I61" i="1" s="1"/>
  <c r="G63" i="1"/>
  <c r="H63" i="1" s="1"/>
  <c r="I62" i="1" s="1"/>
  <c r="G64" i="1"/>
  <c r="H64" i="1" s="1"/>
  <c r="I63" i="1" s="1"/>
  <c r="G65" i="1"/>
  <c r="H65" i="1" s="1"/>
  <c r="I64" i="1" s="1"/>
  <c r="G66" i="1"/>
  <c r="H66" i="1" s="1"/>
  <c r="I65" i="1" s="1"/>
  <c r="G67" i="1"/>
  <c r="H67" i="1" s="1"/>
  <c r="I66" i="1" s="1"/>
  <c r="G68" i="1"/>
  <c r="H68" i="1" s="1"/>
  <c r="I67" i="1" s="1"/>
  <c r="G69" i="1"/>
  <c r="H69" i="1" s="1"/>
  <c r="I68" i="1" s="1"/>
  <c r="G70" i="1"/>
  <c r="H70" i="1" s="1"/>
  <c r="I69" i="1" s="1"/>
  <c r="G71" i="1"/>
  <c r="H71" i="1" s="1"/>
  <c r="I70" i="1" s="1"/>
  <c r="G72" i="1"/>
  <c r="H72" i="1" s="1"/>
  <c r="I71" i="1" s="1"/>
  <c r="G73" i="1"/>
  <c r="H73" i="1" s="1"/>
  <c r="I72" i="1" s="1"/>
  <c r="G74" i="1"/>
  <c r="H74" i="1" s="1"/>
  <c r="I73" i="1" s="1"/>
  <c r="G75" i="1"/>
  <c r="H75" i="1" s="1"/>
  <c r="I74" i="1" s="1"/>
  <c r="G76" i="1"/>
  <c r="H76" i="1" s="1"/>
  <c r="I75" i="1" s="1"/>
  <c r="G77" i="1"/>
  <c r="H77" i="1" s="1"/>
  <c r="I76" i="1" s="1"/>
  <c r="G78" i="1"/>
  <c r="H78" i="1" s="1"/>
  <c r="I77" i="1" s="1"/>
  <c r="G79" i="1"/>
  <c r="H79" i="1" s="1"/>
  <c r="I78" i="1" s="1"/>
  <c r="G80" i="1"/>
  <c r="H80" i="1" s="1"/>
  <c r="I79" i="1" s="1"/>
  <c r="G81" i="1"/>
  <c r="H81" i="1" s="1"/>
  <c r="I80" i="1" s="1"/>
  <c r="G82" i="1"/>
  <c r="H82" i="1" s="1"/>
  <c r="I81" i="1" s="1"/>
  <c r="G83" i="1"/>
  <c r="H83" i="1" s="1"/>
  <c r="I82" i="1" s="1"/>
  <c r="G84" i="1"/>
  <c r="H84" i="1" s="1"/>
  <c r="I83" i="1" s="1"/>
  <c r="G85" i="1"/>
  <c r="H85" i="1" s="1"/>
  <c r="I84" i="1" s="1"/>
  <c r="G86" i="1"/>
  <c r="H86" i="1" s="1"/>
  <c r="I85" i="1" s="1"/>
  <c r="G87" i="1"/>
  <c r="H87" i="1" s="1"/>
  <c r="I86" i="1" s="1"/>
  <c r="G88" i="1"/>
  <c r="H88" i="1" s="1"/>
  <c r="I87" i="1" s="1"/>
  <c r="G89" i="1"/>
  <c r="H89" i="1" s="1"/>
  <c r="I88" i="1" s="1"/>
  <c r="G90" i="1"/>
  <c r="H90" i="1" s="1"/>
  <c r="I89" i="1" s="1"/>
  <c r="G91" i="1"/>
  <c r="H91" i="1" s="1"/>
  <c r="I90" i="1" s="1"/>
  <c r="G92" i="1"/>
  <c r="H92" i="1" s="1"/>
  <c r="I91" i="1" s="1"/>
  <c r="G93" i="1"/>
  <c r="H93" i="1" s="1"/>
  <c r="I92" i="1" s="1"/>
  <c r="G94" i="1"/>
  <c r="H94" i="1" s="1"/>
  <c r="I93" i="1" s="1"/>
  <c r="G95" i="1"/>
  <c r="H95" i="1" s="1"/>
  <c r="I94" i="1" s="1"/>
  <c r="G96" i="1"/>
  <c r="H96" i="1" s="1"/>
  <c r="I95" i="1" s="1"/>
  <c r="G97" i="1"/>
  <c r="H97" i="1" s="1"/>
  <c r="I96" i="1" s="1"/>
  <c r="G98" i="1"/>
  <c r="H98" i="1" s="1"/>
  <c r="I97" i="1" s="1"/>
  <c r="G99" i="1"/>
  <c r="H99" i="1" s="1"/>
  <c r="I98" i="1" s="1"/>
  <c r="G100" i="1"/>
  <c r="H100" i="1" s="1"/>
  <c r="I99" i="1" s="1"/>
  <c r="G101" i="1"/>
  <c r="H101" i="1" s="1"/>
  <c r="I100" i="1" s="1"/>
  <c r="G102" i="1"/>
  <c r="H102" i="1" s="1"/>
  <c r="I101" i="1" s="1"/>
  <c r="G103" i="1"/>
  <c r="H103" i="1" s="1"/>
  <c r="I102" i="1" s="1"/>
  <c r="G104" i="1"/>
  <c r="H104" i="1" s="1"/>
  <c r="I103" i="1" s="1"/>
  <c r="G105" i="1"/>
  <c r="H105" i="1" s="1"/>
  <c r="I104" i="1" s="1"/>
  <c r="G106" i="1"/>
  <c r="H106" i="1" s="1"/>
  <c r="I105" i="1" s="1"/>
  <c r="G107" i="1"/>
  <c r="H107" i="1" s="1"/>
  <c r="I106" i="1" s="1"/>
  <c r="G108" i="1"/>
  <c r="H108" i="1" s="1"/>
  <c r="I107" i="1" s="1"/>
  <c r="G109" i="1"/>
  <c r="H109" i="1" s="1"/>
  <c r="I108" i="1" s="1"/>
  <c r="G110" i="1"/>
  <c r="H110" i="1" s="1"/>
  <c r="I109" i="1" s="1"/>
  <c r="G111" i="1"/>
  <c r="H111" i="1" s="1"/>
  <c r="I110" i="1" s="1"/>
  <c r="G112" i="1"/>
  <c r="H112" i="1" s="1"/>
  <c r="I111" i="1" s="1"/>
  <c r="G113" i="1"/>
  <c r="H113" i="1" s="1"/>
  <c r="I112" i="1" s="1"/>
  <c r="G114" i="1"/>
  <c r="H114" i="1" s="1"/>
  <c r="I113" i="1" s="1"/>
  <c r="G115" i="1"/>
  <c r="H115" i="1" s="1"/>
  <c r="I114" i="1" s="1"/>
  <c r="G116" i="1"/>
  <c r="H116" i="1" s="1"/>
  <c r="I115" i="1" s="1"/>
  <c r="G117" i="1"/>
  <c r="H117" i="1" s="1"/>
  <c r="I116" i="1" s="1"/>
  <c r="G118" i="1"/>
  <c r="H118" i="1" s="1"/>
  <c r="I117" i="1" s="1"/>
  <c r="G119" i="1"/>
  <c r="H119" i="1" s="1"/>
  <c r="I118" i="1" s="1"/>
  <c r="G120" i="1"/>
  <c r="H120" i="1" s="1"/>
  <c r="I119" i="1" s="1"/>
  <c r="G121" i="1"/>
  <c r="H121" i="1" s="1"/>
  <c r="I120" i="1" s="1"/>
  <c r="G122" i="1"/>
  <c r="H122" i="1" s="1"/>
  <c r="I121" i="1" s="1"/>
  <c r="G123" i="1"/>
  <c r="H123" i="1" s="1"/>
  <c r="I122" i="1" s="1"/>
  <c r="G124" i="1"/>
  <c r="H124" i="1" s="1"/>
  <c r="I123" i="1" s="1"/>
  <c r="G125" i="1"/>
  <c r="H125" i="1" s="1"/>
  <c r="I124" i="1" s="1"/>
  <c r="G126" i="1"/>
  <c r="H126" i="1" s="1"/>
  <c r="I125" i="1" s="1"/>
  <c r="G127" i="1"/>
  <c r="H127" i="1" s="1"/>
  <c r="I126" i="1" s="1"/>
  <c r="G128" i="1"/>
  <c r="H128" i="1" s="1"/>
  <c r="I127" i="1" s="1"/>
  <c r="G129" i="1"/>
  <c r="H129" i="1" s="1"/>
  <c r="I128" i="1" s="1"/>
  <c r="G130" i="1"/>
  <c r="H130" i="1" s="1"/>
  <c r="I129" i="1" s="1"/>
  <c r="G131" i="1"/>
  <c r="H131" i="1" s="1"/>
  <c r="I130" i="1" s="1"/>
  <c r="G132" i="1"/>
  <c r="H132" i="1" s="1"/>
  <c r="I131" i="1" s="1"/>
  <c r="G135" i="1"/>
  <c r="H135" i="1" s="1"/>
  <c r="I134" i="1" s="1"/>
  <c r="G136" i="1"/>
  <c r="H136" i="1" s="1"/>
  <c r="I135" i="1" s="1"/>
  <c r="G137" i="1"/>
  <c r="H137" i="1" s="1"/>
  <c r="I136" i="1" s="1"/>
  <c r="G138" i="1"/>
  <c r="H138" i="1" s="1"/>
  <c r="I137" i="1" s="1"/>
  <c r="G139" i="1"/>
  <c r="H139" i="1" s="1"/>
  <c r="I138" i="1" s="1"/>
  <c r="G140" i="1"/>
  <c r="H140" i="1" s="1"/>
  <c r="I139" i="1" s="1"/>
  <c r="G141" i="1"/>
  <c r="H141" i="1" s="1"/>
  <c r="I140" i="1" s="1"/>
  <c r="G142" i="1"/>
  <c r="H142" i="1" s="1"/>
  <c r="I141" i="1" s="1"/>
  <c r="G143" i="1"/>
  <c r="H143" i="1" s="1"/>
  <c r="I142" i="1" s="1"/>
  <c r="G144" i="1"/>
  <c r="H144" i="1" s="1"/>
  <c r="I143" i="1" s="1"/>
  <c r="G145" i="1"/>
  <c r="H145" i="1" s="1"/>
  <c r="I144" i="1" s="1"/>
  <c r="G146" i="1"/>
  <c r="H146" i="1" s="1"/>
  <c r="I145" i="1" s="1"/>
  <c r="G147" i="1"/>
  <c r="H147" i="1" s="1"/>
  <c r="I146" i="1" s="1"/>
  <c r="G148" i="1"/>
  <c r="H148" i="1" s="1"/>
  <c r="I147" i="1" s="1"/>
  <c r="G149" i="1"/>
  <c r="H149" i="1" s="1"/>
  <c r="I148" i="1" s="1"/>
  <c r="G150" i="1"/>
  <c r="H150" i="1" s="1"/>
  <c r="I149" i="1" s="1"/>
  <c r="G151" i="1"/>
  <c r="H151" i="1" s="1"/>
  <c r="I150" i="1" s="1"/>
  <c r="G152" i="1"/>
  <c r="H152" i="1" s="1"/>
  <c r="I151" i="1" s="1"/>
  <c r="G153" i="1"/>
  <c r="H153" i="1" s="1"/>
  <c r="I152" i="1" s="1"/>
  <c r="G154" i="1"/>
  <c r="H154" i="1" s="1"/>
  <c r="I153" i="1" s="1"/>
  <c r="G155" i="1"/>
  <c r="H155" i="1" s="1"/>
  <c r="I154" i="1" s="1"/>
  <c r="G156" i="1"/>
  <c r="H156" i="1" s="1"/>
  <c r="I155" i="1" s="1"/>
  <c r="G157" i="1"/>
  <c r="H157" i="1" s="1"/>
  <c r="I156" i="1" s="1"/>
  <c r="G158" i="1"/>
  <c r="H158" i="1" s="1"/>
  <c r="I157" i="1" s="1"/>
  <c r="G159" i="1"/>
  <c r="H159" i="1" s="1"/>
  <c r="I158" i="1" s="1"/>
  <c r="G160" i="1"/>
  <c r="H160" i="1" s="1"/>
  <c r="I159" i="1" s="1"/>
  <c r="G161" i="1"/>
  <c r="H161" i="1" s="1"/>
  <c r="I160" i="1" s="1"/>
  <c r="G162" i="1"/>
  <c r="H162" i="1" s="1"/>
  <c r="I161" i="1" s="1"/>
  <c r="G163" i="1"/>
  <c r="H163" i="1" s="1"/>
  <c r="I162" i="1" s="1"/>
  <c r="G164" i="1"/>
  <c r="H164" i="1" s="1"/>
  <c r="I163" i="1" s="1"/>
  <c r="G165" i="1"/>
  <c r="H165" i="1" s="1"/>
  <c r="I164" i="1" s="1"/>
  <c r="G166" i="1"/>
  <c r="H166" i="1" s="1"/>
  <c r="I165" i="1" s="1"/>
  <c r="G167" i="1"/>
  <c r="H167" i="1" s="1"/>
  <c r="I166" i="1" s="1"/>
  <c r="G168" i="1"/>
  <c r="H168" i="1" s="1"/>
  <c r="I167" i="1" s="1"/>
  <c r="G169" i="1"/>
  <c r="H169" i="1" s="1"/>
  <c r="I168" i="1" s="1"/>
  <c r="G170" i="1"/>
  <c r="H170" i="1" s="1"/>
  <c r="I169" i="1" s="1"/>
  <c r="G171" i="1"/>
  <c r="H171" i="1" s="1"/>
  <c r="I170" i="1" s="1"/>
  <c r="G172" i="1"/>
  <c r="H172" i="1" s="1"/>
  <c r="I171" i="1" s="1"/>
  <c r="G173" i="1"/>
  <c r="H173" i="1" s="1"/>
  <c r="I172" i="1" s="1"/>
  <c r="G174" i="1"/>
  <c r="H174" i="1" s="1"/>
  <c r="I173" i="1" s="1"/>
  <c r="G175" i="1"/>
  <c r="H175" i="1" s="1"/>
  <c r="I174" i="1" s="1"/>
  <c r="G176" i="1"/>
  <c r="H176" i="1" s="1"/>
  <c r="I175" i="1" s="1"/>
  <c r="G177" i="1"/>
  <c r="H177" i="1" s="1"/>
  <c r="I176" i="1" s="1"/>
  <c r="G178" i="1"/>
  <c r="H178" i="1" s="1"/>
  <c r="I177" i="1" s="1"/>
  <c r="G179" i="1"/>
  <c r="H179" i="1" s="1"/>
  <c r="I178" i="1" s="1"/>
  <c r="G180" i="1"/>
  <c r="H180" i="1" s="1"/>
  <c r="I179" i="1" s="1"/>
  <c r="G181" i="1"/>
  <c r="H181" i="1" s="1"/>
  <c r="I180" i="1" s="1"/>
  <c r="G182" i="1"/>
  <c r="H182" i="1" s="1"/>
  <c r="I181" i="1" s="1"/>
  <c r="G183" i="1"/>
  <c r="H183" i="1" s="1"/>
  <c r="I182" i="1" s="1"/>
  <c r="G184" i="1"/>
  <c r="H184" i="1" s="1"/>
  <c r="I183" i="1" s="1"/>
  <c r="G185" i="1"/>
  <c r="H185" i="1" s="1"/>
  <c r="I184" i="1" s="1"/>
  <c r="G186" i="1"/>
  <c r="H186" i="1" s="1"/>
  <c r="I185" i="1" s="1"/>
  <c r="G187" i="1"/>
  <c r="H187" i="1" s="1"/>
  <c r="I186" i="1" s="1"/>
  <c r="G188" i="1"/>
  <c r="H188" i="1" s="1"/>
  <c r="I187" i="1" s="1"/>
  <c r="G189" i="1"/>
  <c r="H189" i="1" s="1"/>
  <c r="I188" i="1" s="1"/>
  <c r="G190" i="1"/>
  <c r="H190" i="1" s="1"/>
  <c r="I189" i="1" s="1"/>
  <c r="G191" i="1"/>
  <c r="H191" i="1" s="1"/>
  <c r="I190" i="1" s="1"/>
  <c r="G192" i="1"/>
  <c r="H192" i="1" s="1"/>
  <c r="I191" i="1" s="1"/>
  <c r="G193" i="1"/>
  <c r="H193" i="1" s="1"/>
  <c r="I192" i="1" s="1"/>
  <c r="G194" i="1"/>
  <c r="H194" i="1" s="1"/>
  <c r="I193" i="1" s="1"/>
  <c r="G195" i="1"/>
  <c r="H195" i="1" s="1"/>
  <c r="I194" i="1" s="1"/>
  <c r="G196" i="1"/>
  <c r="H196" i="1" s="1"/>
  <c r="I195" i="1" s="1"/>
  <c r="G197" i="1"/>
  <c r="H197" i="1" s="1"/>
  <c r="I196" i="1" s="1"/>
  <c r="G198" i="1"/>
  <c r="H198" i="1" s="1"/>
  <c r="I197" i="1" s="1"/>
  <c r="G199" i="1"/>
  <c r="H199" i="1" s="1"/>
  <c r="I198" i="1" s="1"/>
  <c r="G200" i="1"/>
  <c r="H200" i="1" s="1"/>
  <c r="I199" i="1" s="1"/>
  <c r="G201" i="1"/>
  <c r="H201" i="1" s="1"/>
  <c r="I200" i="1" s="1"/>
  <c r="G202" i="1"/>
  <c r="H202" i="1" s="1"/>
  <c r="I201" i="1" s="1"/>
  <c r="G203" i="1"/>
  <c r="H203" i="1" s="1"/>
  <c r="I202" i="1" s="1"/>
  <c r="G204" i="1"/>
  <c r="H204" i="1" s="1"/>
  <c r="I203" i="1" s="1"/>
  <c r="G205" i="1"/>
  <c r="H205" i="1" s="1"/>
  <c r="I204" i="1" s="1"/>
  <c r="G206" i="1"/>
  <c r="H206" i="1" s="1"/>
  <c r="I205" i="1" s="1"/>
  <c r="G207" i="1"/>
  <c r="H207" i="1" s="1"/>
  <c r="I206" i="1" s="1"/>
  <c r="G208" i="1"/>
  <c r="H208" i="1" s="1"/>
  <c r="I207" i="1" s="1"/>
  <c r="G209" i="1"/>
  <c r="H209" i="1" s="1"/>
  <c r="I208" i="1" s="1"/>
  <c r="G210" i="1"/>
  <c r="H210" i="1" s="1"/>
  <c r="I209" i="1" s="1"/>
  <c r="G211" i="1"/>
  <c r="H211" i="1" s="1"/>
  <c r="I210" i="1" s="1"/>
  <c r="G212" i="1"/>
  <c r="H212" i="1" s="1"/>
  <c r="I211" i="1" s="1"/>
  <c r="G213" i="1"/>
  <c r="H213" i="1" s="1"/>
  <c r="I212" i="1" s="1"/>
  <c r="G214" i="1"/>
  <c r="H214" i="1" s="1"/>
  <c r="I213" i="1" s="1"/>
  <c r="G215" i="1"/>
  <c r="H215" i="1" s="1"/>
  <c r="I214" i="1" s="1"/>
  <c r="G216" i="1"/>
  <c r="H216" i="1" s="1"/>
  <c r="I215" i="1" s="1"/>
  <c r="G217" i="1"/>
  <c r="H217" i="1" s="1"/>
  <c r="I216" i="1" s="1"/>
  <c r="G218" i="1"/>
  <c r="H218" i="1" s="1"/>
  <c r="I217" i="1" s="1"/>
  <c r="G219" i="1"/>
  <c r="H219" i="1" s="1"/>
  <c r="I218" i="1" s="1"/>
  <c r="G220" i="1"/>
  <c r="H220" i="1" s="1"/>
  <c r="I219" i="1" s="1"/>
  <c r="G221" i="1"/>
  <c r="H221" i="1" s="1"/>
  <c r="I220" i="1" s="1"/>
  <c r="G222" i="1"/>
  <c r="H222" i="1" s="1"/>
  <c r="I221" i="1" s="1"/>
  <c r="G223" i="1"/>
  <c r="H223" i="1" s="1"/>
  <c r="I222" i="1" s="1"/>
  <c r="G224" i="1"/>
  <c r="H224" i="1" s="1"/>
  <c r="I223" i="1" s="1"/>
  <c r="G225" i="1"/>
  <c r="H225" i="1" s="1"/>
  <c r="I224" i="1" s="1"/>
  <c r="G226" i="1"/>
  <c r="H226" i="1" s="1"/>
  <c r="I225" i="1" s="1"/>
  <c r="G227" i="1"/>
  <c r="H227" i="1" s="1"/>
  <c r="I226" i="1" s="1"/>
  <c r="G228" i="1"/>
  <c r="H228" i="1" s="1"/>
  <c r="I227" i="1" s="1"/>
  <c r="G229" i="1"/>
  <c r="H229" i="1" s="1"/>
  <c r="I228" i="1" s="1"/>
  <c r="G230" i="1"/>
  <c r="H230" i="1" s="1"/>
  <c r="I229" i="1" s="1"/>
  <c r="G231" i="1"/>
  <c r="H231" i="1" s="1"/>
  <c r="I230" i="1" s="1"/>
  <c r="G232" i="1"/>
  <c r="H232" i="1" s="1"/>
  <c r="I231" i="1" s="1"/>
  <c r="G233" i="1"/>
  <c r="H233" i="1" s="1"/>
  <c r="I232" i="1" s="1"/>
  <c r="G234" i="1"/>
  <c r="H234" i="1" s="1"/>
  <c r="I233" i="1" s="1"/>
  <c r="G235" i="1"/>
  <c r="H235" i="1" s="1"/>
  <c r="I234" i="1" s="1"/>
  <c r="G236" i="1"/>
  <c r="H236" i="1" s="1"/>
  <c r="I235" i="1" s="1"/>
  <c r="G237" i="1"/>
  <c r="H237" i="1" s="1"/>
  <c r="I236" i="1" s="1"/>
  <c r="G238" i="1"/>
  <c r="H238" i="1" s="1"/>
  <c r="I237" i="1" s="1"/>
  <c r="G239" i="1"/>
  <c r="H239" i="1" s="1"/>
  <c r="I238" i="1" s="1"/>
  <c r="G240" i="1"/>
  <c r="H240" i="1" s="1"/>
  <c r="I239" i="1" s="1"/>
  <c r="G241" i="1"/>
  <c r="H241" i="1" s="1"/>
  <c r="I240" i="1" s="1"/>
  <c r="G242" i="1"/>
  <c r="H242" i="1" s="1"/>
  <c r="I241" i="1" s="1"/>
  <c r="G243" i="1"/>
  <c r="H243" i="1" s="1"/>
  <c r="I242" i="1" s="1"/>
  <c r="G244" i="1"/>
  <c r="H244" i="1" s="1"/>
  <c r="I243" i="1" s="1"/>
  <c r="G245" i="1"/>
  <c r="H245" i="1" s="1"/>
  <c r="I244" i="1" s="1"/>
  <c r="G246" i="1"/>
  <c r="H246" i="1" s="1"/>
  <c r="I245" i="1" s="1"/>
  <c r="G247" i="1"/>
  <c r="H247" i="1" s="1"/>
  <c r="I246" i="1" s="1"/>
  <c r="G248" i="1"/>
  <c r="H248" i="1" s="1"/>
  <c r="I247" i="1" s="1"/>
  <c r="G249" i="1"/>
  <c r="H249" i="1" s="1"/>
  <c r="I248" i="1" s="1"/>
  <c r="G250" i="1"/>
  <c r="H250" i="1" s="1"/>
  <c r="I249" i="1" s="1"/>
  <c r="G251" i="1"/>
  <c r="H251" i="1" s="1"/>
  <c r="I250" i="1" s="1"/>
  <c r="G252" i="1"/>
  <c r="H252" i="1" s="1"/>
  <c r="I251" i="1" s="1"/>
  <c r="G253" i="1"/>
  <c r="H253" i="1" s="1"/>
  <c r="I252" i="1" s="1"/>
  <c r="G254" i="1"/>
  <c r="H254" i="1" s="1"/>
  <c r="I253" i="1" s="1"/>
  <c r="G255" i="1"/>
  <c r="H255" i="1" s="1"/>
  <c r="I254" i="1" s="1"/>
  <c r="G256" i="1"/>
  <c r="H256" i="1" s="1"/>
  <c r="I255" i="1" s="1"/>
  <c r="G257" i="1"/>
  <c r="H257" i="1" s="1"/>
  <c r="I256" i="1" s="1"/>
  <c r="G258" i="1"/>
  <c r="H258" i="1" s="1"/>
  <c r="I257" i="1" s="1"/>
  <c r="G259" i="1"/>
  <c r="H259" i="1" s="1"/>
  <c r="I258" i="1" s="1"/>
  <c r="G260" i="1"/>
  <c r="H260" i="1" s="1"/>
  <c r="I259" i="1" s="1"/>
  <c r="G261" i="1"/>
  <c r="H261" i="1" s="1"/>
  <c r="I260" i="1" s="1"/>
  <c r="G262" i="1"/>
  <c r="H262" i="1" s="1"/>
  <c r="I261" i="1" s="1"/>
  <c r="G263" i="1"/>
  <c r="H263" i="1" s="1"/>
  <c r="I262" i="1" s="1"/>
  <c r="G264" i="1"/>
  <c r="H264" i="1" s="1"/>
  <c r="I263" i="1" s="1"/>
  <c r="G265" i="1"/>
  <c r="H265" i="1" s="1"/>
  <c r="I264" i="1" s="1"/>
  <c r="G266" i="1"/>
  <c r="H266" i="1" s="1"/>
  <c r="I265" i="1" s="1"/>
  <c r="G267" i="1"/>
  <c r="H267" i="1" s="1"/>
  <c r="I266" i="1" s="1"/>
  <c r="G268" i="1"/>
  <c r="H268" i="1" s="1"/>
  <c r="I267" i="1" s="1"/>
  <c r="G269" i="1"/>
  <c r="H269" i="1" s="1"/>
  <c r="I268" i="1" s="1"/>
  <c r="G270" i="1"/>
  <c r="H270" i="1" s="1"/>
  <c r="I269" i="1" s="1"/>
  <c r="G271" i="1"/>
  <c r="H271" i="1" s="1"/>
  <c r="I270" i="1" s="1"/>
  <c r="G272" i="1"/>
  <c r="H272" i="1" s="1"/>
  <c r="I271" i="1" s="1"/>
  <c r="G273" i="1"/>
  <c r="H273" i="1" s="1"/>
  <c r="I272" i="1" s="1"/>
  <c r="G274" i="1"/>
  <c r="H274" i="1" s="1"/>
  <c r="I273" i="1" s="1"/>
  <c r="G275" i="1"/>
  <c r="H275" i="1" s="1"/>
  <c r="I274" i="1" s="1"/>
  <c r="G276" i="1"/>
  <c r="H276" i="1" s="1"/>
  <c r="I275" i="1" s="1"/>
  <c r="G277" i="1"/>
  <c r="H277" i="1" s="1"/>
  <c r="I276" i="1" s="1"/>
  <c r="G278" i="1"/>
  <c r="H278" i="1" s="1"/>
  <c r="I277" i="1" s="1"/>
  <c r="G279" i="1"/>
  <c r="H279" i="1" s="1"/>
  <c r="I278" i="1" s="1"/>
  <c r="G280" i="1"/>
  <c r="H280" i="1" s="1"/>
  <c r="I279" i="1" s="1"/>
  <c r="G281" i="1"/>
  <c r="H281" i="1" s="1"/>
  <c r="I280" i="1" s="1"/>
  <c r="G282" i="1"/>
  <c r="H282" i="1" s="1"/>
  <c r="I281" i="1" s="1"/>
  <c r="G283" i="1"/>
  <c r="H283" i="1" s="1"/>
  <c r="I282" i="1" s="1"/>
  <c r="G284" i="1"/>
  <c r="H284" i="1" s="1"/>
  <c r="I283" i="1" s="1"/>
  <c r="G285" i="1"/>
  <c r="H285" i="1" s="1"/>
  <c r="I284" i="1" s="1"/>
  <c r="G286" i="1"/>
  <c r="H286" i="1" s="1"/>
  <c r="I285" i="1" s="1"/>
  <c r="G287" i="1"/>
  <c r="H287" i="1" s="1"/>
  <c r="I286" i="1" s="1"/>
  <c r="G288" i="1"/>
  <c r="H288" i="1" s="1"/>
  <c r="I287" i="1" s="1"/>
  <c r="G289" i="1"/>
  <c r="H289" i="1" s="1"/>
  <c r="I288" i="1" s="1"/>
  <c r="G290" i="1"/>
  <c r="H290" i="1" s="1"/>
  <c r="I289" i="1" s="1"/>
  <c r="G291" i="1"/>
  <c r="H291" i="1" s="1"/>
  <c r="I290" i="1" s="1"/>
  <c r="G292" i="1"/>
  <c r="H292" i="1" s="1"/>
  <c r="I291" i="1" s="1"/>
  <c r="G293" i="1"/>
  <c r="H293" i="1" s="1"/>
  <c r="I292" i="1" s="1"/>
  <c r="G294" i="1"/>
  <c r="H294" i="1" s="1"/>
  <c r="I293" i="1" s="1"/>
  <c r="G295" i="1"/>
  <c r="H295" i="1" s="1"/>
  <c r="I294" i="1" s="1"/>
  <c r="G296" i="1"/>
  <c r="H296" i="1" s="1"/>
  <c r="I295" i="1" s="1"/>
  <c r="G297" i="1"/>
  <c r="H297" i="1" s="1"/>
  <c r="I296" i="1" s="1"/>
  <c r="G298" i="1"/>
  <c r="H298" i="1" s="1"/>
  <c r="I297" i="1" s="1"/>
  <c r="G299" i="1"/>
  <c r="H299" i="1" s="1"/>
  <c r="I298" i="1" s="1"/>
  <c r="G300" i="1"/>
  <c r="H300" i="1" s="1"/>
  <c r="I299" i="1" s="1"/>
  <c r="G301" i="1"/>
  <c r="H301" i="1" s="1"/>
  <c r="I300" i="1" s="1"/>
  <c r="G302" i="1"/>
  <c r="H302" i="1" s="1"/>
  <c r="I301" i="1" s="1"/>
  <c r="G303" i="1"/>
  <c r="H303" i="1" s="1"/>
  <c r="I302" i="1" s="1"/>
  <c r="G304" i="1"/>
  <c r="H304" i="1" s="1"/>
  <c r="I303" i="1" s="1"/>
  <c r="G305" i="1"/>
  <c r="H305" i="1" s="1"/>
  <c r="I304" i="1" s="1"/>
  <c r="G306" i="1"/>
  <c r="H306" i="1" s="1"/>
  <c r="I305" i="1" s="1"/>
  <c r="G307" i="1"/>
  <c r="H307" i="1" s="1"/>
  <c r="I306" i="1" s="1"/>
  <c r="G308" i="1"/>
  <c r="H308" i="1" s="1"/>
  <c r="I307" i="1" s="1"/>
  <c r="G309" i="1"/>
  <c r="H309" i="1" s="1"/>
  <c r="I308" i="1" s="1"/>
  <c r="G310" i="1"/>
  <c r="H310" i="1" s="1"/>
  <c r="I309" i="1" s="1"/>
  <c r="G313" i="1"/>
  <c r="H313" i="1" s="1"/>
  <c r="I312" i="1" s="1"/>
  <c r="G314" i="1"/>
  <c r="H314" i="1" s="1"/>
  <c r="I313" i="1" s="1"/>
  <c r="G315" i="1"/>
  <c r="H315" i="1" s="1"/>
  <c r="I314" i="1" s="1"/>
  <c r="G316" i="1"/>
  <c r="H316" i="1" s="1"/>
  <c r="I315" i="1" s="1"/>
  <c r="G317" i="1"/>
  <c r="H317" i="1" s="1"/>
  <c r="I316" i="1" s="1"/>
  <c r="G318" i="1"/>
  <c r="H318" i="1" s="1"/>
  <c r="I317" i="1" s="1"/>
  <c r="G319" i="1"/>
  <c r="H319" i="1" s="1"/>
  <c r="I318" i="1" s="1"/>
  <c r="G320" i="1"/>
  <c r="H320" i="1" s="1"/>
  <c r="I319" i="1" s="1"/>
  <c r="G321" i="1"/>
  <c r="H321" i="1" s="1"/>
  <c r="I320" i="1" s="1"/>
  <c r="G322" i="1"/>
  <c r="H322" i="1" s="1"/>
  <c r="I321" i="1" s="1"/>
  <c r="G323" i="1"/>
  <c r="H323" i="1" s="1"/>
  <c r="I322" i="1" s="1"/>
  <c r="G324" i="1"/>
  <c r="H324" i="1" s="1"/>
  <c r="I323" i="1" s="1"/>
  <c r="G325" i="1"/>
  <c r="H325" i="1" s="1"/>
  <c r="I324" i="1" s="1"/>
  <c r="G326" i="1"/>
  <c r="H326" i="1" s="1"/>
  <c r="I325" i="1" s="1"/>
  <c r="G327" i="1"/>
  <c r="H327" i="1" s="1"/>
  <c r="I326" i="1" s="1"/>
  <c r="G328" i="1"/>
  <c r="H328" i="1" s="1"/>
  <c r="I327" i="1" s="1"/>
  <c r="G329" i="1"/>
  <c r="H329" i="1" s="1"/>
  <c r="I328" i="1" s="1"/>
  <c r="G330" i="1"/>
  <c r="H330" i="1" s="1"/>
  <c r="I329" i="1" s="1"/>
  <c r="G331" i="1"/>
  <c r="H331" i="1" s="1"/>
  <c r="I330" i="1" s="1"/>
  <c r="G332" i="1"/>
  <c r="H332" i="1" s="1"/>
  <c r="I331" i="1" s="1"/>
  <c r="G333" i="1"/>
  <c r="H333" i="1" s="1"/>
  <c r="I332" i="1" s="1"/>
  <c r="G334" i="1"/>
  <c r="H334" i="1" s="1"/>
  <c r="I333" i="1" s="1"/>
  <c r="G335" i="1"/>
  <c r="H335" i="1" s="1"/>
  <c r="I334" i="1" s="1"/>
  <c r="G336" i="1"/>
  <c r="H336" i="1" s="1"/>
  <c r="I335" i="1" s="1"/>
  <c r="G337" i="1"/>
  <c r="H337" i="1" s="1"/>
  <c r="I336" i="1" s="1"/>
  <c r="G338" i="1"/>
  <c r="H338" i="1" s="1"/>
  <c r="I337" i="1" s="1"/>
  <c r="G339" i="1"/>
  <c r="H339" i="1" s="1"/>
  <c r="I338" i="1" s="1"/>
  <c r="G340" i="1"/>
  <c r="H340" i="1" s="1"/>
  <c r="I339" i="1" s="1"/>
  <c r="G341" i="1"/>
  <c r="H341" i="1" s="1"/>
  <c r="I340" i="1" s="1"/>
  <c r="G342" i="1"/>
  <c r="H342" i="1" s="1"/>
  <c r="I341" i="1" s="1"/>
  <c r="G343" i="1"/>
  <c r="H343" i="1" s="1"/>
  <c r="I342" i="1" s="1"/>
  <c r="G344" i="1"/>
  <c r="H344" i="1" s="1"/>
  <c r="I343" i="1" s="1"/>
  <c r="G345" i="1"/>
  <c r="H345" i="1" s="1"/>
  <c r="I344" i="1" s="1"/>
  <c r="G346" i="1"/>
  <c r="H346" i="1" s="1"/>
  <c r="I345" i="1" s="1"/>
  <c r="G347" i="1"/>
  <c r="H347" i="1" s="1"/>
  <c r="I346" i="1" s="1"/>
  <c r="G348" i="1"/>
  <c r="H348" i="1" s="1"/>
  <c r="I347" i="1" s="1"/>
  <c r="G349" i="1"/>
  <c r="H349" i="1" s="1"/>
  <c r="I348" i="1" s="1"/>
  <c r="G350" i="1"/>
  <c r="H350" i="1" s="1"/>
  <c r="I349" i="1" s="1"/>
  <c r="G351" i="1"/>
  <c r="H351" i="1" s="1"/>
  <c r="I350" i="1" s="1"/>
  <c r="G352" i="1"/>
  <c r="H352" i="1" s="1"/>
  <c r="I351" i="1" s="1"/>
  <c r="G353" i="1"/>
  <c r="H353" i="1" s="1"/>
  <c r="I352" i="1" s="1"/>
  <c r="G354" i="1"/>
  <c r="H354" i="1" s="1"/>
  <c r="I353" i="1" s="1"/>
  <c r="G355" i="1"/>
  <c r="H355" i="1" s="1"/>
  <c r="I354" i="1" s="1"/>
  <c r="G356" i="1"/>
  <c r="H356" i="1" s="1"/>
  <c r="I355" i="1" s="1"/>
  <c r="G357" i="1"/>
  <c r="H357" i="1" s="1"/>
  <c r="I356" i="1" s="1"/>
  <c r="G358" i="1"/>
  <c r="H358" i="1" s="1"/>
  <c r="I357" i="1" s="1"/>
  <c r="G359" i="1"/>
  <c r="H359" i="1" s="1"/>
  <c r="I358" i="1" s="1"/>
  <c r="G360" i="1"/>
  <c r="H360" i="1" s="1"/>
  <c r="I359" i="1" s="1"/>
  <c r="G361" i="1"/>
  <c r="H361" i="1" s="1"/>
  <c r="I360" i="1" s="1"/>
  <c r="G362" i="1"/>
  <c r="H362" i="1" s="1"/>
  <c r="I361" i="1" s="1"/>
  <c r="G363" i="1"/>
  <c r="H363" i="1" s="1"/>
  <c r="I362" i="1" s="1"/>
  <c r="G364" i="1"/>
  <c r="H364" i="1" s="1"/>
  <c r="I363" i="1" s="1"/>
  <c r="G365" i="1"/>
  <c r="H365" i="1" s="1"/>
  <c r="I364" i="1" s="1"/>
  <c r="G366" i="1"/>
  <c r="H366" i="1" s="1"/>
  <c r="I365" i="1" s="1"/>
  <c r="G367" i="1"/>
  <c r="H367" i="1" s="1"/>
  <c r="I366" i="1" s="1"/>
  <c r="G368" i="1"/>
  <c r="H368" i="1" s="1"/>
  <c r="I367" i="1" s="1"/>
  <c r="G369" i="1"/>
  <c r="H369" i="1" s="1"/>
  <c r="I368" i="1" s="1"/>
  <c r="G370" i="1"/>
  <c r="H370" i="1" s="1"/>
  <c r="I369" i="1" s="1"/>
  <c r="G371" i="1"/>
  <c r="H371" i="1" s="1"/>
  <c r="I370" i="1" s="1"/>
  <c r="G372" i="1"/>
  <c r="H372" i="1" s="1"/>
  <c r="I371" i="1" s="1"/>
  <c r="G373" i="1"/>
  <c r="H373" i="1" s="1"/>
  <c r="I372" i="1" s="1"/>
  <c r="G374" i="1"/>
  <c r="H374" i="1" s="1"/>
  <c r="I373" i="1" s="1"/>
  <c r="G375" i="1"/>
  <c r="H375" i="1" s="1"/>
  <c r="I374" i="1" s="1"/>
  <c r="G376" i="1"/>
  <c r="H376" i="1" s="1"/>
  <c r="I375" i="1" s="1"/>
  <c r="G377" i="1"/>
  <c r="H377" i="1" s="1"/>
  <c r="I376" i="1" s="1"/>
  <c r="G378" i="1"/>
  <c r="H378" i="1" s="1"/>
  <c r="I377" i="1" s="1"/>
  <c r="G379" i="1"/>
  <c r="H379" i="1" s="1"/>
  <c r="I378" i="1" s="1"/>
  <c r="G380" i="1"/>
  <c r="H380" i="1" s="1"/>
  <c r="I379" i="1" s="1"/>
  <c r="G381" i="1"/>
  <c r="H381" i="1" s="1"/>
  <c r="I380" i="1" s="1"/>
  <c r="G382" i="1"/>
  <c r="H382" i="1" s="1"/>
  <c r="I381" i="1" s="1"/>
  <c r="G383" i="1"/>
  <c r="H383" i="1" s="1"/>
  <c r="I382" i="1" s="1"/>
  <c r="G384" i="1"/>
  <c r="H384" i="1" s="1"/>
  <c r="I383" i="1" s="1"/>
  <c r="G385" i="1"/>
  <c r="H385" i="1" s="1"/>
  <c r="I384" i="1" s="1"/>
  <c r="G386" i="1"/>
  <c r="H386" i="1" s="1"/>
  <c r="I385" i="1" s="1"/>
  <c r="G387" i="1"/>
  <c r="H387" i="1" s="1"/>
  <c r="I386" i="1" s="1"/>
  <c r="G388" i="1"/>
  <c r="H388" i="1" s="1"/>
  <c r="I387" i="1" s="1"/>
  <c r="G389" i="1"/>
  <c r="H389" i="1" s="1"/>
  <c r="I388" i="1" s="1"/>
  <c r="G390" i="1"/>
  <c r="H390" i="1" s="1"/>
  <c r="I389" i="1" s="1"/>
  <c r="G391" i="1"/>
  <c r="H391" i="1" s="1"/>
  <c r="I390" i="1" s="1"/>
  <c r="G392" i="1"/>
  <c r="H392" i="1" s="1"/>
  <c r="I391" i="1" s="1"/>
  <c r="G393" i="1"/>
  <c r="H393" i="1" s="1"/>
  <c r="I392" i="1" s="1"/>
  <c r="G394" i="1"/>
  <c r="H394" i="1" s="1"/>
  <c r="I393" i="1" s="1"/>
  <c r="G395" i="1"/>
  <c r="H395" i="1" s="1"/>
  <c r="I394" i="1" s="1"/>
  <c r="G396" i="1"/>
  <c r="H396" i="1" s="1"/>
  <c r="I395" i="1" s="1"/>
  <c r="G397" i="1"/>
  <c r="H397" i="1" s="1"/>
  <c r="I396" i="1" s="1"/>
  <c r="G398" i="1"/>
  <c r="H398" i="1" s="1"/>
  <c r="I397" i="1" s="1"/>
  <c r="G399" i="1"/>
  <c r="H399" i="1" s="1"/>
  <c r="I398" i="1" s="1"/>
  <c r="G400" i="1"/>
  <c r="H400" i="1" s="1"/>
  <c r="I399" i="1" s="1"/>
  <c r="G401" i="1"/>
  <c r="H401" i="1" s="1"/>
  <c r="I400" i="1" s="1"/>
  <c r="G402" i="1"/>
  <c r="H402" i="1" s="1"/>
  <c r="I401" i="1" s="1"/>
  <c r="G403" i="1"/>
  <c r="H403" i="1" s="1"/>
  <c r="I402" i="1" s="1"/>
  <c r="G404" i="1"/>
  <c r="H404" i="1" s="1"/>
  <c r="I403" i="1" s="1"/>
  <c r="G405" i="1"/>
  <c r="H405" i="1" s="1"/>
  <c r="I404" i="1" s="1"/>
  <c r="G406" i="1"/>
  <c r="H406" i="1" s="1"/>
  <c r="I405" i="1" s="1"/>
  <c r="G407" i="1"/>
  <c r="H407" i="1" s="1"/>
  <c r="I406" i="1" s="1"/>
  <c r="G408" i="1"/>
  <c r="H408" i="1" s="1"/>
  <c r="I407" i="1" s="1"/>
  <c r="G409" i="1"/>
  <c r="H409" i="1" s="1"/>
  <c r="I408" i="1" s="1"/>
  <c r="G410" i="1"/>
  <c r="H410" i="1" s="1"/>
  <c r="I409" i="1" s="1"/>
  <c r="G411" i="1"/>
  <c r="H411" i="1" s="1"/>
  <c r="I410" i="1" s="1"/>
  <c r="G412" i="1"/>
  <c r="H412" i="1" s="1"/>
  <c r="I411" i="1" s="1"/>
  <c r="G413" i="1"/>
  <c r="H413" i="1" s="1"/>
  <c r="I412" i="1" s="1"/>
  <c r="G414" i="1"/>
  <c r="H414" i="1" s="1"/>
  <c r="I413" i="1" s="1"/>
  <c r="G415" i="1"/>
  <c r="H415" i="1" s="1"/>
  <c r="I414" i="1" s="1"/>
  <c r="G416" i="1"/>
  <c r="H416" i="1" s="1"/>
  <c r="I415" i="1" s="1"/>
  <c r="G417" i="1"/>
  <c r="H417" i="1" s="1"/>
  <c r="I416" i="1" s="1"/>
  <c r="G418" i="1"/>
  <c r="H418" i="1" s="1"/>
  <c r="I417" i="1" s="1"/>
  <c r="G419" i="1"/>
  <c r="H419" i="1" s="1"/>
  <c r="I418" i="1" s="1"/>
  <c r="G420" i="1"/>
  <c r="H420" i="1" s="1"/>
  <c r="I419" i="1" s="1"/>
  <c r="G421" i="1"/>
  <c r="H421" i="1" s="1"/>
  <c r="I420" i="1" s="1"/>
  <c r="G422" i="1"/>
  <c r="H422" i="1" s="1"/>
  <c r="I421" i="1" s="1"/>
  <c r="G423" i="1"/>
  <c r="H423" i="1" s="1"/>
  <c r="I422" i="1" s="1"/>
  <c r="G424" i="1"/>
  <c r="H424" i="1" s="1"/>
  <c r="I423" i="1" s="1"/>
  <c r="G425" i="1"/>
  <c r="H425" i="1" s="1"/>
  <c r="I424" i="1" s="1"/>
  <c r="G426" i="1"/>
  <c r="H426" i="1" s="1"/>
  <c r="I425" i="1" s="1"/>
  <c r="G427" i="1"/>
  <c r="H427" i="1" s="1"/>
  <c r="I426" i="1" s="1"/>
  <c r="G428" i="1"/>
  <c r="H428" i="1" s="1"/>
  <c r="I427" i="1" s="1"/>
  <c r="G429" i="1"/>
  <c r="H429" i="1" s="1"/>
  <c r="I428" i="1" s="1"/>
  <c r="G430" i="1"/>
  <c r="H430" i="1" s="1"/>
  <c r="I429" i="1" s="1"/>
  <c r="G431" i="1"/>
  <c r="H431" i="1" s="1"/>
  <c r="I430" i="1" s="1"/>
  <c r="G432" i="1"/>
  <c r="H432" i="1" s="1"/>
  <c r="I431" i="1" s="1"/>
  <c r="G433" i="1"/>
  <c r="H433" i="1" s="1"/>
  <c r="I432" i="1" s="1"/>
  <c r="G434" i="1"/>
  <c r="H434" i="1" s="1"/>
  <c r="I433" i="1" s="1"/>
  <c r="G435" i="1"/>
  <c r="H435" i="1" s="1"/>
  <c r="I434" i="1" s="1"/>
  <c r="G436" i="1"/>
  <c r="H436" i="1" s="1"/>
  <c r="I435" i="1" s="1"/>
  <c r="G437" i="1"/>
  <c r="H437" i="1" s="1"/>
  <c r="I436" i="1" s="1"/>
  <c r="G438" i="1"/>
  <c r="H438" i="1" s="1"/>
  <c r="I437" i="1" s="1"/>
  <c r="G439" i="1"/>
  <c r="H439" i="1" s="1"/>
  <c r="I438" i="1" s="1"/>
  <c r="G440" i="1"/>
  <c r="H440" i="1" s="1"/>
  <c r="I439" i="1" s="1"/>
  <c r="G441" i="1"/>
  <c r="H441" i="1" s="1"/>
  <c r="I440" i="1" s="1"/>
  <c r="G442" i="1"/>
  <c r="H442" i="1" s="1"/>
  <c r="I441" i="1" s="1"/>
  <c r="G443" i="1"/>
  <c r="H443" i="1" s="1"/>
  <c r="I442" i="1" s="1"/>
  <c r="G444" i="1"/>
  <c r="H444" i="1" s="1"/>
  <c r="I443" i="1" s="1"/>
  <c r="G445" i="1"/>
  <c r="H445" i="1" s="1"/>
  <c r="I444" i="1" s="1"/>
  <c r="G446" i="1"/>
  <c r="H446" i="1" s="1"/>
  <c r="I445" i="1" s="1"/>
  <c r="G447" i="1"/>
  <c r="H447" i="1" s="1"/>
  <c r="I446" i="1" s="1"/>
  <c r="G448" i="1"/>
  <c r="H448" i="1" s="1"/>
  <c r="I447" i="1" s="1"/>
  <c r="G449" i="1"/>
  <c r="H449" i="1" s="1"/>
  <c r="I448" i="1" s="1"/>
  <c r="G450" i="1"/>
  <c r="H450" i="1" s="1"/>
  <c r="I449" i="1" s="1"/>
  <c r="G451" i="1"/>
  <c r="H451" i="1" s="1"/>
  <c r="I450" i="1" s="1"/>
  <c r="G452" i="1"/>
  <c r="H452" i="1" s="1"/>
  <c r="I451" i="1" s="1"/>
  <c r="G453" i="1"/>
  <c r="H453" i="1" s="1"/>
  <c r="I452" i="1" s="1"/>
  <c r="G454" i="1"/>
  <c r="H454" i="1" s="1"/>
  <c r="I453" i="1" s="1"/>
  <c r="G455" i="1"/>
  <c r="H455" i="1" s="1"/>
  <c r="I454" i="1" s="1"/>
  <c r="G456" i="1"/>
  <c r="H456" i="1" s="1"/>
  <c r="I455" i="1" s="1"/>
  <c r="G457" i="1"/>
  <c r="H457" i="1" s="1"/>
  <c r="I456" i="1" s="1"/>
  <c r="G458" i="1"/>
  <c r="H458" i="1" s="1"/>
  <c r="I457" i="1" s="1"/>
  <c r="G459" i="1"/>
  <c r="H459" i="1" s="1"/>
  <c r="I458" i="1" s="1"/>
  <c r="G460" i="1"/>
  <c r="H460" i="1" s="1"/>
  <c r="I459" i="1" s="1"/>
  <c r="G461" i="1"/>
  <c r="H461" i="1" s="1"/>
  <c r="I460" i="1" s="1"/>
  <c r="G462" i="1"/>
  <c r="H462" i="1" s="1"/>
  <c r="I461" i="1" s="1"/>
  <c r="G463" i="1"/>
  <c r="H463" i="1" s="1"/>
  <c r="I462" i="1" s="1"/>
  <c r="G464" i="1"/>
  <c r="H464" i="1" s="1"/>
  <c r="I463" i="1" s="1"/>
  <c r="G465" i="1"/>
  <c r="H465" i="1" s="1"/>
  <c r="I464" i="1" s="1"/>
  <c r="G466" i="1"/>
  <c r="H466" i="1" s="1"/>
  <c r="I465" i="1" s="1"/>
  <c r="G467" i="1"/>
  <c r="H467" i="1" s="1"/>
  <c r="I466" i="1" s="1"/>
  <c r="G468" i="1"/>
  <c r="H468" i="1" s="1"/>
  <c r="I467" i="1" s="1"/>
  <c r="G469" i="1"/>
  <c r="H469" i="1" s="1"/>
  <c r="I468" i="1" s="1"/>
  <c r="G470" i="1"/>
  <c r="H470" i="1" s="1"/>
  <c r="I469" i="1" s="1"/>
  <c r="G471" i="1"/>
  <c r="H471" i="1" s="1"/>
  <c r="I470" i="1" s="1"/>
  <c r="G472" i="1"/>
  <c r="H472" i="1" s="1"/>
  <c r="I471" i="1" s="1"/>
  <c r="G473" i="1"/>
  <c r="H473" i="1" s="1"/>
  <c r="I472" i="1" s="1"/>
  <c r="G474" i="1"/>
  <c r="H474" i="1" s="1"/>
  <c r="I473" i="1" s="1"/>
  <c r="G475" i="1"/>
  <c r="H475" i="1" s="1"/>
  <c r="I474" i="1" s="1"/>
  <c r="G476" i="1"/>
  <c r="H476" i="1" s="1"/>
  <c r="I475" i="1" s="1"/>
  <c r="G477" i="1"/>
  <c r="H477" i="1" s="1"/>
  <c r="I476" i="1" s="1"/>
  <c r="G478" i="1"/>
  <c r="H478" i="1" s="1"/>
  <c r="I477" i="1" s="1"/>
  <c r="G479" i="1"/>
  <c r="H479" i="1" s="1"/>
  <c r="I478" i="1" s="1"/>
  <c r="G480" i="1"/>
  <c r="H480" i="1" s="1"/>
  <c r="I479" i="1" s="1"/>
  <c r="G481" i="1"/>
  <c r="H481" i="1" s="1"/>
  <c r="I480" i="1" s="1"/>
  <c r="G482" i="1"/>
  <c r="H482" i="1" s="1"/>
  <c r="I481" i="1" s="1"/>
  <c r="G483" i="1"/>
  <c r="H483" i="1" s="1"/>
  <c r="I482" i="1" s="1"/>
  <c r="G484" i="1"/>
  <c r="H484" i="1" s="1"/>
  <c r="I483" i="1" s="1"/>
  <c r="G485" i="1"/>
  <c r="H485" i="1" s="1"/>
  <c r="I484" i="1" s="1"/>
  <c r="G486" i="1"/>
  <c r="H486" i="1" s="1"/>
  <c r="I485" i="1" s="1"/>
  <c r="G487" i="1"/>
  <c r="H487" i="1" s="1"/>
  <c r="I486" i="1" s="1"/>
  <c r="G488" i="1"/>
  <c r="H488" i="1" s="1"/>
  <c r="I487" i="1" s="1"/>
  <c r="G489" i="1"/>
  <c r="H489" i="1" s="1"/>
  <c r="I488" i="1" s="1"/>
  <c r="G490" i="1"/>
  <c r="H490" i="1" s="1"/>
  <c r="I489" i="1" s="1"/>
  <c r="G491" i="1"/>
  <c r="H491" i="1" s="1"/>
  <c r="I490" i="1" s="1"/>
  <c r="G492" i="1"/>
  <c r="H492" i="1" s="1"/>
  <c r="I491" i="1" s="1"/>
  <c r="G493" i="1"/>
  <c r="H493" i="1" s="1"/>
  <c r="I492" i="1" s="1"/>
  <c r="G494" i="1"/>
  <c r="H494" i="1" s="1"/>
  <c r="I493" i="1" s="1"/>
  <c r="G495" i="1"/>
  <c r="H495" i="1" s="1"/>
  <c r="I494" i="1" s="1"/>
  <c r="G496" i="1"/>
  <c r="H496" i="1" s="1"/>
  <c r="I495" i="1" s="1"/>
  <c r="G497" i="1"/>
  <c r="H497" i="1" s="1"/>
  <c r="I496" i="1" s="1"/>
  <c r="G498" i="1"/>
  <c r="H498" i="1" s="1"/>
  <c r="I497" i="1" s="1"/>
  <c r="G499" i="1"/>
  <c r="H499" i="1" s="1"/>
  <c r="I498" i="1" s="1"/>
  <c r="G500" i="1"/>
  <c r="H500" i="1" s="1"/>
  <c r="I499" i="1" s="1"/>
  <c r="G501" i="1"/>
  <c r="H501" i="1" s="1"/>
  <c r="I500" i="1" s="1"/>
  <c r="G502" i="1"/>
  <c r="H502" i="1" s="1"/>
  <c r="I501" i="1" s="1"/>
  <c r="G503" i="1"/>
  <c r="H503" i="1" s="1"/>
  <c r="I502" i="1" s="1"/>
  <c r="G504" i="1"/>
  <c r="H504" i="1" s="1"/>
  <c r="I503" i="1" s="1"/>
  <c r="G505" i="1"/>
  <c r="H505" i="1" s="1"/>
  <c r="I504" i="1" s="1"/>
  <c r="G506" i="1"/>
  <c r="H506" i="1" s="1"/>
  <c r="I505" i="1" s="1"/>
  <c r="G507" i="1"/>
  <c r="H507" i="1" s="1"/>
  <c r="I506" i="1" s="1"/>
  <c r="G508" i="1"/>
  <c r="H508" i="1" s="1"/>
  <c r="I507" i="1" s="1"/>
  <c r="G509" i="1"/>
  <c r="H509" i="1" s="1"/>
  <c r="I508" i="1" s="1"/>
  <c r="G510" i="1"/>
  <c r="H510" i="1" s="1"/>
  <c r="I509" i="1" s="1"/>
  <c r="G511" i="1"/>
  <c r="H511" i="1" s="1"/>
  <c r="I510" i="1" s="1"/>
  <c r="G512" i="1"/>
  <c r="H512" i="1" s="1"/>
  <c r="I511" i="1" s="1"/>
  <c r="G513" i="1"/>
  <c r="H513" i="1" s="1"/>
  <c r="I512" i="1" s="1"/>
  <c r="G514" i="1"/>
  <c r="H514" i="1" s="1"/>
  <c r="I513" i="1" s="1"/>
  <c r="G515" i="1"/>
  <c r="H515" i="1" s="1"/>
  <c r="I514" i="1" s="1"/>
  <c r="G516" i="1"/>
  <c r="H516" i="1" s="1"/>
  <c r="I515" i="1" s="1"/>
  <c r="G517" i="1"/>
  <c r="H517" i="1" s="1"/>
  <c r="I516" i="1" s="1"/>
  <c r="G518" i="1"/>
  <c r="H518" i="1" s="1"/>
  <c r="I517" i="1" s="1"/>
  <c r="G519" i="1"/>
  <c r="H519" i="1" s="1"/>
  <c r="I518" i="1" s="1"/>
  <c r="G520" i="1"/>
  <c r="H520" i="1" s="1"/>
  <c r="I519" i="1" s="1"/>
  <c r="G521" i="1"/>
  <c r="H521" i="1" s="1"/>
  <c r="I520" i="1" s="1"/>
  <c r="G522" i="1"/>
  <c r="H522" i="1" s="1"/>
  <c r="I521" i="1" s="1"/>
  <c r="G523" i="1"/>
  <c r="H523" i="1" s="1"/>
  <c r="I522" i="1" s="1"/>
  <c r="G524" i="1"/>
  <c r="H524" i="1" s="1"/>
  <c r="I523" i="1" s="1"/>
  <c r="G525" i="1"/>
  <c r="H525" i="1" s="1"/>
  <c r="I524" i="1" s="1"/>
  <c r="G526" i="1"/>
  <c r="H526" i="1" s="1"/>
  <c r="I525" i="1" s="1"/>
  <c r="G527" i="1"/>
  <c r="H527" i="1" s="1"/>
  <c r="I526" i="1" s="1"/>
  <c r="G528" i="1"/>
  <c r="H528" i="1" s="1"/>
  <c r="I527" i="1" s="1"/>
  <c r="G529" i="1"/>
  <c r="H529" i="1" s="1"/>
  <c r="I528" i="1" s="1"/>
  <c r="G530" i="1"/>
  <c r="H530" i="1" s="1"/>
  <c r="I529" i="1" s="1"/>
  <c r="G531" i="1"/>
  <c r="H531" i="1" s="1"/>
  <c r="I530" i="1" s="1"/>
  <c r="G532" i="1"/>
  <c r="H532" i="1" s="1"/>
  <c r="I531" i="1" s="1"/>
  <c r="G533" i="1"/>
  <c r="H533" i="1" s="1"/>
  <c r="I532" i="1" s="1"/>
  <c r="G534" i="1"/>
  <c r="H534" i="1" s="1"/>
  <c r="I533" i="1" s="1"/>
  <c r="G535" i="1"/>
  <c r="H535" i="1" s="1"/>
  <c r="I534" i="1" s="1"/>
  <c r="G536" i="1"/>
  <c r="H536" i="1" s="1"/>
  <c r="I535" i="1" s="1"/>
  <c r="G537" i="1"/>
  <c r="H537" i="1" s="1"/>
  <c r="I536" i="1" s="1"/>
  <c r="G538" i="1"/>
  <c r="H538" i="1" s="1"/>
  <c r="I537" i="1" s="1"/>
  <c r="G539" i="1"/>
  <c r="H539" i="1" s="1"/>
  <c r="I538" i="1" s="1"/>
  <c r="G540" i="1"/>
  <c r="H540" i="1" s="1"/>
  <c r="I539" i="1" s="1"/>
  <c r="G541" i="1"/>
  <c r="H541" i="1" s="1"/>
  <c r="I540" i="1" s="1"/>
  <c r="G542" i="1"/>
  <c r="H542" i="1" s="1"/>
  <c r="I541" i="1" s="1"/>
  <c r="G543" i="1"/>
  <c r="H543" i="1" s="1"/>
  <c r="I542" i="1" s="1"/>
  <c r="G544" i="1"/>
  <c r="H544" i="1" s="1"/>
  <c r="I543" i="1" s="1"/>
  <c r="G545" i="1"/>
  <c r="H545" i="1" s="1"/>
  <c r="I544" i="1" s="1"/>
  <c r="G546" i="1"/>
  <c r="H546" i="1" s="1"/>
  <c r="I545" i="1" s="1"/>
  <c r="G547" i="1"/>
  <c r="H547" i="1" s="1"/>
  <c r="I546" i="1" s="1"/>
  <c r="G548" i="1"/>
  <c r="H548" i="1" s="1"/>
  <c r="I547" i="1" s="1"/>
  <c r="G549" i="1"/>
  <c r="H549" i="1" s="1"/>
  <c r="I548" i="1" s="1"/>
  <c r="G550" i="1"/>
  <c r="H550" i="1" s="1"/>
  <c r="I549" i="1" s="1"/>
  <c r="G551" i="1"/>
  <c r="H551" i="1" s="1"/>
  <c r="I550" i="1" s="1"/>
  <c r="G552" i="1"/>
  <c r="H552" i="1" s="1"/>
  <c r="I551" i="1" s="1"/>
  <c r="G553" i="1"/>
  <c r="H553" i="1" s="1"/>
  <c r="I552" i="1" s="1"/>
  <c r="G554" i="1"/>
  <c r="H554" i="1" s="1"/>
  <c r="I553" i="1" s="1"/>
  <c r="G555" i="1"/>
  <c r="H555" i="1" s="1"/>
  <c r="I554" i="1" s="1"/>
  <c r="G556" i="1"/>
  <c r="H556" i="1" s="1"/>
  <c r="I555" i="1" s="1"/>
  <c r="G557" i="1"/>
  <c r="H557" i="1" s="1"/>
  <c r="I556" i="1" s="1"/>
  <c r="G558" i="1"/>
  <c r="H558" i="1" s="1"/>
  <c r="I557" i="1" s="1"/>
  <c r="G559" i="1"/>
  <c r="H559" i="1" s="1"/>
  <c r="I558" i="1" s="1"/>
  <c r="G560" i="1"/>
  <c r="H560" i="1" s="1"/>
  <c r="I559" i="1" s="1"/>
  <c r="G561" i="1"/>
  <c r="H561" i="1" s="1"/>
  <c r="I560" i="1" s="1"/>
  <c r="G562" i="1"/>
  <c r="H562" i="1" s="1"/>
  <c r="I561" i="1" s="1"/>
  <c r="G563" i="1"/>
  <c r="H563" i="1" s="1"/>
  <c r="I562" i="1" s="1"/>
  <c r="G564" i="1"/>
  <c r="H564" i="1" s="1"/>
  <c r="I563" i="1" s="1"/>
  <c r="G565" i="1"/>
  <c r="H565" i="1" s="1"/>
  <c r="I564" i="1" s="1"/>
  <c r="G566" i="1"/>
  <c r="H566" i="1" s="1"/>
  <c r="I565" i="1" s="1"/>
  <c r="G567" i="1"/>
  <c r="H567" i="1" s="1"/>
  <c r="I566" i="1" s="1"/>
  <c r="G568" i="1"/>
  <c r="H568" i="1" s="1"/>
  <c r="I567" i="1" s="1"/>
  <c r="G569" i="1"/>
  <c r="H569" i="1" s="1"/>
  <c r="I568" i="1" s="1"/>
  <c r="G570" i="1"/>
  <c r="H570" i="1" s="1"/>
  <c r="I569" i="1" s="1"/>
  <c r="G571" i="1"/>
  <c r="H571" i="1" s="1"/>
  <c r="I570" i="1" s="1"/>
  <c r="G572" i="1"/>
  <c r="H572" i="1" s="1"/>
  <c r="I571" i="1" s="1"/>
  <c r="G573" i="1"/>
  <c r="H573" i="1" s="1"/>
  <c r="I572" i="1" s="1"/>
  <c r="G574" i="1"/>
  <c r="H574" i="1" s="1"/>
  <c r="I573" i="1" s="1"/>
  <c r="G575" i="1"/>
  <c r="H575" i="1" s="1"/>
  <c r="I574" i="1" s="1"/>
  <c r="G576" i="1"/>
  <c r="H576" i="1" s="1"/>
  <c r="I575" i="1" s="1"/>
  <c r="G577" i="1"/>
  <c r="H577" i="1" s="1"/>
  <c r="I576" i="1" s="1"/>
  <c r="G578" i="1"/>
  <c r="H578" i="1" s="1"/>
  <c r="I577" i="1" s="1"/>
  <c r="G579" i="1"/>
  <c r="H579" i="1" s="1"/>
  <c r="I578" i="1" s="1"/>
  <c r="G580" i="1"/>
  <c r="H580" i="1" s="1"/>
  <c r="I579" i="1" s="1"/>
  <c r="G581" i="1"/>
  <c r="H581" i="1" s="1"/>
  <c r="I580" i="1" s="1"/>
  <c r="G582" i="1"/>
  <c r="H582" i="1" s="1"/>
  <c r="I581" i="1" s="1"/>
  <c r="G583" i="1"/>
  <c r="H583" i="1" s="1"/>
  <c r="I582" i="1" s="1"/>
  <c r="G584" i="1"/>
  <c r="H584" i="1" s="1"/>
  <c r="I583" i="1" s="1"/>
  <c r="G585" i="1"/>
  <c r="H585" i="1" s="1"/>
  <c r="I584" i="1" s="1"/>
  <c r="G586" i="1"/>
  <c r="H586" i="1" s="1"/>
  <c r="I585" i="1" s="1"/>
  <c r="G587" i="1"/>
  <c r="H587" i="1" s="1"/>
  <c r="I586" i="1" s="1"/>
  <c r="G588" i="1"/>
  <c r="H588" i="1" s="1"/>
  <c r="I587" i="1" s="1"/>
  <c r="G589" i="1"/>
  <c r="H589" i="1" s="1"/>
  <c r="I588" i="1" s="1"/>
  <c r="G590" i="1"/>
  <c r="H590" i="1" s="1"/>
  <c r="I589" i="1" s="1"/>
  <c r="G591" i="1"/>
  <c r="H591" i="1" s="1"/>
  <c r="I590" i="1" s="1"/>
  <c r="G592" i="1"/>
  <c r="H592" i="1" s="1"/>
  <c r="I591" i="1" s="1"/>
  <c r="G593" i="1"/>
  <c r="H593" i="1" s="1"/>
  <c r="I592" i="1" s="1"/>
  <c r="G594" i="1"/>
  <c r="H594" i="1" s="1"/>
  <c r="I593" i="1" s="1"/>
  <c r="G595" i="1"/>
  <c r="H595" i="1" s="1"/>
  <c r="I594" i="1" s="1"/>
  <c r="G596" i="1"/>
  <c r="H596" i="1" s="1"/>
  <c r="I595" i="1" s="1"/>
  <c r="G597" i="1"/>
  <c r="H597" i="1" s="1"/>
  <c r="I596" i="1" s="1"/>
  <c r="G598" i="1"/>
  <c r="H598" i="1" s="1"/>
  <c r="I597" i="1" s="1"/>
  <c r="G599" i="1"/>
  <c r="H599" i="1" s="1"/>
  <c r="I598" i="1" s="1"/>
  <c r="G600" i="1"/>
  <c r="H600" i="1" s="1"/>
  <c r="I599" i="1" s="1"/>
  <c r="G601" i="1"/>
  <c r="H601" i="1" s="1"/>
  <c r="I600" i="1" s="1"/>
  <c r="G602" i="1"/>
  <c r="H602" i="1" s="1"/>
  <c r="I601" i="1" s="1"/>
  <c r="G603" i="1"/>
  <c r="H603" i="1" s="1"/>
  <c r="I602" i="1" s="1"/>
  <c r="G604" i="1"/>
  <c r="H604" i="1" s="1"/>
  <c r="I603" i="1" s="1"/>
  <c r="G605" i="1"/>
  <c r="H605" i="1" s="1"/>
  <c r="I604" i="1" s="1"/>
  <c r="G606" i="1"/>
  <c r="H606" i="1" s="1"/>
  <c r="I605" i="1" s="1"/>
  <c r="G607" i="1"/>
  <c r="H607" i="1" s="1"/>
  <c r="I606" i="1" s="1"/>
  <c r="G608" i="1"/>
  <c r="H608" i="1" s="1"/>
  <c r="I607" i="1" s="1"/>
  <c r="G609" i="1"/>
  <c r="H609" i="1" s="1"/>
  <c r="I608" i="1" s="1"/>
  <c r="G610" i="1"/>
  <c r="H610" i="1" s="1"/>
  <c r="I609" i="1" s="1"/>
  <c r="G611" i="1"/>
  <c r="H611" i="1" s="1"/>
  <c r="I610" i="1" s="1"/>
  <c r="G612" i="1"/>
  <c r="H612" i="1" s="1"/>
  <c r="I611" i="1" s="1"/>
  <c r="G613" i="1"/>
  <c r="H613" i="1" s="1"/>
  <c r="I612" i="1" s="1"/>
  <c r="G614" i="1"/>
  <c r="H614" i="1" s="1"/>
  <c r="I613" i="1" s="1"/>
  <c r="G615" i="1"/>
  <c r="H615" i="1" s="1"/>
  <c r="I614" i="1" s="1"/>
  <c r="G616" i="1"/>
  <c r="H616" i="1" s="1"/>
  <c r="I615" i="1" s="1"/>
  <c r="G617" i="1"/>
  <c r="H617" i="1" s="1"/>
  <c r="I616" i="1" s="1"/>
  <c r="G618" i="1"/>
  <c r="H618" i="1" s="1"/>
  <c r="I617" i="1" s="1"/>
  <c r="G619" i="1"/>
  <c r="H619" i="1" s="1"/>
  <c r="I618" i="1" s="1"/>
  <c r="G620" i="1"/>
  <c r="H620" i="1" s="1"/>
  <c r="I619" i="1" s="1"/>
  <c r="G621" i="1"/>
  <c r="H621" i="1" s="1"/>
  <c r="I620" i="1" s="1"/>
  <c r="G622" i="1"/>
  <c r="H622" i="1" s="1"/>
  <c r="I621" i="1" s="1"/>
  <c r="G623" i="1"/>
  <c r="H623" i="1" s="1"/>
  <c r="I622" i="1" s="1"/>
  <c r="G624" i="1"/>
  <c r="H624" i="1" s="1"/>
  <c r="I623" i="1" s="1"/>
  <c r="G625" i="1"/>
  <c r="H625" i="1" s="1"/>
  <c r="I624" i="1" s="1"/>
  <c r="G626" i="1"/>
  <c r="H626" i="1" s="1"/>
  <c r="I625" i="1" s="1"/>
  <c r="G627" i="1"/>
  <c r="H627" i="1" s="1"/>
  <c r="I626" i="1" s="1"/>
  <c r="G628" i="1"/>
  <c r="H628" i="1" s="1"/>
  <c r="I627" i="1" s="1"/>
  <c r="G629" i="1"/>
  <c r="H629" i="1" s="1"/>
  <c r="I628" i="1" s="1"/>
  <c r="G630" i="1"/>
  <c r="H630" i="1" s="1"/>
  <c r="I629" i="1" s="1"/>
  <c r="G631" i="1"/>
  <c r="H631" i="1" s="1"/>
  <c r="I630" i="1" s="1"/>
  <c r="G632" i="1"/>
  <c r="H632" i="1" s="1"/>
  <c r="I631" i="1" s="1"/>
  <c r="G633" i="1"/>
  <c r="H633" i="1" s="1"/>
  <c r="I632" i="1" s="1"/>
  <c r="G634" i="1"/>
  <c r="H634" i="1" s="1"/>
  <c r="I633" i="1" s="1"/>
  <c r="G635" i="1"/>
  <c r="H635" i="1" s="1"/>
  <c r="I634" i="1" s="1"/>
  <c r="G636" i="1"/>
  <c r="H636" i="1" s="1"/>
  <c r="I635" i="1" s="1"/>
  <c r="G637" i="1"/>
  <c r="H637" i="1" s="1"/>
  <c r="I636" i="1" s="1"/>
  <c r="G638" i="1"/>
  <c r="H638" i="1" s="1"/>
  <c r="I637" i="1" s="1"/>
  <c r="G639" i="1"/>
  <c r="H639" i="1" s="1"/>
  <c r="I638" i="1" s="1"/>
  <c r="G640" i="1"/>
  <c r="H640" i="1" s="1"/>
  <c r="I639" i="1" s="1"/>
  <c r="G641" i="1"/>
  <c r="H641" i="1" s="1"/>
  <c r="I640" i="1" s="1"/>
  <c r="G642" i="1"/>
  <c r="H642" i="1" s="1"/>
  <c r="I641" i="1" s="1"/>
  <c r="G643" i="1"/>
  <c r="H643" i="1" s="1"/>
  <c r="I642" i="1" s="1"/>
  <c r="G644" i="1"/>
  <c r="H644" i="1" s="1"/>
  <c r="I643" i="1" s="1"/>
  <c r="G645" i="1"/>
  <c r="H645" i="1" s="1"/>
  <c r="I644" i="1" s="1"/>
  <c r="G646" i="1"/>
  <c r="H646" i="1" s="1"/>
  <c r="I645" i="1" s="1"/>
  <c r="G647" i="1"/>
  <c r="H647" i="1" s="1"/>
  <c r="I646" i="1" s="1"/>
  <c r="G648" i="1"/>
  <c r="H648" i="1" s="1"/>
  <c r="I647" i="1" s="1"/>
  <c r="G649" i="1"/>
  <c r="H649" i="1" s="1"/>
  <c r="I648" i="1" s="1"/>
  <c r="G650" i="1"/>
  <c r="H650" i="1" s="1"/>
  <c r="I649" i="1" s="1"/>
  <c r="G651" i="1"/>
  <c r="H651" i="1" s="1"/>
  <c r="I650" i="1" s="1"/>
  <c r="G652" i="1"/>
  <c r="H652" i="1" s="1"/>
  <c r="I651" i="1" s="1"/>
  <c r="G653" i="1"/>
  <c r="H653" i="1" s="1"/>
  <c r="I652" i="1" s="1"/>
  <c r="G654" i="1"/>
  <c r="H654" i="1" s="1"/>
  <c r="I653" i="1" s="1"/>
  <c r="G655" i="1"/>
  <c r="H655" i="1" s="1"/>
  <c r="I654" i="1" s="1"/>
  <c r="G656" i="1"/>
  <c r="H656" i="1" s="1"/>
  <c r="I655" i="1" s="1"/>
  <c r="G657" i="1"/>
  <c r="H657" i="1" s="1"/>
  <c r="I656" i="1" s="1"/>
  <c r="G658" i="1"/>
  <c r="H658" i="1" s="1"/>
  <c r="I657" i="1" s="1"/>
  <c r="G659" i="1"/>
  <c r="H659" i="1" s="1"/>
  <c r="I658" i="1" s="1"/>
  <c r="G660" i="1"/>
  <c r="H660" i="1" s="1"/>
  <c r="I659" i="1" s="1"/>
  <c r="G661" i="1"/>
  <c r="H661" i="1" s="1"/>
  <c r="I660" i="1" s="1"/>
  <c r="G662" i="1"/>
  <c r="H662" i="1" s="1"/>
  <c r="I661" i="1" s="1"/>
  <c r="G663" i="1"/>
  <c r="H663" i="1" s="1"/>
  <c r="I662" i="1" s="1"/>
  <c r="G664" i="1"/>
  <c r="H664" i="1" s="1"/>
  <c r="I663" i="1" s="1"/>
  <c r="G665" i="1"/>
  <c r="H665" i="1" s="1"/>
  <c r="I664" i="1" s="1"/>
  <c r="G666" i="1"/>
  <c r="H666" i="1" s="1"/>
  <c r="I665" i="1" s="1"/>
  <c r="G667" i="1"/>
  <c r="H667" i="1" s="1"/>
  <c r="I666" i="1" s="1"/>
  <c r="G668" i="1"/>
  <c r="H668" i="1" s="1"/>
  <c r="I667" i="1" s="1"/>
  <c r="G669" i="1"/>
  <c r="H669" i="1" s="1"/>
  <c r="I668" i="1" s="1"/>
  <c r="G670" i="1"/>
  <c r="H670" i="1" s="1"/>
  <c r="I669" i="1" s="1"/>
  <c r="G671" i="1"/>
  <c r="H671" i="1" s="1"/>
  <c r="I670" i="1" s="1"/>
  <c r="G672" i="1"/>
  <c r="H672" i="1" s="1"/>
  <c r="I671" i="1" s="1"/>
  <c r="G673" i="1"/>
  <c r="H673" i="1" s="1"/>
  <c r="I672" i="1" s="1"/>
  <c r="G674" i="1"/>
  <c r="H674" i="1" s="1"/>
  <c r="I673" i="1" s="1"/>
  <c r="G675" i="1"/>
  <c r="H675" i="1" s="1"/>
  <c r="I674" i="1" s="1"/>
  <c r="G676" i="1"/>
  <c r="H676" i="1" s="1"/>
  <c r="I675" i="1" s="1"/>
  <c r="G677" i="1"/>
  <c r="H677" i="1" s="1"/>
  <c r="I676" i="1" s="1"/>
  <c r="G678" i="1"/>
  <c r="H678" i="1" s="1"/>
  <c r="I677" i="1" s="1"/>
  <c r="G679" i="1"/>
  <c r="H679" i="1" s="1"/>
  <c r="I678" i="1" s="1"/>
  <c r="G680" i="1"/>
  <c r="H680" i="1" s="1"/>
  <c r="I679" i="1" s="1"/>
  <c r="G681" i="1"/>
  <c r="H681" i="1" s="1"/>
  <c r="I680" i="1" s="1"/>
  <c r="G682" i="1"/>
  <c r="H682" i="1" s="1"/>
  <c r="I681" i="1" s="1"/>
  <c r="G683" i="1"/>
  <c r="H683" i="1" s="1"/>
  <c r="I682" i="1" s="1"/>
  <c r="G684" i="1"/>
  <c r="H684" i="1" s="1"/>
  <c r="I683" i="1" s="1"/>
  <c r="G685" i="1"/>
  <c r="H685" i="1" s="1"/>
  <c r="I684" i="1" s="1"/>
  <c r="G686" i="1"/>
  <c r="H686" i="1" s="1"/>
  <c r="I685" i="1" s="1"/>
  <c r="G687" i="1"/>
  <c r="H687" i="1" s="1"/>
  <c r="I686" i="1" s="1"/>
  <c r="G688" i="1"/>
  <c r="H688" i="1" s="1"/>
  <c r="I687" i="1" s="1"/>
  <c r="G689" i="1"/>
  <c r="H689" i="1" s="1"/>
  <c r="I688" i="1" s="1"/>
  <c r="G690" i="1"/>
  <c r="H690" i="1" s="1"/>
  <c r="I689" i="1" s="1"/>
  <c r="G691" i="1"/>
  <c r="H691" i="1" s="1"/>
  <c r="I690" i="1" s="1"/>
  <c r="G692" i="1"/>
  <c r="H692" i="1" s="1"/>
  <c r="I691" i="1" s="1"/>
  <c r="G693" i="1"/>
  <c r="H693" i="1" s="1"/>
  <c r="I692" i="1" s="1"/>
  <c r="G694" i="1"/>
  <c r="H694" i="1" s="1"/>
  <c r="I693" i="1" s="1"/>
  <c r="G695" i="1"/>
  <c r="H695" i="1" s="1"/>
  <c r="I694" i="1" s="1"/>
  <c r="G696" i="1"/>
  <c r="H696" i="1" s="1"/>
  <c r="I695" i="1" s="1"/>
  <c r="G697" i="1"/>
  <c r="H697" i="1" s="1"/>
  <c r="I696" i="1" s="1"/>
  <c r="G698" i="1"/>
  <c r="H698" i="1" s="1"/>
  <c r="I697" i="1" s="1"/>
  <c r="G699" i="1"/>
  <c r="H699" i="1" s="1"/>
  <c r="I698" i="1" s="1"/>
  <c r="G700" i="1"/>
  <c r="H700" i="1" s="1"/>
  <c r="I699" i="1" s="1"/>
  <c r="G701" i="1"/>
  <c r="H701" i="1" s="1"/>
  <c r="I700" i="1" s="1"/>
  <c r="G702" i="1"/>
  <c r="H702" i="1" s="1"/>
  <c r="I701" i="1" s="1"/>
  <c r="G703" i="1"/>
  <c r="H703" i="1" s="1"/>
  <c r="I702" i="1" s="1"/>
  <c r="G704" i="1"/>
  <c r="H704" i="1" s="1"/>
  <c r="I703" i="1" s="1"/>
  <c r="G705" i="1"/>
  <c r="H705" i="1" s="1"/>
  <c r="I704" i="1" s="1"/>
  <c r="G706" i="1"/>
  <c r="H706" i="1" s="1"/>
  <c r="I705" i="1" s="1"/>
  <c r="G707" i="1"/>
  <c r="H707" i="1" s="1"/>
  <c r="I706" i="1" s="1"/>
  <c r="G708" i="1"/>
  <c r="H708" i="1" s="1"/>
  <c r="I707" i="1" s="1"/>
  <c r="G709" i="1"/>
  <c r="H709" i="1" s="1"/>
  <c r="I708" i="1" s="1"/>
  <c r="G710" i="1"/>
  <c r="H710" i="1" s="1"/>
  <c r="I709" i="1" s="1"/>
  <c r="G711" i="1"/>
  <c r="H711" i="1" s="1"/>
  <c r="I710" i="1" s="1"/>
  <c r="G712" i="1"/>
  <c r="H712" i="1" s="1"/>
  <c r="I711" i="1" s="1"/>
  <c r="G713" i="1"/>
  <c r="H713" i="1" s="1"/>
  <c r="I712" i="1" s="1"/>
  <c r="G714" i="1"/>
  <c r="H714" i="1" s="1"/>
  <c r="I713" i="1" s="1"/>
  <c r="G715" i="1"/>
  <c r="H715" i="1" s="1"/>
  <c r="I714" i="1" s="1"/>
  <c r="G716" i="1"/>
  <c r="H716" i="1" s="1"/>
  <c r="I715" i="1" s="1"/>
  <c r="G717" i="1"/>
  <c r="H717" i="1" s="1"/>
  <c r="I716" i="1" s="1"/>
  <c r="G718" i="1"/>
  <c r="H718" i="1" s="1"/>
  <c r="I717" i="1" s="1"/>
  <c r="G719" i="1"/>
  <c r="H719" i="1" s="1"/>
  <c r="I718" i="1" s="1"/>
  <c r="G720" i="1"/>
  <c r="H720" i="1" s="1"/>
  <c r="I719" i="1" s="1"/>
  <c r="G721" i="1"/>
  <c r="H721" i="1" s="1"/>
  <c r="I720" i="1" s="1"/>
  <c r="G722" i="1"/>
  <c r="H722" i="1" s="1"/>
  <c r="I721" i="1" s="1"/>
  <c r="G723" i="1"/>
  <c r="H723" i="1" s="1"/>
  <c r="I722" i="1" s="1"/>
  <c r="G724" i="1"/>
  <c r="H724" i="1" s="1"/>
  <c r="I723" i="1" s="1"/>
  <c r="G725" i="1"/>
  <c r="H725" i="1" s="1"/>
  <c r="I724" i="1" s="1"/>
  <c r="G726" i="1"/>
  <c r="H726" i="1" s="1"/>
  <c r="I725" i="1" s="1"/>
  <c r="G727" i="1"/>
  <c r="H727" i="1" s="1"/>
  <c r="I726" i="1" s="1"/>
  <c r="G728" i="1"/>
  <c r="H728" i="1" s="1"/>
  <c r="I727" i="1" s="1"/>
  <c r="G729" i="1"/>
  <c r="H729" i="1" s="1"/>
  <c r="I728" i="1" s="1"/>
  <c r="G730" i="1"/>
  <c r="H730" i="1" s="1"/>
  <c r="I729" i="1" s="1"/>
  <c r="G731" i="1"/>
  <c r="H731" i="1" s="1"/>
  <c r="I730" i="1" s="1"/>
  <c r="G732" i="1"/>
  <c r="H732" i="1" s="1"/>
  <c r="I731" i="1" s="1"/>
  <c r="G733" i="1"/>
  <c r="H733" i="1" s="1"/>
  <c r="I732" i="1" s="1"/>
  <c r="G734" i="1"/>
  <c r="H734" i="1" s="1"/>
  <c r="I733" i="1" s="1"/>
  <c r="G735" i="1"/>
  <c r="H735" i="1" s="1"/>
  <c r="I734" i="1" s="1"/>
  <c r="G736" i="1"/>
  <c r="H736" i="1" s="1"/>
  <c r="I735" i="1" s="1"/>
  <c r="G737" i="1"/>
  <c r="H737" i="1" s="1"/>
  <c r="I736" i="1" s="1"/>
  <c r="G738" i="1"/>
  <c r="H738" i="1" s="1"/>
  <c r="I737" i="1" s="1"/>
  <c r="G739" i="1"/>
  <c r="H739" i="1" s="1"/>
  <c r="I738" i="1" s="1"/>
  <c r="G740" i="1"/>
  <c r="H740" i="1" s="1"/>
  <c r="I739" i="1" s="1"/>
  <c r="G741" i="1"/>
  <c r="H741" i="1" s="1"/>
  <c r="I740" i="1" s="1"/>
  <c r="G742" i="1"/>
  <c r="H742" i="1" s="1"/>
  <c r="I741" i="1" s="1"/>
  <c r="G743" i="1"/>
  <c r="H743" i="1" s="1"/>
  <c r="I742" i="1" s="1"/>
  <c r="G744" i="1"/>
  <c r="H744" i="1" s="1"/>
  <c r="I743" i="1" s="1"/>
  <c r="G745" i="1"/>
  <c r="H745" i="1" s="1"/>
  <c r="I744" i="1" s="1"/>
  <c r="G746" i="1"/>
  <c r="H746" i="1" s="1"/>
  <c r="I745" i="1" s="1"/>
  <c r="G747" i="1"/>
  <c r="H747" i="1" s="1"/>
  <c r="I746" i="1" s="1"/>
  <c r="G748" i="1"/>
  <c r="H748" i="1" s="1"/>
  <c r="I747" i="1" s="1"/>
  <c r="G749" i="1"/>
  <c r="H749" i="1" s="1"/>
  <c r="I748" i="1" s="1"/>
  <c r="G750" i="1"/>
  <c r="H750" i="1" s="1"/>
  <c r="I749" i="1" s="1"/>
  <c r="G751" i="1"/>
  <c r="H751" i="1" s="1"/>
  <c r="I750" i="1" s="1"/>
  <c r="G752" i="1"/>
  <c r="H752" i="1" s="1"/>
  <c r="I751" i="1" s="1"/>
  <c r="G753" i="1"/>
  <c r="H753" i="1" s="1"/>
  <c r="I752" i="1" s="1"/>
  <c r="G754" i="1"/>
  <c r="H754" i="1" s="1"/>
  <c r="I753" i="1" s="1"/>
  <c r="G755" i="1"/>
  <c r="H755" i="1" s="1"/>
  <c r="I754" i="1" s="1"/>
  <c r="G756" i="1"/>
  <c r="H756" i="1" s="1"/>
  <c r="I755" i="1" s="1"/>
  <c r="G757" i="1"/>
  <c r="H757" i="1" s="1"/>
  <c r="I756" i="1" s="1"/>
  <c r="G758" i="1"/>
  <c r="H758" i="1" s="1"/>
  <c r="I757" i="1" s="1"/>
  <c r="G759" i="1"/>
  <c r="H759" i="1" s="1"/>
  <c r="I758" i="1" s="1"/>
  <c r="G760" i="1"/>
  <c r="H760" i="1" s="1"/>
  <c r="I759" i="1" s="1"/>
  <c r="G761" i="1"/>
  <c r="H761" i="1" s="1"/>
  <c r="I760" i="1" s="1"/>
  <c r="G762" i="1"/>
  <c r="H762" i="1" s="1"/>
  <c r="I761" i="1" s="1"/>
  <c r="G763" i="1"/>
  <c r="H763" i="1" s="1"/>
  <c r="I762" i="1" s="1"/>
  <c r="G764" i="1"/>
  <c r="H764" i="1" s="1"/>
  <c r="I763" i="1" s="1"/>
  <c r="G765" i="1"/>
  <c r="H765" i="1" s="1"/>
  <c r="I764" i="1" s="1"/>
  <c r="G766" i="1"/>
  <c r="H766" i="1" s="1"/>
  <c r="I765" i="1" s="1"/>
  <c r="G767" i="1"/>
  <c r="H767" i="1" s="1"/>
  <c r="I766" i="1" s="1"/>
  <c r="G768" i="1"/>
  <c r="H768" i="1" s="1"/>
  <c r="I767" i="1" s="1"/>
  <c r="G769" i="1"/>
  <c r="H769" i="1" s="1"/>
  <c r="I768" i="1" s="1"/>
  <c r="G770" i="1"/>
  <c r="H770" i="1" s="1"/>
  <c r="I769" i="1" s="1"/>
  <c r="G771" i="1"/>
  <c r="H771" i="1" s="1"/>
  <c r="I770" i="1" s="1"/>
  <c r="G772" i="1"/>
  <c r="H772" i="1" s="1"/>
  <c r="I771" i="1" s="1"/>
  <c r="G773" i="1"/>
  <c r="H773" i="1" s="1"/>
  <c r="I772" i="1" s="1"/>
  <c r="G774" i="1"/>
  <c r="H774" i="1" s="1"/>
  <c r="I773" i="1" s="1"/>
  <c r="G775" i="1"/>
  <c r="H775" i="1" s="1"/>
  <c r="I774" i="1" s="1"/>
  <c r="G776" i="1"/>
  <c r="H776" i="1" s="1"/>
  <c r="I775" i="1" s="1"/>
  <c r="G777" i="1"/>
  <c r="H777" i="1" s="1"/>
  <c r="I776" i="1" s="1"/>
  <c r="G778" i="1"/>
  <c r="H778" i="1" s="1"/>
  <c r="I777" i="1" s="1"/>
  <c r="G779" i="1"/>
  <c r="H779" i="1" s="1"/>
  <c r="I778" i="1" s="1"/>
  <c r="G780" i="1"/>
  <c r="H780" i="1" s="1"/>
  <c r="I779" i="1" s="1"/>
  <c r="G781" i="1"/>
  <c r="H781" i="1" s="1"/>
  <c r="I780" i="1" s="1"/>
  <c r="G782" i="1"/>
  <c r="H782" i="1" s="1"/>
  <c r="I781" i="1" s="1"/>
  <c r="G783" i="1"/>
  <c r="H783" i="1" s="1"/>
  <c r="I782" i="1" s="1"/>
  <c r="G784" i="1"/>
  <c r="H784" i="1" s="1"/>
  <c r="I783" i="1" s="1"/>
  <c r="G785" i="1"/>
  <c r="H785" i="1" s="1"/>
  <c r="I784" i="1" s="1"/>
  <c r="G786" i="1"/>
  <c r="H786" i="1" s="1"/>
  <c r="I785" i="1" s="1"/>
  <c r="G787" i="1"/>
  <c r="H787" i="1" s="1"/>
  <c r="I786" i="1" s="1"/>
  <c r="G788" i="1"/>
  <c r="H788" i="1" s="1"/>
  <c r="I787" i="1" s="1"/>
  <c r="G789" i="1"/>
  <c r="H789" i="1" s="1"/>
  <c r="I788" i="1" s="1"/>
  <c r="G790" i="1"/>
  <c r="H790" i="1" s="1"/>
  <c r="I789" i="1" s="1"/>
  <c r="G791" i="1"/>
  <c r="H791" i="1" s="1"/>
  <c r="I790" i="1" s="1"/>
  <c r="G792" i="1"/>
  <c r="H792" i="1" s="1"/>
  <c r="I791" i="1" s="1"/>
  <c r="G793" i="1"/>
  <c r="H793" i="1" s="1"/>
  <c r="I792" i="1" s="1"/>
  <c r="G794" i="1"/>
  <c r="H794" i="1" s="1"/>
  <c r="I793" i="1" s="1"/>
  <c r="G795" i="1"/>
  <c r="H795" i="1" s="1"/>
  <c r="I794" i="1" s="1"/>
  <c r="G796" i="1"/>
  <c r="H796" i="1" s="1"/>
  <c r="I795" i="1" s="1"/>
  <c r="G797" i="1"/>
  <c r="H797" i="1" s="1"/>
  <c r="I796" i="1" s="1"/>
  <c r="G798" i="1"/>
  <c r="H798" i="1" s="1"/>
  <c r="I797" i="1" s="1"/>
  <c r="G799" i="1"/>
  <c r="H799" i="1" s="1"/>
  <c r="I798" i="1" s="1"/>
  <c r="G800" i="1"/>
  <c r="H800" i="1" s="1"/>
  <c r="I799" i="1" s="1"/>
  <c r="G801" i="1"/>
  <c r="H801" i="1" s="1"/>
  <c r="I800" i="1" s="1"/>
  <c r="G802" i="1"/>
  <c r="H802" i="1" s="1"/>
  <c r="I801" i="1" s="1"/>
  <c r="G803" i="1"/>
  <c r="H803" i="1" s="1"/>
  <c r="I802" i="1" s="1"/>
  <c r="G804" i="1"/>
  <c r="H804" i="1" s="1"/>
  <c r="I803" i="1" s="1"/>
  <c r="G805" i="1"/>
  <c r="H805" i="1" s="1"/>
  <c r="I804" i="1" s="1"/>
  <c r="G806" i="1"/>
  <c r="H806" i="1" s="1"/>
  <c r="I805" i="1" s="1"/>
  <c r="G807" i="1"/>
  <c r="H807" i="1" s="1"/>
  <c r="I806" i="1" s="1"/>
  <c r="G808" i="1"/>
  <c r="H808" i="1" s="1"/>
  <c r="I807" i="1" s="1"/>
  <c r="G809" i="1"/>
  <c r="H809" i="1" s="1"/>
  <c r="I808" i="1" s="1"/>
  <c r="G810" i="1"/>
  <c r="H810" i="1" s="1"/>
  <c r="I809" i="1" s="1"/>
  <c r="G811" i="1"/>
  <c r="H811" i="1" s="1"/>
  <c r="I810" i="1" s="1"/>
  <c r="G812" i="1"/>
  <c r="H812" i="1" s="1"/>
  <c r="I811" i="1" s="1"/>
  <c r="G813" i="1"/>
  <c r="H813" i="1" s="1"/>
  <c r="I812" i="1" s="1"/>
  <c r="G814" i="1"/>
  <c r="H814" i="1" s="1"/>
  <c r="I813" i="1" s="1"/>
  <c r="G815" i="1"/>
  <c r="H815" i="1" s="1"/>
  <c r="I814" i="1" s="1"/>
  <c r="G816" i="1"/>
  <c r="H816" i="1" s="1"/>
  <c r="I815" i="1" s="1"/>
  <c r="G817" i="1"/>
  <c r="H817" i="1" s="1"/>
  <c r="I816" i="1" s="1"/>
  <c r="G818" i="1"/>
  <c r="H818" i="1" s="1"/>
  <c r="I817" i="1" s="1"/>
  <c r="G819" i="1"/>
  <c r="H819" i="1" s="1"/>
  <c r="I818" i="1" s="1"/>
  <c r="G820" i="1"/>
  <c r="H820" i="1" s="1"/>
  <c r="I819" i="1" s="1"/>
  <c r="G821" i="1"/>
  <c r="H821" i="1" s="1"/>
  <c r="I820" i="1" s="1"/>
  <c r="G822" i="1"/>
  <c r="H822" i="1" s="1"/>
  <c r="I821" i="1" s="1"/>
  <c r="G823" i="1"/>
  <c r="H823" i="1" s="1"/>
  <c r="I822" i="1" s="1"/>
  <c r="G824" i="1"/>
  <c r="H824" i="1" s="1"/>
  <c r="I823" i="1" s="1"/>
  <c r="G825" i="1"/>
  <c r="H825" i="1" s="1"/>
  <c r="I824" i="1" s="1"/>
  <c r="G826" i="1"/>
  <c r="H826" i="1" s="1"/>
  <c r="I825" i="1" s="1"/>
  <c r="G827" i="1"/>
  <c r="H827" i="1" s="1"/>
  <c r="I826" i="1" s="1"/>
  <c r="G828" i="1"/>
  <c r="H828" i="1" s="1"/>
  <c r="I827" i="1" s="1"/>
  <c r="G829" i="1"/>
  <c r="H829" i="1" s="1"/>
  <c r="I828" i="1" s="1"/>
  <c r="G830" i="1"/>
  <c r="H830" i="1" s="1"/>
  <c r="I829" i="1" s="1"/>
  <c r="G831" i="1"/>
  <c r="H831" i="1" s="1"/>
  <c r="I830" i="1" s="1"/>
  <c r="G832" i="1"/>
  <c r="H832" i="1" s="1"/>
  <c r="I831" i="1" s="1"/>
  <c r="G833" i="1"/>
  <c r="H833" i="1" s="1"/>
  <c r="I832" i="1" s="1"/>
  <c r="G834" i="1"/>
  <c r="H834" i="1" s="1"/>
  <c r="I833" i="1" s="1"/>
  <c r="G835" i="1"/>
  <c r="H835" i="1" s="1"/>
  <c r="I834" i="1" s="1"/>
  <c r="G836" i="1"/>
  <c r="H836" i="1" s="1"/>
  <c r="I835" i="1" s="1"/>
  <c r="G837" i="1"/>
  <c r="H837" i="1" s="1"/>
  <c r="I836" i="1" s="1"/>
  <c r="G838" i="1"/>
  <c r="H838" i="1" s="1"/>
  <c r="I837" i="1" s="1"/>
  <c r="G839" i="1"/>
  <c r="H839" i="1" s="1"/>
  <c r="I838" i="1" s="1"/>
  <c r="G840" i="1"/>
  <c r="H840" i="1" s="1"/>
  <c r="I839" i="1" s="1"/>
  <c r="G841" i="1"/>
  <c r="H841" i="1" s="1"/>
  <c r="I840" i="1" s="1"/>
  <c r="G842" i="1"/>
  <c r="H842" i="1" s="1"/>
  <c r="I841" i="1" s="1"/>
  <c r="G843" i="1"/>
  <c r="H843" i="1" s="1"/>
  <c r="I842" i="1" s="1"/>
  <c r="G844" i="1"/>
  <c r="H844" i="1" s="1"/>
  <c r="I843" i="1" s="1"/>
  <c r="G845" i="1"/>
  <c r="H845" i="1" s="1"/>
  <c r="I844" i="1" s="1"/>
  <c r="G846" i="1"/>
  <c r="H846" i="1" s="1"/>
  <c r="I845" i="1" s="1"/>
  <c r="G847" i="1"/>
  <c r="H847" i="1" s="1"/>
  <c r="I846" i="1" s="1"/>
  <c r="G848" i="1"/>
  <c r="H848" i="1" s="1"/>
  <c r="I847" i="1" s="1"/>
  <c r="G849" i="1"/>
  <c r="H849" i="1" s="1"/>
  <c r="I848" i="1" s="1"/>
  <c r="G850" i="1"/>
  <c r="H850" i="1" s="1"/>
  <c r="I849" i="1" s="1"/>
  <c r="G851" i="1"/>
  <c r="H851" i="1" s="1"/>
  <c r="I850" i="1" s="1"/>
  <c r="G852" i="1"/>
  <c r="H852" i="1" s="1"/>
  <c r="I851" i="1" s="1"/>
  <c r="G853" i="1"/>
  <c r="H853" i="1" s="1"/>
  <c r="I852" i="1" s="1"/>
  <c r="G854" i="1"/>
  <c r="H854" i="1" s="1"/>
  <c r="I853" i="1" s="1"/>
  <c r="G855" i="1"/>
  <c r="H855" i="1" s="1"/>
  <c r="I854" i="1" s="1"/>
  <c r="G856" i="1"/>
  <c r="H856" i="1" s="1"/>
  <c r="I855" i="1" s="1"/>
  <c r="G857" i="1"/>
  <c r="H857" i="1" s="1"/>
  <c r="I856" i="1" s="1"/>
  <c r="G858" i="1"/>
  <c r="H858" i="1" s="1"/>
  <c r="I857" i="1" s="1"/>
  <c r="G859" i="1"/>
  <c r="H859" i="1" s="1"/>
  <c r="I858" i="1" s="1"/>
  <c r="G860" i="1"/>
  <c r="H860" i="1" s="1"/>
  <c r="I859" i="1" s="1"/>
  <c r="G861" i="1"/>
  <c r="H861" i="1" s="1"/>
  <c r="I860" i="1" s="1"/>
  <c r="G862" i="1"/>
  <c r="H862" i="1" s="1"/>
  <c r="I861" i="1" s="1"/>
  <c r="G863" i="1"/>
  <c r="H863" i="1" s="1"/>
  <c r="I862" i="1" s="1"/>
  <c r="G864" i="1"/>
  <c r="H864" i="1" s="1"/>
  <c r="I863" i="1" s="1"/>
  <c r="G865" i="1"/>
  <c r="H865" i="1" s="1"/>
  <c r="I864" i="1" s="1"/>
  <c r="G866" i="1"/>
  <c r="H866" i="1" s="1"/>
  <c r="I865" i="1" s="1"/>
  <c r="G867" i="1"/>
  <c r="H867" i="1" s="1"/>
  <c r="I866" i="1" s="1"/>
  <c r="G868" i="1"/>
  <c r="H868" i="1" s="1"/>
  <c r="I867" i="1" s="1"/>
  <c r="G869" i="1"/>
  <c r="H869" i="1" s="1"/>
  <c r="I868" i="1" s="1"/>
  <c r="G870" i="1"/>
  <c r="H870" i="1" s="1"/>
  <c r="I869" i="1" s="1"/>
  <c r="G871" i="1"/>
  <c r="H871" i="1" s="1"/>
  <c r="I870" i="1" s="1"/>
  <c r="G872" i="1"/>
  <c r="H872" i="1" s="1"/>
  <c r="I871" i="1" s="1"/>
  <c r="G873" i="1"/>
  <c r="H873" i="1" s="1"/>
  <c r="I872" i="1" s="1"/>
  <c r="G874" i="1"/>
  <c r="H874" i="1" s="1"/>
  <c r="I873" i="1" s="1"/>
  <c r="G875" i="1"/>
  <c r="H875" i="1" s="1"/>
  <c r="I874" i="1" s="1"/>
  <c r="G876" i="1"/>
  <c r="H876" i="1" s="1"/>
  <c r="I875" i="1" s="1"/>
  <c r="G877" i="1"/>
  <c r="H877" i="1" s="1"/>
  <c r="I876" i="1" s="1"/>
  <c r="G878" i="1"/>
  <c r="H878" i="1" s="1"/>
  <c r="I877" i="1" s="1"/>
  <c r="G879" i="1"/>
  <c r="H879" i="1" s="1"/>
  <c r="I878" i="1" s="1"/>
  <c r="G880" i="1"/>
  <c r="H880" i="1" s="1"/>
  <c r="I879" i="1" s="1"/>
  <c r="G881" i="1"/>
  <c r="H881" i="1" s="1"/>
  <c r="I880" i="1" s="1"/>
  <c r="G882" i="1"/>
  <c r="H882" i="1" s="1"/>
  <c r="I881" i="1" s="1"/>
  <c r="G883" i="1"/>
  <c r="H883" i="1" s="1"/>
  <c r="I882" i="1" s="1"/>
  <c r="G884" i="1"/>
  <c r="H884" i="1" s="1"/>
  <c r="I883" i="1" s="1"/>
  <c r="G885" i="1"/>
  <c r="H885" i="1" s="1"/>
  <c r="I884" i="1" s="1"/>
  <c r="G886" i="1"/>
  <c r="H886" i="1" s="1"/>
  <c r="I885" i="1" s="1"/>
  <c r="G887" i="1"/>
  <c r="H887" i="1" s="1"/>
  <c r="I886" i="1" s="1"/>
  <c r="G888" i="1"/>
  <c r="H888" i="1" s="1"/>
  <c r="I887" i="1" s="1"/>
  <c r="G889" i="1"/>
  <c r="H889" i="1" s="1"/>
  <c r="I888" i="1" s="1"/>
  <c r="G890" i="1"/>
  <c r="H890" i="1" s="1"/>
  <c r="I889" i="1" s="1"/>
  <c r="G891" i="1"/>
  <c r="H891" i="1" s="1"/>
  <c r="I890" i="1" s="1"/>
  <c r="G892" i="1"/>
  <c r="H892" i="1" s="1"/>
  <c r="I891" i="1" s="1"/>
  <c r="G893" i="1"/>
  <c r="H893" i="1" s="1"/>
  <c r="I892" i="1" s="1"/>
  <c r="G894" i="1"/>
  <c r="H894" i="1" s="1"/>
  <c r="I893" i="1" s="1"/>
  <c r="G895" i="1"/>
  <c r="H895" i="1" s="1"/>
  <c r="I894" i="1" s="1"/>
  <c r="G896" i="1"/>
  <c r="H896" i="1" s="1"/>
  <c r="I895" i="1" s="1"/>
  <c r="G897" i="1"/>
  <c r="H897" i="1" s="1"/>
  <c r="I896" i="1" s="1"/>
  <c r="G898" i="1"/>
  <c r="H898" i="1" s="1"/>
  <c r="I897" i="1" s="1"/>
  <c r="G899" i="1"/>
  <c r="H899" i="1" s="1"/>
  <c r="I898" i="1" s="1"/>
  <c r="G900" i="1"/>
  <c r="H900" i="1" s="1"/>
  <c r="I899" i="1" s="1"/>
  <c r="G901" i="1"/>
  <c r="H901" i="1" s="1"/>
  <c r="I900" i="1" s="1"/>
  <c r="G902" i="1"/>
  <c r="H902" i="1" s="1"/>
  <c r="I901" i="1" s="1"/>
  <c r="G903" i="1"/>
  <c r="H903" i="1" s="1"/>
  <c r="I902" i="1" s="1"/>
  <c r="G904" i="1"/>
  <c r="H904" i="1" s="1"/>
  <c r="I903" i="1" s="1"/>
  <c r="G905" i="1"/>
  <c r="H905" i="1" s="1"/>
  <c r="I904" i="1" s="1"/>
  <c r="G906" i="1"/>
  <c r="H906" i="1" s="1"/>
  <c r="I905" i="1" s="1"/>
  <c r="G907" i="1"/>
  <c r="H907" i="1" s="1"/>
  <c r="I906" i="1" s="1"/>
  <c r="G908" i="1"/>
  <c r="H908" i="1" s="1"/>
  <c r="I907" i="1" s="1"/>
  <c r="G909" i="1"/>
  <c r="H909" i="1" s="1"/>
  <c r="I908" i="1" s="1"/>
  <c r="G910" i="1"/>
  <c r="H910" i="1" s="1"/>
  <c r="I909" i="1" s="1"/>
  <c r="G911" i="1"/>
  <c r="H911" i="1" s="1"/>
  <c r="I910" i="1" s="1"/>
  <c r="G912" i="1"/>
  <c r="H912" i="1" s="1"/>
  <c r="I911" i="1" s="1"/>
  <c r="G913" i="1"/>
  <c r="H913" i="1" s="1"/>
  <c r="I912" i="1" s="1"/>
  <c r="G914" i="1"/>
  <c r="H914" i="1" s="1"/>
  <c r="I913" i="1" s="1"/>
  <c r="G915" i="1"/>
  <c r="H915" i="1" s="1"/>
  <c r="I914" i="1" s="1"/>
  <c r="G916" i="1"/>
  <c r="H916" i="1" s="1"/>
  <c r="I915" i="1" s="1"/>
  <c r="G917" i="1"/>
  <c r="H917" i="1" s="1"/>
  <c r="I916" i="1" s="1"/>
  <c r="G918" i="1"/>
  <c r="H918" i="1" s="1"/>
  <c r="I917" i="1" s="1"/>
  <c r="G919" i="1"/>
  <c r="H919" i="1" s="1"/>
  <c r="I918" i="1" s="1"/>
  <c r="G920" i="1"/>
  <c r="H920" i="1" s="1"/>
  <c r="I919" i="1" s="1"/>
  <c r="G921" i="1"/>
  <c r="H921" i="1" s="1"/>
  <c r="I920" i="1" s="1"/>
  <c r="G922" i="1"/>
  <c r="H922" i="1" s="1"/>
  <c r="I921" i="1" s="1"/>
  <c r="G923" i="1"/>
  <c r="H923" i="1" s="1"/>
  <c r="I922" i="1" s="1"/>
  <c r="G924" i="1"/>
  <c r="H924" i="1" s="1"/>
  <c r="I923" i="1" s="1"/>
  <c r="G925" i="1"/>
  <c r="H925" i="1" s="1"/>
  <c r="I924" i="1" s="1"/>
  <c r="G926" i="1"/>
  <c r="H926" i="1" s="1"/>
  <c r="I925" i="1" s="1"/>
  <c r="G927" i="1"/>
  <c r="H927" i="1" s="1"/>
  <c r="I926" i="1" s="1"/>
  <c r="G928" i="1"/>
  <c r="H928" i="1" s="1"/>
  <c r="I927" i="1" s="1"/>
  <c r="G929" i="1"/>
  <c r="H929" i="1" s="1"/>
  <c r="I928" i="1" s="1"/>
  <c r="G930" i="1"/>
  <c r="H930" i="1" s="1"/>
  <c r="I929" i="1" s="1"/>
  <c r="G931" i="1"/>
  <c r="H931" i="1" s="1"/>
  <c r="I930" i="1" s="1"/>
  <c r="G932" i="1"/>
  <c r="H932" i="1" s="1"/>
  <c r="I931" i="1" s="1"/>
  <c r="G933" i="1"/>
  <c r="H933" i="1" s="1"/>
  <c r="I932" i="1" s="1"/>
  <c r="G934" i="1"/>
  <c r="H934" i="1" s="1"/>
  <c r="I933" i="1" s="1"/>
  <c r="G935" i="1"/>
  <c r="H935" i="1" s="1"/>
  <c r="I934" i="1" s="1"/>
  <c r="G936" i="1"/>
  <c r="H936" i="1" s="1"/>
  <c r="I935" i="1" s="1"/>
  <c r="G937" i="1"/>
  <c r="H937" i="1" s="1"/>
  <c r="I936" i="1" s="1"/>
  <c r="G938" i="1"/>
  <c r="H938" i="1" s="1"/>
  <c r="I937" i="1" s="1"/>
  <c r="G939" i="1"/>
  <c r="H939" i="1" s="1"/>
  <c r="I938" i="1" s="1"/>
  <c r="G940" i="1"/>
  <c r="H940" i="1" s="1"/>
  <c r="I939" i="1" s="1"/>
  <c r="G941" i="1"/>
  <c r="H941" i="1" s="1"/>
  <c r="I940" i="1" s="1"/>
  <c r="G942" i="1"/>
  <c r="H942" i="1" s="1"/>
  <c r="I941" i="1" s="1"/>
  <c r="G943" i="1"/>
  <c r="H943" i="1" s="1"/>
  <c r="I942" i="1" s="1"/>
  <c r="G944" i="1"/>
  <c r="H944" i="1" s="1"/>
  <c r="I943" i="1" s="1"/>
  <c r="G945" i="1"/>
  <c r="H945" i="1" s="1"/>
  <c r="I944" i="1" s="1"/>
  <c r="G946" i="1"/>
  <c r="H946" i="1" s="1"/>
  <c r="I945" i="1" s="1"/>
  <c r="G947" i="1"/>
  <c r="H947" i="1" s="1"/>
  <c r="I946" i="1" s="1"/>
  <c r="G948" i="1"/>
  <c r="H948" i="1" s="1"/>
  <c r="I947" i="1" s="1"/>
  <c r="G949" i="1"/>
  <c r="H949" i="1" s="1"/>
  <c r="I948" i="1" s="1"/>
  <c r="G950" i="1"/>
  <c r="H950" i="1" s="1"/>
  <c r="I949" i="1" s="1"/>
  <c r="G951" i="1"/>
  <c r="H951" i="1" s="1"/>
  <c r="I950" i="1" s="1"/>
  <c r="G952" i="1"/>
  <c r="H952" i="1" s="1"/>
  <c r="I951" i="1" s="1"/>
  <c r="G953" i="1"/>
  <c r="H953" i="1" s="1"/>
  <c r="I952" i="1" s="1"/>
  <c r="G954" i="1"/>
  <c r="H954" i="1" s="1"/>
  <c r="I953" i="1" s="1"/>
  <c r="G955" i="1"/>
  <c r="H955" i="1" s="1"/>
  <c r="I954" i="1" s="1"/>
  <c r="G956" i="1"/>
  <c r="H956" i="1" s="1"/>
  <c r="I955" i="1" s="1"/>
  <c r="G957" i="1"/>
  <c r="H957" i="1" s="1"/>
  <c r="I956" i="1" s="1"/>
  <c r="G958" i="1"/>
  <c r="H958" i="1" s="1"/>
  <c r="I957" i="1" s="1"/>
  <c r="G959" i="1"/>
  <c r="H959" i="1" s="1"/>
  <c r="I958" i="1" s="1"/>
  <c r="G960" i="1"/>
  <c r="H960" i="1" s="1"/>
  <c r="I959" i="1" s="1"/>
  <c r="G961" i="1"/>
  <c r="H961" i="1" s="1"/>
  <c r="I960" i="1" s="1"/>
  <c r="G962" i="1"/>
  <c r="H962" i="1" s="1"/>
  <c r="I961" i="1" s="1"/>
  <c r="G963" i="1"/>
  <c r="H963" i="1" s="1"/>
  <c r="I962" i="1" s="1"/>
  <c r="G964" i="1"/>
  <c r="H964" i="1" s="1"/>
  <c r="I963" i="1" s="1"/>
  <c r="G965" i="1"/>
  <c r="H965" i="1" s="1"/>
  <c r="I964" i="1" s="1"/>
  <c r="G966" i="1"/>
  <c r="H966" i="1" s="1"/>
  <c r="I965" i="1" s="1"/>
  <c r="G967" i="1"/>
  <c r="H967" i="1" s="1"/>
  <c r="I966" i="1" s="1"/>
  <c r="G968" i="1"/>
  <c r="H968" i="1" s="1"/>
  <c r="I967" i="1" s="1"/>
  <c r="G969" i="1"/>
  <c r="H969" i="1" s="1"/>
  <c r="I968" i="1" s="1"/>
  <c r="G970" i="1"/>
  <c r="H970" i="1" s="1"/>
  <c r="I969" i="1" s="1"/>
  <c r="G971" i="1"/>
  <c r="H971" i="1" s="1"/>
  <c r="I970" i="1" s="1"/>
  <c r="G972" i="1"/>
  <c r="H972" i="1" s="1"/>
  <c r="I971" i="1" s="1"/>
  <c r="G973" i="1"/>
  <c r="H973" i="1" s="1"/>
  <c r="I972" i="1" s="1"/>
  <c r="G974" i="1"/>
  <c r="H974" i="1" s="1"/>
  <c r="I973" i="1" s="1"/>
  <c r="G975" i="1"/>
  <c r="H975" i="1" s="1"/>
  <c r="I974" i="1" s="1"/>
  <c r="G976" i="1"/>
  <c r="H976" i="1" s="1"/>
  <c r="I975" i="1" s="1"/>
  <c r="G977" i="1"/>
  <c r="H977" i="1" s="1"/>
  <c r="I976" i="1" s="1"/>
  <c r="G978" i="1"/>
  <c r="H978" i="1" s="1"/>
  <c r="I977" i="1" s="1"/>
  <c r="G979" i="1"/>
  <c r="H979" i="1" s="1"/>
  <c r="I978" i="1" s="1"/>
  <c r="G980" i="1"/>
  <c r="H980" i="1" s="1"/>
  <c r="I979" i="1" s="1"/>
  <c r="G981" i="1"/>
  <c r="H981" i="1" s="1"/>
  <c r="I980" i="1" s="1"/>
  <c r="G982" i="1"/>
  <c r="H982" i="1" s="1"/>
  <c r="I981" i="1" s="1"/>
  <c r="G983" i="1"/>
  <c r="H983" i="1" s="1"/>
  <c r="I982" i="1" s="1"/>
  <c r="G984" i="1"/>
  <c r="H984" i="1" s="1"/>
  <c r="I983" i="1" s="1"/>
  <c r="G985" i="1"/>
  <c r="H985" i="1" s="1"/>
  <c r="I984" i="1" s="1"/>
  <c r="G986" i="1"/>
  <c r="H986" i="1" s="1"/>
  <c r="I985" i="1" s="1"/>
  <c r="G987" i="1"/>
  <c r="H987" i="1" s="1"/>
  <c r="I986" i="1" s="1"/>
  <c r="G988" i="1"/>
  <c r="H988" i="1" s="1"/>
  <c r="I987" i="1" s="1"/>
  <c r="G989" i="1"/>
  <c r="H989" i="1" s="1"/>
  <c r="I988" i="1" s="1"/>
  <c r="G990" i="1"/>
  <c r="H990" i="1" s="1"/>
  <c r="I989" i="1" s="1"/>
  <c r="G991" i="1"/>
  <c r="H991" i="1" s="1"/>
  <c r="I990" i="1" s="1"/>
  <c r="G992" i="1"/>
  <c r="H992" i="1" s="1"/>
  <c r="I991" i="1" s="1"/>
  <c r="G993" i="1"/>
  <c r="H993" i="1" s="1"/>
  <c r="I992" i="1" s="1"/>
  <c r="G994" i="1"/>
  <c r="H994" i="1" s="1"/>
  <c r="I993" i="1" s="1"/>
  <c r="G995" i="1"/>
  <c r="H995" i="1" s="1"/>
  <c r="I994" i="1" s="1"/>
  <c r="G996" i="1"/>
  <c r="H996" i="1" s="1"/>
  <c r="I995" i="1" s="1"/>
  <c r="G997" i="1"/>
  <c r="H997" i="1" s="1"/>
  <c r="I996" i="1" s="1"/>
  <c r="G998" i="1"/>
  <c r="H998" i="1" s="1"/>
  <c r="I997" i="1" s="1"/>
  <c r="G999" i="1"/>
  <c r="H999" i="1" s="1"/>
  <c r="I998" i="1" s="1"/>
  <c r="G1000" i="1"/>
  <c r="H1000" i="1" s="1"/>
  <c r="I999" i="1" s="1"/>
  <c r="G1001" i="1"/>
  <c r="H1001" i="1" s="1"/>
  <c r="I1000" i="1" s="1"/>
  <c r="G1002" i="1"/>
  <c r="H1002" i="1" s="1"/>
  <c r="I1001" i="1" s="1"/>
  <c r="G1003" i="1"/>
  <c r="H1003" i="1" s="1"/>
  <c r="I1002" i="1" s="1"/>
  <c r="G1004" i="1"/>
  <c r="H1004" i="1" s="1"/>
  <c r="I1003" i="1" s="1"/>
  <c r="G1005" i="1"/>
  <c r="H1005" i="1" s="1"/>
  <c r="I1004" i="1" s="1"/>
  <c r="G1006" i="1"/>
  <c r="H1006" i="1" s="1"/>
  <c r="I1005" i="1" s="1"/>
  <c r="G1007" i="1"/>
  <c r="H1007" i="1" s="1"/>
  <c r="I1006" i="1" s="1"/>
  <c r="G1008" i="1"/>
  <c r="H1008" i="1" s="1"/>
  <c r="I1007" i="1" s="1"/>
  <c r="G1009" i="1"/>
  <c r="H1009" i="1" s="1"/>
  <c r="I1008" i="1" s="1"/>
  <c r="G1010" i="1"/>
  <c r="H1010" i="1" s="1"/>
  <c r="I1009" i="1" s="1"/>
  <c r="G1011" i="1"/>
  <c r="H1011" i="1" s="1"/>
  <c r="I1010" i="1" s="1"/>
  <c r="G1012" i="1"/>
  <c r="H1012" i="1" s="1"/>
  <c r="I1011" i="1" s="1"/>
  <c r="G1013" i="1"/>
  <c r="H1013" i="1" s="1"/>
  <c r="I1012" i="1" s="1"/>
  <c r="G1014" i="1"/>
  <c r="H1014" i="1" s="1"/>
  <c r="I1013" i="1" s="1"/>
  <c r="G1015" i="1"/>
  <c r="H1015" i="1" s="1"/>
  <c r="I1014" i="1" s="1"/>
  <c r="G1016" i="1"/>
  <c r="H1016" i="1" s="1"/>
  <c r="I1015" i="1" s="1"/>
  <c r="G1017" i="1"/>
  <c r="H1017" i="1" s="1"/>
  <c r="I1016" i="1" s="1"/>
  <c r="G1018" i="1"/>
  <c r="H1018" i="1" s="1"/>
  <c r="I1017" i="1" s="1"/>
  <c r="G1019" i="1"/>
  <c r="H1019" i="1" s="1"/>
  <c r="I1018" i="1" s="1"/>
  <c r="G1020" i="1"/>
  <c r="H1020" i="1" s="1"/>
  <c r="I1019" i="1" s="1"/>
  <c r="G1021" i="1"/>
  <c r="H1021" i="1" s="1"/>
  <c r="I1020" i="1" s="1"/>
  <c r="G1022" i="1"/>
  <c r="H1022" i="1" s="1"/>
  <c r="I1021" i="1" s="1"/>
  <c r="G1023" i="1"/>
  <c r="H1023" i="1" s="1"/>
  <c r="I1022" i="1" s="1"/>
  <c r="G1024" i="1"/>
  <c r="H1024" i="1" s="1"/>
  <c r="I1023" i="1" s="1"/>
  <c r="G1025" i="1"/>
  <c r="H1025" i="1" s="1"/>
  <c r="I1024" i="1" s="1"/>
  <c r="G1026" i="1"/>
  <c r="H1026" i="1" s="1"/>
  <c r="I1025" i="1" s="1"/>
  <c r="G1027" i="1"/>
  <c r="H1027" i="1" s="1"/>
  <c r="I1026" i="1" s="1"/>
  <c r="G1028" i="1"/>
  <c r="H1028" i="1" s="1"/>
  <c r="I1027" i="1" s="1"/>
  <c r="G1029" i="1"/>
  <c r="H1029" i="1" s="1"/>
  <c r="I1028" i="1" s="1"/>
  <c r="G1030" i="1"/>
  <c r="H1030" i="1" s="1"/>
  <c r="I1029" i="1" s="1"/>
  <c r="G1031" i="1"/>
  <c r="H1031" i="1" s="1"/>
  <c r="I1030" i="1" s="1"/>
  <c r="G1032" i="1"/>
  <c r="H1032" i="1" s="1"/>
  <c r="I1031" i="1" s="1"/>
  <c r="G1033" i="1"/>
  <c r="H1033" i="1" s="1"/>
  <c r="I1032" i="1" s="1"/>
  <c r="G1034" i="1"/>
  <c r="H1034" i="1" s="1"/>
  <c r="I1033" i="1" s="1"/>
  <c r="G1035" i="1"/>
  <c r="H1035" i="1" s="1"/>
  <c r="I1034" i="1" s="1"/>
  <c r="G1036" i="1"/>
  <c r="H1036" i="1" s="1"/>
  <c r="I1035" i="1" s="1"/>
  <c r="G1037" i="1"/>
  <c r="H1037" i="1" s="1"/>
  <c r="I1036" i="1" s="1"/>
  <c r="G1038" i="1"/>
  <c r="H1038" i="1" s="1"/>
  <c r="I1037" i="1" s="1"/>
  <c r="G1039" i="1"/>
  <c r="H1039" i="1" s="1"/>
  <c r="I1038" i="1" s="1"/>
  <c r="G1040" i="1"/>
  <c r="H1040" i="1" s="1"/>
  <c r="I1039" i="1" s="1"/>
  <c r="G1041" i="1"/>
  <c r="H1041" i="1" s="1"/>
  <c r="I1040" i="1" s="1"/>
  <c r="G1042" i="1"/>
  <c r="H1042" i="1" s="1"/>
  <c r="I1041" i="1" s="1"/>
  <c r="G1043" i="1"/>
  <c r="H1043" i="1" s="1"/>
  <c r="I1042" i="1" s="1"/>
  <c r="G1044" i="1"/>
  <c r="H1044" i="1" s="1"/>
  <c r="I1043" i="1" s="1"/>
  <c r="G1045" i="1"/>
  <c r="H1045" i="1" s="1"/>
  <c r="I1044" i="1" s="1"/>
  <c r="G1046" i="1"/>
  <c r="H1046" i="1" s="1"/>
  <c r="I1045" i="1" s="1"/>
  <c r="G1047" i="1"/>
  <c r="H1047" i="1" s="1"/>
  <c r="I1046" i="1" s="1"/>
  <c r="G1048" i="1"/>
  <c r="H1048" i="1" s="1"/>
  <c r="I1047" i="1" s="1"/>
  <c r="G1049" i="1"/>
  <c r="H1049" i="1" s="1"/>
  <c r="I1048" i="1" s="1"/>
  <c r="G1050" i="1"/>
  <c r="H1050" i="1" s="1"/>
  <c r="I1049" i="1" s="1"/>
  <c r="G1051" i="1"/>
  <c r="H1051" i="1" s="1"/>
  <c r="I1050" i="1" s="1"/>
  <c r="G1052" i="1"/>
  <c r="H1052" i="1" s="1"/>
  <c r="I1051" i="1" s="1"/>
  <c r="G1053" i="1"/>
  <c r="H1053" i="1" s="1"/>
  <c r="I1052" i="1" s="1"/>
  <c r="G1054" i="1"/>
  <c r="H1054" i="1" s="1"/>
  <c r="I1053" i="1" s="1"/>
  <c r="G1055" i="1"/>
  <c r="H1055" i="1" s="1"/>
  <c r="I1054" i="1" s="1"/>
  <c r="G1056" i="1"/>
  <c r="H1056" i="1" s="1"/>
  <c r="I1055" i="1" s="1"/>
  <c r="G1057" i="1"/>
  <c r="H1057" i="1" s="1"/>
  <c r="I1056" i="1" s="1"/>
  <c r="G1058" i="1"/>
  <c r="H1058" i="1" s="1"/>
  <c r="I1057" i="1" s="1"/>
  <c r="G1059" i="1"/>
  <c r="H1059" i="1" s="1"/>
  <c r="I1058" i="1" s="1"/>
  <c r="G1060" i="1"/>
  <c r="H1060" i="1" s="1"/>
  <c r="I1059" i="1" s="1"/>
  <c r="G1061" i="1"/>
  <c r="H1061" i="1" s="1"/>
  <c r="I1060" i="1" s="1"/>
  <c r="G1062" i="1"/>
  <c r="H1062" i="1" s="1"/>
  <c r="I1061" i="1" s="1"/>
  <c r="G1063" i="1"/>
  <c r="H1063" i="1" s="1"/>
  <c r="I1062" i="1" s="1"/>
  <c r="G1064" i="1"/>
  <c r="H1064" i="1" s="1"/>
  <c r="I1063" i="1" s="1"/>
  <c r="G1065" i="1"/>
  <c r="H1065" i="1" s="1"/>
  <c r="I1064" i="1" s="1"/>
  <c r="G1066" i="1"/>
  <c r="H1066" i="1" s="1"/>
  <c r="I1065" i="1" s="1"/>
  <c r="G1067" i="1"/>
  <c r="H1067" i="1" s="1"/>
  <c r="I1066" i="1" s="1"/>
  <c r="G1068" i="1"/>
  <c r="H1068" i="1" s="1"/>
  <c r="I1067" i="1" s="1"/>
  <c r="G1069" i="1"/>
  <c r="H1069" i="1" s="1"/>
  <c r="I1068" i="1" s="1"/>
  <c r="G1070" i="1"/>
  <c r="H1070" i="1" s="1"/>
  <c r="I1069" i="1" s="1"/>
  <c r="G1071" i="1"/>
  <c r="H1071" i="1" s="1"/>
  <c r="I1070" i="1" s="1"/>
  <c r="G1072" i="1"/>
  <c r="H1072" i="1" s="1"/>
  <c r="I1071" i="1" s="1"/>
  <c r="G1073" i="1"/>
  <c r="H1073" i="1" s="1"/>
  <c r="I1072" i="1" s="1"/>
  <c r="G1074" i="1"/>
  <c r="H1074" i="1" s="1"/>
  <c r="I1073" i="1" s="1"/>
  <c r="G1075" i="1"/>
  <c r="H1075" i="1" s="1"/>
  <c r="I1074" i="1" s="1"/>
  <c r="G1076" i="1"/>
  <c r="H1076" i="1" s="1"/>
  <c r="I1075" i="1" s="1"/>
  <c r="G1077" i="1"/>
  <c r="H1077" i="1" s="1"/>
  <c r="I1076" i="1" s="1"/>
  <c r="G1078" i="1"/>
  <c r="H1078" i="1" s="1"/>
  <c r="I1077" i="1" s="1"/>
  <c r="G1079" i="1"/>
  <c r="H1079" i="1" s="1"/>
  <c r="I1078" i="1" s="1"/>
  <c r="G1080" i="1"/>
  <c r="H1080" i="1" s="1"/>
  <c r="I1079" i="1" s="1"/>
  <c r="G1081" i="1"/>
  <c r="H1081" i="1" s="1"/>
  <c r="I1080" i="1" s="1"/>
  <c r="G1082" i="1"/>
  <c r="H1082" i="1" s="1"/>
  <c r="I1081" i="1" s="1"/>
  <c r="G1083" i="1"/>
  <c r="H1083" i="1" s="1"/>
  <c r="I1082" i="1" s="1"/>
  <c r="G1084" i="1"/>
  <c r="H1084" i="1" s="1"/>
  <c r="I1083" i="1" s="1"/>
  <c r="G1085" i="1"/>
  <c r="H1085" i="1" s="1"/>
  <c r="I1084" i="1" s="1"/>
  <c r="G1086" i="1"/>
  <c r="H1086" i="1" s="1"/>
  <c r="I1085" i="1" s="1"/>
  <c r="G1087" i="1"/>
  <c r="H1087" i="1" s="1"/>
  <c r="I1086" i="1" s="1"/>
  <c r="G1088" i="1"/>
  <c r="H1088" i="1" s="1"/>
  <c r="I1087" i="1" s="1"/>
  <c r="G1089" i="1"/>
  <c r="H1089" i="1" s="1"/>
  <c r="I1088" i="1" s="1"/>
  <c r="G1090" i="1"/>
  <c r="H1090" i="1" s="1"/>
  <c r="I1089" i="1" s="1"/>
  <c r="G1091" i="1"/>
  <c r="H1091" i="1" s="1"/>
  <c r="I1090" i="1" s="1"/>
  <c r="G1092" i="1"/>
  <c r="H1092" i="1" s="1"/>
  <c r="I1091" i="1" s="1"/>
  <c r="G1093" i="1"/>
  <c r="H1093" i="1" s="1"/>
  <c r="I1092" i="1" s="1"/>
  <c r="G1094" i="1"/>
  <c r="H1094" i="1" s="1"/>
  <c r="I1093" i="1" s="1"/>
  <c r="G1095" i="1"/>
  <c r="H1095" i="1" s="1"/>
  <c r="I1094" i="1" s="1"/>
  <c r="G1096" i="1"/>
  <c r="H1096" i="1" s="1"/>
  <c r="I1095" i="1" s="1"/>
  <c r="G1097" i="1"/>
  <c r="H1097" i="1" s="1"/>
  <c r="I1096" i="1" s="1"/>
  <c r="G1098" i="1"/>
  <c r="H1098" i="1" s="1"/>
  <c r="I1097" i="1" s="1"/>
  <c r="G1099" i="1"/>
  <c r="H1099" i="1" s="1"/>
  <c r="I1098" i="1" s="1"/>
  <c r="G1100" i="1"/>
  <c r="H1100" i="1" s="1"/>
  <c r="I1099" i="1" s="1"/>
  <c r="G1101" i="1"/>
  <c r="H1101" i="1" s="1"/>
  <c r="I1100" i="1" s="1"/>
  <c r="G1102" i="1"/>
  <c r="H1102" i="1" s="1"/>
  <c r="I1101" i="1" s="1"/>
  <c r="G1103" i="1"/>
  <c r="H1103" i="1" s="1"/>
  <c r="I1102" i="1" s="1"/>
  <c r="G1104" i="1"/>
  <c r="H1104" i="1" s="1"/>
  <c r="I1103" i="1" s="1"/>
  <c r="G1105" i="1"/>
  <c r="H1105" i="1" s="1"/>
  <c r="I1104" i="1" s="1"/>
  <c r="G1106" i="1"/>
  <c r="H1106" i="1" s="1"/>
  <c r="I1105" i="1" s="1"/>
  <c r="G1107" i="1"/>
  <c r="H1107" i="1" s="1"/>
  <c r="I1106" i="1" s="1"/>
  <c r="G1108" i="1"/>
  <c r="H1108" i="1" s="1"/>
  <c r="I1107" i="1" s="1"/>
  <c r="G1109" i="1"/>
  <c r="H1109" i="1" s="1"/>
  <c r="I1108" i="1" s="1"/>
  <c r="G1110" i="1"/>
  <c r="H1110" i="1" s="1"/>
  <c r="I1109" i="1" s="1"/>
  <c r="G1111" i="1"/>
  <c r="H1111" i="1" s="1"/>
  <c r="I1110" i="1" s="1"/>
  <c r="G1112" i="1"/>
  <c r="H1112" i="1" s="1"/>
  <c r="I1111" i="1" s="1"/>
  <c r="G1113" i="1"/>
  <c r="H1113" i="1" s="1"/>
  <c r="I1112" i="1" s="1"/>
  <c r="G1114" i="1"/>
  <c r="H1114" i="1" s="1"/>
  <c r="I1113" i="1" s="1"/>
  <c r="G1115" i="1"/>
  <c r="H1115" i="1" s="1"/>
  <c r="I1114" i="1" s="1"/>
  <c r="G1116" i="1"/>
  <c r="H1116" i="1" s="1"/>
  <c r="I1115" i="1" s="1"/>
  <c r="G1117" i="1"/>
  <c r="H1117" i="1" s="1"/>
  <c r="I1116" i="1" s="1"/>
  <c r="G1118" i="1"/>
  <c r="H1118" i="1" s="1"/>
  <c r="I1117" i="1" s="1"/>
  <c r="G1119" i="1"/>
  <c r="H1119" i="1" s="1"/>
  <c r="I1118" i="1" s="1"/>
  <c r="G1120" i="1"/>
  <c r="H1120" i="1" s="1"/>
  <c r="I1119" i="1" s="1"/>
  <c r="G1121" i="1"/>
  <c r="H1121" i="1" s="1"/>
  <c r="I1120" i="1" s="1"/>
  <c r="G1122" i="1"/>
  <c r="H1122" i="1" s="1"/>
  <c r="I1121" i="1" s="1"/>
  <c r="G1123" i="1"/>
  <c r="H1123" i="1" s="1"/>
  <c r="I1122" i="1" s="1"/>
  <c r="G1124" i="1"/>
  <c r="H1124" i="1" s="1"/>
  <c r="I1123" i="1" s="1"/>
  <c r="G1125" i="1"/>
  <c r="H1125" i="1" s="1"/>
  <c r="I1124" i="1" s="1"/>
  <c r="G1126" i="1"/>
  <c r="H1126" i="1" s="1"/>
  <c r="I1125" i="1" s="1"/>
  <c r="G1127" i="1"/>
  <c r="H1127" i="1" s="1"/>
  <c r="I1126" i="1" s="1"/>
  <c r="G1128" i="1"/>
  <c r="H1128" i="1" s="1"/>
  <c r="I1127" i="1" s="1"/>
  <c r="G1129" i="1"/>
  <c r="H1129" i="1" s="1"/>
  <c r="I1128" i="1" s="1"/>
  <c r="G1130" i="1"/>
  <c r="H1130" i="1" s="1"/>
  <c r="I1129" i="1" s="1"/>
  <c r="G1131" i="1"/>
  <c r="H1131" i="1" s="1"/>
  <c r="I1130" i="1" s="1"/>
  <c r="G1132" i="1"/>
  <c r="H1132" i="1" s="1"/>
  <c r="I1131" i="1" s="1"/>
  <c r="G1133" i="1"/>
  <c r="H1133" i="1" s="1"/>
  <c r="I1132" i="1" s="1"/>
  <c r="G1134" i="1"/>
  <c r="H1134" i="1" s="1"/>
  <c r="I1133" i="1" s="1"/>
  <c r="G1135" i="1"/>
  <c r="H1135" i="1" s="1"/>
  <c r="I1134" i="1" s="1"/>
  <c r="G1136" i="1"/>
  <c r="H1136" i="1" s="1"/>
  <c r="I1135" i="1" s="1"/>
  <c r="G1137" i="1"/>
  <c r="H1137" i="1" s="1"/>
  <c r="I1136" i="1" s="1"/>
  <c r="G1138" i="1"/>
  <c r="H1138" i="1" s="1"/>
  <c r="I1137" i="1" s="1"/>
  <c r="G1139" i="1"/>
  <c r="H1139" i="1" s="1"/>
  <c r="I1138" i="1" s="1"/>
  <c r="G1140" i="1"/>
  <c r="H1140" i="1" s="1"/>
  <c r="I1139" i="1" s="1"/>
  <c r="G1141" i="1"/>
  <c r="H1141" i="1" s="1"/>
  <c r="I1140" i="1" s="1"/>
  <c r="G1142" i="1"/>
  <c r="H1142" i="1" s="1"/>
  <c r="I1141" i="1" s="1"/>
  <c r="G1143" i="1"/>
  <c r="H1143" i="1" s="1"/>
  <c r="I1142" i="1" s="1"/>
  <c r="G1144" i="1"/>
  <c r="H1144" i="1" s="1"/>
  <c r="I1143" i="1" s="1"/>
  <c r="G1145" i="1"/>
  <c r="H1145" i="1" s="1"/>
  <c r="I1144" i="1" s="1"/>
  <c r="G1146" i="1"/>
  <c r="H1146" i="1" s="1"/>
  <c r="I1145" i="1" s="1"/>
  <c r="G1147" i="1"/>
  <c r="H1147" i="1" s="1"/>
  <c r="I1146" i="1" s="1"/>
  <c r="G1148" i="1"/>
  <c r="H1148" i="1" s="1"/>
  <c r="I1147" i="1" s="1"/>
  <c r="G1149" i="1"/>
  <c r="H1149" i="1" s="1"/>
  <c r="I1148" i="1" s="1"/>
  <c r="G1150" i="1"/>
  <c r="H1150" i="1" s="1"/>
  <c r="I1149" i="1" s="1"/>
  <c r="G1151" i="1"/>
  <c r="H1151" i="1" s="1"/>
  <c r="I1150" i="1" s="1"/>
  <c r="G1152" i="1"/>
  <c r="H1152" i="1" s="1"/>
  <c r="I1151" i="1" s="1"/>
  <c r="G1153" i="1"/>
  <c r="H1153" i="1" s="1"/>
  <c r="I1152" i="1" s="1"/>
  <c r="G1154" i="1"/>
  <c r="H1154" i="1" s="1"/>
  <c r="I1153" i="1" s="1"/>
  <c r="G1155" i="1"/>
  <c r="H1155" i="1" s="1"/>
  <c r="I1154" i="1" s="1"/>
  <c r="G1156" i="1"/>
  <c r="H1156" i="1" s="1"/>
  <c r="I1155" i="1" s="1"/>
  <c r="G1157" i="1"/>
  <c r="H1157" i="1" s="1"/>
  <c r="I1156" i="1" s="1"/>
  <c r="G1158" i="1"/>
  <c r="H1158" i="1" s="1"/>
  <c r="I1157" i="1" s="1"/>
  <c r="G1159" i="1"/>
  <c r="H1159" i="1" s="1"/>
  <c r="I1158" i="1" s="1"/>
  <c r="G1160" i="1"/>
  <c r="H1160" i="1" s="1"/>
  <c r="I1159" i="1" s="1"/>
  <c r="G1161" i="1"/>
  <c r="H1161" i="1" s="1"/>
  <c r="I1160" i="1" s="1"/>
  <c r="G1162" i="1"/>
  <c r="H1162" i="1" s="1"/>
  <c r="I1161" i="1" s="1"/>
  <c r="G1163" i="1"/>
  <c r="H1163" i="1" s="1"/>
  <c r="I1162" i="1" s="1"/>
  <c r="G1164" i="1"/>
  <c r="H1164" i="1" s="1"/>
  <c r="I1163" i="1" s="1"/>
  <c r="G1165" i="1"/>
  <c r="H1165" i="1" s="1"/>
  <c r="I1164" i="1" s="1"/>
  <c r="G1166" i="1"/>
  <c r="H1166" i="1" s="1"/>
  <c r="I1165" i="1" s="1"/>
  <c r="G1167" i="1"/>
  <c r="H1167" i="1" s="1"/>
  <c r="I1166" i="1" s="1"/>
  <c r="G1168" i="1"/>
  <c r="H1168" i="1" s="1"/>
  <c r="I1167" i="1" s="1"/>
  <c r="G1169" i="1"/>
  <c r="H1169" i="1" s="1"/>
  <c r="I1168" i="1" s="1"/>
  <c r="G1170" i="1"/>
  <c r="H1170" i="1" s="1"/>
  <c r="I1169" i="1" s="1"/>
  <c r="G1171" i="1"/>
  <c r="H1171" i="1" s="1"/>
  <c r="I1170" i="1" s="1"/>
  <c r="G1172" i="1"/>
  <c r="H1172" i="1" s="1"/>
  <c r="I1171" i="1" s="1"/>
  <c r="G1173" i="1"/>
  <c r="H1173" i="1" s="1"/>
  <c r="I1172" i="1" s="1"/>
  <c r="G1174" i="1"/>
  <c r="H1174" i="1" s="1"/>
  <c r="I1173" i="1" s="1"/>
  <c r="G1175" i="1"/>
  <c r="H1175" i="1" s="1"/>
  <c r="I1174" i="1" s="1"/>
  <c r="G1176" i="1"/>
  <c r="H1176" i="1" s="1"/>
  <c r="I1175" i="1" s="1"/>
  <c r="G1177" i="1"/>
  <c r="H1177" i="1" s="1"/>
  <c r="I1176" i="1" s="1"/>
  <c r="G1178" i="1"/>
  <c r="H1178" i="1" s="1"/>
  <c r="I1177" i="1" s="1"/>
  <c r="G1179" i="1"/>
  <c r="H1179" i="1" s="1"/>
  <c r="I1178" i="1" s="1"/>
  <c r="G1180" i="1"/>
  <c r="H1180" i="1" s="1"/>
  <c r="I1179" i="1" s="1"/>
  <c r="G1181" i="1"/>
  <c r="H1181" i="1" s="1"/>
  <c r="I1180" i="1" s="1"/>
  <c r="G1182" i="1"/>
  <c r="H1182" i="1" s="1"/>
  <c r="I1181" i="1" s="1"/>
  <c r="G1183" i="1"/>
  <c r="H1183" i="1" s="1"/>
  <c r="I1182" i="1" s="1"/>
  <c r="G1184" i="1"/>
  <c r="H1184" i="1" s="1"/>
  <c r="I1183" i="1" s="1"/>
  <c r="G1185" i="1"/>
  <c r="H1185" i="1" s="1"/>
  <c r="I1184" i="1" s="1"/>
  <c r="G1186" i="1"/>
  <c r="H1186" i="1" s="1"/>
  <c r="I1185" i="1" s="1"/>
  <c r="G1187" i="1"/>
  <c r="H1187" i="1" s="1"/>
  <c r="I1186" i="1" s="1"/>
  <c r="G1188" i="1"/>
  <c r="H1188" i="1" s="1"/>
  <c r="I1187" i="1" s="1"/>
  <c r="G1189" i="1"/>
  <c r="H1189" i="1" s="1"/>
  <c r="I1188" i="1" s="1"/>
  <c r="G1190" i="1"/>
  <c r="H1190" i="1" s="1"/>
  <c r="I1189" i="1" s="1"/>
  <c r="G1191" i="1"/>
  <c r="H1191" i="1" s="1"/>
  <c r="I1190" i="1" s="1"/>
  <c r="G1192" i="1"/>
  <c r="H1192" i="1" s="1"/>
  <c r="I1191" i="1" s="1"/>
  <c r="G1193" i="1"/>
  <c r="H1193" i="1" s="1"/>
  <c r="I1192" i="1" s="1"/>
  <c r="G1194" i="1"/>
  <c r="H1194" i="1" s="1"/>
  <c r="I1193" i="1" s="1"/>
  <c r="G1195" i="1"/>
  <c r="H1195" i="1" s="1"/>
  <c r="I1194" i="1" s="1"/>
  <c r="G1196" i="1"/>
  <c r="H1196" i="1" s="1"/>
  <c r="I1195" i="1" s="1"/>
  <c r="G1197" i="1"/>
  <c r="H1197" i="1" s="1"/>
  <c r="I1196" i="1" s="1"/>
  <c r="G1198" i="1"/>
  <c r="H1198" i="1" s="1"/>
  <c r="I1197" i="1" s="1"/>
  <c r="G1199" i="1"/>
  <c r="H1199" i="1" s="1"/>
  <c r="I1198" i="1" s="1"/>
  <c r="G1200" i="1"/>
  <c r="H1200" i="1" s="1"/>
  <c r="I1199" i="1" s="1"/>
  <c r="G1201" i="1"/>
  <c r="H1201" i="1" s="1"/>
  <c r="I1200" i="1" s="1"/>
  <c r="G1202" i="1"/>
  <c r="H1202" i="1" s="1"/>
  <c r="I1201" i="1" s="1"/>
  <c r="G1203" i="1"/>
  <c r="H1203" i="1" s="1"/>
  <c r="I1202" i="1" s="1"/>
  <c r="G1204" i="1"/>
  <c r="H1204" i="1" s="1"/>
  <c r="I1203" i="1" s="1"/>
  <c r="G1205" i="1"/>
  <c r="H1205" i="1" s="1"/>
  <c r="I1204" i="1" s="1"/>
  <c r="G1206" i="1"/>
  <c r="H1206" i="1" s="1"/>
  <c r="I1205" i="1" s="1"/>
  <c r="G1207" i="1"/>
  <c r="H1207" i="1" s="1"/>
  <c r="I1206" i="1" s="1"/>
  <c r="G1208" i="1"/>
  <c r="H1208" i="1" s="1"/>
  <c r="I1207" i="1" s="1"/>
  <c r="G1209" i="1"/>
  <c r="H1209" i="1" s="1"/>
  <c r="I1208" i="1" s="1"/>
  <c r="G1210" i="1"/>
  <c r="H1210" i="1" s="1"/>
  <c r="I1209" i="1" s="1"/>
  <c r="G1211" i="1"/>
  <c r="H1211" i="1" s="1"/>
  <c r="I1210" i="1" s="1"/>
  <c r="G1212" i="1"/>
  <c r="H1212" i="1" s="1"/>
  <c r="I1211" i="1" s="1"/>
  <c r="G1213" i="1"/>
  <c r="H1213" i="1" s="1"/>
  <c r="I1212" i="1" s="1"/>
  <c r="G1214" i="1"/>
  <c r="H1214" i="1" s="1"/>
  <c r="I1213" i="1" s="1"/>
  <c r="G1215" i="1"/>
  <c r="H1215" i="1" s="1"/>
  <c r="I1214" i="1" s="1"/>
  <c r="G1216" i="1"/>
  <c r="H1216" i="1" s="1"/>
  <c r="I1215" i="1" s="1"/>
  <c r="G1217" i="1"/>
  <c r="H1217" i="1" s="1"/>
  <c r="I1216" i="1" s="1"/>
  <c r="G1218" i="1"/>
  <c r="H1218" i="1" s="1"/>
  <c r="I1217" i="1" s="1"/>
  <c r="G1219" i="1"/>
  <c r="H1219" i="1" s="1"/>
  <c r="I1218" i="1" s="1"/>
  <c r="G1220" i="1"/>
  <c r="H1220" i="1" s="1"/>
  <c r="I1219" i="1" s="1"/>
  <c r="G1221" i="1"/>
  <c r="H1221" i="1" s="1"/>
  <c r="I1220" i="1" s="1"/>
  <c r="G1222" i="1"/>
  <c r="H1222" i="1" s="1"/>
  <c r="I1221" i="1" s="1"/>
  <c r="G1223" i="1"/>
  <c r="H1223" i="1" s="1"/>
  <c r="I1222" i="1" s="1"/>
  <c r="G1224" i="1"/>
  <c r="H1224" i="1" s="1"/>
  <c r="I1223" i="1" s="1"/>
  <c r="G1225" i="1"/>
  <c r="H1225" i="1" s="1"/>
  <c r="I1224" i="1" s="1"/>
  <c r="G1226" i="1"/>
  <c r="H1226" i="1" s="1"/>
  <c r="I1225" i="1" s="1"/>
  <c r="G1227" i="1"/>
  <c r="H1227" i="1" s="1"/>
  <c r="I1226" i="1" s="1"/>
  <c r="G1228" i="1"/>
  <c r="H1228" i="1" s="1"/>
  <c r="I1227" i="1" s="1"/>
  <c r="G1229" i="1"/>
  <c r="H1229" i="1" s="1"/>
  <c r="I1228" i="1" s="1"/>
  <c r="G1230" i="1"/>
  <c r="H1230" i="1" s="1"/>
  <c r="I1229" i="1" s="1"/>
  <c r="G1231" i="1"/>
  <c r="H1231" i="1" s="1"/>
  <c r="I1230" i="1" s="1"/>
  <c r="G1232" i="1"/>
  <c r="H1232" i="1" s="1"/>
  <c r="I1231" i="1" s="1"/>
  <c r="G1233" i="1"/>
  <c r="H1233" i="1" s="1"/>
  <c r="I1232" i="1" s="1"/>
  <c r="G1234" i="1"/>
  <c r="H1234" i="1" s="1"/>
  <c r="I1233" i="1" s="1"/>
  <c r="G1235" i="1"/>
  <c r="H1235" i="1" s="1"/>
  <c r="I1234" i="1" s="1"/>
  <c r="G1236" i="1"/>
  <c r="H1236" i="1" s="1"/>
  <c r="I1235" i="1" s="1"/>
  <c r="G1237" i="1"/>
  <c r="H1237" i="1" s="1"/>
  <c r="I1236" i="1" s="1"/>
  <c r="G1238" i="1"/>
  <c r="H1238" i="1" s="1"/>
  <c r="I1237" i="1" s="1"/>
  <c r="G1239" i="1"/>
  <c r="H1239" i="1" s="1"/>
  <c r="I1238" i="1" s="1"/>
  <c r="G1240" i="1"/>
  <c r="H1240" i="1" s="1"/>
  <c r="I1239" i="1" s="1"/>
  <c r="G1241" i="1"/>
  <c r="H1241" i="1" s="1"/>
  <c r="I1240" i="1" s="1"/>
  <c r="G1242" i="1"/>
  <c r="H1242" i="1" s="1"/>
  <c r="I1241" i="1" s="1"/>
  <c r="G1243" i="1"/>
  <c r="H1243" i="1" s="1"/>
  <c r="I1242" i="1" s="1"/>
  <c r="G1244" i="1"/>
  <c r="H1244" i="1" s="1"/>
  <c r="I1243" i="1" s="1"/>
  <c r="G1245" i="1"/>
  <c r="H1245" i="1" s="1"/>
  <c r="I1244" i="1" s="1"/>
  <c r="G1246" i="1"/>
  <c r="H1246" i="1" s="1"/>
  <c r="I1245" i="1" s="1"/>
  <c r="G1247" i="1"/>
  <c r="H1247" i="1" s="1"/>
  <c r="I1246" i="1" s="1"/>
  <c r="G1248" i="1"/>
  <c r="H1248" i="1" s="1"/>
  <c r="I1247" i="1" s="1"/>
  <c r="G1249" i="1"/>
  <c r="H1249" i="1" s="1"/>
  <c r="I1248" i="1" s="1"/>
  <c r="G1250" i="1"/>
  <c r="H1250" i="1" s="1"/>
  <c r="I1249" i="1" s="1"/>
  <c r="G1251" i="1"/>
  <c r="H1251" i="1" s="1"/>
  <c r="I1250" i="1" s="1"/>
  <c r="G1252" i="1"/>
  <c r="H1252" i="1" s="1"/>
  <c r="I1251" i="1" s="1"/>
  <c r="G1253" i="1"/>
  <c r="H1253" i="1" s="1"/>
  <c r="I1252" i="1" s="1"/>
  <c r="G1254" i="1"/>
  <c r="H1254" i="1" s="1"/>
  <c r="I1253" i="1" s="1"/>
  <c r="G1255" i="1"/>
  <c r="H1255" i="1" s="1"/>
  <c r="I1254" i="1" s="1"/>
  <c r="G1256" i="1"/>
  <c r="H1256" i="1" s="1"/>
  <c r="I1255" i="1" s="1"/>
  <c r="G1257" i="1"/>
  <c r="H1257" i="1" s="1"/>
  <c r="I1256" i="1" s="1"/>
  <c r="G1258" i="1"/>
  <c r="H1258" i="1" s="1"/>
  <c r="I1257" i="1" s="1"/>
  <c r="G1259" i="1"/>
  <c r="H1259" i="1" s="1"/>
  <c r="I1258" i="1" s="1"/>
  <c r="G3" i="1"/>
  <c r="H3" i="1" s="1"/>
  <c r="E311" i="1" a="1"/>
  <c r="E311" i="1" s="1"/>
  <c r="D256" i="1" a="1"/>
  <c r="D256" i="1" s="1"/>
  <c r="C184" i="1" a="1"/>
  <c r="C184" i="1" s="1"/>
  <c r="F143" i="1" a="1"/>
  <c r="F143" i="1" s="1"/>
  <c r="D405" i="1" a="1"/>
  <c r="D405" i="1" s="1"/>
  <c r="E133" i="1" a="1"/>
  <c r="E133" i="1" s="1"/>
  <c r="D11" i="1" a="1"/>
  <c r="D11" i="1" s="1"/>
  <c r="F11" i="1" a="1"/>
  <c r="F11" i="1" s="1"/>
  <c r="J311" i="1" l="1"/>
  <c r="K311" i="1" s="1"/>
  <c r="J312" i="1"/>
  <c r="K312" i="1" s="1"/>
  <c r="G133" i="1"/>
  <c r="H133" i="1" s="1"/>
  <c r="I132" i="1" s="1"/>
  <c r="J133" i="1"/>
  <c r="K133" i="1" s="1"/>
  <c r="J134" i="1"/>
  <c r="K134" i="1" s="1"/>
  <c r="G312" i="1"/>
  <c r="H312" i="1" s="1"/>
  <c r="I311" i="1" s="1"/>
  <c r="G311" i="1"/>
  <c r="H311" i="1" s="1"/>
  <c r="I310" i="1" s="1"/>
  <c r="G134" i="1"/>
  <c r="H134" i="1" s="1"/>
  <c r="I133" i="1" s="1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<sst xmlns="http://schemas.openxmlformats.org/spreadsheetml/2006/main" count="5891" uniqueCount="2627">
  <si>
    <t>Date</t>
  </si>
  <si>
    <t>Open</t>
  </si>
  <si>
    <t>High</t>
  </si>
  <si>
    <t>Low</t>
  </si>
  <si>
    <t>Close</t>
  </si>
  <si>
    <t>Volume</t>
  </si>
  <si>
    <t>Filter out nulls in a row</t>
  </si>
  <si>
    <t>Search for non numerical</t>
  </si>
  <si>
    <t xml:space="preserve">Movement </t>
  </si>
  <si>
    <t>price change</t>
  </si>
  <si>
    <t>roundup(price change)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</si>
  <si>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</si>
  <si>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</si>
  <si>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</si>
  <si>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</si>
  <si>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</si>
  <si>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</si>
  <si>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</si>
  <si>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</si>
  <si>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</si>
  <si>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</si>
  <si>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</si>
  <si>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</si>
  <si>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</si>
  <si>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</si>
  <si>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</si>
  <si>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</si>
  <si>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</si>
  <si>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</si>
  <si>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</si>
  <si>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</si>
  <si>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</si>
  <si>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</si>
  <si>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</si>
  <si>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</si>
  <si>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</si>
  <si>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</si>
  <si>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</si>
  <si>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</si>
  <si>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</si>
  <si>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</si>
  <si>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</si>
  <si>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</si>
  <si>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</si>
  <si>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</si>
  <si>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</si>
  <si>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</si>
  <si>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</si>
  <si>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</si>
  <si>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</si>
  <si>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</si>
  <si>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</si>
  <si>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</si>
  <si>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</si>
  <si>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</si>
  <si>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</si>
  <si>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</si>
  <si>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</si>
  <si>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</si>
  <si>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</si>
  <si>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</si>
  <si>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</si>
  <si>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</si>
  <si>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</si>
  <si>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</si>
  <si>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</si>
  <si>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</si>
  <si>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</si>
  <si>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</si>
  <si>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</si>
  <si>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</si>
  <si>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</si>
  <si>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</si>
  <si>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</si>
  <si>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</si>
  <si>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</si>
  <si>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</si>
  <si>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</si>
  <si>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</si>
  <si>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</si>
  <si>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</si>
  <si>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</si>
  <si>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</si>
  <si>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</si>
  <si>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</si>
  <si>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</si>
  <si>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</si>
  <si>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</si>
  <si>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</si>
  <si>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</si>
  <si>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</si>
  <si>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</si>
  <si>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</si>
  <si>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</si>
  <si>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</si>
  <si>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</si>
  <si>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</si>
  <si>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</si>
  <si>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</si>
  <si>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</si>
  <si>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</si>
  <si>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</si>
  <si>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</si>
  <si>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</si>
  <si>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</si>
  <si>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</si>
  <si>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</si>
  <si>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</si>
  <si>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</si>
  <si>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</si>
  <si>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</si>
  <si>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</si>
  <si>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</si>
  <si>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</si>
  <si>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</si>
  <si>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</si>
  <si>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</si>
  <si>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</si>
  <si>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</si>
  <si>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</si>
  <si>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</si>
  <si>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</si>
  <si>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</si>
  <si>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</si>
  <si>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</si>
  <si>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</si>
  <si>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</si>
  <si>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</si>
  <si>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</si>
  <si>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</si>
  <si>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</si>
  <si>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</si>
  <si>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</si>
  <si>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</si>
  <si>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</si>
  <si>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</si>
  <si>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</si>
  <si>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</si>
  <si>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</si>
  <si>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</si>
  <si>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</si>
  <si>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</si>
  <si>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</si>
  <si>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</si>
  <si>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</si>
  <si>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</si>
  <si>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</si>
  <si>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</si>
  <si>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</si>
  <si>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</si>
  <si>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</si>
  <si>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</si>
  <si>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</si>
  <si>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</si>
  <si>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</si>
  <si>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</si>
  <si>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</si>
  <si>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</si>
  <si>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</si>
  <si>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</si>
  <si>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</si>
  <si>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</si>
  <si>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</si>
  <si>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</si>
  <si>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</si>
  <si>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</si>
  <si>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</si>
  <si>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</si>
  <si>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</si>
  <si>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</si>
  <si>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</si>
  <si>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</si>
  <si>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</si>
  <si>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</si>
  <si>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</si>
  <si>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</si>
  <si>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</si>
  <si>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</si>
  <si>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</si>
  <si>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</si>
  <si>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</si>
  <si>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</si>
  <si>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</si>
  <si>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</si>
  <si>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</si>
  <si>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</si>
  <si>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</si>
  <si>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</si>
  <si>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</si>
  <si>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</si>
  <si>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</si>
  <si>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</si>
  <si>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</si>
  <si>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</si>
  <si>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</si>
  <si>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</si>
  <si>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</si>
  <si>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</si>
  <si>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</si>
  <si>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</si>
  <si>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</si>
  <si>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</si>
  <si>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</si>
  <si>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</si>
  <si>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</si>
  <si>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</si>
  <si>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</si>
  <si>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</si>
  <si>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</si>
  <si>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</si>
  <si>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</si>
  <si>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</si>
  <si>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</si>
  <si>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</si>
  <si>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</si>
  <si>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</si>
  <si>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</si>
  <si>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</si>
  <si>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</si>
  <si>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</si>
  <si>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</si>
  <si>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</si>
  <si>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</si>
  <si>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</si>
  <si>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</si>
  <si>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</si>
  <si>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</si>
  <si>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</si>
  <si>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</si>
  <si>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</si>
  <si>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</si>
  <si>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</si>
  <si>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</si>
  <si>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</si>
  <si>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</si>
  <si>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</si>
  <si>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</si>
  <si>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</si>
  <si>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</si>
  <si>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</si>
  <si>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</si>
  <si>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</si>
  <si>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</si>
  <si>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</si>
  <si>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</si>
  <si>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</si>
  <si>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</si>
  <si>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</si>
  <si>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</si>
  <si>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</si>
  <si>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</si>
  <si>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</si>
  <si>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</si>
  <si>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</si>
  <si>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</si>
  <si>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</si>
  <si>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</si>
  <si>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</si>
  <si>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</si>
  <si>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</si>
  <si>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</si>
  <si>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</si>
  <si>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</si>
  <si>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</si>
  <si>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</si>
  <si>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</si>
  <si>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</si>
  <si>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</si>
  <si>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</si>
  <si>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</si>
  <si>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</si>
  <si>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</si>
  <si>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</si>
  <si>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</si>
  <si>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</si>
  <si>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</si>
  <si>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</si>
  <si>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</si>
  <si>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</si>
  <si>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</si>
  <si>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</si>
  <si>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</si>
  <si>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</si>
  <si>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</si>
  <si>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</si>
  <si>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</si>
  <si>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</si>
  <si>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</si>
  <si>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</si>
  <si>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</si>
  <si>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</si>
  <si>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</si>
  <si>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</si>
  <si>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</si>
  <si>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</si>
  <si>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</si>
  <si>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</si>
  <si>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</si>
  <si>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</si>
  <si>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</si>
  <si>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</si>
  <si>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</si>
  <si>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</si>
  <si>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</si>
  <si>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</si>
  <si>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</si>
  <si>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</si>
  <si>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</si>
  <si>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</si>
  <si>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</si>
  <si>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</si>
  <si>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</si>
  <si>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</si>
  <si>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</si>
  <si>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</si>
  <si>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</si>
  <si>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</si>
  <si>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</si>
  <si>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</si>
  <si>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</si>
  <si>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</si>
  <si>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</si>
  <si>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</si>
  <si>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</si>
  <si>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</si>
  <si>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</si>
  <si>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</si>
  <si>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</si>
  <si>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</si>
  <si>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</si>
  <si>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</si>
  <si>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</si>
  <si>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</si>
  <si>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</si>
  <si>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</si>
  <si>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</si>
  <si>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</si>
  <si>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</si>
  <si>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</si>
  <si>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</si>
  <si>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</si>
  <si>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</si>
  <si>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</si>
  <si>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</si>
  <si>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</si>
  <si>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</si>
  <si>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</si>
  <si>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</si>
  <si>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</si>
  <si>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</si>
  <si>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</si>
  <si>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</si>
  <si>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</si>
  <si>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</si>
  <si>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</si>
  <si>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</si>
  <si>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</si>
  <si>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</si>
  <si>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</si>
  <si>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</si>
  <si>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</si>
  <si>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</si>
  <si>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</si>
  <si>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</si>
  <si>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</si>
  <si>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</si>
  <si>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</si>
  <si>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</si>
  <si>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</si>
  <si>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</si>
  <si>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</si>
  <si>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</si>
  <si>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</si>
  <si>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</si>
  <si>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</si>
  <si>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</si>
  <si>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</si>
  <si>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</si>
  <si>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</si>
  <si>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</si>
  <si>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</si>
  <si>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</si>
  <si>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</si>
  <si>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</si>
  <si>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</si>
  <si>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</si>
  <si>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</si>
  <si>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</si>
  <si>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</si>
  <si>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</si>
  <si>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</si>
  <si>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</si>
  <si>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</si>
  <si>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</si>
  <si>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</si>
  <si>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</si>
  <si>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</si>
  <si>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</si>
  <si>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</si>
  <si>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</si>
  <si>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</si>
  <si>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</si>
  <si>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</si>
  <si>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</si>
  <si>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</si>
  <si>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</si>
  <si>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</si>
  <si>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</si>
  <si>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</si>
  <si>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</si>
  <si>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</si>
  <si>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</si>
  <si>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</si>
  <si>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</si>
  <si>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</si>
  <si>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</si>
  <si>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</si>
  <si>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</si>
  <si>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</si>
  <si>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</si>
  <si>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</si>
  <si>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</si>
  <si>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</si>
  <si>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</si>
  <si>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</si>
  <si>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</si>
  <si>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</si>
  <si>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</si>
  <si>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</si>
  <si>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</si>
  <si>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</si>
  <si>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</si>
  <si>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</si>
  <si>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</si>
  <si>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</si>
  <si>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</si>
  <si>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</si>
  <si>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</si>
  <si>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</si>
  <si>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</si>
  <si>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</si>
  <si>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</si>
  <si>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</si>
  <si>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</si>
  <si>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</si>
  <si>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</si>
  <si>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</si>
  <si>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</si>
  <si>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</si>
  <si>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</si>
  <si>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</si>
  <si>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</si>
  <si>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</si>
  <si>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</si>
  <si>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</si>
  <si>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</si>
  <si>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</si>
  <si>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</si>
  <si>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</si>
  <si>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</si>
  <si>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</si>
  <si>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</si>
  <si>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</si>
  <si>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</si>
  <si>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</si>
  <si>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</si>
  <si>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</si>
  <si>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</si>
  <si>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</si>
  <si>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</si>
  <si>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</si>
  <si>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</si>
  <si>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</si>
  <si>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</si>
  <si>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</si>
  <si>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</si>
  <si>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</si>
  <si>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</si>
  <si>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</si>
  <si>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</si>
  <si>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</si>
  <si>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</si>
  <si>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</si>
  <si>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</si>
  <si>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</si>
  <si>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</si>
  <si>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</si>
  <si>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</si>
  <si>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</si>
  <si>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</si>
  <si>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</si>
  <si>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</si>
  <si>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</si>
  <si>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</si>
  <si>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</si>
  <si>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</si>
  <si>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</si>
  <si>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</si>
  <si>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</si>
  <si>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</si>
  <si>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</si>
  <si>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</si>
  <si>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</si>
  <si>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</si>
  <si>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</si>
  <si>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</si>
  <si>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</si>
  <si>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</si>
  <si>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</si>
  <si>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</si>
  <si>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</si>
  <si>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</si>
  <si>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</si>
  <si>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</si>
  <si>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</si>
  <si>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</si>
  <si>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</si>
  <si>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</si>
  <si>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</si>
  <si>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</si>
  <si>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</si>
  <si>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</si>
  <si>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</si>
  <si>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</si>
  <si>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</si>
  <si>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</si>
  <si>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</si>
  <si>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</si>
  <si>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</si>
  <si>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</si>
  <si>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</si>
  <si>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</si>
  <si>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</si>
  <si>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</si>
  <si>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</si>
  <si>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</si>
  <si>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</si>
  <si>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</si>
  <si>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</si>
  <si>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</si>
  <si>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</si>
  <si>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</si>
  <si>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</si>
  <si>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</si>
  <si>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</si>
  <si>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</si>
  <si>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</si>
  <si>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</si>
  <si>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</si>
  <si>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</si>
  <si>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</si>
  <si>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</si>
  <si>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</si>
  <si>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</si>
  <si>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</si>
  <si>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</si>
  <si>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</si>
  <si>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</si>
  <si>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</si>
  <si>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</si>
  <si>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</si>
  <si>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</si>
  <si>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</si>
  <si>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</si>
  <si>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</si>
  <si>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</si>
  <si>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</si>
  <si>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</si>
  <si>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</si>
  <si>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</si>
  <si>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</si>
  <si>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</si>
  <si>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</si>
  <si>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</si>
  <si>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</si>
  <si>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</si>
  <si>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</si>
  <si>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</si>
  <si>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</si>
  <si>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</si>
  <si>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</si>
  <si>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</si>
  <si>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</si>
  <si>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</si>
  <si>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</si>
  <si>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</si>
  <si>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</si>
  <si>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</si>
  <si>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</si>
  <si>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</si>
  <si>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</si>
  <si>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</si>
  <si>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</si>
  <si>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</si>
  <si>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</si>
  <si>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</si>
  <si>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</si>
  <si>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</si>
  <si>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</si>
  <si>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</si>
  <si>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</si>
  <si>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</si>
  <si>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</si>
  <si>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</si>
  <si>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</si>
  <si>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</si>
  <si>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</si>
  <si>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</si>
  <si>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</si>
  <si>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</si>
  <si>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</si>
  <si>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</si>
  <si>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</si>
  <si>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</si>
  <si>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</si>
  <si>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</si>
  <si>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</si>
  <si>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</si>
  <si>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</si>
  <si>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</si>
  <si>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</si>
  <si>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</si>
  <si>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</si>
  <si>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</si>
  <si>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</si>
  <si>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</si>
  <si>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</si>
  <si>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</si>
  <si>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</si>
  <si>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</si>
  <si>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</si>
  <si>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</si>
  <si>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</si>
  <si>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</si>
  <si>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</si>
  <si>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</si>
  <si>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</si>
  <si>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</si>
  <si>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</si>
  <si>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</si>
  <si>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</si>
  <si>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</si>
  <si>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</si>
  <si>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</si>
  <si>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</si>
  <si>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</si>
  <si>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</si>
  <si>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</si>
  <si>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</si>
  <si>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</si>
  <si>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</si>
  <si>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</si>
  <si>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</si>
  <si>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</si>
  <si>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</si>
  <si>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</si>
  <si>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</si>
  <si>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</si>
  <si>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</si>
  <si>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</si>
  <si>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</si>
  <si>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</si>
  <si>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</si>
  <si>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</si>
  <si>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</si>
  <si>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</si>
  <si>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</si>
  <si>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</si>
  <si>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</si>
  <si>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</si>
  <si>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</si>
  <si>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</si>
  <si>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</si>
  <si>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</si>
  <si>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</si>
  <si>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</si>
  <si>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</si>
  <si>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</si>
  <si>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</si>
  <si>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</si>
  <si>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</si>
  <si>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</si>
  <si>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</si>
  <si>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</si>
  <si>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</si>
  <si>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</si>
  <si>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</si>
  <si>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</si>
  <si>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</si>
  <si>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</si>
  <si>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</si>
  <si>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</si>
  <si>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</si>
  <si>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</si>
  <si>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</si>
  <si>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</si>
  <si>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</si>
  <si>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</si>
  <si>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</si>
  <si>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</si>
  <si>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</si>
  <si>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</si>
  <si>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</si>
  <si>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</si>
  <si>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</si>
  <si>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</si>
  <si>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</si>
  <si>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</si>
  <si>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</si>
  <si>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</si>
  <si>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</si>
  <si>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</si>
  <si>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</si>
  <si>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</si>
  <si>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</si>
  <si>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</si>
  <si>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</si>
  <si>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</si>
  <si>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</si>
  <si>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</si>
  <si>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</si>
  <si>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</si>
  <si>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</si>
  <si>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</si>
  <si>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</si>
  <si>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</si>
  <si>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</si>
  <si>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</si>
  <si>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</si>
  <si>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</si>
  <si>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</si>
  <si>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</si>
  <si>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</si>
  <si>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</si>
  <si>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</si>
  <si>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</si>
  <si>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</si>
  <si>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</si>
  <si>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</si>
  <si>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</si>
  <si>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</si>
  <si>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</si>
  <si>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</si>
  <si>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</si>
  <si>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</si>
  <si>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</si>
  <si>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</si>
  <si>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</si>
  <si>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</si>
  <si>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</si>
  <si>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</si>
  <si>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</si>
  <si>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</si>
  <si>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</si>
  <si>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</si>
  <si>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</si>
  <si>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</si>
  <si>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</si>
  <si>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</si>
  <si>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</si>
  <si>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</si>
  <si>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</si>
  <si>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</si>
  <si>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</si>
  <si>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</si>
  <si>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</si>
  <si>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</si>
  <si>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</si>
  <si>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</si>
  <si>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</si>
  <si>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</si>
  <si>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</si>
  <si>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</si>
  <si>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</si>
  <si>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</si>
  <si>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</si>
  <si>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</si>
  <si>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</si>
  <si>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</si>
  <si>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</si>
  <si>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</si>
  <si>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</si>
  <si>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</si>
  <si>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</si>
  <si>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</si>
  <si>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</si>
  <si>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</si>
  <si>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</si>
  <si>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</si>
  <si>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</si>
  <si>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</si>
  <si>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</si>
  <si>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</si>
  <si>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</si>
  <si>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</si>
  <si>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</si>
  <si>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</si>
  <si>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</si>
  <si>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</si>
  <si>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</si>
  <si>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</si>
  <si>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</si>
  <si>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</si>
  <si>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</si>
  <si>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</si>
  <si>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</si>
  <si>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</si>
  <si>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</si>
  <si>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</si>
  <si>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</si>
  <si>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</si>
  <si>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</si>
  <si>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</si>
  <si>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</si>
  <si>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</si>
  <si>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</si>
  <si>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</si>
  <si>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</si>
  <si>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</si>
  <si>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</si>
  <si>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</si>
  <si>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</si>
  <si>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</si>
  <si>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</si>
  <si>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</si>
  <si>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</si>
  <si>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</si>
  <si>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</si>
  <si>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</si>
  <si>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</si>
  <si>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</si>
  <si>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</si>
  <si>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</si>
  <si>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</si>
  <si>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</si>
  <si>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</si>
  <si>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</si>
  <si>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</si>
  <si>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</si>
  <si>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</si>
  <si>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</si>
  <si>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</si>
  <si>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</si>
  <si>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</si>
  <si>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</si>
  <si>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</si>
  <si>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</si>
  <si>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</si>
  <si>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</si>
  <si>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</si>
  <si>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</si>
  <si>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</si>
  <si>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</si>
  <si>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</si>
  <si>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</si>
  <si>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</si>
  <si>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</si>
  <si>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</si>
  <si>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</si>
  <si>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</si>
  <si>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</si>
  <si>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</si>
  <si>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</si>
  <si>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</si>
  <si>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</si>
  <si>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</si>
  <si>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</si>
  <si>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</si>
  <si>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</si>
  <si>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</si>
  <si>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</si>
  <si>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</si>
  <si>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</si>
  <si>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</si>
  <si>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</si>
  <si>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</si>
  <si>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</si>
  <si>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</si>
  <si>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</si>
  <si>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</si>
  <si>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</si>
  <si>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</si>
  <si>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</si>
  <si>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</si>
  <si>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</si>
  <si>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</si>
  <si>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</si>
  <si>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</si>
  <si>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</si>
  <si>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</si>
  <si>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</si>
  <si>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</si>
  <si>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</si>
  <si>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</si>
  <si>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</si>
  <si>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</si>
  <si>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</si>
  <si>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</si>
  <si>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</si>
  <si>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</si>
  <si>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</si>
  <si>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</si>
  <si>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</si>
  <si>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</si>
  <si>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</si>
  <si>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</si>
  <si>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</si>
  <si>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</si>
  <si>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</si>
  <si>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</si>
  <si>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</si>
  <si>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</si>
  <si>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</si>
  <si>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</si>
  <si>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</si>
  <si>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</si>
  <si>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</si>
  <si>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</si>
  <si>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</si>
  <si>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</si>
  <si>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</si>
  <si>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</si>
  <si>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</si>
  <si>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</si>
  <si>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</si>
  <si>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</si>
  <si>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</si>
  <si>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</si>
  <si>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</si>
  <si>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</si>
  <si>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</si>
  <si>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</si>
  <si>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</si>
  <si>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</si>
  <si>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</si>
  <si>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</si>
  <si>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</si>
  <si>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</si>
  <si>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</si>
  <si>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</si>
  <si>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</si>
  <si>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</si>
  <si>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</si>
  <si>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</si>
  <si>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</si>
  <si>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</si>
  <si>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</si>
  <si>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</si>
  <si>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</si>
  <si>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</si>
  <si>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</si>
  <si>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</si>
  <si>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</si>
  <si>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</si>
  <si>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</si>
  <si>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</si>
  <si>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</si>
  <si>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</si>
  <si>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</si>
  <si>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</si>
  <si>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</si>
  <si>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</si>
  <si>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</si>
  <si>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</si>
  <si>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</si>
  <si>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</si>
  <si>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</si>
  <si>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</si>
  <si>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</si>
  <si>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</si>
  <si>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</si>
  <si>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</si>
  <si>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</si>
  <si>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</si>
  <si>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</si>
  <si>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</si>
  <si>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</si>
  <si>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</si>
  <si>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</si>
  <si>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</si>
  <si>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</si>
  <si>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</si>
  <si>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</si>
  <si>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</si>
  <si>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</si>
  <si>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</si>
  <si>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</si>
  <si>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</si>
  <si>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</si>
  <si>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</si>
  <si>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</si>
  <si>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</si>
  <si>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</si>
  <si>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</si>
  <si>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</si>
  <si>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</si>
  <si>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</si>
  <si>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</si>
  <si>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</si>
  <si>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</si>
  <si>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</si>
  <si>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</si>
  <si>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</si>
  <si>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</si>
  <si>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</si>
  <si>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</si>
  <si>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</si>
  <si>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</si>
  <si>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</si>
  <si>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</si>
  <si>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</si>
  <si>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</si>
  <si>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</si>
  <si>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</si>
  <si>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</si>
  <si>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</si>
  <si>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</si>
  <si>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</si>
  <si>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</si>
  <si>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</si>
  <si>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</si>
  <si>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</si>
  <si>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</si>
  <si>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</si>
  <si>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</si>
  <si>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</si>
  <si>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</si>
  <si>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</si>
  <si>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</si>
  <si>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</si>
  <si>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</si>
  <si>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</si>
  <si>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</si>
  <si>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</si>
  <si>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</si>
  <si>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</si>
  <si>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</si>
  <si>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</si>
  <si>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</si>
  <si>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</si>
  <si>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</si>
  <si>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</si>
  <si>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</si>
  <si>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</si>
  <si>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</si>
  <si>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</si>
  <si>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</si>
  <si>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</si>
  <si>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</si>
  <si>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</si>
  <si>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</si>
  <si>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</si>
  <si>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</si>
  <si>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</si>
  <si>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</si>
  <si>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</si>
  <si>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</si>
  <si>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</si>
  <si>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</si>
  <si>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</si>
  <si>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</si>
  <si>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</si>
  <si>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</si>
  <si>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</si>
  <si>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</si>
  <si>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</si>
  <si>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</si>
  <si>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</si>
  <si>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</si>
  <si>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</si>
  <si>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</si>
  <si>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</si>
  <si>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</si>
  <si>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</si>
  <si>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</si>
  <si>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</si>
  <si>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</si>
  <si>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</si>
  <si>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</si>
  <si>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</si>
  <si>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</si>
  <si>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</si>
  <si>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</si>
  <si>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</si>
  <si>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</si>
  <si>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</si>
  <si>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</si>
  <si>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</si>
  <si>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</si>
  <si>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</si>
  <si>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</si>
  <si>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</si>
  <si>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</si>
  <si>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</si>
  <si>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</si>
  <si>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</si>
  <si>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</si>
  <si>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</si>
  <si>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</si>
  <si>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</si>
  <si>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</si>
  <si>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</si>
  <si>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</si>
  <si>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</si>
  <si>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</si>
  <si>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</si>
  <si>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</si>
  <si>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</si>
  <si>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</si>
  <si>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</si>
  <si>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</si>
  <si>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</si>
  <si>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</si>
  <si>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</si>
  <si>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</si>
  <si>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</si>
  <si>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</si>
  <si>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</si>
  <si>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</si>
  <si>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</si>
  <si>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</si>
  <si>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</si>
  <si>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</si>
  <si>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</si>
  <si>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</si>
  <si>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</si>
  <si>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</si>
  <si>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</si>
  <si>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</si>
  <si>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</si>
  <si>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</si>
  <si>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</si>
  <si>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</si>
  <si>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</si>
  <si>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</si>
  <si>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</si>
  <si>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</si>
  <si>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</si>
  <si>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</si>
  <si>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</si>
  <si>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</si>
  <si>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</si>
  <si>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</si>
  <si>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</si>
  <si>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</si>
  <si>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</si>
  <si>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</si>
  <si>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</si>
  <si>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</si>
  <si>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</si>
  <si>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</si>
  <si>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</si>
  <si>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</si>
  <si>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</si>
  <si>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</si>
  <si>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</si>
  <si>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</si>
  <si>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</si>
  <si>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</si>
  <si>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</si>
  <si>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</si>
  <si>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</si>
  <si>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</si>
  <si>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</si>
  <si>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</si>
  <si>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</si>
  <si>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</si>
  <si>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</si>
  <si>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</si>
  <si>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</si>
  <si>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</si>
  <si>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</si>
  <si>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</si>
  <si>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</si>
  <si>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</si>
  <si>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</si>
  <si>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</si>
  <si>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</si>
  <si>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</si>
  <si>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</si>
  <si>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</si>
  <si>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</si>
  <si>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</si>
  <si>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</si>
  <si>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</si>
  <si>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</si>
  <si>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</si>
  <si>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</si>
  <si>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</si>
  <si>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</si>
  <si>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</si>
  <si>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</si>
  <si>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</si>
  <si>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</si>
  <si>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</si>
  <si>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</si>
  <si>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</si>
  <si>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</si>
  <si>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</si>
  <si>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</si>
  <si>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</si>
  <si>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</si>
  <si>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</si>
  <si>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</si>
  <si>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</si>
  <si>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</si>
  <si>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</si>
  <si>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</si>
  <si>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</si>
  <si>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</si>
  <si>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</si>
  <si>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</si>
  <si>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</si>
  <si>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</si>
  <si>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</si>
  <si>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</si>
  <si>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</si>
  <si>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</si>
  <si>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</si>
  <si>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</si>
  <si>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</si>
  <si>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</si>
  <si>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</si>
  <si>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</si>
  <si>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</si>
  <si>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</si>
  <si>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</si>
  <si>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</si>
  <si>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</si>
  <si>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</si>
  <si>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</si>
  <si>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</si>
  <si>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</si>
  <si>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</si>
  <si>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</si>
  <si>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</si>
  <si>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</si>
  <si>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</si>
  <si>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</si>
  <si>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</si>
  <si>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</si>
  <si>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</si>
  <si>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</si>
  <si>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</si>
  <si>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</si>
  <si>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</si>
  <si>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</si>
  <si>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</si>
  <si>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</si>
  <si>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</si>
  <si>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</si>
  <si>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</si>
  <si>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</si>
  <si>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</si>
  <si>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</si>
  <si>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</si>
  <si>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</si>
  <si>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</si>
  <si>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</si>
  <si>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</si>
  <si>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</si>
  <si>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</si>
  <si>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</si>
  <si>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</si>
  <si>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</si>
  <si>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</si>
  <si>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</si>
  <si>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</si>
  <si>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</si>
  <si>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</si>
  <si>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</si>
  <si>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</si>
  <si>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</si>
  <si>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</si>
  <si>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</si>
  <si>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</si>
  <si>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</si>
  <si>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</si>
  <si>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</si>
  <si>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</si>
  <si>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</si>
  <si>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</si>
  <si>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linechart date</t>
  </si>
  <si>
    <t xml:space="preserve">open </t>
  </si>
  <si>
    <t>Price change percentage</t>
  </si>
  <si>
    <t>Percentage(roundup)</t>
  </si>
  <si>
    <t>Positive Movement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</si>
  <si>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</si>
  <si>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</si>
  <si>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</si>
  <si>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</si>
  <si>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</si>
  <si>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</si>
  <si>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</si>
  <si>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</si>
  <si>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</si>
  <si>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</si>
  <si>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</si>
  <si>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</si>
  <si>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</si>
  <si>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</si>
  <si>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</si>
  <si>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</si>
  <si>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</si>
  <si>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</si>
  <si>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</si>
  <si>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</si>
  <si>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</si>
  <si>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</si>
  <si>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</si>
  <si>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</si>
  <si>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</si>
  <si>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</si>
  <si>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</si>
  <si>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</si>
  <si>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</si>
  <si>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</si>
  <si>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</si>
  <si>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</si>
  <si>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</si>
  <si>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</si>
  <si>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</si>
  <si>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</si>
  <si>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</si>
  <si>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</si>
  <si>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</si>
  <si>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</si>
  <si>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</si>
  <si>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</si>
  <si>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</si>
  <si>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</si>
  <si>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</si>
  <si>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</si>
  <si>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</si>
  <si>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</si>
  <si>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</si>
  <si>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</si>
  <si>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</si>
  <si>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</si>
  <si>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</si>
  <si>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</si>
  <si>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</si>
  <si>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</si>
  <si>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</si>
  <si>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</si>
  <si>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</si>
  <si>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</si>
  <si>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High-Low(Diff)</t>
  </si>
  <si>
    <t>roundUp(Upside)</t>
  </si>
  <si>
    <t>percentageUpside</t>
  </si>
  <si>
    <t>DATE</t>
  </si>
  <si>
    <t>Movement</t>
  </si>
  <si>
    <t>Negative Movement</t>
  </si>
  <si>
    <t>Quarter</t>
  </si>
  <si>
    <t>Row Labels</t>
  </si>
  <si>
    <t>Q1</t>
  </si>
  <si>
    <t>Q2</t>
  </si>
  <si>
    <t>Q3</t>
  </si>
  <si>
    <t>Q4</t>
  </si>
  <si>
    <t>Grand Total</t>
  </si>
  <si>
    <t>Column Labels</t>
  </si>
  <si>
    <t>Count of Movement</t>
  </si>
  <si>
    <t>price change(roundup)</t>
  </si>
  <si>
    <t>Descriptive Analysis</t>
  </si>
  <si>
    <t>Modified Date</t>
  </si>
  <si>
    <t>Tuesday, September 4, 2018</t>
  </si>
  <si>
    <t>Wednesday, September 5, 2018</t>
  </si>
  <si>
    <t>Thursday, September 6, 2018</t>
  </si>
  <si>
    <t>Friday, September 7, 2018</t>
  </si>
  <si>
    <t>Monday, September 10, 2018</t>
  </si>
  <si>
    <t>Tuesday, September 11, 2018</t>
  </si>
  <si>
    <t>Wednesday, September 12, 2018</t>
  </si>
  <si>
    <t>Thursday, September 13, 2018</t>
  </si>
  <si>
    <t>Friday, September 14, 2018</t>
  </si>
  <si>
    <t>Monday, September 17, 2018</t>
  </si>
  <si>
    <t>Tuesday, September 18, 2018</t>
  </si>
  <si>
    <t>Wednesday, September 19, 2018</t>
  </si>
  <si>
    <t>Thursday, September 20, 2018</t>
  </si>
  <si>
    <t>Friday, September 21, 2018</t>
  </si>
  <si>
    <t>Monday, September 24, 2018</t>
  </si>
  <si>
    <t>Tuesday, September 25, 2018</t>
  </si>
  <si>
    <t>Wednesday, September 26, 2018</t>
  </si>
  <si>
    <t>Thursday, September 27, 2018</t>
  </si>
  <si>
    <t>Friday, September 28, 2018</t>
  </si>
  <si>
    <t>Monday, October 1, 2018</t>
  </si>
  <si>
    <t>Tuesday, October 2, 2018</t>
  </si>
  <si>
    <t>Wednesday, October 3, 2018</t>
  </si>
  <si>
    <t>Thursday, October 4, 2018</t>
  </si>
  <si>
    <t>Friday, October 5, 2018</t>
  </si>
  <si>
    <t>Monday, October 8, 2018</t>
  </si>
  <si>
    <t>Tuesday, October 9, 2018</t>
  </si>
  <si>
    <t>Wednesday, October 10, 2018</t>
  </si>
  <si>
    <t>Thursday, October 11, 2018</t>
  </si>
  <si>
    <t>Friday, October 12, 2018</t>
  </si>
  <si>
    <t>Monday, October 15, 2018</t>
  </si>
  <si>
    <t>Tuesday, October 16, 2018</t>
  </si>
  <si>
    <t>Wednesday, October 17, 2018</t>
  </si>
  <si>
    <t>Thursday, October 18, 2018</t>
  </si>
  <si>
    <t>Friday, October 19, 2018</t>
  </si>
  <si>
    <t>Monday, October 22, 2018</t>
  </si>
  <si>
    <t>Tuesday, October 23, 2018</t>
  </si>
  <si>
    <t>Wednesday, October 24, 2018</t>
  </si>
  <si>
    <t>Thursday, October 25, 2018</t>
  </si>
  <si>
    <t>Friday, October 26, 2018</t>
  </si>
  <si>
    <t>Monday, October 29, 2018</t>
  </si>
  <si>
    <t>Tuesday, October 30, 2018</t>
  </si>
  <si>
    <t>Wednesday, October 31, 2018</t>
  </si>
  <si>
    <t>Thursday, November 1, 2018</t>
  </si>
  <si>
    <t>Friday, November 2, 2018</t>
  </si>
  <si>
    <t>Monday, November 5, 2018</t>
  </si>
  <si>
    <t>Tuesday, November 6, 2018</t>
  </si>
  <si>
    <t>Wednesday, November 7, 2018</t>
  </si>
  <si>
    <t>Thursday, November 8, 2018</t>
  </si>
  <si>
    <t>Friday, November 9, 2018</t>
  </si>
  <si>
    <t>Monday, November 12, 2018</t>
  </si>
  <si>
    <t>Tuesday, November 13, 2018</t>
  </si>
  <si>
    <t>Wednesday, November 14, 2018</t>
  </si>
  <si>
    <t>Thursday, November 15, 2018</t>
  </si>
  <si>
    <t>Friday, November 16, 2018</t>
  </si>
  <si>
    <t>Monday, November 19, 2018</t>
  </si>
  <si>
    <t>Tuesday, November 20, 2018</t>
  </si>
  <si>
    <t>Wednesday, November 21, 2018</t>
  </si>
  <si>
    <t>Friday, November 23, 2018</t>
  </si>
  <si>
    <t>Monday, November 26, 2018</t>
  </si>
  <si>
    <t>Tuesday, November 27, 2018</t>
  </si>
  <si>
    <t>Wednesday, November 28, 2018</t>
  </si>
  <si>
    <t>Thursday, November 29, 2018</t>
  </si>
  <si>
    <t>Friday, November 30, 2018</t>
  </si>
  <si>
    <t>Monday, December 3, 2018</t>
  </si>
  <si>
    <t>Tuesday, December 4, 2018</t>
  </si>
  <si>
    <t>Thursday, December 6, 2018</t>
  </si>
  <si>
    <t>Friday, December 7, 2018</t>
  </si>
  <si>
    <t>Monday, December 10, 2018</t>
  </si>
  <si>
    <t>Tuesday, December 11, 2018</t>
  </si>
  <si>
    <t>Wednesday, December 12, 2018</t>
  </si>
  <si>
    <t>Thursday, December 13, 2018</t>
  </si>
  <si>
    <t>Friday, December 14, 2018</t>
  </si>
  <si>
    <t>Monday, December 17, 2018</t>
  </si>
  <si>
    <t>Tuesday, December 18, 2018</t>
  </si>
  <si>
    <t>Wednesday, December 19, 2018</t>
  </si>
  <si>
    <t>Thursday, December 20, 2018</t>
  </si>
  <si>
    <t>Friday, December 21, 2018</t>
  </si>
  <si>
    <t>Monday, December 24, 2018</t>
  </si>
  <si>
    <t>Wednesday, December 26, 2018</t>
  </si>
  <si>
    <t>Thursday, December 27, 2018</t>
  </si>
  <si>
    <t>Friday, December 28, 2018</t>
  </si>
  <si>
    <t>Monday, December 31, 2018</t>
  </si>
  <si>
    <t>Wednesday, January 2, 2019</t>
  </si>
  <si>
    <t>Thursday, January 3, 2019</t>
  </si>
  <si>
    <t>Friday, January 4, 2019</t>
  </si>
  <si>
    <t>Monday, January 7, 2019</t>
  </si>
  <si>
    <t>Tuesday, January 8, 2019</t>
  </si>
  <si>
    <t>Wednesday, January 9, 2019</t>
  </si>
  <si>
    <t>Thursday, January 10, 2019</t>
  </si>
  <si>
    <t>Friday, January 11, 2019</t>
  </si>
  <si>
    <t>Monday, January 14, 2019</t>
  </si>
  <si>
    <t>Tuesday, January 15, 2019</t>
  </si>
  <si>
    <t>Wednesday, January 16, 2019</t>
  </si>
  <si>
    <t>Thursday, January 17, 2019</t>
  </si>
  <si>
    <t>Friday, January 18, 2019</t>
  </si>
  <si>
    <t>Tuesday, January 22, 2019</t>
  </si>
  <si>
    <t>Wednesday, January 23, 2019</t>
  </si>
  <si>
    <t>Thursday, January 24, 2019</t>
  </si>
  <si>
    <t>Friday, January 25, 2019</t>
  </si>
  <si>
    <t>Monday, January 28, 2019</t>
  </si>
  <si>
    <t>Tuesday, January 29, 2019</t>
  </si>
  <si>
    <t>Wednesday, January 30, 2019</t>
  </si>
  <si>
    <t>Thursday, January 31, 2019</t>
  </si>
  <si>
    <t>Friday, February 1, 2019</t>
  </si>
  <si>
    <t>Monday, February 4, 2019</t>
  </si>
  <si>
    <t>Tuesday, February 5, 2019</t>
  </si>
  <si>
    <t>Wednesday, February 6, 2019</t>
  </si>
  <si>
    <t>Thursday, February 7, 2019</t>
  </si>
  <si>
    <t>Friday, February 8, 2019</t>
  </si>
  <si>
    <t>Monday, February 11, 2019</t>
  </si>
  <si>
    <t>Tuesday, February 12, 2019</t>
  </si>
  <si>
    <t>Wednesday, February 13, 2019</t>
  </si>
  <si>
    <t>Thursday, February 14, 2019</t>
  </si>
  <si>
    <t>Friday, February 15, 2019</t>
  </si>
  <si>
    <t>Tuesday, February 19, 2019</t>
  </si>
  <si>
    <t>Wednesday, February 20, 2019</t>
  </si>
  <si>
    <t>Thursday, February 21, 2019</t>
  </si>
  <si>
    <t>Friday, February 22, 2019</t>
  </si>
  <si>
    <t>Monday, February 25, 2019</t>
  </si>
  <si>
    <t>Tuesday, February 26, 2019</t>
  </si>
  <si>
    <t>Wednesday, February 27, 2019</t>
  </si>
  <si>
    <t>Thursday, February 28, 2019</t>
  </si>
  <si>
    <t>Friday, March 1, 2019</t>
  </si>
  <si>
    <t>Monday, March 4, 2019</t>
  </si>
  <si>
    <t>Tuesday, March 5, 2019</t>
  </si>
  <si>
    <t>Wednesday, March 6, 2019</t>
  </si>
  <si>
    <t>Thursday, March 7, 2019</t>
  </si>
  <si>
    <t>Friday, March 8, 2019</t>
  </si>
  <si>
    <t>Monday, March 11, 2019</t>
  </si>
  <si>
    <t>Tuesday, March 12, 2019</t>
  </si>
  <si>
    <t>Wednesday, March 13, 2019</t>
  </si>
  <si>
    <t>Thursday, March 14, 2019</t>
  </si>
  <si>
    <t>Friday, March 15, 2019</t>
  </si>
  <si>
    <t>Monday, March 18, 2019</t>
  </si>
  <si>
    <t>Tuesday, March 19, 2019</t>
  </si>
  <si>
    <t>Wednesday, March 20, 2019</t>
  </si>
  <si>
    <t>Thursday, March 21, 2019</t>
  </si>
  <si>
    <t>Friday, March 22, 2019</t>
  </si>
  <si>
    <t>Monday, March 25, 2019</t>
  </si>
  <si>
    <t>Tuesday, March 26, 2019</t>
  </si>
  <si>
    <t>Wednesday, March 27, 2019</t>
  </si>
  <si>
    <t>Thursday, March 28, 2019</t>
  </si>
  <si>
    <t>Friday, March 29, 2019</t>
  </si>
  <si>
    <t>Monday, April 1, 2019</t>
  </si>
  <si>
    <t>Tuesday, April 2, 2019</t>
  </si>
  <si>
    <t>Wednesday, April 3, 2019</t>
  </si>
  <si>
    <t>Thursday, April 4, 2019</t>
  </si>
  <si>
    <t>Friday, April 5, 2019</t>
  </si>
  <si>
    <t>Monday, April 8, 2019</t>
  </si>
  <si>
    <t>Tuesday, April 9, 2019</t>
  </si>
  <si>
    <t>Wednesday, April 10, 2019</t>
  </si>
  <si>
    <t>Thursday, April 11, 2019</t>
  </si>
  <si>
    <t>Friday, April 12, 2019</t>
  </si>
  <si>
    <t>Monday, April 15, 2019</t>
  </si>
  <si>
    <t>Tuesday, April 16, 2019</t>
  </si>
  <si>
    <t>Wednesday, April 17, 2019</t>
  </si>
  <si>
    <t>Thursday, April 18, 2019</t>
  </si>
  <si>
    <t>Monday, April 22, 2019</t>
  </si>
  <si>
    <t>Tuesday, April 23, 2019</t>
  </si>
  <si>
    <t>Wednesday, April 24, 2019</t>
  </si>
  <si>
    <t>Thursday, April 25, 2019</t>
  </si>
  <si>
    <t>Friday, April 26, 2019</t>
  </si>
  <si>
    <t>Monday, April 29, 2019</t>
  </si>
  <si>
    <t>Tuesday, April 30, 2019</t>
  </si>
  <si>
    <t>Wednesday, May 1, 2019</t>
  </si>
  <si>
    <t>Thursday, May 2, 2019</t>
  </si>
  <si>
    <t>Friday, May 3, 2019</t>
  </si>
  <si>
    <t>Monday, May 6, 2019</t>
  </si>
  <si>
    <t>Tuesday, May 7, 2019</t>
  </si>
  <si>
    <t>Wednesday, May 8, 2019</t>
  </si>
  <si>
    <t>Thursday, May 9, 2019</t>
  </si>
  <si>
    <t>Friday, May 10, 2019</t>
  </si>
  <si>
    <t>Monday, May 13, 2019</t>
  </si>
  <si>
    <t>Tuesday, May 14, 2019</t>
  </si>
  <si>
    <t>Wednesday, May 15, 2019</t>
  </si>
  <si>
    <t>Thursday, May 16, 2019</t>
  </si>
  <si>
    <t>Friday, May 17, 2019</t>
  </si>
  <si>
    <t>Monday, May 20, 2019</t>
  </si>
  <si>
    <t>Tuesday, May 21, 2019</t>
  </si>
  <si>
    <t>Wednesday, May 22, 2019</t>
  </si>
  <si>
    <t>Thursday, May 23, 2019</t>
  </si>
  <si>
    <t>Friday, May 24, 2019</t>
  </si>
  <si>
    <t>Tuesday, May 28, 2019</t>
  </si>
  <si>
    <t>Wednesday, May 29, 2019</t>
  </si>
  <si>
    <t>Thursday, May 30, 2019</t>
  </si>
  <si>
    <t>Friday, May 31, 2019</t>
  </si>
  <si>
    <t>Monday, June 3, 2019</t>
  </si>
  <si>
    <t>Tuesday, June 4, 2019</t>
  </si>
  <si>
    <t>Wednesday, June 5, 2019</t>
  </si>
  <si>
    <t>Thursday, June 6, 2019</t>
  </si>
  <si>
    <t>Friday, June 7, 2019</t>
  </si>
  <si>
    <t>Monday, June 10, 2019</t>
  </si>
  <si>
    <t>Tuesday, June 11, 2019</t>
  </si>
  <si>
    <t>Wednesday, June 12, 2019</t>
  </si>
  <si>
    <t>Thursday, June 13, 2019</t>
  </si>
  <si>
    <t>Friday, June 14, 2019</t>
  </si>
  <si>
    <t>Monday, June 17, 2019</t>
  </si>
  <si>
    <t>Tuesday, June 18, 2019</t>
  </si>
  <si>
    <t>Wednesday, June 19, 2019</t>
  </si>
  <si>
    <t>Thursday, June 20, 2019</t>
  </si>
  <si>
    <t>Friday, June 21, 2019</t>
  </si>
  <si>
    <t>Monday, June 24, 2019</t>
  </si>
  <si>
    <t>Tuesday, June 25, 2019</t>
  </si>
  <si>
    <t>Wednesday, June 26, 2019</t>
  </si>
  <si>
    <t>Thursday, June 27, 2019</t>
  </si>
  <si>
    <t>Friday, June 28, 2019</t>
  </si>
  <si>
    <t>Monday, July 1, 2019</t>
  </si>
  <si>
    <t>Tuesday, July 2, 2019</t>
  </si>
  <si>
    <t>Wednesday, July 3, 2019</t>
  </si>
  <si>
    <t>Friday, July 5, 2019</t>
  </si>
  <si>
    <t>Monday, July 8, 2019</t>
  </si>
  <si>
    <t>Tuesday, July 9, 2019</t>
  </si>
  <si>
    <t>Wednesday, July 10, 2019</t>
  </si>
  <si>
    <t>Thursday, July 11, 2019</t>
  </si>
  <si>
    <t>Friday, July 12, 2019</t>
  </si>
  <si>
    <t>Monday, July 15, 2019</t>
  </si>
  <si>
    <t>Tuesday, July 16, 2019</t>
  </si>
  <si>
    <t>Wednesday, July 17, 2019</t>
  </si>
  <si>
    <t>Thursday, July 18, 2019</t>
  </si>
  <si>
    <t>Friday, July 19, 2019</t>
  </si>
  <si>
    <t>Monday, July 22, 2019</t>
  </si>
  <si>
    <t>Tuesday, July 23, 2019</t>
  </si>
  <si>
    <t>Wednesday, July 24, 2019</t>
  </si>
  <si>
    <t>Thursday, July 25, 2019</t>
  </si>
  <si>
    <t>Friday, July 26, 2019</t>
  </si>
  <si>
    <t>Monday, July 29, 2019</t>
  </si>
  <si>
    <t>Tuesday, July 30, 2019</t>
  </si>
  <si>
    <t>Wednesday, July 31, 2019</t>
  </si>
  <si>
    <t>Thursday, August 1, 2019</t>
  </si>
  <si>
    <t>Friday, August 2, 2019</t>
  </si>
  <si>
    <t>Monday, August 5, 2019</t>
  </si>
  <si>
    <t>Tuesday, August 6, 2019</t>
  </si>
  <si>
    <t>Wednesday, August 7, 2019</t>
  </si>
  <si>
    <t>Thursday, August 8, 2019</t>
  </si>
  <si>
    <t>Friday, August 9, 2019</t>
  </si>
  <si>
    <t>Monday, August 12, 2019</t>
  </si>
  <si>
    <t>Tuesday, August 13, 2019</t>
  </si>
  <si>
    <t>Wednesday, August 14, 2019</t>
  </si>
  <si>
    <t>Thursday, August 15, 2019</t>
  </si>
  <si>
    <t>Friday, August 16, 2019</t>
  </si>
  <si>
    <t>Monday, August 19, 2019</t>
  </si>
  <si>
    <t>Tuesday, August 20, 2019</t>
  </si>
  <si>
    <t>Wednesday, August 21, 2019</t>
  </si>
  <si>
    <t>Thursday, August 22, 2019</t>
  </si>
  <si>
    <t>Friday, August 23, 2019</t>
  </si>
  <si>
    <t>Monday, August 26, 2019</t>
  </si>
  <si>
    <t>Tuesday, August 27, 2019</t>
  </si>
  <si>
    <t>Wednesday, August 28, 2019</t>
  </si>
  <si>
    <t>Thursday, August 29, 2019</t>
  </si>
  <si>
    <t>Friday, August 30, 2019</t>
  </si>
  <si>
    <t>Tuesday, September 3, 2019</t>
  </si>
  <si>
    <t>Wednesday, September 4, 2019</t>
  </si>
  <si>
    <t>Thursday, September 5, 2019</t>
  </si>
  <si>
    <t>Friday, September 6, 2019</t>
  </si>
  <si>
    <t>Monday, September 9, 2019</t>
  </si>
  <si>
    <t>Tuesday, September 10, 2019</t>
  </si>
  <si>
    <t>Wednesday, September 11, 2019</t>
  </si>
  <si>
    <t>Thursday, September 12, 2019</t>
  </si>
  <si>
    <t>Friday, September 13, 2019</t>
  </si>
  <si>
    <t>Monday, September 16, 2019</t>
  </si>
  <si>
    <t>Tuesday, September 17, 2019</t>
  </si>
  <si>
    <t>Wednesday, September 18, 2019</t>
  </si>
  <si>
    <t>Thursday, September 19, 2019</t>
  </si>
  <si>
    <t>Friday, September 20, 2019</t>
  </si>
  <si>
    <t>Monday, September 23, 2019</t>
  </si>
  <si>
    <t>Tuesday, September 24, 2019</t>
  </si>
  <si>
    <t>Wednesday, September 25, 2019</t>
  </si>
  <si>
    <t>Thursday, September 26, 2019</t>
  </si>
  <si>
    <t>Friday, September 27, 2019</t>
  </si>
  <si>
    <t>Monday, September 30, 2019</t>
  </si>
  <si>
    <t>Tuesday, October 1, 2019</t>
  </si>
  <si>
    <t>Wednesday, October 2, 2019</t>
  </si>
  <si>
    <t>Thursday, October 3, 2019</t>
  </si>
  <si>
    <t>Friday, October 4, 2019</t>
  </si>
  <si>
    <t>Monday, October 7, 2019</t>
  </si>
  <si>
    <t>Tuesday, October 8, 2019</t>
  </si>
  <si>
    <t>Wednesday, October 9, 2019</t>
  </si>
  <si>
    <t>Thursday, October 10, 2019</t>
  </si>
  <si>
    <t>Friday, October 11, 2019</t>
  </si>
  <si>
    <t>Monday, October 14, 2019</t>
  </si>
  <si>
    <t>Tuesday, October 15, 2019</t>
  </si>
  <si>
    <t>Wednesday, October 16, 2019</t>
  </si>
  <si>
    <t>Thursday, October 17, 2019</t>
  </si>
  <si>
    <t>Friday, October 18, 2019</t>
  </si>
  <si>
    <t>Monday, October 21, 2019</t>
  </si>
  <si>
    <t>Tuesday, October 22, 2019</t>
  </si>
  <si>
    <t>Wednesday, October 23, 2019</t>
  </si>
  <si>
    <t>Thursday, October 24, 2019</t>
  </si>
  <si>
    <t>Friday, October 25, 2019</t>
  </si>
  <si>
    <t>Monday, October 28, 2019</t>
  </si>
  <si>
    <t>Tuesday, October 29, 2019</t>
  </si>
  <si>
    <t>Wednesday, October 30, 2019</t>
  </si>
  <si>
    <t>Thursday, October 31, 2019</t>
  </si>
  <si>
    <t>Friday, November 1, 2019</t>
  </si>
  <si>
    <t>Monday, November 4, 2019</t>
  </si>
  <si>
    <t>Tuesday, November 5, 2019</t>
  </si>
  <si>
    <t>Wednesday, November 6, 2019</t>
  </si>
  <si>
    <t>Thursday, November 7, 2019</t>
  </si>
  <si>
    <t>Friday, November 8, 2019</t>
  </si>
  <si>
    <t>Monday, November 11, 2019</t>
  </si>
  <si>
    <t>Tuesday, November 12, 2019</t>
  </si>
  <si>
    <t>Wednesday, November 13, 2019</t>
  </si>
  <si>
    <t>Thursday, November 14, 2019</t>
  </si>
  <si>
    <t>Friday, November 15, 2019</t>
  </si>
  <si>
    <t>Monday, November 18, 2019</t>
  </si>
  <si>
    <t>Tuesday, November 19, 2019</t>
  </si>
  <si>
    <t>Wednesday, November 20, 2019</t>
  </si>
  <si>
    <t>Thursday, November 21, 2019</t>
  </si>
  <si>
    <t>Friday, November 22, 2019</t>
  </si>
  <si>
    <t>Monday, November 25, 2019</t>
  </si>
  <si>
    <t>Tuesday, November 26, 2019</t>
  </si>
  <si>
    <t>Wednesday, November 27, 2019</t>
  </si>
  <si>
    <t>Friday, November 29, 2019</t>
  </si>
  <si>
    <t>Monday, December 2, 2019</t>
  </si>
  <si>
    <t>Tuesday, December 3, 2019</t>
  </si>
  <si>
    <t>Wednesday, December 4, 2019</t>
  </si>
  <si>
    <t>Thursday, December 5, 2019</t>
  </si>
  <si>
    <t>Friday, December 6, 2019</t>
  </si>
  <si>
    <t>Monday, December 9, 2019</t>
  </si>
  <si>
    <t>Tuesday, December 10, 2019</t>
  </si>
  <si>
    <t>Wednesday, December 11, 2019</t>
  </si>
  <si>
    <t>Thursday, December 12, 2019</t>
  </si>
  <si>
    <t>Friday, December 13, 2019</t>
  </si>
  <si>
    <t>Monday, December 16, 2019</t>
  </si>
  <si>
    <t>Tuesday, December 17, 2019</t>
  </si>
  <si>
    <t>Wednesday, December 18, 2019</t>
  </si>
  <si>
    <t>Thursday, December 19, 2019</t>
  </si>
  <si>
    <t>Friday, December 20, 2019</t>
  </si>
  <si>
    <t>Monday, December 23, 2019</t>
  </si>
  <si>
    <t>Tuesday, December 24, 2019</t>
  </si>
  <si>
    <t>Thursday, December 26, 2019</t>
  </si>
  <si>
    <t>Friday, December 27, 2019</t>
  </si>
  <si>
    <t>Monday, December 30, 2019</t>
  </si>
  <si>
    <t>Tuesday, December 31, 2019</t>
  </si>
  <si>
    <t>Thursday, January 2, 2020</t>
  </si>
  <si>
    <t>Friday, January 3, 2020</t>
  </si>
  <si>
    <t>Monday, January 6, 2020</t>
  </si>
  <si>
    <t>Tuesday, January 7, 2020</t>
  </si>
  <si>
    <t>Wednesday, January 8, 2020</t>
  </si>
  <si>
    <t>Thursday, January 9, 2020</t>
  </si>
  <si>
    <t>Friday, January 10, 2020</t>
  </si>
  <si>
    <t>Monday, January 13, 2020</t>
  </si>
  <si>
    <t>Tuesday, January 14, 2020</t>
  </si>
  <si>
    <t>Wednesday, January 15, 2020</t>
  </si>
  <si>
    <t>Thursday, January 16, 2020</t>
  </si>
  <si>
    <t>Friday, January 17, 2020</t>
  </si>
  <si>
    <t>Tuesday, January 21, 2020</t>
  </si>
  <si>
    <t>Wednesday, January 22, 2020</t>
  </si>
  <si>
    <t>Thursday, January 23, 2020</t>
  </si>
  <si>
    <t>Friday, January 24, 2020</t>
  </si>
  <si>
    <t>Monday, January 27, 2020</t>
  </si>
  <si>
    <t>Tuesday, January 28, 2020</t>
  </si>
  <si>
    <t>Wednesday, January 29, 2020</t>
  </si>
  <si>
    <t>Thursday, January 30, 2020</t>
  </si>
  <si>
    <t>Friday, January 31,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</si>
  <si>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</si>
  <si>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</si>
  <si>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</si>
  <si>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</si>
  <si>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</si>
  <si>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Monday, February 10, 2020</t>
  </si>
  <si>
    <t>Tuesday, February 11, 2020</t>
  </si>
  <si>
    <t>Wednesday, February 12, 2020</t>
  </si>
  <si>
    <t>Thursday, February 13, 2020</t>
  </si>
  <si>
    <t>Friday, February 14, 2020</t>
  </si>
  <si>
    <t>Tuesday, February 18, 2020</t>
  </si>
  <si>
    <t>Wednesday, February 19, 2020</t>
  </si>
  <si>
    <t>Thursday, February 20, 2020</t>
  </si>
  <si>
    <t>Friday, February 21, 2020</t>
  </si>
  <si>
    <t>Monday, February 24, 2020</t>
  </si>
  <si>
    <t>Tuesday, February 25, 2020</t>
  </si>
  <si>
    <t>Wednesday, February 26, 2020</t>
  </si>
  <si>
    <t>Thursday, February 27, 2020</t>
  </si>
  <si>
    <t>Friday, February 28, 2020</t>
  </si>
  <si>
    <t>Monday, March 2, 2020</t>
  </si>
  <si>
    <t>Tuesday, March 3, 2020</t>
  </si>
  <si>
    <t>Wednesday, March 4, 2020</t>
  </si>
  <si>
    <t>Thursday, March 5, 2020</t>
  </si>
  <si>
    <t>Friday, March 6, 2020</t>
  </si>
  <si>
    <t>Monday, March 9, 2020</t>
  </si>
  <si>
    <t>Tuesday, March 10, 2020</t>
  </si>
  <si>
    <t>Wednesday, March 11, 2020</t>
  </si>
  <si>
    <t>Thursday, March 12, 2020</t>
  </si>
  <si>
    <t>Friday, March 13, 2020</t>
  </si>
  <si>
    <t>Monday, March 16, 2020</t>
  </si>
  <si>
    <t>Tuesday, March 17, 2020</t>
  </si>
  <si>
    <t>Wednesday, March 18, 2020</t>
  </si>
  <si>
    <t>Thursday, March 19, 2020</t>
  </si>
  <si>
    <t>Friday, March 20, 2020</t>
  </si>
  <si>
    <t>Monday, March 23, 2020</t>
  </si>
  <si>
    <t>Tuesday, March 24, 2020</t>
  </si>
  <si>
    <t>Wednesday, March 25, 2020</t>
  </si>
  <si>
    <t>Thursday, March 26, 2020</t>
  </si>
  <si>
    <t>Friday, March 27, 2020</t>
  </si>
  <si>
    <t>Monday, March 30, 2020</t>
  </si>
  <si>
    <t>Tuesday, March 31, 2020</t>
  </si>
  <si>
    <t>Wednesday, April 1, 2020</t>
  </si>
  <si>
    <t>Thursday, April 2, 2020</t>
  </si>
  <si>
    <t>Friday, April 3, 2020</t>
  </si>
  <si>
    <t>Monday, April 6, 2020</t>
  </si>
  <si>
    <t>Tuesday, April 7, 2020</t>
  </si>
  <si>
    <t>Wednesday, April 8, 2020</t>
  </si>
  <si>
    <t>Thursday, April 9, 2020</t>
  </si>
  <si>
    <t>Monday, April 13, 2020</t>
  </si>
  <si>
    <t>ABC</t>
  </si>
  <si>
    <t>Tuesday, April 14, 2020</t>
  </si>
  <si>
    <t>Wednesday, April 15, 2020</t>
  </si>
  <si>
    <t>Thursday, April 16, 2020</t>
  </si>
  <si>
    <t>Friday, April 17, 2020</t>
  </si>
  <si>
    <t>Monday, April 20, 2020</t>
  </si>
  <si>
    <t>Tuesday, April 21, 2020</t>
  </si>
  <si>
    <t>Wednesday, April 22, 2020</t>
  </si>
  <si>
    <t>Thursday, April 23, 2020</t>
  </si>
  <si>
    <t>Friday, April 24, 2020</t>
  </si>
  <si>
    <t>Monday, April 27, 2020</t>
  </si>
  <si>
    <t>Tuesday, April 28, 2020</t>
  </si>
  <si>
    <t>Wednesday, April 29, 2020</t>
  </si>
  <si>
    <t>Thursday, April 30, 2020</t>
  </si>
  <si>
    <t>Friday, May 1, 2020</t>
  </si>
  <si>
    <t>Monday, May 4, 2020</t>
  </si>
  <si>
    <t>Tuesday, May 5, 2020</t>
  </si>
  <si>
    <t>Wednesday, May 6, 2020</t>
  </si>
  <si>
    <t>Thursday, May 7, 2020</t>
  </si>
  <si>
    <t>Friday, May 8, 2020</t>
  </si>
  <si>
    <t>Monday, May 11, 2020</t>
  </si>
  <si>
    <t>Tuesday, May 12, 2020</t>
  </si>
  <si>
    <t>Wednesday, May 13, 2020</t>
  </si>
  <si>
    <t>Thursday, May 14, 2020</t>
  </si>
  <si>
    <t>Friday, May 15, 2020</t>
  </si>
  <si>
    <t>Monday, May 18, 2020</t>
  </si>
  <si>
    <t>Tuesday, May 19, 2020</t>
  </si>
  <si>
    <t>Wednesday, May 20, 2020</t>
  </si>
  <si>
    <t>Thursday, May 21, 2020</t>
  </si>
  <si>
    <t>Friday, May 22, 2020</t>
  </si>
  <si>
    <t>Tuesday, May 26, 2020</t>
  </si>
  <si>
    <t>Wednesday, May 27, 2020</t>
  </si>
  <si>
    <t>Thursday, May 28, 2020</t>
  </si>
  <si>
    <t>Friday, May 29, 2020</t>
  </si>
  <si>
    <t>Monday, June 1, 2020</t>
  </si>
  <si>
    <t>Tuesday, June 2, 2020</t>
  </si>
  <si>
    <t>Wednesday, June 3, 2020</t>
  </si>
  <si>
    <t>Thursday, June 4, 2020</t>
  </si>
  <si>
    <t>Friday, June 5, 2020</t>
  </si>
  <si>
    <t>Monday, June 8, 2020</t>
  </si>
  <si>
    <t>Tuesday, June 9, 2020</t>
  </si>
  <si>
    <t>Wednesday, June 10, 2020</t>
  </si>
  <si>
    <t>Thursday, June 11, 2020</t>
  </si>
  <si>
    <t>Friday, June 12, 2020</t>
  </si>
  <si>
    <t>Monday, June 15, 2020</t>
  </si>
  <si>
    <t>Tuesday, June 16, 2020</t>
  </si>
  <si>
    <t>Wednesday, June 17, 2020</t>
  </si>
  <si>
    <t>Thursday, June 18, 2020</t>
  </si>
  <si>
    <t>Friday, June 19, 2020</t>
  </si>
  <si>
    <t>Monday, June 22, 2020</t>
  </si>
  <si>
    <t>Tuesday, June 23, 2020</t>
  </si>
  <si>
    <t>Wednesday, June 24, 2020</t>
  </si>
  <si>
    <t>Thursday, June 25, 2020</t>
  </si>
  <si>
    <t>Friday, June 26, 2020</t>
  </si>
  <si>
    <t>Monday, June 29, 2020</t>
  </si>
  <si>
    <t>Tuesday, June 30, 2020</t>
  </si>
  <si>
    <t>Wednesday, July 1, 2020</t>
  </si>
  <si>
    <t>Thursday, July 2, 2020</t>
  </si>
  <si>
    <t>Monday, July 6, 2020</t>
  </si>
  <si>
    <t>Tuesday, July 7, 2020</t>
  </si>
  <si>
    <t>Wednesday, July 8, 2020</t>
  </si>
  <si>
    <t>Thursday, July 9, 2020</t>
  </si>
  <si>
    <t>Friday, July 10, 2020</t>
  </si>
  <si>
    <t>Monday, July 13, 2020</t>
  </si>
  <si>
    <t>Tuesday, July 14, 2020</t>
  </si>
  <si>
    <t>Wednesday, July 15, 2020</t>
  </si>
  <si>
    <t>Thursday, July 16, 2020</t>
  </si>
  <si>
    <t>Friday, July 17, 2020</t>
  </si>
  <si>
    <t>Monday, July 20, 2020</t>
  </si>
  <si>
    <t>Tuesday, July 21, 2020</t>
  </si>
  <si>
    <t>Wednesday, July 22, 2020</t>
  </si>
  <si>
    <t>Thursday, July 23, 2020</t>
  </si>
  <si>
    <t>Friday, July 24, 2020</t>
  </si>
  <si>
    <t>Monday, July 27, 2020</t>
  </si>
  <si>
    <t>Tuesday, July 28, 2020</t>
  </si>
  <si>
    <t>Wednesday, July 29, 2020</t>
  </si>
  <si>
    <t>Thursday, July 30, 2020</t>
  </si>
  <si>
    <t>Friday, July 31, 2020</t>
  </si>
  <si>
    <t>Monday, August 3, 2020</t>
  </si>
  <si>
    <t>Tuesday, August 4, 2020</t>
  </si>
  <si>
    <t>Wednesday, August 5, 2020</t>
  </si>
  <si>
    <t>Thursday, August 6, 2020</t>
  </si>
  <si>
    <t>Friday, August 7, 2020</t>
  </si>
  <si>
    <t>Monday, August 10, 2020</t>
  </si>
  <si>
    <t>Tuesday, August 11, 2020</t>
  </si>
  <si>
    <t>Wednesday, August 12, 2020</t>
  </si>
  <si>
    <t>Thursday, August 13, 2020</t>
  </si>
  <si>
    <t>Friday, August 14, 2020</t>
  </si>
  <si>
    <t>Monday, August 17, 2020</t>
  </si>
  <si>
    <t>Tuesday, August 18, 2020</t>
  </si>
  <si>
    <t>Wednesday, August 19, 2020</t>
  </si>
  <si>
    <t>Thursday, August 20, 2020</t>
  </si>
  <si>
    <t>Friday, August 21, 2020</t>
  </si>
  <si>
    <t>Monday, August 24, 2020</t>
  </si>
  <si>
    <t>Tuesday, August 25, 2020</t>
  </si>
  <si>
    <t>Wednesday, August 26, 2020</t>
  </si>
  <si>
    <t>Thursday, August 27, 2020</t>
  </si>
  <si>
    <t>Friday, August 28, 2020</t>
  </si>
  <si>
    <t>Monday, August 31, 2020</t>
  </si>
  <si>
    <t>Tuesday, September 1, 2020</t>
  </si>
  <si>
    <t>Wednesday, September 2, 2020</t>
  </si>
  <si>
    <t>Thursday, September 3, 2020</t>
  </si>
  <si>
    <t>Friday, September 4, 2020</t>
  </si>
  <si>
    <t>Tuesday, September 8, 2020</t>
  </si>
  <si>
    <t>Wednesday, September 9, 2020</t>
  </si>
  <si>
    <t>Thursday, September 10, 2020</t>
  </si>
  <si>
    <t>Friday, September 11,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</si>
  <si>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</si>
  <si>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</si>
  <si>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</si>
  <si>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</si>
  <si>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</si>
  <si>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Monday, September 21, 2020</t>
  </si>
  <si>
    <t>Tuesday, September 22, 2020</t>
  </si>
  <si>
    <t>Wednesday, September 23, 2020</t>
  </si>
  <si>
    <t>Thursday, September 24,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</si>
  <si>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</si>
  <si>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</si>
  <si>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</si>
  <si>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</si>
  <si>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</si>
  <si>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</si>
  <si>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</si>
  <si>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Tuesday, October 6, 2020</t>
  </si>
  <si>
    <t>Wednesday, October 7, 2020</t>
  </si>
  <si>
    <t>Thursday, October 8, 2020</t>
  </si>
  <si>
    <t>Friday, October 9, 2020</t>
  </si>
  <si>
    <t>Monday, October 12, 2020</t>
  </si>
  <si>
    <t>Tuesday, October 13, 2020</t>
  </si>
  <si>
    <t>Wednesday, October 14, 2020</t>
  </si>
  <si>
    <t>Thursday, October 15, 2020</t>
  </si>
  <si>
    <t>Friday, October 16, 2020</t>
  </si>
  <si>
    <t>Monday, October 19, 2020</t>
  </si>
  <si>
    <t>Tuesday, October 20, 2020</t>
  </si>
  <si>
    <t>Wednesday, October 21, 2020</t>
  </si>
  <si>
    <t>Thursday, October 22,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</si>
  <si>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</si>
  <si>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</si>
  <si>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</si>
  <si>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</si>
  <si>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</si>
  <si>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Friday, October 30, 2020</t>
  </si>
  <si>
    <t>Monday, November 2, 2020</t>
  </si>
  <si>
    <t>Tuesday, November 3, 2020</t>
  </si>
  <si>
    <t>Wednesday, November 4, 2020</t>
  </si>
  <si>
    <t>Thursday, November 5, 2020</t>
  </si>
  <si>
    <t>Friday, November 6, 2020</t>
  </si>
  <si>
    <t>Monday, November 9, 2020</t>
  </si>
  <si>
    <t>Tuesday, November 10, 2020</t>
  </si>
  <si>
    <t>Wednesday, November 11, 2020</t>
  </si>
  <si>
    <t>Thursday, November 12, 2020</t>
  </si>
  <si>
    <t>Friday, November 13, 2020</t>
  </si>
  <si>
    <t>Monday, November 16, 2020</t>
  </si>
  <si>
    <t>Tuesday, November 17, 2020</t>
  </si>
  <si>
    <t>Wednesday, November 18, 2020</t>
  </si>
  <si>
    <t>Thursday, November 19, 2020</t>
  </si>
  <si>
    <t>Friday, November 20, 2020</t>
  </si>
  <si>
    <t>Monday, November 23, 2020</t>
  </si>
  <si>
    <t>Tuesday, November 24, 2020</t>
  </si>
  <si>
    <t>Wednesday, November 25, 2020</t>
  </si>
  <si>
    <t>Friday, November 27, 2020</t>
  </si>
  <si>
    <t>Monday, November 30, 2020</t>
  </si>
  <si>
    <t>Tuesday, December 1, 2020</t>
  </si>
  <si>
    <t>Wednesday, December 2, 2020</t>
  </si>
  <si>
    <t>Thursday, December 3, 2020</t>
  </si>
  <si>
    <t>Friday, December 4, 2020</t>
  </si>
  <si>
    <t>Monday, December 7, 2020</t>
  </si>
  <si>
    <t>Tuesday, December 8, 2020</t>
  </si>
  <si>
    <t>Wednesday, December 9, 2020</t>
  </si>
  <si>
    <t>Thursday, December 10, 2020</t>
  </si>
  <si>
    <t>Friday, December 11, 2020</t>
  </si>
  <si>
    <t>Monday, December 14, 2020</t>
  </si>
  <si>
    <t>Tuesday, December 15, 2020</t>
  </si>
  <si>
    <t>Wednesday, December 16, 2020</t>
  </si>
  <si>
    <t>Thursday, December 17, 2020</t>
  </si>
  <si>
    <t>Friday, December 18, 2020</t>
  </si>
  <si>
    <t>Monday, December 21, 2020</t>
  </si>
  <si>
    <t>Tuesday, December 22, 2020</t>
  </si>
  <si>
    <t>Wednesday, December 23, 2020</t>
  </si>
  <si>
    <t>Thursday, December 24, 2020</t>
  </si>
  <si>
    <t>Monday, December 28, 2020</t>
  </si>
  <si>
    <t>Tuesday, December 29, 2020</t>
  </si>
  <si>
    <t>Wednesday, December 30, 2020</t>
  </si>
  <si>
    <t>Thursday, December 31, 2020</t>
  </si>
  <si>
    <t>Monday, January 4, 2021</t>
  </si>
  <si>
    <t>Tuesday, January 5, 2021</t>
  </si>
  <si>
    <t>Wednesday, January 6, 2021</t>
  </si>
  <si>
    <t>Thursday, January 7, 2021</t>
  </si>
  <si>
    <t>Friday, January 8,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</si>
  <si>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</si>
  <si>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</si>
  <si>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</si>
  <si>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</si>
  <si>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</si>
  <si>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Tuesday, January 19, 2021</t>
  </si>
  <si>
    <t>Wednesday, January 20, 2021</t>
  </si>
  <si>
    <t>Thursday, January 21, 2021</t>
  </si>
  <si>
    <t>Friday, January 22, 2021</t>
  </si>
  <si>
    <t>Monday, January 25, 2021</t>
  </si>
  <si>
    <t>Tuesday, January 26, 2021</t>
  </si>
  <si>
    <t>Wednesday, January 27, 2021</t>
  </si>
  <si>
    <t>Thursday, January 28, 2021</t>
  </si>
  <si>
    <t>Friday, January 29, 2021</t>
  </si>
  <si>
    <t>Monday, February 1, 2021</t>
  </si>
  <si>
    <t>Tuesday, February 2, 2021</t>
  </si>
  <si>
    <t>Wednesday, February 3, 2021</t>
  </si>
  <si>
    <t>Thursday, February 4, 2021</t>
  </si>
  <si>
    <t>Friday, February 5, 2021</t>
  </si>
  <si>
    <t>Monday, February 8, 2021</t>
  </si>
  <si>
    <t>Tuesday, February 9, 2021</t>
  </si>
  <si>
    <t>Wednesday, February 10, 2021</t>
  </si>
  <si>
    <t>Thursday, February 11, 2021</t>
  </si>
  <si>
    <t>Friday, February 12, 2021</t>
  </si>
  <si>
    <t>Tuesday, February 16, 2021</t>
  </si>
  <si>
    <t>Wednesday, February 17, 2021</t>
  </si>
  <si>
    <t>Thursday, February 18, 2021</t>
  </si>
  <si>
    <t>Friday, February 19, 2021</t>
  </si>
  <si>
    <t>Monday, February 22, 2021</t>
  </si>
  <si>
    <t>Tuesday, February 23, 2021</t>
  </si>
  <si>
    <t>Wednesday, February 24, 2021</t>
  </si>
  <si>
    <t>Thursday, February 25, 2021</t>
  </si>
  <si>
    <t>Friday, February 26, 2021</t>
  </si>
  <si>
    <t>Monday, March 1, 2021</t>
  </si>
  <si>
    <t>Tuesday, March 2, 2021</t>
  </si>
  <si>
    <t>Wednesday, March 3, 2021</t>
  </si>
  <si>
    <t>Thursday, March 4, 2021</t>
  </si>
  <si>
    <t>Friday, March 5, 2021</t>
  </si>
  <si>
    <t>Monday, March 8, 2021</t>
  </si>
  <si>
    <t>Tuesday, March 9, 2021</t>
  </si>
  <si>
    <t>Wednesday, March 10, 2021</t>
  </si>
  <si>
    <t>Thursday, March 11, 2021</t>
  </si>
  <si>
    <t>Friday, March 12, 2021</t>
  </si>
  <si>
    <t>Monday, March 15, 2021</t>
  </si>
  <si>
    <t>Tuesday, March 16, 2021</t>
  </si>
  <si>
    <t>Wednesday, March 17, 2021</t>
  </si>
  <si>
    <t>Thursday, March 18, 2021</t>
  </si>
  <si>
    <t>Friday, March 19, 2021</t>
  </si>
  <si>
    <t>Monday, March 22, 2021</t>
  </si>
  <si>
    <t>Tuesday, March 23, 2021</t>
  </si>
  <si>
    <t>Wednesday, March 24, 2021</t>
  </si>
  <si>
    <t>Thursday, March 25, 2021</t>
  </si>
  <si>
    <t>Friday, March 26, 2021</t>
  </si>
  <si>
    <t>Monday, March 29, 2021</t>
  </si>
  <si>
    <t>Tuesday, March 30, 2021</t>
  </si>
  <si>
    <t>Wednesday, March 31, 2021</t>
  </si>
  <si>
    <t>Thursday, April 1, 2021</t>
  </si>
  <si>
    <t>Monday, April 5, 2021</t>
  </si>
  <si>
    <t>Tuesday, April 6, 2021</t>
  </si>
  <si>
    <t>Wednesday, April 7, 2021</t>
  </si>
  <si>
    <t>Thursday, April 8, 2021</t>
  </si>
  <si>
    <t>Friday, April 9, 2021</t>
  </si>
  <si>
    <t>Monday, April 12, 2021</t>
  </si>
  <si>
    <t>Tuesday, April 13, 2021</t>
  </si>
  <si>
    <t>Wednesday, April 14, 2021</t>
  </si>
  <si>
    <t>Thursday, April 15, 2021</t>
  </si>
  <si>
    <t>Friday, April 16, 2021</t>
  </si>
  <si>
    <t>Monday, April 19, 2021</t>
  </si>
  <si>
    <t>Tuesday, April 20, 2021</t>
  </si>
  <si>
    <t>Wednesday, April 21, 2021</t>
  </si>
  <si>
    <t>Thursday, April 22, 2021</t>
  </si>
  <si>
    <t>Friday, April 23,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</si>
  <si>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</si>
  <si>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</si>
  <si>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</si>
  <si>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</si>
  <si>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</si>
  <si>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Monday, May 3, 2021</t>
  </si>
  <si>
    <t>Tuesday, May 4, 2021</t>
  </si>
  <si>
    <t>Wednesday, May 5, 2021</t>
  </si>
  <si>
    <t>Thursday, May 6, 2021</t>
  </si>
  <si>
    <t>Friday, May 7, 2021</t>
  </si>
  <si>
    <t>Monday, May 10, 2021</t>
  </si>
  <si>
    <t>Tuesday, May 11, 2021</t>
  </si>
  <si>
    <t>Wednesday, May 12, 2021</t>
  </si>
  <si>
    <t>Thursday, May 13, 2021</t>
  </si>
  <si>
    <t>Friday, May 14, 2021</t>
  </si>
  <si>
    <t>Monday, May 17, 2021</t>
  </si>
  <si>
    <t>Tuesday, May 18, 2021</t>
  </si>
  <si>
    <t>Wednesday, May 19, 2021</t>
  </si>
  <si>
    <t>Thursday, May 20, 2021</t>
  </si>
  <si>
    <t>Friday, May 21, 2021</t>
  </si>
  <si>
    <t>Monday, May 24, 2021</t>
  </si>
  <si>
    <t>Tuesday, May 25, 2021</t>
  </si>
  <si>
    <t>Wednesday, May 26, 2021</t>
  </si>
  <si>
    <t>Thursday, May 27, 2021</t>
  </si>
  <si>
    <t>Friday, May 28, 2021</t>
  </si>
  <si>
    <t>Tuesday, June 1, 2021</t>
  </si>
  <si>
    <t>Wednesday, June 2, 2021</t>
  </si>
  <si>
    <t>Thursday, June 3, 2021</t>
  </si>
  <si>
    <t>Friday, June 4, 2021</t>
  </si>
  <si>
    <t>Monday, June 7, 2021</t>
  </si>
  <si>
    <t>Tuesday, June 8, 2021</t>
  </si>
  <si>
    <t>Wednesday, June 9, 2021</t>
  </si>
  <si>
    <t>Thursday, June 10, 2021</t>
  </si>
  <si>
    <t>Friday, June 11, 2021</t>
  </si>
  <si>
    <t>Monday, June 14, 2021</t>
  </si>
  <si>
    <t>Tuesday, June 15, 2021</t>
  </si>
  <si>
    <t>Wednesday, June 16, 2021</t>
  </si>
  <si>
    <t>Thursday, June 17, 2021</t>
  </si>
  <si>
    <t>Friday, June 18, 2021</t>
  </si>
  <si>
    <t>Monday, June 21, 2021</t>
  </si>
  <si>
    <t>Tuesday, June 22, 2021</t>
  </si>
  <si>
    <t>Wednesday, June 23,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</si>
  <si>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</si>
  <si>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</si>
  <si>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</si>
  <si>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</si>
  <si>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</si>
  <si>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</si>
  <si>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</si>
  <si>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Tuesday, July 6, 2021</t>
  </si>
  <si>
    <t>Wednesday, July 7, 2021</t>
  </si>
  <si>
    <t>Thursday, July 8, 2021</t>
  </si>
  <si>
    <t>Friday, July 9, 2021</t>
  </si>
  <si>
    <t>Monday, July 12, 2021</t>
  </si>
  <si>
    <t>Tuesday, July 13, 2021</t>
  </si>
  <si>
    <t>Wednesday, July 14, 2021</t>
  </si>
  <si>
    <t>Thursday, July 15, 2021</t>
  </si>
  <si>
    <t>Friday, July 16, 2021</t>
  </si>
  <si>
    <t>Monday, July 19, 2021</t>
  </si>
  <si>
    <t>Tuesday, July 20, 2021</t>
  </si>
  <si>
    <t>Wednesday, July 21, 2021</t>
  </si>
  <si>
    <t>Thursday, July 22, 2021</t>
  </si>
  <si>
    <t>Friday, July 23, 2021</t>
  </si>
  <si>
    <t>Monday, July 26, 2021</t>
  </si>
  <si>
    <t>Tuesday, July 27, 2021</t>
  </si>
  <si>
    <t>Wednesday, July 28, 2021</t>
  </si>
  <si>
    <t>Thursday, July 29, 2021</t>
  </si>
  <si>
    <t>Friday, July 30,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</si>
  <si>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</si>
  <si>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</si>
  <si>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</si>
  <si>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</si>
  <si>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</si>
  <si>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Monday, August 9, 2021</t>
  </si>
  <si>
    <t>Tuesday, August 10, 2021</t>
  </si>
  <si>
    <t>Wednesday, August 11, 2021</t>
  </si>
  <si>
    <t>Thursday, August 12, 2021</t>
  </si>
  <si>
    <t>Friday, August 13, 2021</t>
  </si>
  <si>
    <t>Monday, August 16, 2021</t>
  </si>
  <si>
    <t>Tuesday, August 17, 2021</t>
  </si>
  <si>
    <t>Wednesday, August 18, 2021</t>
  </si>
  <si>
    <t>Thursday, August 19, 2021</t>
  </si>
  <si>
    <t>Friday, August 20, 2021</t>
  </si>
  <si>
    <t>Monday, August 23, 2021</t>
  </si>
  <si>
    <t>Tuesday, August 24, 2021</t>
  </si>
  <si>
    <t>Wednesday, August 25, 2021</t>
  </si>
  <si>
    <t>Thursday, August 26, 2021</t>
  </si>
  <si>
    <t>Friday, August 27, 2021</t>
  </si>
  <si>
    <t>Monday, August 30, 2021</t>
  </si>
  <si>
    <t>Tuesday, August 31, 2021</t>
  </si>
  <si>
    <t>Wednesday, September 1, 2021</t>
  </si>
  <si>
    <t>Thursday, September 2, 2021</t>
  </si>
  <si>
    <t>Friday, September 3, 2021</t>
  </si>
  <si>
    <t>Tuesday, September 7, 2021</t>
  </si>
  <si>
    <t>Wednesday, September 8, 2021</t>
  </si>
  <si>
    <t>Thursday, September 9, 2021</t>
  </si>
  <si>
    <t>Friday, September 10,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</si>
  <si>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</si>
  <si>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</si>
  <si>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</si>
  <si>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</si>
  <si>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</si>
  <si>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</si>
  <si>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</si>
  <si>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</si>
  <si>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</si>
  <si>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</si>
  <si>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</si>
  <si>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</si>
  <si>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</si>
  <si>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</si>
  <si>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</si>
  <si>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</si>
  <si>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</si>
  <si>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</si>
  <si>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</si>
  <si>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</si>
  <si>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</si>
  <si>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</si>
  <si>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</si>
  <si>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</si>
  <si>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</si>
  <si>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</si>
  <si>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</si>
  <si>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</si>
  <si>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</si>
  <si>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</si>
  <si>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</si>
  <si>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</si>
  <si>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</si>
  <si>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</si>
  <si>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</si>
  <si>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</si>
  <si>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</si>
  <si>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</si>
  <si>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</si>
  <si>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</si>
  <si>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</si>
  <si>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</si>
  <si>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</si>
  <si>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</si>
  <si>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</si>
  <si>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</si>
  <si>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</si>
  <si>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</si>
  <si>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</si>
  <si>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</si>
  <si>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Monday, November 22, 2021</t>
  </si>
  <si>
    <t>Tuesday, November 23, 2021</t>
  </si>
  <si>
    <t>Wednesday, November 24, 2021</t>
  </si>
  <si>
    <t>Friday, November 26, 2021</t>
  </si>
  <si>
    <t>Monday, November 29, 2021</t>
  </si>
  <si>
    <t>Tuesday, November 30, 2021</t>
  </si>
  <si>
    <t>Wednesday, December 1, 2021</t>
  </si>
  <si>
    <t>Thursday, December 2, 2021</t>
  </si>
  <si>
    <t>Friday, December 3, 2021</t>
  </si>
  <si>
    <t>Monday, December 6, 2021</t>
  </si>
  <si>
    <t>Tuesday, December 7, 2021</t>
  </si>
  <si>
    <t>Wednesday, December 8,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</si>
  <si>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</si>
  <si>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</si>
  <si>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</si>
  <si>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</si>
  <si>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</si>
  <si>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Thursday, December 16, 2021</t>
  </si>
  <si>
    <t>Friday, December 17, 2021</t>
  </si>
  <si>
    <t>Monday, December 20, 2021</t>
  </si>
  <si>
    <t>Tuesday, December 21, 2021</t>
  </si>
  <si>
    <t>Wednesday, December 22, 2021</t>
  </si>
  <si>
    <t>Thursday, December 23,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</si>
  <si>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</si>
  <si>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</si>
  <si>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</si>
  <si>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</si>
  <si>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</si>
  <si>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</si>
  <si>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</si>
  <si>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</si>
  <si>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</si>
  <si>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</si>
  <si>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Monday, January 10, 2022</t>
  </si>
  <si>
    <t>Tuesday, January 11, 2022</t>
  </si>
  <si>
    <t>Wednesday, January 12, 2022</t>
  </si>
  <si>
    <t>Thursday, January 13, 2022</t>
  </si>
  <si>
    <t>Friday, January 14,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</si>
  <si>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</si>
  <si>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</si>
  <si>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</si>
  <si>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</si>
  <si>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</si>
  <si>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Tuesday, January 25, 2022</t>
  </si>
  <si>
    <t>Wednesday, January 26, 2022</t>
  </si>
  <si>
    <t>Thursday, January 27, 2022</t>
  </si>
  <si>
    <t>Friday, January 28, 2022</t>
  </si>
  <si>
    <t>Monday, January 31, 2022</t>
  </si>
  <si>
    <t>Tuesday, February 1, 2022</t>
  </si>
  <si>
    <t>Wednesday, February 2, 2022</t>
  </si>
  <si>
    <t>Thursday, February 3, 2022</t>
  </si>
  <si>
    <t>Friday, February 4, 2022</t>
  </si>
  <si>
    <t>Monday, February 7, 2022</t>
  </si>
  <si>
    <t>Tuesday, February 8, 2022</t>
  </si>
  <si>
    <t>Wednesday, February 9, 2022</t>
  </si>
  <si>
    <t>Thursday, February 10, 2022</t>
  </si>
  <si>
    <t>Friday, February 11, 2022</t>
  </si>
  <si>
    <t>Monday, February 14, 2022</t>
  </si>
  <si>
    <t>Tuesday, February 15, 2022</t>
  </si>
  <si>
    <t>Wednesday, February 16, 2022</t>
  </si>
  <si>
    <t>Thursday, February 17, 2022</t>
  </si>
  <si>
    <t>Friday, February 18, 2022</t>
  </si>
  <si>
    <t>Tuesday, February 22, 2022</t>
  </si>
  <si>
    <t>Wednesday, February 23, 2022</t>
  </si>
  <si>
    <t>Thursday, February 24, 2022</t>
  </si>
  <si>
    <t>Friday, February 25, 2022</t>
  </si>
  <si>
    <t>Monday, February 28, 2022</t>
  </si>
  <si>
    <t>Tuesday, March 1, 2022</t>
  </si>
  <si>
    <t>Wednesday, March 2, 2022</t>
  </si>
  <si>
    <t>Thursday, March 3, 2022</t>
  </si>
  <si>
    <t>Friday, March 4,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</si>
  <si>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</si>
  <si>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</si>
  <si>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</si>
  <si>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</si>
  <si>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</si>
  <si>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Monday, March 14, 2022</t>
  </si>
  <si>
    <t>Tuesday, March 15, 2022</t>
  </si>
  <si>
    <t>Wednesday, March 16, 2022</t>
  </si>
  <si>
    <t>Thursday, March 17, 2022</t>
  </si>
  <si>
    <t>Friday, March 18,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</si>
  <si>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</si>
  <si>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</si>
  <si>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</si>
  <si>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</si>
  <si>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</si>
  <si>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Monday, March 28, 2022</t>
  </si>
  <si>
    <t>Tuesday, March 29, 2022</t>
  </si>
  <si>
    <t>Wednesday, March 30, 2022</t>
  </si>
  <si>
    <t>Thursday, March 31, 2022</t>
  </si>
  <si>
    <t>Friday, April 1, 2022</t>
  </si>
  <si>
    <t>Monday, April 4, 2022</t>
  </si>
  <si>
    <t>Tuesday, April 5, 2022</t>
  </si>
  <si>
    <t>Wednesday, April 6, 2022</t>
  </si>
  <si>
    <t>Thursday, April 7, 2022</t>
  </si>
  <si>
    <t>Friday, April 8, 2022</t>
  </si>
  <si>
    <t>Monday, April 11, 2022</t>
  </si>
  <si>
    <t>Tuesday, April 12, 2022</t>
  </si>
  <si>
    <t>Wednesday, April 13, 2022</t>
  </si>
  <si>
    <t>Thursday, April 14, 2022</t>
  </si>
  <si>
    <t>Monday, April 18, 2022</t>
  </si>
  <si>
    <t>Tuesday, April 19, 2022</t>
  </si>
  <si>
    <t>Wednesday, April 20, 2022</t>
  </si>
  <si>
    <t>Thursday, April 21, 2022</t>
  </si>
  <si>
    <t>Friday, April 22, 2022</t>
  </si>
  <si>
    <t>Monday, April 25, 2022</t>
  </si>
  <si>
    <t>Tuesday, April 26, 2022</t>
  </si>
  <si>
    <t>Wednesday, April 27, 2022</t>
  </si>
  <si>
    <t>Thursday, April 28, 2022</t>
  </si>
  <si>
    <t>Friday, April 29, 2022</t>
  </si>
  <si>
    <t>Monday, May 2, 2022</t>
  </si>
  <si>
    <t>Tuesday, May 3, 2022</t>
  </si>
  <si>
    <t>Wednesday, May 4, 2022</t>
  </si>
  <si>
    <t>Thursday, May 5, 2022</t>
  </si>
  <si>
    <t>Friday, May 6, 2022</t>
  </si>
  <si>
    <t>Monday, May 9, 2022</t>
  </si>
  <si>
    <t>Tuesday, May 10, 2022</t>
  </si>
  <si>
    <t>Wednesday, May 11, 2022</t>
  </si>
  <si>
    <t>Thursday, May 12, 2022</t>
  </si>
  <si>
    <t>Friday, May 13, 2022</t>
  </si>
  <si>
    <t>Monday, May 16, 2022</t>
  </si>
  <si>
    <t>Tuesday, May 17, 2022</t>
  </si>
  <si>
    <t>Wednesday, May 18, 2022</t>
  </si>
  <si>
    <t>Thursday, May 19, 2022</t>
  </si>
  <si>
    <t>Friday, May 20, 2022</t>
  </si>
  <si>
    <t>Monday, May 23, 2022</t>
  </si>
  <si>
    <t>Tuesday, May 24, 2022</t>
  </si>
  <si>
    <t>Wednesday, May 25, 2022</t>
  </si>
  <si>
    <t>Thursday, May 26, 2022</t>
  </si>
  <si>
    <t>Friday, May 27, 2022</t>
  </si>
  <si>
    <t>Tuesday, May 31, 2022</t>
  </si>
  <si>
    <t>Wednesday, June 1, 2022</t>
  </si>
  <si>
    <t>Thursday, June 2, 2022</t>
  </si>
  <si>
    <t>Friday, June 3, 2022</t>
  </si>
  <si>
    <t>Monday, June 6, 2022</t>
  </si>
  <si>
    <t>Tuesday, June 7, 2022</t>
  </si>
  <si>
    <t>Wednesday, June 8, 2022</t>
  </si>
  <si>
    <t>Thursday, June 9, 2022</t>
  </si>
  <si>
    <t>Friday, June 10, 2022</t>
  </si>
  <si>
    <t>Monday, June 13, 2022</t>
  </si>
  <si>
    <t>Tuesday, June 14, 2022</t>
  </si>
  <si>
    <t>Wednesday, June 15, 2022</t>
  </si>
  <si>
    <t>Thursday, June 16, 2022</t>
  </si>
  <si>
    <t>Friday, June 17, 2022</t>
  </si>
  <si>
    <t>Tuesday, June 21, 2022</t>
  </si>
  <si>
    <t>Wednesday, June 22, 2022</t>
  </si>
  <si>
    <t>Thursday, June 23, 2022</t>
  </si>
  <si>
    <t>Friday, June 24, 2022</t>
  </si>
  <si>
    <t>Monday, June 27, 2022</t>
  </si>
  <si>
    <t>Tuesday, June 28, 2022</t>
  </si>
  <si>
    <t>Wednesday, June 29, 2022</t>
  </si>
  <si>
    <t>Thursday, June 30, 2022</t>
  </si>
  <si>
    <t>Friday, July 1, 2022</t>
  </si>
  <si>
    <t>Tuesday, July 5, 2022</t>
  </si>
  <si>
    <t>Wednesday, July 6, 2022</t>
  </si>
  <si>
    <t>Thursday, July 7, 2022</t>
  </si>
  <si>
    <t>Friday, July 8, 2022</t>
  </si>
  <si>
    <t>Monday, July 11, 2022</t>
  </si>
  <si>
    <t>Tuesday, July 12, 2022</t>
  </si>
  <si>
    <t>Wednesday, July 13, 2022</t>
  </si>
  <si>
    <t>Thursday, July 14, 2022</t>
  </si>
  <si>
    <t>Friday, July 15, 2022</t>
  </si>
  <si>
    <t>Monday, July 18, 2022</t>
  </si>
  <si>
    <t>Tuesday, July 19, 2022</t>
  </si>
  <si>
    <t>Wednesday, July 20, 2022</t>
  </si>
  <si>
    <t>Thursday, July 21, 2022</t>
  </si>
  <si>
    <t>Friday, July 22, 2022</t>
  </si>
  <si>
    <t>Monday, July 25, 2022</t>
  </si>
  <si>
    <t>Tuesday, July 26, 2022</t>
  </si>
  <si>
    <t>Wednesday, July 27, 2022</t>
  </si>
  <si>
    <t>Thursday, July 28, 2022</t>
  </si>
  <si>
    <t>Friday, July 29, 2022</t>
  </si>
  <si>
    <t>Monday, August 1, 2022</t>
  </si>
  <si>
    <t>Tuesday, August 2, 2022</t>
  </si>
  <si>
    <t>Wednesday, August 3, 2022</t>
  </si>
  <si>
    <t>Thursday, August 4, 2022</t>
  </si>
  <si>
    <t>Friday, August 5,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</si>
  <si>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</si>
  <si>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</si>
  <si>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</si>
  <si>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</si>
  <si>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</si>
  <si>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Monday, August 15, 2022</t>
  </si>
  <si>
    <t>Tuesday, August 16, 2022</t>
  </si>
  <si>
    <t>Wednesday, August 17, 2022</t>
  </si>
  <si>
    <t>Thursday, August 18, 2022</t>
  </si>
  <si>
    <t>Friday, August 19, 2022</t>
  </si>
  <si>
    <t>Monday, August 22, 2022</t>
  </si>
  <si>
    <t>Tuesday, August 23, 2022</t>
  </si>
  <si>
    <t>Wednesday, August 24, 2022</t>
  </si>
  <si>
    <t>Thursday, August 25, 2022</t>
  </si>
  <si>
    <t>Friday, August 26, 2022</t>
  </si>
  <si>
    <t>Monday, August 29, 2022</t>
  </si>
  <si>
    <t>Tuesday, August 30, 2022</t>
  </si>
  <si>
    <t>Wednesday, August 31, 2022</t>
  </si>
  <si>
    <t>Thursday, September 1, 2022</t>
  </si>
  <si>
    <t>Friday, September 2, 2022</t>
  </si>
  <si>
    <t>Tuesday, September 6, 2022</t>
  </si>
  <si>
    <t>Wednesday, September 7, 2022</t>
  </si>
  <si>
    <t>Thursday, September 8, 2022</t>
  </si>
  <si>
    <t>Friday, September 9, 2022</t>
  </si>
  <si>
    <t>Monday, September 12, 2022</t>
  </si>
  <si>
    <t>Tuesday, September 13, 2022</t>
  </si>
  <si>
    <t>Wednesday, September 14, 2022</t>
  </si>
  <si>
    <t>Thursday, September 15, 2022</t>
  </si>
  <si>
    <t>Friday, September 16, 2022</t>
  </si>
  <si>
    <t>Monday, September 19, 2022</t>
  </si>
  <si>
    <t>Tuesday, September 20, 2022</t>
  </si>
  <si>
    <t>Wednesday, September 21, 2022</t>
  </si>
  <si>
    <t>Thursday, September 22, 2022</t>
  </si>
  <si>
    <t>Friday, September 23, 2022</t>
  </si>
  <si>
    <t>Monday, September 26, 2022</t>
  </si>
  <si>
    <t>Tuesday, September 27, 2022</t>
  </si>
  <si>
    <t>Wednesday, September 28, 2022</t>
  </si>
  <si>
    <t>Thursday, September 29, 2022</t>
  </si>
  <si>
    <t>Friday, September 30, 2022</t>
  </si>
  <si>
    <t>Monday, October 3, 2022</t>
  </si>
  <si>
    <t>Tuesday, October 4, 2022</t>
  </si>
  <si>
    <t>Wednesday, October 5, 2022</t>
  </si>
  <si>
    <t>Thursday, October 6, 2022</t>
  </si>
  <si>
    <t>Friday, October 7, 2022</t>
  </si>
  <si>
    <t>Monday, October 10, 2022</t>
  </si>
  <si>
    <t>Tuesday, October 11, 2022</t>
  </si>
  <si>
    <t>Wednesday, October 12, 2022</t>
  </si>
  <si>
    <t>Thursday, October 13, 2022</t>
  </si>
  <si>
    <t>Friday, October 14, 2022</t>
  </si>
  <si>
    <t>Monday, October 17, 2022</t>
  </si>
  <si>
    <t>Tuesday, October 18, 2022</t>
  </si>
  <si>
    <t>Wednesday, October 19, 2022</t>
  </si>
  <si>
    <t>Thursday, October 20, 2022</t>
  </si>
  <si>
    <t>Friday, October 21, 2022</t>
  </si>
  <si>
    <t>Monday, October 24, 2022</t>
  </si>
  <si>
    <t>Tuesday, October 25, 2022</t>
  </si>
  <si>
    <t>Wednesday, October 26, 2022</t>
  </si>
  <si>
    <t>Thursday, October 27, 2022</t>
  </si>
  <si>
    <t>Friday, October 28, 2022</t>
  </si>
  <si>
    <t>Monday, October 31, 2022</t>
  </si>
  <si>
    <t>Tuesday, November 1, 2022</t>
  </si>
  <si>
    <t>Wednesday, November 2, 2022</t>
  </si>
  <si>
    <t>Thursday, November 3, 2022</t>
  </si>
  <si>
    <t>Friday, November 4, 2022</t>
  </si>
  <si>
    <t>Monday, November 7, 2022</t>
  </si>
  <si>
    <t>Tuesday, November 8, 2022</t>
  </si>
  <si>
    <t>Wednesday, November 9, 2022</t>
  </si>
  <si>
    <t>Thursday, November 10, 2022</t>
  </si>
  <si>
    <t>Friday, November 11, 2022</t>
  </si>
  <si>
    <t>Monday, November 14, 2022</t>
  </si>
  <si>
    <t>Tuesday, November 15, 2022</t>
  </si>
  <si>
    <t>Wednesday, November 16, 2022</t>
  </si>
  <si>
    <t>Thursday, November 17, 2022</t>
  </si>
  <si>
    <t>Friday, November 18, 2022</t>
  </si>
  <si>
    <t>Monday, November 21, 2022</t>
  </si>
  <si>
    <t>Tuesday, November 22, 2022</t>
  </si>
  <si>
    <t>Wednesday, November 23, 2022</t>
  </si>
  <si>
    <t>Friday, November 25, 2022</t>
  </si>
  <si>
    <t>Monday, November 28, 2022</t>
  </si>
  <si>
    <t>Tuesday, November 29, 2022</t>
  </si>
  <si>
    <t>Wednesday, November 30, 2022</t>
  </si>
  <si>
    <t>Thursday, December 1, 2022</t>
  </si>
  <si>
    <t>Friday, December 2, 2022</t>
  </si>
  <si>
    <t>Monday, December 5, 2022</t>
  </si>
  <si>
    <t>Tuesday, December 6, 2022</t>
  </si>
  <si>
    <t>Wednesday, December 7, 2022</t>
  </si>
  <si>
    <t>Thursday, December 8, 2022</t>
  </si>
  <si>
    <t>Friday, December 9, 2022</t>
  </si>
  <si>
    <t>Monday, December 12, 2022</t>
  </si>
  <si>
    <t>Tuesday, December 13, 2022</t>
  </si>
  <si>
    <t>Wednesday, December 14, 2022</t>
  </si>
  <si>
    <t>Thursday, December 15, 2022</t>
  </si>
  <si>
    <t>Friday, December 16, 2022</t>
  </si>
  <si>
    <t>Monday, December 19, 2022</t>
  </si>
  <si>
    <t>Tuesday, December 20, 2022</t>
  </si>
  <si>
    <t>Wednesday, December 21, 2022</t>
  </si>
  <si>
    <t>Thursday, December 22, 2022</t>
  </si>
  <si>
    <t>Friday, December 23, 2022</t>
  </si>
  <si>
    <t>Tuesday, December 27, 2022</t>
  </si>
  <si>
    <t>Wednesday, December 28, 2022</t>
  </si>
  <si>
    <t>Thursday, December 29, 2022</t>
  </si>
  <si>
    <t>Friday, December 30, 2022</t>
  </si>
  <si>
    <t>Tuesday, January 3, 2023</t>
  </si>
  <si>
    <t>Wednesday, January 4, 2023</t>
  </si>
  <si>
    <t>Thursday, January 5, 2023</t>
  </si>
  <si>
    <t>Friday, January 6, 2023</t>
  </si>
  <si>
    <t>Monday, January 9, 2023</t>
  </si>
  <si>
    <t>Tuesday, January 10, 2023</t>
  </si>
  <si>
    <t>Wednesday, January 11, 2023</t>
  </si>
  <si>
    <t>Thursday, January 12, 2023</t>
  </si>
  <si>
    <t>Friday, January 13, 2023</t>
  </si>
  <si>
    <t>Tuesday, January 17, 2023</t>
  </si>
  <si>
    <t>Wednesday, January 18, 2023</t>
  </si>
  <si>
    <t>Thursday, January 19, 2023</t>
  </si>
  <si>
    <t>Friday, January 20, 2023</t>
  </si>
  <si>
    <t>Monday, January 23, 2023</t>
  </si>
  <si>
    <t>Tuesday, January 24, 2023</t>
  </si>
  <si>
    <t>Wednesday, January 25, 2023</t>
  </si>
  <si>
    <t>Thursday, January 26, 2023</t>
  </si>
  <si>
    <t>Friday, January 27, 2023</t>
  </si>
  <si>
    <t>Monday, January 30, 2023</t>
  </si>
  <si>
    <t>Tuesday, January 31, 2023</t>
  </si>
  <si>
    <t>Wednesday, February 1, 2023</t>
  </si>
  <si>
    <t>Thursday, February 2, 2023</t>
  </si>
  <si>
    <t>Friday, February 3, 2023</t>
  </si>
  <si>
    <t>Monday, February 6, 2023</t>
  </si>
  <si>
    <t>Tuesday, February 7, 2023</t>
  </si>
  <si>
    <t>Wednesday, February 8, 2023</t>
  </si>
  <si>
    <t>Thursday, February 9, 2023</t>
  </si>
  <si>
    <t>Friday, February 10, 2023</t>
  </si>
  <si>
    <t>Monday, February 13, 2023</t>
  </si>
  <si>
    <t>Tuesday, February 14, 2023</t>
  </si>
  <si>
    <t>Wednesday, February 15, 2023</t>
  </si>
  <si>
    <t>Thursday, February 16, 2023</t>
  </si>
  <si>
    <t>Friday, February 17, 2023</t>
  </si>
  <si>
    <t>Tuesday, February 21, 2023</t>
  </si>
  <si>
    <t>Wednesday, February 22, 2023</t>
  </si>
  <si>
    <t>Thursday, February 23, 2023</t>
  </si>
  <si>
    <t>Friday, February 24, 2023</t>
  </si>
  <si>
    <t>Monday, February 27, 2023</t>
  </si>
  <si>
    <t>Tuesday, February 28, 2023</t>
  </si>
  <si>
    <t>Wednesday, March 1, 2023</t>
  </si>
  <si>
    <t>Thursday, March 2, 2023</t>
  </si>
  <si>
    <t>Friday, March 3, 2023</t>
  </si>
  <si>
    <t>Monday, March 6, 2023</t>
  </si>
  <si>
    <t>Tuesday, March 7, 2023</t>
  </si>
  <si>
    <t>Wednesday, March 8, 2023</t>
  </si>
  <si>
    <t>Thursday, March 9, 2023</t>
  </si>
  <si>
    <t>Friday, March 10, 2023</t>
  </si>
  <si>
    <t>Monday, March 13, 2023</t>
  </si>
  <si>
    <t>Tuesday, March 14, 2023</t>
  </si>
  <si>
    <t>Wednesday, March 15, 2023</t>
  </si>
  <si>
    <t>Thursday, March 16, 2023</t>
  </si>
  <si>
    <t>Friday, March 17, 2023</t>
  </si>
  <si>
    <t>Monday, March 20, 2023</t>
  </si>
  <si>
    <t>Tuesday, March 21, 2023</t>
  </si>
  <si>
    <t>Wednesday, March 22, 2023</t>
  </si>
  <si>
    <t>Thursday, March 23, 2023</t>
  </si>
  <si>
    <t>Friday, March 24, 2023</t>
  </si>
  <si>
    <t>Monday, March 27, 2023</t>
  </si>
  <si>
    <t>Tuesday, March 28, 2023</t>
  </si>
  <si>
    <t>Wednesday, March 29, 2023</t>
  </si>
  <si>
    <t>Thursday, March 30, 2023</t>
  </si>
  <si>
    <t>Friday, March 31, 2023</t>
  </si>
  <si>
    <t>Monday, April 3, 2023</t>
  </si>
  <si>
    <t>Tuesday, April 4, 2023</t>
  </si>
  <si>
    <t>Wednesday, April 5, 2023</t>
  </si>
  <si>
    <t>Thursday, April 6, 2023</t>
  </si>
  <si>
    <t>Monday, April 10, 2023</t>
  </si>
  <si>
    <t>Tuesday, April 11, 2023</t>
  </si>
  <si>
    <t>Wednesday, April 12, 2023</t>
  </si>
  <si>
    <t>Thursday, April 13, 2023</t>
  </si>
  <si>
    <t>Friday, April 14, 2023</t>
  </si>
  <si>
    <t>Monday, April 17, 2023</t>
  </si>
  <si>
    <t>Tuesday, April 18, 2023</t>
  </si>
  <si>
    <t>Wednesday, April 19, 2023</t>
  </si>
  <si>
    <t>Thursday, April 20, 2023</t>
  </si>
  <si>
    <t>Friday, April 21, 2023</t>
  </si>
  <si>
    <t>Monday, April 24, 2023</t>
  </si>
  <si>
    <t>Tuesday, April 25, 2023</t>
  </si>
  <si>
    <t>Wednesday, April 26, 2023</t>
  </si>
  <si>
    <t>Thursday, April 27, 2023</t>
  </si>
  <si>
    <t>Friday, April 28, 2023</t>
  </si>
  <si>
    <t>Monday, May 1, 2023</t>
  </si>
  <si>
    <t>Tuesday, May 2, 2023</t>
  </si>
  <si>
    <t>Wednesday, May 3, 2023</t>
  </si>
  <si>
    <t>Thursday, May 4, 2023</t>
  </si>
  <si>
    <t>Friday, May 5, 2023</t>
  </si>
  <si>
    <t>Monday, May 8, 2023</t>
  </si>
  <si>
    <t>Tuesday, May 9, 2023</t>
  </si>
  <si>
    <t>Wednesday, May 10, 2023</t>
  </si>
  <si>
    <t>Thursday, May 11, 2023</t>
  </si>
  <si>
    <t>Friday, May 12, 2023</t>
  </si>
  <si>
    <t>Monday, May 15, 2023</t>
  </si>
  <si>
    <t>Tuesday, May 16, 2023</t>
  </si>
  <si>
    <t>Wednesday, May 17, 2023</t>
  </si>
  <si>
    <t>Thursday, May 18, 2023</t>
  </si>
  <si>
    <t>Friday, May 19, 2023</t>
  </si>
  <si>
    <t>Monday, May 22, 2023</t>
  </si>
  <si>
    <t>Tuesday, May 23, 2023</t>
  </si>
  <si>
    <t>Wednesday, May 24, 2023</t>
  </si>
  <si>
    <t>Thursday, May 25, 2023</t>
  </si>
  <si>
    <t>Friday, May 26, 2023</t>
  </si>
  <si>
    <t>Tuesday, May 30, 2023</t>
  </si>
  <si>
    <t>Wednesday, May 31, 2023</t>
  </si>
  <si>
    <t>Thursday, June 1, 2023</t>
  </si>
  <si>
    <t>Friday, June 2, 2023</t>
  </si>
  <si>
    <t>Monday, June 5, 2023</t>
  </si>
  <si>
    <t>Tuesday, June 6, 2023</t>
  </si>
  <si>
    <t>Wednesday, June 7, 2023</t>
  </si>
  <si>
    <t>Thursday, June 8, 2023</t>
  </si>
  <si>
    <t>Friday, June 9, 2023</t>
  </si>
  <si>
    <t>Monday, June 12, 2023</t>
  </si>
  <si>
    <t>Tuesday, June 13, 2023</t>
  </si>
  <si>
    <t>Wednesday, June 14, 2023</t>
  </si>
  <si>
    <t>Thursday, June 15, 2023</t>
  </si>
  <si>
    <t>Friday, June 16, 2023</t>
  </si>
  <si>
    <t>Tuesday, June 20, 2023</t>
  </si>
  <si>
    <t>Wednesday, June 21, 2023</t>
  </si>
  <si>
    <t>Thursday, June 22, 2023</t>
  </si>
  <si>
    <t>Friday, June 23, 2023</t>
  </si>
  <si>
    <t>Monday, June 26, 2023</t>
  </si>
  <si>
    <t>Tuesday, June 27, 2023</t>
  </si>
  <si>
    <t>Wednesday, June 28, 2023</t>
  </si>
  <si>
    <t>Thursday, June 29, 2023</t>
  </si>
  <si>
    <t>Friday, June 30, 2023</t>
  </si>
  <si>
    <t>Monday, July 3, 2023</t>
  </si>
  <si>
    <t>Wednesday, July 5, 2023</t>
  </si>
  <si>
    <t>Thursday, July 6, 2023</t>
  </si>
  <si>
    <t>Friday, July 7, 2023</t>
  </si>
  <si>
    <t>Monday, July 10, 2023</t>
  </si>
  <si>
    <t>Tuesday, July 11, 2023</t>
  </si>
  <si>
    <t>Wednesday, July 12, 2023</t>
  </si>
  <si>
    <t>Thursday, July 13, 2023</t>
  </si>
  <si>
    <t>Friday, July 14, 2023</t>
  </si>
  <si>
    <t>Monday, July 17, 2023</t>
  </si>
  <si>
    <t>Tuesday, July 18, 2023</t>
  </si>
  <si>
    <t>Wednesday, July 19, 2023</t>
  </si>
  <si>
    <t>Thursday, July 20, 2023</t>
  </si>
  <si>
    <t>Friday, July 21, 2023</t>
  </si>
  <si>
    <t>Monday, July 24, 2023</t>
  </si>
  <si>
    <t>Tuesday, July 25, 2023</t>
  </si>
  <si>
    <t>Wednesday, July 26, 2023</t>
  </si>
  <si>
    <t>Thursday, July 27, 2023</t>
  </si>
  <si>
    <t>Friday, July 28, 2023</t>
  </si>
  <si>
    <t>Monday, July 31, 2023</t>
  </si>
  <si>
    <t>Tuesday, August 1, 2023</t>
  </si>
  <si>
    <t>Wednesday, August 2, 2023</t>
  </si>
  <si>
    <t>Thursday, August 3, 2023</t>
  </si>
  <si>
    <t>Friday, August 4, 2023</t>
  </si>
  <si>
    <t>Monday, August 7, 2023</t>
  </si>
  <si>
    <t>Tuesday, August 8, 2023</t>
  </si>
  <si>
    <t>Wednesday, August 9, 2023</t>
  </si>
  <si>
    <t>Thursday, August 10, 2023</t>
  </si>
  <si>
    <t>Friday, August 11, 2023</t>
  </si>
  <si>
    <t>Monday, August 14, 2023</t>
  </si>
  <si>
    <t>Tuesday, August 15, 2023</t>
  </si>
  <si>
    <t>Wednesday, August 16, 2023</t>
  </si>
  <si>
    <t>Thursday, August 17, 2023</t>
  </si>
  <si>
    <t>Friday, August 18, 2023</t>
  </si>
  <si>
    <t>Monday, August 21, 2023</t>
  </si>
  <si>
    <t>Tuesday, August 22, 2023</t>
  </si>
  <si>
    <t>Wednesday, August 23, 2023</t>
  </si>
  <si>
    <t>Thursday, August 24, 2023</t>
  </si>
  <si>
    <t>Friday, August 25, 2023</t>
  </si>
  <si>
    <t>Monday, August 28, 2023</t>
  </si>
  <si>
    <t>Tuesday, August 29, 2023</t>
  </si>
  <si>
    <t>Wednesday, August 30, 2023</t>
  </si>
  <si>
    <t>Thursday, August 31, 2023</t>
  </si>
  <si>
    <t>Friday, September 1, 2023</t>
  </si>
  <si>
    <t>price change in %</t>
  </si>
  <si>
    <t>Line chart for last 1 year (sept-aug)</t>
  </si>
  <si>
    <t>Price with two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</si>
</sst>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/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5" borderId="0" xfId="0" applyFill="1"/>
    <xf numFmtId="0" fontId="0" fillId="37" borderId="0" xfId="0" applyFill="1"/>
    <xf numFmtId="164" fontId="0" fillId="0" borderId="0" xfId="0" applyNumberFormat="1" applyAlignment="1">
      <alignment horizontal="center" vertical="center"/>
    </xf>
    <xf numFmtId="164" fontId="0" fillId="36" borderId="11" xfId="0" applyNumberFormat="1" applyFill="1" applyBorder="1" applyAlignment="1">
      <alignment horizontal="center" wrapText="1"/>
    </xf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5" borderId="10" xfId="0" applyFill="1" applyBorder="1"/>
    <xf numFmtId="0" fontId="20" fillId="34" borderId="12" xfId="0" applyFont="1" applyFill="1" applyBorder="1" applyAlignment="1">
      <alignment horizontal="centerContinuous"/>
    </xf>
    <xf numFmtId="165" fontId="16" fillId="36" borderId="11" xfId="0" applyNumberFormat="1" applyFont="1" applyFill="1" applyBorder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Stock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Linechart!$A$2:$A$253</c:f>
              <c:strCache>
                <c:ptCount val="252"/>
                <c:pt idx="0">
                  <c:v>09/01/2022</c:v>
                </c:pt>
                <c:pt idx="1">
                  <c:v>09/02/2022</c:v>
                </c:pt>
                <c:pt idx="2">
                  <c:v>09/06/2022</c:v>
                </c:pt>
                <c:pt idx="3">
                  <c:v>09/07/2022</c:v>
                </c:pt>
                <c:pt idx="4">
                  <c:v>09/08/2022</c:v>
                </c:pt>
                <c:pt idx="5">
                  <c:v>09/09/2022</c:v>
                </c:pt>
                <c:pt idx="6">
                  <c:v>09/12/2022</c:v>
                </c:pt>
                <c:pt idx="7">
                  <c:v>09/13/2022</c:v>
                </c:pt>
                <c:pt idx="8">
                  <c:v>09/14/2022</c:v>
                </c:pt>
                <c:pt idx="9">
                  <c:v>09/15/2022</c:v>
                </c:pt>
                <c:pt idx="10">
                  <c:v>09/16/2022</c:v>
                </c:pt>
                <c:pt idx="11">
                  <c:v>09/19/2022</c:v>
                </c:pt>
                <c:pt idx="12">
                  <c:v>09/20/2022</c:v>
                </c:pt>
                <c:pt idx="13">
                  <c:v>09/21/2022</c:v>
                </c:pt>
                <c:pt idx="14">
                  <c:v>09/22/2022</c:v>
                </c:pt>
                <c:pt idx="15">
                  <c:v>09/23/2022</c:v>
                </c:pt>
                <c:pt idx="16">
                  <c:v>09/26/2022</c:v>
                </c:pt>
                <c:pt idx="17">
                  <c:v>09/27/2022</c:v>
                </c:pt>
                <c:pt idx="18">
                  <c:v>09/28/2022</c:v>
                </c:pt>
                <c:pt idx="19">
                  <c:v>09/29/2022</c:v>
                </c:pt>
                <c:pt idx="20">
                  <c:v>09/30/2022</c:v>
                </c:pt>
                <c:pt idx="21">
                  <c:v>10/03/2022</c:v>
                </c:pt>
                <c:pt idx="22">
                  <c:v>10/04/2022</c:v>
                </c:pt>
                <c:pt idx="23">
                  <c:v>10/05/2022</c:v>
                </c:pt>
                <c:pt idx="24">
                  <c:v>10/06/2022</c:v>
                </c:pt>
                <c:pt idx="25">
                  <c:v>10/07/2022</c:v>
                </c:pt>
                <c:pt idx="26">
                  <c:v>10/10/2022</c:v>
                </c:pt>
                <c:pt idx="27">
                  <c:v>10/11/2022</c:v>
                </c:pt>
                <c:pt idx="28">
                  <c:v>10/12/2022</c:v>
                </c:pt>
                <c:pt idx="29">
                  <c:v>10/13/2022</c:v>
                </c:pt>
                <c:pt idx="30">
                  <c:v>10/14/2022</c:v>
                </c:pt>
                <c:pt idx="31">
                  <c:v>10/17/2022</c:v>
                </c:pt>
                <c:pt idx="32">
                  <c:v>10/18/2022</c:v>
                </c:pt>
                <c:pt idx="33">
                  <c:v>10/19/2022</c:v>
                </c:pt>
                <c:pt idx="34">
                  <c:v>10/20/2022</c:v>
                </c:pt>
                <c:pt idx="35">
                  <c:v>10/21/2022</c:v>
                </c:pt>
                <c:pt idx="36">
                  <c:v>10/24/2022</c:v>
                </c:pt>
                <c:pt idx="37">
                  <c:v>10/25/2022</c:v>
                </c:pt>
                <c:pt idx="38">
                  <c:v>10/26/2022</c:v>
                </c:pt>
                <c:pt idx="39">
                  <c:v>10/27/2022</c:v>
                </c:pt>
                <c:pt idx="40">
                  <c:v>10/28/2022</c:v>
                </c:pt>
                <c:pt idx="41">
                  <c:v>10/31/2022</c:v>
                </c:pt>
                <c:pt idx="42">
                  <c:v>11/01/2022</c:v>
                </c:pt>
                <c:pt idx="43">
                  <c:v>11/02/2022</c:v>
                </c:pt>
                <c:pt idx="44">
                  <c:v>11/03/2022</c:v>
                </c:pt>
                <c:pt idx="45">
                  <c:v>11/04/2022</c:v>
                </c:pt>
                <c:pt idx="46">
                  <c:v>11/07/2022</c:v>
                </c:pt>
                <c:pt idx="47">
                  <c:v>11/08/2022</c:v>
                </c:pt>
                <c:pt idx="48">
                  <c:v>11/09/2022</c:v>
                </c:pt>
                <c:pt idx="49">
                  <c:v>11/10/2022</c:v>
                </c:pt>
                <c:pt idx="50">
                  <c:v>11/11/2022</c:v>
                </c:pt>
                <c:pt idx="51">
                  <c:v>11/14/2022</c:v>
                </c:pt>
                <c:pt idx="52">
                  <c:v>11/15/2022</c:v>
                </c:pt>
                <c:pt idx="53">
                  <c:v>11/16/2022</c:v>
                </c:pt>
                <c:pt idx="54">
                  <c:v>11/17/2022</c:v>
                </c:pt>
                <c:pt idx="55">
                  <c:v>11/18/2022</c:v>
                </c:pt>
                <c:pt idx="56">
                  <c:v>11/21/2022</c:v>
                </c:pt>
                <c:pt idx="57">
                  <c:v>11/22/2022</c:v>
                </c:pt>
                <c:pt idx="58">
                  <c:v>11/23/2022</c:v>
                </c:pt>
                <c:pt idx="59">
                  <c:v>11/25/2022</c:v>
                </c:pt>
                <c:pt idx="60">
                  <c:v>11/28/2022</c:v>
                </c:pt>
                <c:pt idx="61">
                  <c:v>11/29/2022</c:v>
                </c:pt>
                <c:pt idx="62">
                  <c:v>11/30/2022</c:v>
                </c:pt>
                <c:pt idx="63">
                  <c:v>12/01/2022</c:v>
                </c:pt>
                <c:pt idx="64">
                  <c:v>12/02/2022</c:v>
                </c:pt>
                <c:pt idx="65">
                  <c:v>12/05/2022</c:v>
                </c:pt>
                <c:pt idx="66">
                  <c:v>12/06/2022</c:v>
                </c:pt>
                <c:pt idx="67">
                  <c:v>12/07/2022</c:v>
                </c:pt>
                <c:pt idx="68">
                  <c:v>12/08/2022</c:v>
                </c:pt>
                <c:pt idx="69">
                  <c:v>12/09/2022</c:v>
                </c:pt>
                <c:pt idx="70">
                  <c:v>12/12/2022</c:v>
                </c:pt>
                <c:pt idx="71">
                  <c:v>12/13/2022</c:v>
                </c:pt>
                <c:pt idx="72">
                  <c:v>12/14/2022</c:v>
                </c:pt>
                <c:pt idx="73">
                  <c:v>12/15/2022</c:v>
                </c:pt>
                <c:pt idx="74">
                  <c:v>12/16/2022</c:v>
                </c:pt>
                <c:pt idx="75">
                  <c:v>12/19/2022</c:v>
                </c:pt>
                <c:pt idx="76">
                  <c:v>12/20/2022</c:v>
                </c:pt>
                <c:pt idx="77">
                  <c:v>12/21/2022</c:v>
                </c:pt>
                <c:pt idx="78">
                  <c:v>12/22/2022</c:v>
                </c:pt>
                <c:pt idx="79">
                  <c:v>12/23/2022</c:v>
                </c:pt>
                <c:pt idx="80">
                  <c:v>12/27/2022</c:v>
                </c:pt>
                <c:pt idx="81">
                  <c:v>12/28/2022</c:v>
                </c:pt>
                <c:pt idx="82">
                  <c:v>12/29/2022</c:v>
                </c:pt>
                <c:pt idx="83">
                  <c:v>12/30/2022</c:v>
                </c:pt>
                <c:pt idx="84">
                  <c:v>01/03/2023</c:v>
                </c:pt>
                <c:pt idx="85">
                  <c:v>01/04/2023</c:v>
                </c:pt>
                <c:pt idx="86">
                  <c:v>01/05/2023</c:v>
                </c:pt>
                <c:pt idx="87">
                  <c:v>01/06/2023</c:v>
                </c:pt>
                <c:pt idx="88">
                  <c:v>01/09/2023</c:v>
                </c:pt>
                <c:pt idx="89">
                  <c:v>01/10/2023</c:v>
                </c:pt>
                <c:pt idx="90">
                  <c:v>01/11/2023</c:v>
                </c:pt>
                <c:pt idx="91">
                  <c:v>01/12/2023</c:v>
                </c:pt>
                <c:pt idx="92">
                  <c:v>01/13/2023</c:v>
                </c:pt>
                <c:pt idx="93">
                  <c:v>01/17/2023</c:v>
                </c:pt>
                <c:pt idx="94">
                  <c:v>01/18/2023</c:v>
                </c:pt>
                <c:pt idx="95">
                  <c:v>01/19/2023</c:v>
                </c:pt>
                <c:pt idx="96">
                  <c:v>01/20/2023</c:v>
                </c:pt>
                <c:pt idx="97">
                  <c:v>01/23/2023</c:v>
                </c:pt>
                <c:pt idx="98">
                  <c:v>01/24/2023</c:v>
                </c:pt>
                <c:pt idx="99">
                  <c:v>01/25/2023</c:v>
                </c:pt>
                <c:pt idx="100">
                  <c:v>01/26/2023</c:v>
                </c:pt>
                <c:pt idx="101">
                  <c:v>01/27/2023</c:v>
                </c:pt>
                <c:pt idx="102">
                  <c:v>01/30/2023</c:v>
                </c:pt>
                <c:pt idx="103">
                  <c:v>01/31/2023</c:v>
                </c:pt>
                <c:pt idx="104">
                  <c:v>02/01/2023</c:v>
                </c:pt>
                <c:pt idx="105">
                  <c:v>02/02/2023</c:v>
                </c:pt>
                <c:pt idx="106">
                  <c:v>02/03/2023</c:v>
                </c:pt>
                <c:pt idx="107">
                  <c:v>02/06/2023</c:v>
                </c:pt>
                <c:pt idx="108">
                  <c:v>02/07/2023</c:v>
                </c:pt>
                <c:pt idx="109">
                  <c:v>02/08/2023</c:v>
                </c:pt>
                <c:pt idx="110">
                  <c:v>02/09/2023</c:v>
                </c:pt>
                <c:pt idx="111">
                  <c:v>02/10/2023</c:v>
                </c:pt>
                <c:pt idx="112">
                  <c:v>02/13/2023</c:v>
                </c:pt>
                <c:pt idx="113">
                  <c:v>02/14/2023</c:v>
                </c:pt>
                <c:pt idx="114">
                  <c:v>02/15/2023</c:v>
                </c:pt>
                <c:pt idx="115">
                  <c:v>02/16/2023</c:v>
                </c:pt>
                <c:pt idx="116">
                  <c:v>02/17/2023</c:v>
                </c:pt>
                <c:pt idx="117">
                  <c:v>02/21/2023</c:v>
                </c:pt>
                <c:pt idx="118">
                  <c:v>02/22/2023</c:v>
                </c:pt>
                <c:pt idx="119">
                  <c:v>02/23/2023</c:v>
                </c:pt>
                <c:pt idx="120">
                  <c:v>02/24/2023</c:v>
                </c:pt>
                <c:pt idx="121">
                  <c:v>02/27/2023</c:v>
                </c:pt>
                <c:pt idx="122">
                  <c:v>02/28/2023</c:v>
                </c:pt>
                <c:pt idx="123">
                  <c:v>03/01/2023</c:v>
                </c:pt>
                <c:pt idx="124">
                  <c:v>03/02/2023</c:v>
                </c:pt>
                <c:pt idx="125">
                  <c:v>03/03/2023</c:v>
                </c:pt>
                <c:pt idx="126">
                  <c:v>03/06/2023</c:v>
                </c:pt>
                <c:pt idx="127">
                  <c:v>03/07/2023</c:v>
                </c:pt>
                <c:pt idx="128">
                  <c:v>03/08/2023</c:v>
                </c:pt>
                <c:pt idx="129">
                  <c:v>03/09/2023</c:v>
                </c:pt>
                <c:pt idx="130">
                  <c:v>03/10/2023</c:v>
                </c:pt>
                <c:pt idx="131">
                  <c:v>03/13/2023</c:v>
                </c:pt>
                <c:pt idx="132">
                  <c:v>03/14/2023</c:v>
                </c:pt>
                <c:pt idx="133">
                  <c:v>03/15/2023</c:v>
                </c:pt>
                <c:pt idx="134">
                  <c:v>03/16/2023</c:v>
                </c:pt>
                <c:pt idx="135">
                  <c:v>03/17/2023</c:v>
                </c:pt>
                <c:pt idx="136">
                  <c:v>03/20/2023</c:v>
                </c:pt>
                <c:pt idx="137">
                  <c:v>03/21/2023</c:v>
                </c:pt>
                <c:pt idx="138">
                  <c:v>03/22/2023</c:v>
                </c:pt>
                <c:pt idx="139">
                  <c:v>03/23/2023</c:v>
                </c:pt>
                <c:pt idx="140">
                  <c:v>03/24/2023</c:v>
                </c:pt>
                <c:pt idx="141">
                  <c:v>03/27/2023</c:v>
                </c:pt>
                <c:pt idx="142">
                  <c:v>03/28/2023</c:v>
                </c:pt>
                <c:pt idx="143">
                  <c:v>03/29/2023</c:v>
                </c:pt>
                <c:pt idx="144">
                  <c:v>03/30/2023</c:v>
                </c:pt>
                <c:pt idx="145">
                  <c:v>03/31/2023</c:v>
                </c:pt>
                <c:pt idx="146">
                  <c:v>04/03/2023</c:v>
                </c:pt>
                <c:pt idx="147">
                  <c:v>04/04/2023</c:v>
                </c:pt>
                <c:pt idx="148">
                  <c:v>04/05/2023</c:v>
                </c:pt>
                <c:pt idx="149">
                  <c:v>04/06/2023</c:v>
                </c:pt>
                <c:pt idx="150">
                  <c:v>04/10/2023</c:v>
                </c:pt>
                <c:pt idx="151">
                  <c:v>04/11/2023</c:v>
                </c:pt>
                <c:pt idx="152">
                  <c:v>04/12/2023</c:v>
                </c:pt>
                <c:pt idx="153">
                  <c:v>04/13/2023</c:v>
                </c:pt>
                <c:pt idx="154">
                  <c:v>04/14/2023</c:v>
                </c:pt>
                <c:pt idx="155">
                  <c:v>04/17/2023</c:v>
                </c:pt>
                <c:pt idx="156">
                  <c:v>04/18/2023</c:v>
                </c:pt>
                <c:pt idx="157">
                  <c:v>04/19/2023</c:v>
                </c:pt>
                <c:pt idx="158">
                  <c:v>04/20/2023</c:v>
                </c:pt>
                <c:pt idx="159">
                  <c:v>04/21/2023</c:v>
                </c:pt>
                <c:pt idx="160">
                  <c:v>04/24/2023</c:v>
                </c:pt>
                <c:pt idx="161">
                  <c:v>04/25/2023</c:v>
                </c:pt>
                <c:pt idx="162">
                  <c:v>04/26/2023</c:v>
                </c:pt>
                <c:pt idx="163">
                  <c:v>04/27/2023</c:v>
                </c:pt>
                <c:pt idx="164">
                  <c:v>04/28/2023</c:v>
                </c:pt>
                <c:pt idx="165">
                  <c:v>05/01/2023</c:v>
                </c:pt>
                <c:pt idx="166">
                  <c:v>05/02/2023</c:v>
                </c:pt>
                <c:pt idx="167">
                  <c:v>05/03/2023</c:v>
                </c:pt>
                <c:pt idx="168">
                  <c:v>05/04/2023</c:v>
                </c:pt>
                <c:pt idx="169">
                  <c:v>05/05/2023</c:v>
                </c:pt>
                <c:pt idx="170">
                  <c:v>05/08/2023</c:v>
                </c:pt>
                <c:pt idx="171">
                  <c:v>05/09/2023</c:v>
                </c:pt>
                <c:pt idx="172">
                  <c:v>05/10/2023</c:v>
                </c:pt>
                <c:pt idx="173">
                  <c:v>05/11/2023</c:v>
                </c:pt>
                <c:pt idx="174">
                  <c:v>05/12/2023</c:v>
                </c:pt>
                <c:pt idx="175">
                  <c:v>05/15/2023</c:v>
                </c:pt>
                <c:pt idx="176">
                  <c:v>05/16/2023</c:v>
                </c:pt>
                <c:pt idx="177">
                  <c:v>05/17/2023</c:v>
                </c:pt>
                <c:pt idx="178">
                  <c:v>05/18/2023</c:v>
                </c:pt>
                <c:pt idx="179">
                  <c:v>05/19/2023</c:v>
                </c:pt>
                <c:pt idx="180">
                  <c:v>05/22/2023</c:v>
                </c:pt>
                <c:pt idx="181">
                  <c:v>05/23/2023</c:v>
                </c:pt>
                <c:pt idx="182">
                  <c:v>05/24/2023</c:v>
                </c:pt>
                <c:pt idx="183">
                  <c:v>05/25/2023</c:v>
                </c:pt>
                <c:pt idx="184">
                  <c:v>05/26/2023</c:v>
                </c:pt>
                <c:pt idx="185">
                  <c:v>05/30/2023</c:v>
                </c:pt>
                <c:pt idx="186">
                  <c:v>05/31/2023</c:v>
                </c:pt>
                <c:pt idx="187">
                  <c:v>06/01/2023</c:v>
                </c:pt>
                <c:pt idx="188">
                  <c:v>06/02/2023</c:v>
                </c:pt>
                <c:pt idx="189">
                  <c:v>06/05/2023</c:v>
                </c:pt>
                <c:pt idx="190">
                  <c:v>06/06/2023</c:v>
                </c:pt>
                <c:pt idx="191">
                  <c:v>06/07/2023</c:v>
                </c:pt>
                <c:pt idx="192">
                  <c:v>06/08/2023</c:v>
                </c:pt>
                <c:pt idx="193">
                  <c:v>06/09/2023</c:v>
                </c:pt>
                <c:pt idx="194">
                  <c:v>06/12/2023</c:v>
                </c:pt>
                <c:pt idx="195">
                  <c:v>06/13/2023</c:v>
                </c:pt>
                <c:pt idx="196">
                  <c:v>06/14/2023</c:v>
                </c:pt>
                <c:pt idx="197">
                  <c:v>06/15/2023</c:v>
                </c:pt>
                <c:pt idx="198">
                  <c:v>06/16/2023</c:v>
                </c:pt>
                <c:pt idx="199">
                  <c:v>06/20/2023</c:v>
                </c:pt>
                <c:pt idx="200">
                  <c:v>06/21/2023</c:v>
                </c:pt>
                <c:pt idx="201">
                  <c:v>06/22/2023</c:v>
                </c:pt>
                <c:pt idx="202">
                  <c:v>06/23/2023</c:v>
                </c:pt>
                <c:pt idx="203">
                  <c:v>06/26/2023</c:v>
                </c:pt>
                <c:pt idx="204">
                  <c:v>06/27/2023</c:v>
                </c:pt>
                <c:pt idx="205">
                  <c:v>06/28/2023</c:v>
                </c:pt>
                <c:pt idx="206">
                  <c:v>06/29/2023</c:v>
                </c:pt>
                <c:pt idx="207">
                  <c:v>06/30/2023</c:v>
                </c:pt>
                <c:pt idx="208">
                  <c:v>07/03/2023</c:v>
                </c:pt>
                <c:pt idx="209">
                  <c:v>07/05/2023</c:v>
                </c:pt>
                <c:pt idx="210">
                  <c:v>07/06/2023</c:v>
                </c:pt>
                <c:pt idx="211">
                  <c:v>07/07/2023</c:v>
                </c:pt>
                <c:pt idx="212">
                  <c:v>07/10/2023</c:v>
                </c:pt>
                <c:pt idx="213">
                  <c:v>07/11/2023</c:v>
                </c:pt>
                <c:pt idx="214">
                  <c:v>07/12/2023</c:v>
                </c:pt>
                <c:pt idx="215">
                  <c:v>07/13/2023</c:v>
                </c:pt>
                <c:pt idx="216">
                  <c:v>07/14/2023</c:v>
                </c:pt>
                <c:pt idx="217">
                  <c:v>07/17/2023</c:v>
                </c:pt>
                <c:pt idx="218">
                  <c:v>07/18/2023</c:v>
                </c:pt>
                <c:pt idx="219">
                  <c:v>07/19/2023</c:v>
                </c:pt>
                <c:pt idx="220">
                  <c:v>07/20/2023</c:v>
                </c:pt>
                <c:pt idx="221">
                  <c:v>07/21/2023</c:v>
                </c:pt>
                <c:pt idx="222">
                  <c:v>07/24/2023</c:v>
                </c:pt>
                <c:pt idx="223">
                  <c:v>07/25/2023</c:v>
                </c:pt>
                <c:pt idx="224">
                  <c:v>07/26/2023</c:v>
                </c:pt>
                <c:pt idx="225">
                  <c:v>07/27/2023</c:v>
                </c:pt>
                <c:pt idx="226">
                  <c:v>07/28/2023</c:v>
                </c:pt>
                <c:pt idx="227">
                  <c:v>07/31/2023</c:v>
                </c:pt>
                <c:pt idx="228">
                  <c:v>08/01/2023</c:v>
                </c:pt>
                <c:pt idx="229">
                  <c:v>08/02/2023</c:v>
                </c:pt>
                <c:pt idx="230">
                  <c:v>08/03/2023</c:v>
                </c:pt>
                <c:pt idx="231">
                  <c:v>08/04/2023</c:v>
                </c:pt>
                <c:pt idx="232">
                  <c:v>08/07/2023</c:v>
                </c:pt>
                <c:pt idx="233">
                  <c:v>08/08/2023</c:v>
                </c:pt>
                <c:pt idx="234">
                  <c:v>08/09/2023</c:v>
                </c:pt>
                <c:pt idx="235">
                  <c:v>08/10/2023</c:v>
                </c:pt>
                <c:pt idx="236">
                  <c:v>08/11/2023</c:v>
                </c:pt>
                <c:pt idx="237">
                  <c:v>08/14/2023</c:v>
                </c:pt>
                <c:pt idx="238">
                  <c:v>08/15/2023</c:v>
                </c:pt>
                <c:pt idx="239">
                  <c:v>08/16/2023</c:v>
                </c:pt>
                <c:pt idx="240">
                  <c:v>08/17/2023</c:v>
                </c:pt>
                <c:pt idx="241">
                  <c:v>08/18/2023</c:v>
                </c:pt>
                <c:pt idx="242">
                  <c:v>08/21/2023</c:v>
                </c:pt>
                <c:pt idx="243">
                  <c:v>08/22/2023</c:v>
                </c:pt>
                <c:pt idx="244">
                  <c:v>08/23/2023</c:v>
                </c:pt>
                <c:pt idx="245">
                  <c:v>08/24/2023</c:v>
                </c:pt>
                <c:pt idx="246">
                  <c:v>08/25/2023</c:v>
                </c:pt>
                <c:pt idx="247">
                  <c:v>08/28/2023</c:v>
                </c:pt>
                <c:pt idx="248">
                  <c:v>08/29/2023</c:v>
                </c:pt>
                <c:pt idx="249">
                  <c:v>08/30/2023</c:v>
                </c:pt>
                <c:pt idx="250">
                  <c:v>08/31/2023</c:v>
                </c:pt>
                <c:pt idx="251">
                  <c:v>09/01/2023</c:v>
                </c:pt>
              </c:strCache>
            </c:strRef>
          </c:cat>
          <c:val>
            <c:numRef>
              <c:f>Linechart!$B$2:$B$253</c:f>
              <c:numCache>
                <c:formatCode>General</c:formatCode>
                <c:ptCount val="252"/>
                <c:pt idx="0">
                  <c:v>109.199997</c:v>
                </c:pt>
                <c:pt idx="1">
                  <c:v>111.339996</c:v>
                </c:pt>
                <c:pt idx="2">
                  <c:v>108.135002</c:v>
                </c:pt>
                <c:pt idx="3">
                  <c:v>107.760002</c:v>
                </c:pt>
                <c:pt idx="4">
                  <c:v>109.18</c:v>
                </c:pt>
                <c:pt idx="5">
                  <c:v>110.050003</c:v>
                </c:pt>
                <c:pt idx="6">
                  <c:v>111.989998</c:v>
                </c:pt>
                <c:pt idx="7">
                  <c:v>108.889999</c:v>
                </c:pt>
                <c:pt idx="8">
                  <c:v>105.44000200000001</c:v>
                </c:pt>
                <c:pt idx="9">
                  <c:v>105.010002</c:v>
                </c:pt>
                <c:pt idx="10">
                  <c:v>102.970001</c:v>
                </c:pt>
                <c:pt idx="11">
                  <c:v>102.540001</c:v>
                </c:pt>
                <c:pt idx="12">
                  <c:v>102.879997</c:v>
                </c:pt>
                <c:pt idx="13">
                  <c:v>102.239998</c:v>
                </c:pt>
                <c:pt idx="14">
                  <c:v>99.449996999999996</c:v>
                </c:pt>
                <c:pt idx="15">
                  <c:v>100.05999799999999</c:v>
                </c:pt>
                <c:pt idx="16">
                  <c:v>98.610000999999997</c:v>
                </c:pt>
                <c:pt idx="17">
                  <c:v>99.910004000000001</c:v>
                </c:pt>
                <c:pt idx="18">
                  <c:v>98.019997000000004</c:v>
                </c:pt>
                <c:pt idx="19">
                  <c:v>99.300003000000004</c:v>
                </c:pt>
                <c:pt idx="20">
                  <c:v>97.730002999999996</c:v>
                </c:pt>
                <c:pt idx="21">
                  <c:v>97.220000999999996</c:v>
                </c:pt>
                <c:pt idx="22">
                  <c:v>101.040001</c:v>
                </c:pt>
                <c:pt idx="23">
                  <c:v>100.69000200000001</c:v>
                </c:pt>
                <c:pt idx="24">
                  <c:v>101.5</c:v>
                </c:pt>
                <c:pt idx="25">
                  <c:v>100.650002</c:v>
                </c:pt>
                <c:pt idx="26">
                  <c:v>99.849997999999999</c:v>
                </c:pt>
                <c:pt idx="27">
                  <c:v>98.25</c:v>
                </c:pt>
                <c:pt idx="28">
                  <c:v>98.269997000000004</c:v>
                </c:pt>
                <c:pt idx="29">
                  <c:v>95.93</c:v>
                </c:pt>
                <c:pt idx="30">
                  <c:v>100.625</c:v>
                </c:pt>
                <c:pt idx="31">
                  <c:v>99.519997000000004</c:v>
                </c:pt>
                <c:pt idx="32">
                  <c:v>103.94000200000001</c:v>
                </c:pt>
                <c:pt idx="33">
                  <c:v>100.699997</c:v>
                </c:pt>
                <c:pt idx="34">
                  <c:v>100.82</c:v>
                </c:pt>
                <c:pt idx="35">
                  <c:v>98.459998999999996</c:v>
                </c:pt>
                <c:pt idx="36">
                  <c:v>102.089996</c:v>
                </c:pt>
                <c:pt idx="37">
                  <c:v>103.300003</c:v>
                </c:pt>
                <c:pt idx="38">
                  <c:v>96.760002</c:v>
                </c:pt>
                <c:pt idx="39">
                  <c:v>94.309997999999993</c:v>
                </c:pt>
                <c:pt idx="40">
                  <c:v>92.529999000000004</c:v>
                </c:pt>
                <c:pt idx="41">
                  <c:v>95.779999000000004</c:v>
                </c:pt>
                <c:pt idx="42">
                  <c:v>95.589995999999999</c:v>
                </c:pt>
                <c:pt idx="43">
                  <c:v>90.910004000000001</c:v>
                </c:pt>
                <c:pt idx="44">
                  <c:v>86.345000999999996</c:v>
                </c:pt>
                <c:pt idx="45">
                  <c:v>85.510002</c:v>
                </c:pt>
                <c:pt idx="46">
                  <c:v>87.339995999999999</c:v>
                </c:pt>
                <c:pt idx="47">
                  <c:v>89.160004000000001</c:v>
                </c:pt>
                <c:pt idx="48">
                  <c:v>88.544998000000007</c:v>
                </c:pt>
                <c:pt idx="49">
                  <c:v>92.339995999999999</c:v>
                </c:pt>
                <c:pt idx="50">
                  <c:v>94.709998999999996</c:v>
                </c:pt>
                <c:pt idx="51">
                  <c:v>95.5</c:v>
                </c:pt>
                <c:pt idx="52">
                  <c:v>98.669998000000007</c:v>
                </c:pt>
                <c:pt idx="53">
                  <c:v>98.019997000000004</c:v>
                </c:pt>
                <c:pt idx="54">
                  <c:v>97.18</c:v>
                </c:pt>
                <c:pt idx="55">
                  <c:v>99.010002</c:v>
                </c:pt>
                <c:pt idx="56">
                  <c:v>97.559997999999993</c:v>
                </c:pt>
                <c:pt idx="57">
                  <c:v>96.160004000000001</c:v>
                </c:pt>
                <c:pt idx="58">
                  <c:v>97.339995999999999</c:v>
                </c:pt>
                <c:pt idx="59">
                  <c:v>98.464995999999999</c:v>
                </c:pt>
                <c:pt idx="60">
                  <c:v>97.199996999999996</c:v>
                </c:pt>
                <c:pt idx="61">
                  <c:v>96</c:v>
                </c:pt>
                <c:pt idx="62">
                  <c:v>95.120002999999997</c:v>
                </c:pt>
                <c:pt idx="63">
                  <c:v>101.400002</c:v>
                </c:pt>
                <c:pt idx="64">
                  <c:v>99.370002999999997</c:v>
                </c:pt>
                <c:pt idx="65">
                  <c:v>99.815002000000007</c:v>
                </c:pt>
                <c:pt idx="66">
                  <c:v>99.669998000000007</c:v>
                </c:pt>
                <c:pt idx="67">
                  <c:v>96.769997000000004</c:v>
                </c:pt>
                <c:pt idx="68">
                  <c:v>95.690002000000007</c:v>
                </c:pt>
                <c:pt idx="69">
                  <c:v>93.900002000000001</c:v>
                </c:pt>
                <c:pt idx="70">
                  <c:v>93.089995999999999</c:v>
                </c:pt>
                <c:pt idx="71">
                  <c:v>98.07</c:v>
                </c:pt>
                <c:pt idx="72">
                  <c:v>95.540001000000004</c:v>
                </c:pt>
                <c:pt idx="73">
                  <c:v>93.540001000000004</c:v>
                </c:pt>
                <c:pt idx="74">
                  <c:v>91.199996999999996</c:v>
                </c:pt>
                <c:pt idx="75">
                  <c:v>90.879997000000003</c:v>
                </c:pt>
                <c:pt idx="76">
                  <c:v>88.730002999999996</c:v>
                </c:pt>
                <c:pt idx="77">
                  <c:v>89.730002999999996</c:v>
                </c:pt>
                <c:pt idx="78">
                  <c:v>88.93</c:v>
                </c:pt>
                <c:pt idx="79">
                  <c:v>87.620002999999997</c:v>
                </c:pt>
                <c:pt idx="80">
                  <c:v>89.309997999999993</c:v>
                </c:pt>
                <c:pt idx="81">
                  <c:v>87.5</c:v>
                </c:pt>
                <c:pt idx="82">
                  <c:v>87.029999000000004</c:v>
                </c:pt>
                <c:pt idx="83">
                  <c:v>87.364998</c:v>
                </c:pt>
                <c:pt idx="84">
                  <c:v>89.830001999999993</c:v>
                </c:pt>
                <c:pt idx="85">
                  <c:v>91.010002</c:v>
                </c:pt>
                <c:pt idx="86">
                  <c:v>88.07</c:v>
                </c:pt>
                <c:pt idx="87">
                  <c:v>87.360000999999997</c:v>
                </c:pt>
                <c:pt idx="88">
                  <c:v>89.194999999999993</c:v>
                </c:pt>
                <c:pt idx="89">
                  <c:v>86.720000999999996</c:v>
                </c:pt>
                <c:pt idx="90">
                  <c:v>90.059997999999993</c:v>
                </c:pt>
                <c:pt idx="91">
                  <c:v>92.400002000000001</c:v>
                </c:pt>
                <c:pt idx="92">
                  <c:v>91.528000000000006</c:v>
                </c:pt>
                <c:pt idx="93">
                  <c:v>92.779999000000004</c:v>
                </c:pt>
                <c:pt idx="94">
                  <c:v>92.940002000000007</c:v>
                </c:pt>
                <c:pt idx="95">
                  <c:v>91.389999000000003</c:v>
                </c:pt>
                <c:pt idx="96">
                  <c:v>95.949996999999996</c:v>
                </c:pt>
                <c:pt idx="97">
                  <c:v>99.129997000000003</c:v>
                </c:pt>
                <c:pt idx="98">
                  <c:v>99.550003000000004</c:v>
                </c:pt>
                <c:pt idx="99">
                  <c:v>97.199996999999996</c:v>
                </c:pt>
                <c:pt idx="100">
                  <c:v>98.279999000000004</c:v>
                </c:pt>
                <c:pt idx="101">
                  <c:v>99.050003000000004</c:v>
                </c:pt>
                <c:pt idx="102">
                  <c:v>98.745002999999997</c:v>
                </c:pt>
                <c:pt idx="103">
                  <c:v>97.860000999999997</c:v>
                </c:pt>
                <c:pt idx="104">
                  <c:v>99.739998</c:v>
                </c:pt>
                <c:pt idx="105">
                  <c:v>106.790001</c:v>
                </c:pt>
                <c:pt idx="106">
                  <c:v>103.510002</c:v>
                </c:pt>
                <c:pt idx="107">
                  <c:v>102.68499799999999</c:v>
                </c:pt>
                <c:pt idx="108">
                  <c:v>103.629997</c:v>
                </c:pt>
                <c:pt idx="109">
                  <c:v>102.69000200000001</c:v>
                </c:pt>
                <c:pt idx="110">
                  <c:v>100.540001</c:v>
                </c:pt>
                <c:pt idx="111">
                  <c:v>95.739998</c:v>
                </c:pt>
                <c:pt idx="112">
                  <c:v>95.010002</c:v>
                </c:pt>
                <c:pt idx="113">
                  <c:v>94.660004000000001</c:v>
                </c:pt>
                <c:pt idx="114">
                  <c:v>94.739998</c:v>
                </c:pt>
                <c:pt idx="115">
                  <c:v>95.540001000000004</c:v>
                </c:pt>
                <c:pt idx="116">
                  <c:v>95.07</c:v>
                </c:pt>
                <c:pt idx="117">
                  <c:v>93.239998</c:v>
                </c:pt>
                <c:pt idx="118">
                  <c:v>91.933998000000003</c:v>
                </c:pt>
                <c:pt idx="119">
                  <c:v>92.129997000000003</c:v>
                </c:pt>
                <c:pt idx="120">
                  <c:v>89.629997000000003</c:v>
                </c:pt>
                <c:pt idx="121">
                  <c:v>90.089995999999999</c:v>
                </c:pt>
                <c:pt idx="122">
                  <c:v>89.540001000000004</c:v>
                </c:pt>
                <c:pt idx="123">
                  <c:v>90.160004000000001</c:v>
                </c:pt>
                <c:pt idx="124">
                  <c:v>89.860000999999997</c:v>
                </c:pt>
                <c:pt idx="125">
                  <c:v>92.739998</c:v>
                </c:pt>
                <c:pt idx="126">
                  <c:v>94.360000999999997</c:v>
                </c:pt>
                <c:pt idx="127">
                  <c:v>95.419998000000007</c:v>
                </c:pt>
                <c:pt idx="128">
                  <c:v>94.404999000000004</c:v>
                </c:pt>
                <c:pt idx="129">
                  <c:v>94.489998</c:v>
                </c:pt>
                <c:pt idx="130">
                  <c:v>92.5</c:v>
                </c:pt>
                <c:pt idx="131">
                  <c:v>90.565002000000007</c:v>
                </c:pt>
                <c:pt idx="132">
                  <c:v>93.07</c:v>
                </c:pt>
                <c:pt idx="133">
                  <c:v>93.540001000000004</c:v>
                </c:pt>
                <c:pt idx="134">
                  <c:v>96.57</c:v>
                </c:pt>
                <c:pt idx="135">
                  <c:v>100.839996</c:v>
                </c:pt>
                <c:pt idx="136">
                  <c:v>101.05999799999999</c:v>
                </c:pt>
                <c:pt idx="137">
                  <c:v>101.980003</c:v>
                </c:pt>
                <c:pt idx="138">
                  <c:v>105.139999</c:v>
                </c:pt>
                <c:pt idx="139">
                  <c:v>105.889999</c:v>
                </c:pt>
                <c:pt idx="140">
                  <c:v>105.739998</c:v>
                </c:pt>
                <c:pt idx="141">
                  <c:v>105.32</c:v>
                </c:pt>
                <c:pt idx="142">
                  <c:v>103</c:v>
                </c:pt>
                <c:pt idx="143">
                  <c:v>102.720001</c:v>
                </c:pt>
                <c:pt idx="144">
                  <c:v>101.44000200000001</c:v>
                </c:pt>
                <c:pt idx="145">
                  <c:v>101.709999</c:v>
                </c:pt>
                <c:pt idx="146">
                  <c:v>102.66999800000001</c:v>
                </c:pt>
                <c:pt idx="147">
                  <c:v>104.839996</c:v>
                </c:pt>
                <c:pt idx="148">
                  <c:v>106.120003</c:v>
                </c:pt>
                <c:pt idx="149">
                  <c:v>105.769997</c:v>
                </c:pt>
                <c:pt idx="150">
                  <c:v>107.389999</c:v>
                </c:pt>
                <c:pt idx="151">
                  <c:v>106.91999800000001</c:v>
                </c:pt>
                <c:pt idx="152">
                  <c:v>107.389999</c:v>
                </c:pt>
                <c:pt idx="153">
                  <c:v>106.470001</c:v>
                </c:pt>
                <c:pt idx="154">
                  <c:v>107.69000200000001</c:v>
                </c:pt>
                <c:pt idx="155">
                  <c:v>105.43</c:v>
                </c:pt>
                <c:pt idx="156">
                  <c:v>107</c:v>
                </c:pt>
                <c:pt idx="157">
                  <c:v>104.214996</c:v>
                </c:pt>
                <c:pt idx="158">
                  <c:v>104.650002</c:v>
                </c:pt>
                <c:pt idx="159">
                  <c:v>106.089996</c:v>
                </c:pt>
                <c:pt idx="160">
                  <c:v>106.050003</c:v>
                </c:pt>
                <c:pt idx="161">
                  <c:v>106.610001</c:v>
                </c:pt>
                <c:pt idx="162">
                  <c:v>105.55999799999999</c:v>
                </c:pt>
                <c:pt idx="163">
                  <c:v>105.230003</c:v>
                </c:pt>
                <c:pt idx="164">
                  <c:v>107.800003</c:v>
                </c:pt>
                <c:pt idx="165">
                  <c:v>107.720001</c:v>
                </c:pt>
                <c:pt idx="166">
                  <c:v>107.660004</c:v>
                </c:pt>
                <c:pt idx="167">
                  <c:v>106.220001</c:v>
                </c:pt>
                <c:pt idx="168">
                  <c:v>106.160004</c:v>
                </c:pt>
                <c:pt idx="169">
                  <c:v>105.32</c:v>
                </c:pt>
                <c:pt idx="170">
                  <c:v>105.79499800000001</c:v>
                </c:pt>
                <c:pt idx="171">
                  <c:v>108.779999</c:v>
                </c:pt>
                <c:pt idx="172">
                  <c:v>108.550003</c:v>
                </c:pt>
                <c:pt idx="173">
                  <c:v>115.860001</c:v>
                </c:pt>
                <c:pt idx="174">
                  <c:v>117</c:v>
                </c:pt>
                <c:pt idx="175">
                  <c:v>116.489998</c:v>
                </c:pt>
                <c:pt idx="176">
                  <c:v>116.83000199999999</c:v>
                </c:pt>
                <c:pt idx="177">
                  <c:v>120.18</c:v>
                </c:pt>
                <c:pt idx="178">
                  <c:v>121.55999799999999</c:v>
                </c:pt>
                <c:pt idx="179">
                  <c:v>124.199997</c:v>
                </c:pt>
                <c:pt idx="180">
                  <c:v>123.510002</c:v>
                </c:pt>
                <c:pt idx="181">
                  <c:v>124.93</c:v>
                </c:pt>
                <c:pt idx="182">
                  <c:v>121.879997</c:v>
                </c:pt>
                <c:pt idx="183">
                  <c:v>125.209999</c:v>
                </c:pt>
                <c:pt idx="184">
                  <c:v>124.06500200000001</c:v>
                </c:pt>
                <c:pt idx="185">
                  <c:v>126.290001</c:v>
                </c:pt>
                <c:pt idx="186">
                  <c:v>123.699997</c:v>
                </c:pt>
                <c:pt idx="187">
                  <c:v>123.5</c:v>
                </c:pt>
                <c:pt idx="188">
                  <c:v>124.489998</c:v>
                </c:pt>
                <c:pt idx="189">
                  <c:v>124.610001</c:v>
                </c:pt>
                <c:pt idx="190">
                  <c:v>126.599998</c:v>
                </c:pt>
                <c:pt idx="191">
                  <c:v>127.574997</c:v>
                </c:pt>
                <c:pt idx="192">
                  <c:v>122.584999</c:v>
                </c:pt>
                <c:pt idx="193">
                  <c:v>122.55999799999999</c:v>
                </c:pt>
                <c:pt idx="194">
                  <c:v>123.394997</c:v>
                </c:pt>
                <c:pt idx="195">
                  <c:v>125.650002</c:v>
                </c:pt>
                <c:pt idx="196">
                  <c:v>123.800003</c:v>
                </c:pt>
                <c:pt idx="197">
                  <c:v>123.879997</c:v>
                </c:pt>
                <c:pt idx="198">
                  <c:v>126.699997</c:v>
                </c:pt>
                <c:pt idx="199">
                  <c:v>123.535004</c:v>
                </c:pt>
                <c:pt idx="200">
                  <c:v>123.235001</c:v>
                </c:pt>
                <c:pt idx="201">
                  <c:v>120.660004</c:v>
                </c:pt>
                <c:pt idx="202">
                  <c:v>122.040001</c:v>
                </c:pt>
                <c:pt idx="203">
                  <c:v>121.466003</c:v>
                </c:pt>
                <c:pt idx="204">
                  <c:v>117.839996</c:v>
                </c:pt>
                <c:pt idx="205">
                  <c:v>117.959999</c:v>
                </c:pt>
                <c:pt idx="206">
                  <c:v>120.089996</c:v>
                </c:pt>
                <c:pt idx="207">
                  <c:v>121.099998</c:v>
                </c:pt>
                <c:pt idx="208">
                  <c:v>120.32</c:v>
                </c:pt>
                <c:pt idx="209">
                  <c:v>120.05999799999999</c:v>
                </c:pt>
                <c:pt idx="210">
                  <c:v>120.639999</c:v>
                </c:pt>
                <c:pt idx="211">
                  <c:v>120.889999</c:v>
                </c:pt>
                <c:pt idx="212">
                  <c:v>119.07</c:v>
                </c:pt>
                <c:pt idx="213">
                  <c:v>116.760002</c:v>
                </c:pt>
                <c:pt idx="214">
                  <c:v>119.300003</c:v>
                </c:pt>
                <c:pt idx="215">
                  <c:v>121.540001</c:v>
                </c:pt>
                <c:pt idx="216">
                  <c:v>125.129997</c:v>
                </c:pt>
                <c:pt idx="217">
                  <c:v>126.05999799999999</c:v>
                </c:pt>
                <c:pt idx="218">
                  <c:v>124.904999</c:v>
                </c:pt>
                <c:pt idx="219">
                  <c:v>124.790001</c:v>
                </c:pt>
                <c:pt idx="220">
                  <c:v>122.120003</c:v>
                </c:pt>
                <c:pt idx="221">
                  <c:v>120.870003</c:v>
                </c:pt>
                <c:pt idx="222">
                  <c:v>121.92600299999999</c:v>
                </c:pt>
                <c:pt idx="223">
                  <c:v>121.879997</c:v>
                </c:pt>
                <c:pt idx="224">
                  <c:v>130.36000100000001</c:v>
                </c:pt>
                <c:pt idx="225">
                  <c:v>131.800003</c:v>
                </c:pt>
                <c:pt idx="226">
                  <c:v>130.970001</c:v>
                </c:pt>
                <c:pt idx="227">
                  <c:v>133.009995</c:v>
                </c:pt>
                <c:pt idx="228">
                  <c:v>130.854996</c:v>
                </c:pt>
                <c:pt idx="229">
                  <c:v>129.83999600000001</c:v>
                </c:pt>
                <c:pt idx="230">
                  <c:v>128.36999499999999</c:v>
                </c:pt>
                <c:pt idx="231">
                  <c:v>129.60000600000001</c:v>
                </c:pt>
                <c:pt idx="232">
                  <c:v>129.509995</c:v>
                </c:pt>
                <c:pt idx="233">
                  <c:v>130.979996</c:v>
                </c:pt>
                <c:pt idx="234">
                  <c:v>132.19000199999999</c:v>
                </c:pt>
                <c:pt idx="235">
                  <c:v>131.970001</c:v>
                </c:pt>
                <c:pt idx="236">
                  <c:v>129.20199600000001</c:v>
                </c:pt>
                <c:pt idx="237">
                  <c:v>129.85000600000001</c:v>
                </c:pt>
                <c:pt idx="238">
                  <c:v>131.58999600000001</c:v>
                </c:pt>
                <c:pt idx="239">
                  <c:v>129.279999</c:v>
                </c:pt>
                <c:pt idx="240">
                  <c:v>130.449997</c:v>
                </c:pt>
                <c:pt idx="241">
                  <c:v>129.05999800000001</c:v>
                </c:pt>
                <c:pt idx="242">
                  <c:v>127.849998</c:v>
                </c:pt>
                <c:pt idx="243">
                  <c:v>129.13000500000001</c:v>
                </c:pt>
                <c:pt idx="244">
                  <c:v>130.85000600000001</c:v>
                </c:pt>
                <c:pt idx="245">
                  <c:v>134.72700499999999</c:v>
                </c:pt>
                <c:pt idx="246">
                  <c:v>130.13999899999999</c:v>
                </c:pt>
                <c:pt idx="247">
                  <c:v>132.08000200000001</c:v>
                </c:pt>
                <c:pt idx="248">
                  <c:v>132.99800099999999</c:v>
                </c:pt>
                <c:pt idx="249">
                  <c:v>135.570007</c:v>
                </c:pt>
                <c:pt idx="250">
                  <c:v>137.050003</c:v>
                </c:pt>
                <c:pt idx="251">
                  <c:v>138.429993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0-4A24-8494-06D3C4C72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113247"/>
        <c:axId val="687415967"/>
      </c:lineChart>
      <c:catAx>
        <c:axId val="68111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15967"/>
        <c:crosses val="autoZero"/>
        <c:auto val="1"/>
        <c:lblAlgn val="ctr"/>
        <c:lblOffset val="100"/>
        <c:noMultiLvlLbl val="0"/>
      </c:catAx>
      <c:valAx>
        <c:axId val="68741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1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587375</xdr:colOff>
      <xdr:row>7</xdr:row>
      <xdr:rowOff>120650</xdr:rowOff>
    </xdr:from>
    <xdr:to>
      <xdr:col>12</xdr:col>
      <xdr:colOff>282575</xdr:colOff>
      <xdr:row>22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C62E41-0E23-4486-A5E8-C9786EA36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aPrathyusha PM" refreshedDate="43760.703154166666" createdVersion="8" refreshedVersion="8" minRefreshableVersion="3" recordCount="251" xr:uid="{636F976C-F730-4FD0-B6DB-62351D9E1EAA}">
  <cacheSource type="worksheet">
    <worksheetSource ref="B1:C252" sheet="pivot table"/>
  </cacheSource>
  <cacheFields count="2">
    <cacheField name="Movement" numFmtId="0">
      <sharedItems count="2">
        <s v="Positive Movement"/>
        <s v="Negative Movement"/>
      </sharedItems>
    </cacheField>
    <cacheField name="Quarter" numFmtId="0">
      <sharedItems count="4">
        <s v="Q1"/>
        <s v="Q2"/>
        <s v="Q3"/>
        <s v="Q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1"/>
    <x v="2"/>
  </r>
  <r>
    <x v="0"/>
    <x v="2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1"/>
    <x v="2"/>
  </r>
  <r>
    <x v="0"/>
    <x v="2"/>
  </r>
  <r>
    <x v="1"/>
    <x v="2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0"/>
    <x v="2"/>
  </r>
  <r>
    <x v="0"/>
    <x v="2"/>
  </r>
  <r>
    <x v="0"/>
    <x v="2"/>
  </r>
  <r>
    <x v="1"/>
    <x v="2"/>
  </r>
  <r>
    <x v="0"/>
    <x v="2"/>
  </r>
  <r>
    <x v="0"/>
    <x v="2"/>
  </r>
  <r>
    <x v="0"/>
    <x v="2"/>
  </r>
  <r>
    <x v="1"/>
    <x v="2"/>
  </r>
  <r>
    <x v="1"/>
    <x v="2"/>
  </r>
  <r>
    <x v="1"/>
    <x v="2"/>
  </r>
  <r>
    <x v="0"/>
    <x v="2"/>
  </r>
  <r>
    <x v="1"/>
    <x v="2"/>
  </r>
  <r>
    <x v="0"/>
    <x v="2"/>
  </r>
  <r>
    <x v="0"/>
    <x v="2"/>
  </r>
  <r>
    <x v="1"/>
    <x v="2"/>
  </r>
  <r>
    <x v="1"/>
    <x v="2"/>
  </r>
  <r>
    <x v="0"/>
    <x v="2"/>
  </r>
  <r>
    <x v="1"/>
    <x v="2"/>
  </r>
  <r>
    <x v="1"/>
    <x v="2"/>
  </r>
  <r>
    <x v="1"/>
    <x v="2"/>
  </r>
  <r>
    <x v="1"/>
    <x v="2"/>
  </r>
  <r>
    <x v="0"/>
    <x v="2"/>
  </r>
  <r>
    <x v="1"/>
    <x v="2"/>
  </r>
  <r>
    <x v="1"/>
    <x v="2"/>
  </r>
  <r>
    <x v="1"/>
    <x v="2"/>
  </r>
  <r>
    <x v="1"/>
    <x v="2"/>
  </r>
  <r>
    <x v="0"/>
    <x v="2"/>
  </r>
  <r>
    <x v="1"/>
    <x v="2"/>
  </r>
  <r>
    <x v="1"/>
    <x v="2"/>
  </r>
  <r>
    <x v="0"/>
    <x v="2"/>
  </r>
  <r>
    <x v="1"/>
    <x v="2"/>
  </r>
  <r>
    <x v="0"/>
    <x v="2"/>
  </r>
  <r>
    <x v="0"/>
    <x v="2"/>
  </r>
  <r>
    <x v="1"/>
    <x v="2"/>
  </r>
  <r>
    <x v="0"/>
    <x v="2"/>
  </r>
  <r>
    <x v="1"/>
    <x v="2"/>
  </r>
  <r>
    <x v="1"/>
    <x v="2"/>
  </r>
  <r>
    <x v="0"/>
    <x v="2"/>
  </r>
  <r>
    <x v="1"/>
    <x v="2"/>
  </r>
  <r>
    <x v="1"/>
    <x v="2"/>
  </r>
  <r>
    <x v="0"/>
    <x v="2"/>
  </r>
  <r>
    <x v="1"/>
    <x v="2"/>
  </r>
  <r>
    <x v="1"/>
    <x v="2"/>
  </r>
  <r>
    <x v="1"/>
    <x v="2"/>
  </r>
  <r>
    <x v="0"/>
    <x v="2"/>
  </r>
  <r>
    <x v="1"/>
    <x v="2"/>
  </r>
  <r>
    <x v="1"/>
    <x v="2"/>
  </r>
  <r>
    <x v="0"/>
    <x v="3"/>
  </r>
  <r>
    <x v="0"/>
    <x v="3"/>
  </r>
  <r>
    <x v="1"/>
    <x v="3"/>
  </r>
  <r>
    <x v="0"/>
    <x v="3"/>
  </r>
  <r>
    <x v="1"/>
    <x v="3"/>
  </r>
  <r>
    <x v="1"/>
    <x v="3"/>
  </r>
  <r>
    <x v="1"/>
    <x v="3"/>
  </r>
  <r>
    <x v="0"/>
    <x v="3"/>
  </r>
  <r>
    <x v="0"/>
    <x v="3"/>
  </r>
  <r>
    <x v="1"/>
    <x v="3"/>
  </r>
  <r>
    <x v="0"/>
    <x v="3"/>
  </r>
  <r>
    <x v="0"/>
    <x v="3"/>
  </r>
  <r>
    <x v="1"/>
    <x v="3"/>
  </r>
  <r>
    <x v="0"/>
    <x v="3"/>
  </r>
  <r>
    <x v="0"/>
    <x v="3"/>
  </r>
  <r>
    <x v="0"/>
    <x v="3"/>
  </r>
  <r>
    <x v="0"/>
    <x v="3"/>
  </r>
  <r>
    <x v="1"/>
    <x v="3"/>
  </r>
  <r>
    <x v="1"/>
    <x v="3"/>
  </r>
  <r>
    <x v="0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0"/>
    <x v="3"/>
  </r>
  <r>
    <x v="1"/>
    <x v="3"/>
  </r>
  <r>
    <x v="0"/>
    <x v="3"/>
  </r>
  <r>
    <x v="0"/>
    <x v="3"/>
  </r>
  <r>
    <x v="1"/>
    <x v="3"/>
  </r>
  <r>
    <x v="0"/>
    <x v="3"/>
  </r>
  <r>
    <x v="0"/>
    <x v="3"/>
  </r>
  <r>
    <x v="1"/>
    <x v="3"/>
  </r>
  <r>
    <x v="1"/>
    <x v="3"/>
  </r>
  <r>
    <x v="1"/>
    <x v="3"/>
  </r>
  <r>
    <x v="0"/>
    <x v="3"/>
  </r>
  <r>
    <x v="0"/>
    <x v="3"/>
  </r>
  <r>
    <x v="1"/>
    <x v="3"/>
  </r>
  <r>
    <x v="1"/>
    <x v="3"/>
  </r>
  <r>
    <x v="1"/>
    <x v="3"/>
  </r>
  <r>
    <x v="0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1"/>
    <x v="3"/>
  </r>
  <r>
    <x v="1"/>
    <x v="3"/>
  </r>
  <r>
    <x v="1"/>
    <x v="3"/>
  </r>
  <r>
    <x v="1"/>
    <x v="3"/>
  </r>
  <r>
    <x v="0"/>
    <x v="3"/>
  </r>
  <r>
    <x v="0"/>
    <x v="3"/>
  </r>
  <r>
    <x v="1"/>
    <x v="3"/>
  </r>
  <r>
    <x v="0"/>
    <x v="3"/>
  </r>
  <r>
    <x v="1"/>
    <x v="3"/>
  </r>
  <r>
    <x v="1"/>
    <x v="3"/>
  </r>
  <r>
    <x v="0"/>
    <x v="3"/>
  </r>
  <r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FDB4A-2E88-4A42-ADBC-53C8C64C61D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6:I22" firstHeaderRow="1" firstDataRow="2" firstDataCol="1"/>
  <pivotFields count="2">
    <pivotField axis="axisCol" dataField="1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Moveme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9"/>
  <sheetViews>
    <sheetView topLeftCell="A7" workbookViewId="0">
      <selection activeCell="J1" sqref="J1:J1048576"/>
    </sheetView>
  </sheetViews>
  <sheetFormatPr defaultRowHeight="14.5" x14ac:dyDescent="0.35"/>
  <cols>
    <col min="1" max="1" width="18.1796875" style="6" customWidth="1"/>
    <col min="2" max="2" width="15.54296875" customWidth="1"/>
    <col min="7" max="7" width="18.453125" customWidth="1"/>
    <col min="8" max="9" width="18.81640625" customWidth="1"/>
    <col min="10" max="10" width="19.36328125" customWidth="1"/>
    <col min="11" max="11" width="23.81640625" customWidth="1"/>
    <col min="12" max="12" width="18.08984375" customWidth="1"/>
    <col min="13" max="13" width="12.6328125" customWidth="1"/>
    <col min="15" max="15" width="8.90625" customWidth="1"/>
  </cols>
  <sheetData>
    <row r="1" spans="1:11" ht="44.4" customHeigh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9</v>
      </c>
      <c r="H1" s="14" t="s">
        <v>2626</v>
      </c>
      <c r="I1" s="14" t="s">
        <v>1351</v>
      </c>
      <c r="J1" s="15" t="s">
        <v>1284</v>
      </c>
      <c r="K1" s="15" t="s">
        <v>2624</v>
      </c>
    </row>
    <row r="2" spans="1:11" x14ac:dyDescent="0.35">
      <c r="A2" s="6" t="s">
        <v>24</v>
      </c>
      <c r="B2">
        <v>60.213501000000001</v>
      </c>
      <c r="C2">
        <v>60.649501999999998</v>
      </c>
      <c r="D2">
        <v>59.625</v>
      </c>
      <c r="E2">
        <v>59.849997999999999</v>
      </c>
      <c r="F2">
        <v>36620000</v>
      </c>
      <c r="G2">
        <v>0</v>
      </c>
      <c r="H2">
        <f t="shared" ref="H2:H65" si="0">ROUNDUP(G:G,2)</f>
        <v>0</v>
      </c>
      <c r="J2" s="3">
        <v>0</v>
      </c>
    </row>
    <row r="3" spans="1:11" x14ac:dyDescent="0.35">
      <c r="A3" s="6" t="s">
        <v>25</v>
      </c>
      <c r="B3">
        <v>59.689999</v>
      </c>
      <c r="C3">
        <v>59.950499999999998</v>
      </c>
      <c r="D3">
        <v>58.099997999999999</v>
      </c>
      <c r="E3">
        <v>59.324001000000003</v>
      </c>
      <c r="F3">
        <v>41226000</v>
      </c>
      <c r="G3">
        <f>CEILING(E3-E2,0.0001)</f>
        <v>-0.52590000000000003</v>
      </c>
      <c r="H3">
        <f>ROUNDUP(G:G,2)</f>
        <v>-0.53</v>
      </c>
      <c r="I3" t="str">
        <f>IF(H4&gt;=0,"Positive Movement",IF(H4&lt;0,"Negative Movement","No Movement"))</f>
        <v>Negative Movement</v>
      </c>
      <c r="J3" s="3">
        <f>ABS((E3-E2)/E2)*100</f>
        <v>0.87885884306963002</v>
      </c>
      <c r="K3">
        <f>ROUNDUP(J:J,2)</f>
        <v>0.88</v>
      </c>
    </row>
    <row r="4" spans="1:11" x14ac:dyDescent="0.35">
      <c r="A4" s="6" t="s">
        <v>26</v>
      </c>
      <c r="B4">
        <v>59.314999</v>
      </c>
      <c r="C4">
        <v>59.314999</v>
      </c>
      <c r="D4">
        <v>57.599997999999999</v>
      </c>
      <c r="E4">
        <v>58.571998999999998</v>
      </c>
      <c r="F4">
        <v>37770000</v>
      </c>
      <c r="G4">
        <f>CEILING(E4-E3,0.0001)</f>
        <v>-0.752</v>
      </c>
      <c r="H4">
        <f t="shared" si="0"/>
        <v>-0.76</v>
      </c>
      <c r="I4" t="str">
        <f t="shared" ref="I4:I67" si="1">IF(H5&gt;=0,"Positive Movement",IF(H5&lt;0,"Negative Movement","No Movement"))</f>
        <v>Negative Movement</v>
      </c>
      <c r="J4" s="3">
        <f>ABS((E4-E3)/E3)*100</f>
        <v>1.267618480419088</v>
      </c>
      <c r="K4">
        <f t="shared" ref="K4:K67" si="2">ROUNDUP(J:J,2)</f>
        <v>1.27</v>
      </c>
    </row>
    <row r="5" spans="1:11" x14ac:dyDescent="0.35">
      <c r="A5" s="6" t="s">
        <v>27</v>
      </c>
      <c r="B5">
        <v>57.933498</v>
      </c>
      <c r="C5">
        <v>58.762999999999998</v>
      </c>
      <c r="D5">
        <v>57.860748000000001</v>
      </c>
      <c r="E5">
        <v>58.241501</v>
      </c>
      <c r="F5">
        <v>28026000</v>
      </c>
      <c r="G5">
        <f>CEILING(E5-E4,0.0001)</f>
        <v>-0.33040000000000003</v>
      </c>
      <c r="H5">
        <f t="shared" si="0"/>
        <v>-0.34</v>
      </c>
      <c r="I5" t="str">
        <f t="shared" si="1"/>
        <v>Negative Movement</v>
      </c>
      <c r="J5" s="3">
        <f>ABS((E5-E4)/E4)*100</f>
        <v>0.56425938271288756</v>
      </c>
      <c r="K5">
        <f t="shared" si="2"/>
        <v>0.57000000000000006</v>
      </c>
    </row>
    <row r="6" spans="1:11" x14ac:dyDescent="0.35">
      <c r="A6" s="6" t="s">
        <v>28</v>
      </c>
      <c r="B6">
        <v>58.609501000000002</v>
      </c>
      <c r="C6">
        <v>58.727001000000001</v>
      </c>
      <c r="D6">
        <v>58.005501000000002</v>
      </c>
      <c r="E6">
        <v>58.231997999999997</v>
      </c>
      <c r="F6">
        <v>22308000</v>
      </c>
      <c r="G6">
        <f>CEILING(E6-E5,0.0001)</f>
        <v>-9.4999999999999998E-3</v>
      </c>
      <c r="H6">
        <f t="shared" si="0"/>
        <v>-0.01</v>
      </c>
      <c r="I6" t="str">
        <f t="shared" si="1"/>
        <v>Positive Movement</v>
      </c>
      <c r="J6" s="3">
        <f>ABS((E6-E5)/E5)*100</f>
        <v>1.6316543764904445E-2</v>
      </c>
      <c r="K6">
        <f t="shared" si="2"/>
        <v>0.02</v>
      </c>
    </row>
    <row r="7" spans="1:11" x14ac:dyDescent="0.35">
      <c r="A7" s="6" t="s">
        <v>29</v>
      </c>
      <c r="B7">
        <v>58.081501000000003</v>
      </c>
      <c r="C7">
        <v>58.933998000000003</v>
      </c>
      <c r="D7">
        <v>57.811999999999998</v>
      </c>
      <c r="E7">
        <v>58.868000000000002</v>
      </c>
      <c r="F7">
        <v>24186000</v>
      </c>
      <c r="G7">
        <f>CEILING(E7-E6,0.0001)</f>
        <v>0.6361</v>
      </c>
      <c r="H7">
        <f t="shared" si="0"/>
        <v>0.64</v>
      </c>
      <c r="I7" t="str">
        <f t="shared" si="1"/>
        <v>Negative Movement</v>
      </c>
      <c r="J7" s="3">
        <f>ABS((E7-E6)/E6)*100</f>
        <v>1.0921864642185297</v>
      </c>
      <c r="K7">
        <f t="shared" si="2"/>
        <v>1.1000000000000001</v>
      </c>
    </row>
    <row r="8" spans="1:11" x14ac:dyDescent="0.35">
      <c r="A8" s="6" t="s">
        <v>30</v>
      </c>
      <c r="B8">
        <v>58.636001999999998</v>
      </c>
      <c r="C8">
        <v>58.930500000000002</v>
      </c>
      <c r="D8">
        <v>57.917999000000002</v>
      </c>
      <c r="E8">
        <v>58.140999000000001</v>
      </c>
      <c r="F8">
        <v>25910000</v>
      </c>
      <c r="G8">
        <f>CEILING(E8-E7,0.0001)</f>
        <v>-0.72699999999999998</v>
      </c>
      <c r="H8">
        <f t="shared" si="0"/>
        <v>-0.73</v>
      </c>
      <c r="I8" t="str">
        <f t="shared" si="1"/>
        <v>Positive Movement</v>
      </c>
      <c r="J8" s="3">
        <f>ABS((E8-E7)/E7)*100</f>
        <v>1.2349680641435097</v>
      </c>
      <c r="K8">
        <f t="shared" si="2"/>
        <v>1.24</v>
      </c>
    </row>
    <row r="9" spans="1:11" x14ac:dyDescent="0.35">
      <c r="A9" s="6" t="s">
        <v>31</v>
      </c>
      <c r="B9">
        <v>58.536999000000002</v>
      </c>
      <c r="C9">
        <v>58.930500000000002</v>
      </c>
      <c r="D9">
        <v>58.142502</v>
      </c>
      <c r="E9">
        <v>58.766499000000003</v>
      </c>
      <c r="F9">
        <v>28624000</v>
      </c>
      <c r="G9">
        <f>CEILING(E9-E8,0.0001)</f>
        <v>0.62560000000000004</v>
      </c>
      <c r="H9">
        <f t="shared" si="0"/>
        <v>0.63</v>
      </c>
      <c r="I9" t="str">
        <f t="shared" si="1"/>
        <v>Negative Movement</v>
      </c>
      <c r="J9" s="3">
        <f>ABS((E9-E8)/E8)*100</f>
        <v>1.0758329075150608</v>
      </c>
      <c r="K9">
        <f t="shared" si="2"/>
        <v>1.08</v>
      </c>
    </row>
    <row r="10" spans="1:11" x14ac:dyDescent="0.35">
      <c r="A10" s="6" t="s">
        <v>32</v>
      </c>
      <c r="B10">
        <v>58.955002</v>
      </c>
      <c r="C10">
        <v>59.021251999999997</v>
      </c>
      <c r="D10">
        <v>58.416499999999999</v>
      </c>
      <c r="E10">
        <v>58.626499000000003</v>
      </c>
      <c r="F10">
        <v>18880000</v>
      </c>
      <c r="G10">
        <f>CEILING(E10-E9,0.0001)</f>
        <v>-0.14000000000000001</v>
      </c>
      <c r="H10">
        <f t="shared" si="0"/>
        <v>-0.14000000000000001</v>
      </c>
      <c r="I10" t="str">
        <f t="shared" si="1"/>
        <v>Negative Movement</v>
      </c>
      <c r="J10" s="3">
        <f>ABS((E10-E9)/E9)*100</f>
        <v>0.23823096897434806</v>
      </c>
      <c r="K10">
        <f t="shared" si="2"/>
        <v>0.24000000000000002</v>
      </c>
    </row>
    <row r="11" spans="1:11" x14ac:dyDescent="0.35">
      <c r="A11" s="6" t="s">
        <v>33</v>
      </c>
      <c r="B11">
        <v>58.506999999999998</v>
      </c>
      <c r="C11">
        <v>58.862000000000002</v>
      </c>
      <c r="D11" s="2" cm="1">
        <f t="array" ref="D11">LOOKUP(2,1/(D$2:D10&lt;&gt;""),D$2:D10)</f>
        <v>58.416499999999999</v>
      </c>
      <c r="E11">
        <v>57.802501999999997</v>
      </c>
      <c r="F11" s="2" cm="1">
        <f t="array" ref="F11">LOOKUP(2,1/(F$2:F10&lt;&gt;""),F$2:F10)</f>
        <v>18880000</v>
      </c>
      <c r="G11">
        <f>CEILING(E11-E10,0.0001)</f>
        <v>-0.82390000000000008</v>
      </c>
      <c r="H11">
        <f t="shared" si="0"/>
        <v>-0.83</v>
      </c>
      <c r="I11" t="str">
        <f t="shared" si="1"/>
        <v>Positive Movement</v>
      </c>
      <c r="J11" s="3">
        <f>ABS((E11-E10)/E10)*100</f>
        <v>1.4055026550365997</v>
      </c>
      <c r="K11">
        <f t="shared" si="2"/>
        <v>1.41</v>
      </c>
    </row>
    <row r="12" spans="1:11" x14ac:dyDescent="0.35">
      <c r="A12" s="6" t="s">
        <v>34</v>
      </c>
      <c r="B12">
        <v>57.854500000000002</v>
      </c>
      <c r="C12">
        <v>58.804001</v>
      </c>
      <c r="D12">
        <v>57.854500000000002</v>
      </c>
      <c r="E12">
        <v>58.061000999999997</v>
      </c>
      <c r="F12">
        <v>24072000</v>
      </c>
      <c r="G12">
        <f>CEILING(E12-E11,0.0001)</f>
        <v>0.25850000000000001</v>
      </c>
      <c r="H12">
        <f t="shared" si="0"/>
        <v>0.26</v>
      </c>
      <c r="I12" t="str">
        <f t="shared" si="1"/>
        <v>Positive Movement</v>
      </c>
      <c r="J12" s="3">
        <f>ABS((E12-E11)/E11)*100</f>
        <v>0.44721074530649296</v>
      </c>
      <c r="K12">
        <f t="shared" si="2"/>
        <v>0.45</v>
      </c>
    </row>
    <row r="13" spans="1:11" x14ac:dyDescent="0.35">
      <c r="A13" s="6" t="s">
        <v>35</v>
      </c>
      <c r="B13">
        <v>58.249001</v>
      </c>
      <c r="C13">
        <v>58.660499999999999</v>
      </c>
      <c r="D13">
        <v>57.728999999999999</v>
      </c>
      <c r="E13">
        <v>58.554501000000002</v>
      </c>
      <c r="F13">
        <v>23828000</v>
      </c>
      <c r="G13">
        <f>CEILING(E13-E12,0.0001)</f>
        <v>0.49360000000000004</v>
      </c>
      <c r="H13">
        <f t="shared" si="0"/>
        <v>0.5</v>
      </c>
      <c r="I13" t="str">
        <f t="shared" si="1"/>
        <v>Positive Movement</v>
      </c>
      <c r="J13" s="3">
        <f>ABS((E13-E12)/E12)*100</f>
        <v>0.84996812232018615</v>
      </c>
      <c r="K13">
        <f t="shared" si="2"/>
        <v>0.85</v>
      </c>
    </row>
    <row r="14" spans="1:11" x14ac:dyDescent="0.35">
      <c r="A14" s="6" t="s">
        <v>36</v>
      </c>
      <c r="B14">
        <v>58.999499999999998</v>
      </c>
      <c r="C14">
        <v>59.494498999999998</v>
      </c>
      <c r="D14">
        <v>58.667999000000002</v>
      </c>
      <c r="E14">
        <v>59.343497999999997</v>
      </c>
      <c r="F14">
        <v>24508000</v>
      </c>
      <c r="G14">
        <f>CEILING(E14-E13,0.0001)</f>
        <v>0.78900000000000003</v>
      </c>
      <c r="H14">
        <f t="shared" si="0"/>
        <v>0.79</v>
      </c>
      <c r="I14" t="str">
        <f t="shared" si="1"/>
        <v>Negative Movement</v>
      </c>
      <c r="J14" s="3">
        <f>ABS((E14-E13)/E13)*100</f>
        <v>1.3474574738498664</v>
      </c>
      <c r="K14">
        <f t="shared" si="2"/>
        <v>1.35</v>
      </c>
    </row>
    <row r="15" spans="1:11" x14ac:dyDescent="0.35">
      <c r="A15" s="6" t="s">
        <v>37</v>
      </c>
      <c r="B15">
        <v>59.599997999999999</v>
      </c>
      <c r="C15">
        <v>59.610500000000002</v>
      </c>
      <c r="D15">
        <v>58.301997999999998</v>
      </c>
      <c r="E15">
        <v>58.304501000000002</v>
      </c>
      <c r="F15">
        <v>88112000</v>
      </c>
      <c r="G15">
        <f>CEILING(E15-E14,0.0001)</f>
        <v>-1.0389000000000002</v>
      </c>
      <c r="H15">
        <f t="shared" si="0"/>
        <v>-1.04</v>
      </c>
      <c r="I15" t="str">
        <f t="shared" si="1"/>
        <v>Positive Movement</v>
      </c>
      <c r="J15" s="3">
        <f>ABS((E15-E14)/E14)*100</f>
        <v>1.7508185985261517</v>
      </c>
      <c r="K15">
        <f t="shared" si="2"/>
        <v>1.76</v>
      </c>
    </row>
    <row r="16" spans="1:11" x14ac:dyDescent="0.35">
      <c r="A16" s="6" t="s">
        <v>38</v>
      </c>
      <c r="B16">
        <v>57.858500999999997</v>
      </c>
      <c r="C16">
        <v>58.900002000000001</v>
      </c>
      <c r="D16">
        <v>57.345500999999999</v>
      </c>
      <c r="E16">
        <v>58.668498999999997</v>
      </c>
      <c r="F16">
        <v>25420000</v>
      </c>
      <c r="G16">
        <f>CEILING(E16-E15,0.0001)</f>
        <v>0.36399999999999999</v>
      </c>
      <c r="H16">
        <f t="shared" si="0"/>
        <v>0.37</v>
      </c>
      <c r="I16" t="str">
        <f t="shared" si="1"/>
        <v>Positive Movement</v>
      </c>
      <c r="J16" s="3">
        <f>ABS((E16-E15)/E15)*100</f>
        <v>0.6243051458411335</v>
      </c>
      <c r="K16">
        <f t="shared" si="2"/>
        <v>0.63</v>
      </c>
    </row>
    <row r="17" spans="1:11" x14ac:dyDescent="0.35">
      <c r="A17" s="6" t="s">
        <v>39</v>
      </c>
      <c r="B17">
        <v>58.807499</v>
      </c>
      <c r="C17">
        <v>59.344002000000003</v>
      </c>
      <c r="D17">
        <v>58.400002000000001</v>
      </c>
      <c r="E17">
        <v>59.232498</v>
      </c>
      <c r="F17">
        <v>19554000</v>
      </c>
      <c r="G17">
        <f>CEILING(E17-E16,0.0001)</f>
        <v>0.56400000000000006</v>
      </c>
      <c r="H17">
        <f t="shared" si="0"/>
        <v>0.57000000000000006</v>
      </c>
      <c r="I17" t="str">
        <f t="shared" si="1"/>
        <v>Negative Movement</v>
      </c>
      <c r="J17" s="3">
        <f>ABS((E17-E16)/E16)*100</f>
        <v>0.96133190658244483</v>
      </c>
      <c r="K17">
        <f t="shared" si="2"/>
        <v>0.97</v>
      </c>
    </row>
    <row r="18" spans="1:11" x14ac:dyDescent="0.35">
      <c r="A18" s="6" t="s">
        <v>40</v>
      </c>
      <c r="B18">
        <v>59.2575</v>
      </c>
      <c r="C18">
        <v>59.711497999999999</v>
      </c>
      <c r="D18">
        <v>58.738250999999998</v>
      </c>
      <c r="E18">
        <v>59.024501999999998</v>
      </c>
      <c r="F18">
        <v>29246000</v>
      </c>
      <c r="G18">
        <f>CEILING(E18-E17,0.0001)</f>
        <v>-0.2079</v>
      </c>
      <c r="H18">
        <f t="shared" si="0"/>
        <v>-0.21000000000000002</v>
      </c>
      <c r="I18" t="str">
        <f t="shared" si="1"/>
        <v>Positive Movement</v>
      </c>
      <c r="J18" s="3">
        <f>ABS((E18-E17)/E17)*100</f>
        <v>0.35115182884909124</v>
      </c>
      <c r="K18">
        <f t="shared" si="2"/>
        <v>0.36</v>
      </c>
    </row>
    <row r="19" spans="1:11" x14ac:dyDescent="0.35">
      <c r="A19" s="6" t="s">
        <v>41</v>
      </c>
      <c r="B19">
        <v>59.336497999999999</v>
      </c>
      <c r="C19">
        <v>60.104999999999997</v>
      </c>
      <c r="D19">
        <v>59.181499000000002</v>
      </c>
      <c r="E19">
        <v>59.731997999999997</v>
      </c>
      <c r="F19">
        <v>25216000</v>
      </c>
      <c r="G19">
        <f>CEILING(E19-E18,0.0001)</f>
        <v>0.70750000000000002</v>
      </c>
      <c r="H19">
        <f t="shared" si="0"/>
        <v>0.71</v>
      </c>
      <c r="I19" t="str">
        <f t="shared" si="1"/>
        <v>Negative Movement</v>
      </c>
      <c r="J19" s="3">
        <f>ABS((E19-E18)/E18)*100</f>
        <v>1.1986479784276689</v>
      </c>
      <c r="K19">
        <f t="shared" si="2"/>
        <v>1.2</v>
      </c>
    </row>
    <row r="20" spans="1:11" x14ac:dyDescent="0.35">
      <c r="A20" s="6" t="s">
        <v>42</v>
      </c>
      <c r="B20">
        <v>59.593497999999997</v>
      </c>
      <c r="C20">
        <v>59.770499999999998</v>
      </c>
      <c r="D20">
        <v>59.224997999999999</v>
      </c>
      <c r="E20">
        <v>59.673499999999997</v>
      </c>
      <c r="F20">
        <v>27612000</v>
      </c>
      <c r="G20">
        <f>CEILING(E20-E19,0.0001)</f>
        <v>-5.8400000000000001E-2</v>
      </c>
      <c r="H20">
        <f t="shared" si="0"/>
        <v>-6.0000000000000005E-2</v>
      </c>
      <c r="I20" t="str">
        <f t="shared" si="1"/>
        <v>Positive Movement</v>
      </c>
      <c r="J20" s="3">
        <f>ABS((E20-E19)/E19)*100</f>
        <v>9.7934108951118898E-2</v>
      </c>
      <c r="K20">
        <f t="shared" si="2"/>
        <v>9.9999999999999992E-2</v>
      </c>
    </row>
    <row r="21" spans="1:11" x14ac:dyDescent="0.35">
      <c r="A21" s="6" t="s">
        <v>43</v>
      </c>
      <c r="B21">
        <v>59.994498999999998</v>
      </c>
      <c r="C21">
        <v>60.494999</v>
      </c>
      <c r="D21">
        <v>59.514999000000003</v>
      </c>
      <c r="E21">
        <v>59.765498999999998</v>
      </c>
      <c r="F21">
        <v>27152000</v>
      </c>
      <c r="G21">
        <f>CEILING(E21-E20,0.0001)</f>
        <v>9.1999999999999998E-2</v>
      </c>
      <c r="H21">
        <f t="shared" si="0"/>
        <v>9.9999999999999992E-2</v>
      </c>
      <c r="I21" t="str">
        <f t="shared" si="1"/>
        <v>Positive Movement</v>
      </c>
      <c r="J21" s="3">
        <f>ABS((E21-E20)/E20)*100</f>
        <v>0.15417061174558436</v>
      </c>
      <c r="K21">
        <f t="shared" si="2"/>
        <v>0.16</v>
      </c>
    </row>
    <row r="22" spans="1:11" x14ac:dyDescent="0.35">
      <c r="A22" s="6" t="s">
        <v>44</v>
      </c>
      <c r="B22">
        <v>59.548000000000002</v>
      </c>
      <c r="C22">
        <v>60.498001000000002</v>
      </c>
      <c r="D22">
        <v>59.331501000000003</v>
      </c>
      <c r="E22">
        <v>60.005501000000002</v>
      </c>
      <c r="F22">
        <v>33758000</v>
      </c>
      <c r="G22">
        <f>CEILING(E22-E21,0.0001)</f>
        <v>0.24010000000000001</v>
      </c>
      <c r="H22">
        <f t="shared" si="0"/>
        <v>0.25</v>
      </c>
      <c r="I22" t="str">
        <f t="shared" si="1"/>
        <v>Positive Movement</v>
      </c>
      <c r="J22" s="3">
        <f>ABS((E22-E21)/E21)*100</f>
        <v>0.40157282046620918</v>
      </c>
      <c r="K22">
        <f t="shared" si="2"/>
        <v>0.41000000000000003</v>
      </c>
    </row>
    <row r="23" spans="1:11" x14ac:dyDescent="0.35">
      <c r="A23" s="6" t="s">
        <v>45</v>
      </c>
      <c r="B23">
        <v>60.25</v>
      </c>
      <c r="C23">
        <v>60.320498999999998</v>
      </c>
      <c r="D23">
        <v>59.691502</v>
      </c>
      <c r="E23">
        <v>60.147499000000003</v>
      </c>
      <c r="F23">
        <v>25124000</v>
      </c>
      <c r="G23">
        <f>CEILING(E23-E22,0.0001)</f>
        <v>0.14200000000000002</v>
      </c>
      <c r="H23">
        <f t="shared" si="0"/>
        <v>0.15000000000000002</v>
      </c>
      <c r="I23" t="str">
        <f t="shared" si="1"/>
        <v>Negative Movement</v>
      </c>
      <c r="J23" s="3">
        <f>ABS((E23-E22)/E22)*100</f>
        <v>0.23664163723922738</v>
      </c>
      <c r="K23">
        <f t="shared" si="2"/>
        <v>0.24000000000000002</v>
      </c>
    </row>
    <row r="24" spans="1:11" x14ac:dyDescent="0.35">
      <c r="A24" s="6" t="s">
        <v>46</v>
      </c>
      <c r="B24">
        <v>59.766499000000003</v>
      </c>
      <c r="C24">
        <v>59.875500000000002</v>
      </c>
      <c r="D24">
        <v>57.778801000000001</v>
      </c>
      <c r="E24">
        <v>58.409500000000001</v>
      </c>
      <c r="F24">
        <v>44190000</v>
      </c>
      <c r="G24">
        <f>CEILING(E24-E23,0.0001)</f>
        <v>-1.7379</v>
      </c>
      <c r="H24">
        <f t="shared" si="0"/>
        <v>-1.74</v>
      </c>
      <c r="I24" t="str">
        <f t="shared" si="1"/>
        <v>Negative Movement</v>
      </c>
      <c r="J24" s="3">
        <f>ABS((E24-E23)/E23)*100</f>
        <v>2.8895615427002244</v>
      </c>
      <c r="K24">
        <f t="shared" si="2"/>
        <v>2.8899999999999997</v>
      </c>
    </row>
    <row r="25" spans="1:11" x14ac:dyDescent="0.35">
      <c r="A25" s="6" t="s">
        <v>47</v>
      </c>
      <c r="B25">
        <v>58.375</v>
      </c>
      <c r="C25">
        <v>58.674999</v>
      </c>
      <c r="D25">
        <v>57.256000999999998</v>
      </c>
      <c r="E25">
        <v>57.8675</v>
      </c>
      <c r="F25">
        <v>23686000</v>
      </c>
      <c r="G25">
        <f>CEILING(E25-E24,0.0001)</f>
        <v>-0.54200000000000004</v>
      </c>
      <c r="H25">
        <f t="shared" si="0"/>
        <v>-0.55000000000000004</v>
      </c>
      <c r="I25" t="str">
        <f t="shared" si="1"/>
        <v>Negative Movement</v>
      </c>
      <c r="J25" s="3">
        <f>ABS((E25-E24)/E24)*100</f>
        <v>0.92793124406132832</v>
      </c>
      <c r="K25">
        <f t="shared" si="2"/>
        <v>0.93</v>
      </c>
    </row>
    <row r="26" spans="1:11" x14ac:dyDescent="0.35">
      <c r="A26" s="6" t="s">
        <v>48</v>
      </c>
      <c r="B26">
        <v>57.505501000000002</v>
      </c>
      <c r="C26">
        <v>58.400002000000001</v>
      </c>
      <c r="D26">
        <v>56.368198</v>
      </c>
      <c r="E26">
        <v>57.448501999999998</v>
      </c>
      <c r="F26">
        <v>38648000</v>
      </c>
      <c r="G26">
        <f>CEILING(E26-E25,0.0001)</f>
        <v>-0.41889999999999999</v>
      </c>
      <c r="H26">
        <f t="shared" si="0"/>
        <v>-0.42</v>
      </c>
      <c r="I26" t="str">
        <f t="shared" si="1"/>
        <v>Negative Movement</v>
      </c>
      <c r="J26" s="3">
        <f>ABS((E26-E25)/E25)*100</f>
        <v>0.72406445759710025</v>
      </c>
      <c r="K26">
        <f t="shared" si="2"/>
        <v>0.73</v>
      </c>
    </row>
    <row r="27" spans="1:11" x14ac:dyDescent="0.35">
      <c r="A27" s="6" t="s">
        <v>49</v>
      </c>
      <c r="B27">
        <v>57.307499</v>
      </c>
      <c r="C27">
        <v>57.717498999999997</v>
      </c>
      <c r="D27">
        <v>56.878601000000003</v>
      </c>
      <c r="E27">
        <v>56.941001999999997</v>
      </c>
      <c r="F27">
        <v>26174000</v>
      </c>
      <c r="G27">
        <f>CEILING(E27-E26,0.0001)</f>
        <v>-0.50750000000000006</v>
      </c>
      <c r="H27">
        <f t="shared" si="0"/>
        <v>-0.51</v>
      </c>
      <c r="I27" t="str">
        <f t="shared" si="1"/>
        <v>Negative Movement</v>
      </c>
      <c r="J27" s="3">
        <f>ABS((E27-E26)/E26)*100</f>
        <v>0.88339988395171787</v>
      </c>
      <c r="K27">
        <f t="shared" si="2"/>
        <v>0.89</v>
      </c>
    </row>
    <row r="28" spans="1:11" x14ac:dyDescent="0.35">
      <c r="A28" s="6" t="s">
        <v>50</v>
      </c>
      <c r="B28">
        <v>56.554001</v>
      </c>
      <c r="C28">
        <v>56.608500999999997</v>
      </c>
      <c r="D28">
        <v>54.056499000000002</v>
      </c>
      <c r="E28">
        <v>54.061000999999997</v>
      </c>
      <c r="F28">
        <v>53514000</v>
      </c>
      <c r="G28">
        <f>CEILING(E28-E27,0.0001)</f>
        <v>-2.8800000000000003</v>
      </c>
      <c r="H28">
        <f t="shared" si="0"/>
        <v>-2.88</v>
      </c>
      <c r="I28" t="str">
        <f t="shared" si="1"/>
        <v>Negative Movement</v>
      </c>
      <c r="J28" s="3">
        <f>ABS((E28-E27)/E27)*100</f>
        <v>5.0578684934276366</v>
      </c>
      <c r="K28">
        <f t="shared" si="2"/>
        <v>5.0599999999999996</v>
      </c>
    </row>
    <row r="29" spans="1:11" x14ac:dyDescent="0.35">
      <c r="A29" s="6" t="s">
        <v>51</v>
      </c>
      <c r="B29">
        <v>53.646999000000001</v>
      </c>
      <c r="C29">
        <v>55.32</v>
      </c>
      <c r="D29">
        <v>53.413502000000001</v>
      </c>
      <c r="E29">
        <v>53.966000000000001</v>
      </c>
      <c r="F29">
        <v>58980000</v>
      </c>
      <c r="G29">
        <f>CEILING(E29-E28,0.0001)</f>
        <v>-9.5000000000000001E-2</v>
      </c>
      <c r="H29">
        <f t="shared" si="0"/>
        <v>-9.9999999999999992E-2</v>
      </c>
      <c r="I29" t="str">
        <f t="shared" si="1"/>
        <v>Positive Movement</v>
      </c>
      <c r="J29" s="3">
        <f>ABS((E29-E28)/E28)*100</f>
        <v>0.17572926553838014</v>
      </c>
      <c r="K29">
        <f t="shared" si="2"/>
        <v>0.18000000000000002</v>
      </c>
    </row>
    <row r="30" spans="1:11" x14ac:dyDescent="0.35">
      <c r="A30" s="6" t="s">
        <v>52</v>
      </c>
      <c r="B30">
        <v>55.400002000000001</v>
      </c>
      <c r="C30">
        <v>55.75</v>
      </c>
      <c r="D30">
        <v>54.320098999999999</v>
      </c>
      <c r="E30">
        <v>55.504002</v>
      </c>
      <c r="F30">
        <v>42026000</v>
      </c>
      <c r="G30">
        <f>CEILING(E30-E29,0.0001)</f>
        <v>1.5381</v>
      </c>
      <c r="H30">
        <f t="shared" si="0"/>
        <v>1.54</v>
      </c>
      <c r="I30" t="str">
        <f t="shared" si="1"/>
        <v>Negative Movement</v>
      </c>
      <c r="J30" s="3">
        <f>ABS((E30-E29)/E29)*100</f>
        <v>2.8499462624615473</v>
      </c>
      <c r="K30">
        <f t="shared" si="2"/>
        <v>2.8499999999999996</v>
      </c>
    </row>
    <row r="31" spans="1:11" x14ac:dyDescent="0.35">
      <c r="A31" s="6" t="s">
        <v>53</v>
      </c>
      <c r="B31">
        <v>55.445498999999998</v>
      </c>
      <c r="C31">
        <v>55.672297999999998</v>
      </c>
      <c r="D31">
        <v>54.450001</v>
      </c>
      <c r="E31">
        <v>54.612499</v>
      </c>
      <c r="F31">
        <v>27448000</v>
      </c>
      <c r="G31">
        <f>CEILING(E31-E30,0.0001)</f>
        <v>-0.89150000000000007</v>
      </c>
      <c r="H31">
        <f t="shared" si="0"/>
        <v>-0.9</v>
      </c>
      <c r="I31" t="str">
        <f t="shared" si="1"/>
        <v>Positive Movement</v>
      </c>
      <c r="J31" s="3">
        <f>ABS((E31-E30)/E30)*100</f>
        <v>1.6061958919646915</v>
      </c>
      <c r="K31">
        <f t="shared" si="2"/>
        <v>1.61</v>
      </c>
    </row>
    <row r="32" spans="1:11" x14ac:dyDescent="0.35">
      <c r="A32" s="6" t="s">
        <v>54</v>
      </c>
      <c r="B32">
        <v>55.229500000000002</v>
      </c>
      <c r="C32">
        <v>56.210999000000001</v>
      </c>
      <c r="D32">
        <v>55.125</v>
      </c>
      <c r="E32">
        <v>56.063999000000003</v>
      </c>
      <c r="F32">
        <v>38570000</v>
      </c>
      <c r="G32">
        <f>CEILING(E32-E31,0.0001)</f>
        <v>1.4515</v>
      </c>
      <c r="H32">
        <f t="shared" si="0"/>
        <v>1.46</v>
      </c>
      <c r="I32" t="str">
        <f t="shared" si="1"/>
        <v>Negative Movement</v>
      </c>
      <c r="J32" s="3">
        <f>ABS((E32-E31)/E31)*100</f>
        <v>2.6578164826334039</v>
      </c>
      <c r="K32">
        <f t="shared" si="2"/>
        <v>2.6599999999999997</v>
      </c>
    </row>
    <row r="33" spans="1:11" x14ac:dyDescent="0.35">
      <c r="A33" s="6" t="s">
        <v>55</v>
      </c>
      <c r="B33">
        <v>56.323002000000002</v>
      </c>
      <c r="C33">
        <v>56.449500999999998</v>
      </c>
      <c r="D33">
        <v>55.109501000000002</v>
      </c>
      <c r="E33">
        <v>55.784500000000001</v>
      </c>
      <c r="F33">
        <v>29344000</v>
      </c>
      <c r="G33">
        <f>CEILING(E33-E32,0.0001)</f>
        <v>-0.27940000000000004</v>
      </c>
      <c r="H33">
        <f t="shared" si="0"/>
        <v>-0.28000000000000003</v>
      </c>
      <c r="I33" t="str">
        <f t="shared" si="1"/>
        <v>Negative Movement</v>
      </c>
      <c r="J33" s="3">
        <f>ABS((E33-E32)/E32)*100</f>
        <v>0.49853561106121103</v>
      </c>
      <c r="K33">
        <f t="shared" si="2"/>
        <v>0.5</v>
      </c>
    </row>
    <row r="34" spans="1:11" x14ac:dyDescent="0.35">
      <c r="A34" s="6" t="s">
        <v>56</v>
      </c>
      <c r="B34">
        <v>56.091999000000001</v>
      </c>
      <c r="C34">
        <v>56.091999000000001</v>
      </c>
      <c r="D34">
        <v>53.854500000000002</v>
      </c>
      <c r="E34">
        <v>54.398499000000001</v>
      </c>
      <c r="F34">
        <v>41890000</v>
      </c>
      <c r="G34">
        <f>CEILING(E34-E33,0.0001)</f>
        <v>-1.3860000000000001</v>
      </c>
      <c r="H34">
        <f t="shared" si="0"/>
        <v>-1.39</v>
      </c>
      <c r="I34" t="str">
        <f t="shared" si="1"/>
        <v>Positive Movement</v>
      </c>
      <c r="J34" s="3">
        <f>ABS((E34-E33)/E33)*100</f>
        <v>2.4845629162222487</v>
      </c>
      <c r="K34">
        <f t="shared" si="2"/>
        <v>2.4899999999999998</v>
      </c>
    </row>
    <row r="35" spans="1:11" x14ac:dyDescent="0.35">
      <c r="A35" s="6" t="s">
        <v>57</v>
      </c>
      <c r="B35">
        <v>54.668498999999997</v>
      </c>
      <c r="C35">
        <v>55.518002000000003</v>
      </c>
      <c r="D35">
        <v>54.387501</v>
      </c>
      <c r="E35">
        <v>54.823002000000002</v>
      </c>
      <c r="F35">
        <v>25352000</v>
      </c>
      <c r="G35">
        <f>CEILING(E35-E34,0.0001)</f>
        <v>0.42460000000000003</v>
      </c>
      <c r="H35">
        <f t="shared" si="0"/>
        <v>0.43</v>
      </c>
      <c r="I35" t="str">
        <f t="shared" si="1"/>
        <v>Positive Movement</v>
      </c>
      <c r="J35" s="3">
        <f>ABS((E35-E34)/E34)*100</f>
        <v>0.78035792862593767</v>
      </c>
      <c r="K35">
        <f t="shared" si="2"/>
        <v>0.79</v>
      </c>
    </row>
    <row r="36" spans="1:11" x14ac:dyDescent="0.35">
      <c r="A36" s="6" t="s">
        <v>58</v>
      </c>
      <c r="B36">
        <v>55.152999999999999</v>
      </c>
      <c r="C36">
        <v>55.611499999999999</v>
      </c>
      <c r="D36">
        <v>54.549999</v>
      </c>
      <c r="E36">
        <v>55.057999000000002</v>
      </c>
      <c r="F36">
        <v>30284000</v>
      </c>
      <c r="G36">
        <f>CEILING(E36-E35,0.0001)</f>
        <v>0.23500000000000001</v>
      </c>
      <c r="H36">
        <f t="shared" si="0"/>
        <v>0.24000000000000002</v>
      </c>
      <c r="I36" t="str">
        <f t="shared" si="1"/>
        <v>Positive Movement</v>
      </c>
      <c r="J36" s="3">
        <f>ABS((E36-E35)/E35)*100</f>
        <v>0.42864672022155936</v>
      </c>
      <c r="K36">
        <f t="shared" si="2"/>
        <v>0.43</v>
      </c>
    </row>
    <row r="37" spans="1:11" x14ac:dyDescent="0.35">
      <c r="A37" s="6" t="s">
        <v>59</v>
      </c>
      <c r="B37">
        <v>54.044497999999997</v>
      </c>
      <c r="C37">
        <v>55.394500999999998</v>
      </c>
      <c r="D37">
        <v>53.5</v>
      </c>
      <c r="E37">
        <v>55.184502000000002</v>
      </c>
      <c r="F37">
        <v>36974000</v>
      </c>
      <c r="G37">
        <f>CEILING(E37-E36,0.0001)</f>
        <v>0.12660000000000002</v>
      </c>
      <c r="H37">
        <f t="shared" si="0"/>
        <v>0.13</v>
      </c>
      <c r="I37" t="str">
        <f t="shared" si="1"/>
        <v>Negative Movement</v>
      </c>
      <c r="J37" s="3">
        <f>ABS((E37-E36)/E36)*100</f>
        <v>0.22976316302377714</v>
      </c>
      <c r="K37">
        <f t="shared" si="2"/>
        <v>0.23</v>
      </c>
    </row>
    <row r="38" spans="1:11" x14ac:dyDescent="0.35">
      <c r="A38" s="6" t="s">
        <v>60</v>
      </c>
      <c r="B38">
        <v>55.212502000000001</v>
      </c>
      <c r="C38">
        <v>55.305999999999997</v>
      </c>
      <c r="D38">
        <v>52.436999999999998</v>
      </c>
      <c r="E38">
        <v>52.535499999999999</v>
      </c>
      <c r="F38">
        <v>39648000</v>
      </c>
      <c r="G38">
        <f>CEILING(E38-E37,0.0001)</f>
        <v>-2.649</v>
      </c>
      <c r="H38">
        <f t="shared" si="0"/>
        <v>-2.65</v>
      </c>
      <c r="I38" t="str">
        <f t="shared" si="1"/>
        <v>Positive Movement</v>
      </c>
      <c r="J38" s="3">
        <f>ABS((E38-E37)/E37)*100</f>
        <v>4.8002643930718136</v>
      </c>
      <c r="K38">
        <f t="shared" si="2"/>
        <v>4.8099999999999996</v>
      </c>
    </row>
    <row r="39" spans="1:11" x14ac:dyDescent="0.35">
      <c r="A39" s="6" t="s">
        <v>61</v>
      </c>
      <c r="B39">
        <v>53.589500000000001</v>
      </c>
      <c r="C39">
        <v>55.548999999999999</v>
      </c>
      <c r="D39">
        <v>53.477500999999997</v>
      </c>
      <c r="E39">
        <v>54.778500000000001</v>
      </c>
      <c r="F39">
        <v>50916000</v>
      </c>
      <c r="G39">
        <f>CEILING(E39-E38,0.0001)</f>
        <v>2.2430000000000003</v>
      </c>
      <c r="H39">
        <f t="shared" si="0"/>
        <v>2.25</v>
      </c>
      <c r="I39" t="str">
        <f t="shared" si="1"/>
        <v>Negative Movement</v>
      </c>
      <c r="J39" s="3">
        <f>ABS((E39-E38)/E38)*100</f>
        <v>4.2694939612262228</v>
      </c>
      <c r="K39">
        <f t="shared" si="2"/>
        <v>4.2699999999999996</v>
      </c>
    </row>
    <row r="40" spans="1:11" x14ac:dyDescent="0.35">
      <c r="A40" s="6" t="s">
        <v>62</v>
      </c>
      <c r="B40">
        <v>51.851500999999999</v>
      </c>
      <c r="C40">
        <v>55.326500000000003</v>
      </c>
      <c r="D40">
        <v>51.704498000000001</v>
      </c>
      <c r="E40">
        <v>53.573501999999998</v>
      </c>
      <c r="F40">
        <v>83752000</v>
      </c>
      <c r="G40">
        <f>CEILING(E40-E39,0.0001)</f>
        <v>-1.2049000000000001</v>
      </c>
      <c r="H40">
        <f t="shared" si="0"/>
        <v>-1.21</v>
      </c>
      <c r="I40" t="str">
        <f t="shared" si="1"/>
        <v>Negative Movement</v>
      </c>
      <c r="J40" s="3">
        <f>ABS((E40-E39)/E39)*100</f>
        <v>2.1997645061474906</v>
      </c>
      <c r="K40">
        <f t="shared" si="2"/>
        <v>2.1999999999999997</v>
      </c>
    </row>
    <row r="41" spans="1:11" x14ac:dyDescent="0.35">
      <c r="A41" s="6" t="s">
        <v>63</v>
      </c>
      <c r="B41">
        <v>54.123500999999997</v>
      </c>
      <c r="C41">
        <v>54.852001000000001</v>
      </c>
      <c r="D41">
        <v>49.791499999999999</v>
      </c>
      <c r="E41">
        <v>51.004002</v>
      </c>
      <c r="F41">
        <v>77614000</v>
      </c>
      <c r="G41">
        <f>CEILING(E41-E40,0.0001)</f>
        <v>-2.5695000000000001</v>
      </c>
      <c r="H41">
        <f t="shared" si="0"/>
        <v>-2.57</v>
      </c>
      <c r="I41" t="str">
        <f t="shared" si="1"/>
        <v>Positive Movement</v>
      </c>
      <c r="J41" s="3">
        <f>ABS((E41-E40)/E40)*100</f>
        <v>4.7962143673191235</v>
      </c>
      <c r="K41">
        <f t="shared" si="2"/>
        <v>4.8</v>
      </c>
    </row>
    <row r="42" spans="1:11" x14ac:dyDescent="0.35">
      <c r="A42" s="6" t="s">
        <v>64</v>
      </c>
      <c r="B42">
        <v>50.423000000000002</v>
      </c>
      <c r="C42">
        <v>51.874499999999998</v>
      </c>
      <c r="D42">
        <v>50.037497999999999</v>
      </c>
      <c r="E42">
        <v>51.810501000000002</v>
      </c>
      <c r="F42">
        <v>64254000</v>
      </c>
      <c r="G42">
        <f>CEILING(E42-E41,0.0001)</f>
        <v>0.80649999999999999</v>
      </c>
      <c r="H42">
        <f t="shared" si="0"/>
        <v>0.81</v>
      </c>
      <c r="I42" t="str">
        <f t="shared" si="1"/>
        <v>Positive Movement</v>
      </c>
      <c r="J42" s="3">
        <f>ABS((E42-E41)/E41)*100</f>
        <v>1.5812465068917578</v>
      </c>
      <c r="K42">
        <f t="shared" si="2"/>
        <v>1.59</v>
      </c>
    </row>
    <row r="43" spans="1:11" x14ac:dyDescent="0.35">
      <c r="A43" s="6" t="s">
        <v>65</v>
      </c>
      <c r="B43">
        <v>52.990501000000002</v>
      </c>
      <c r="C43">
        <v>54.597000000000001</v>
      </c>
      <c r="D43">
        <v>52.849997999999999</v>
      </c>
      <c r="E43">
        <v>53.838501000000001</v>
      </c>
      <c r="F43">
        <v>50596000</v>
      </c>
      <c r="G43">
        <f>CEILING(E43-E42,0.0001)</f>
        <v>2.028</v>
      </c>
      <c r="H43">
        <f t="shared" si="0"/>
        <v>2.0299999999999998</v>
      </c>
      <c r="I43" t="str">
        <f t="shared" si="1"/>
        <v>Negative Movement</v>
      </c>
      <c r="J43" s="3">
        <f>ABS((E43-E42)/E42)*100</f>
        <v>3.9142644075184654</v>
      </c>
      <c r="K43">
        <f t="shared" si="2"/>
        <v>3.92</v>
      </c>
    </row>
    <row r="44" spans="1:11" x14ac:dyDescent="0.35">
      <c r="A44" s="6" t="s">
        <v>66</v>
      </c>
      <c r="B44">
        <v>53.790000999999997</v>
      </c>
      <c r="C44">
        <v>54.198749999999997</v>
      </c>
      <c r="D44">
        <v>53.123001000000002</v>
      </c>
      <c r="E44">
        <v>53.5</v>
      </c>
      <c r="F44">
        <v>29640000</v>
      </c>
      <c r="G44">
        <f>CEILING(E44-E43,0.0001)</f>
        <v>-0.33850000000000002</v>
      </c>
      <c r="H44">
        <f t="shared" si="0"/>
        <v>-0.34</v>
      </c>
      <c r="I44" t="str">
        <f t="shared" si="1"/>
        <v>Negative Movement</v>
      </c>
      <c r="J44" s="3">
        <f>ABS((E44-E43)/E43)*100</f>
        <v>0.62873407266669779</v>
      </c>
      <c r="K44">
        <f t="shared" si="2"/>
        <v>0.63</v>
      </c>
    </row>
    <row r="45" spans="1:11" x14ac:dyDescent="0.35">
      <c r="A45" s="6" t="s">
        <v>67</v>
      </c>
      <c r="B45">
        <v>53.686501</v>
      </c>
      <c r="C45">
        <v>54.14875</v>
      </c>
      <c r="D45">
        <v>52.730499000000002</v>
      </c>
      <c r="E45">
        <v>52.889499999999998</v>
      </c>
      <c r="F45">
        <v>36780000</v>
      </c>
      <c r="G45">
        <f>CEILING(E45-E44,0.0001)</f>
        <v>-0.61050000000000004</v>
      </c>
      <c r="H45">
        <f t="shared" si="0"/>
        <v>-0.62</v>
      </c>
      <c r="I45" t="str">
        <f t="shared" si="1"/>
        <v>Negative Movement</v>
      </c>
      <c r="J45" s="3">
        <f>ABS((E45-E44)/E44)*100</f>
        <v>1.1411214953271063</v>
      </c>
      <c r="K45">
        <f t="shared" si="2"/>
        <v>1.1499999999999999</v>
      </c>
    </row>
    <row r="46" spans="1:11" x14ac:dyDescent="0.35">
      <c r="A46" s="6" t="s">
        <v>68</v>
      </c>
      <c r="B46">
        <v>52.75</v>
      </c>
      <c r="C46">
        <v>52.923499999999997</v>
      </c>
      <c r="D46">
        <v>51.061999999999998</v>
      </c>
      <c r="E46">
        <v>52.004500999999998</v>
      </c>
      <c r="F46">
        <v>48828000</v>
      </c>
      <c r="G46">
        <f>CEILING(E46-E45,0.0001)</f>
        <v>-0.88490000000000002</v>
      </c>
      <c r="H46">
        <f t="shared" si="0"/>
        <v>-0.89</v>
      </c>
      <c r="I46" t="str">
        <f t="shared" si="1"/>
        <v>Positive Movement</v>
      </c>
      <c r="J46" s="3">
        <f>ABS((E46-E45)/E45)*100</f>
        <v>1.6732981026479747</v>
      </c>
      <c r="K46">
        <f t="shared" si="2"/>
        <v>1.68</v>
      </c>
    </row>
    <row r="47" spans="1:11" x14ac:dyDescent="0.35">
      <c r="A47" s="6" t="s">
        <v>69</v>
      </c>
      <c r="B47">
        <v>51.973998999999999</v>
      </c>
      <c r="C47">
        <v>53.217250999999997</v>
      </c>
      <c r="D47">
        <v>51.903500000000001</v>
      </c>
      <c r="E47">
        <v>52.790500999999999</v>
      </c>
      <c r="F47">
        <v>24666000</v>
      </c>
      <c r="G47">
        <f>CEILING(E47-E46,0.0001)</f>
        <v>0.78610000000000002</v>
      </c>
      <c r="H47">
        <f t="shared" si="0"/>
        <v>0.79</v>
      </c>
      <c r="I47" t="str">
        <f t="shared" si="1"/>
        <v>Positive Movement</v>
      </c>
      <c r="J47" s="3">
        <f>ABS((E47-E46)/E46)*100</f>
        <v>1.5114076375812189</v>
      </c>
      <c r="K47">
        <f t="shared" si="2"/>
        <v>1.52</v>
      </c>
    </row>
    <row r="48" spans="1:11" x14ac:dyDescent="0.35">
      <c r="A48" s="6" t="s">
        <v>70</v>
      </c>
      <c r="B48">
        <v>53.450001</v>
      </c>
      <c r="C48">
        <v>54.772998999999999</v>
      </c>
      <c r="D48">
        <v>53.294998</v>
      </c>
      <c r="E48">
        <v>54.669497999999997</v>
      </c>
      <c r="F48">
        <v>41168000</v>
      </c>
      <c r="G48">
        <f>CEILING(E48-E47,0.0001)</f>
        <v>1.879</v>
      </c>
      <c r="H48">
        <f t="shared" si="0"/>
        <v>1.8800000000000001</v>
      </c>
      <c r="I48" t="str">
        <f t="shared" si="1"/>
        <v>Negative Movement</v>
      </c>
      <c r="J48" s="3">
        <f>ABS((E48-E47)/E47)*100</f>
        <v>3.5593467847558373</v>
      </c>
      <c r="K48">
        <f t="shared" si="2"/>
        <v>3.5599999999999996</v>
      </c>
    </row>
    <row r="49" spans="1:11" x14ac:dyDescent="0.35">
      <c r="A49" s="6" t="s">
        <v>71</v>
      </c>
      <c r="B49">
        <v>54.569000000000003</v>
      </c>
      <c r="C49">
        <v>54.663502000000001</v>
      </c>
      <c r="D49">
        <v>53.610249000000003</v>
      </c>
      <c r="E49">
        <v>54.119999</v>
      </c>
      <c r="F49">
        <v>29764000</v>
      </c>
      <c r="G49">
        <f>CEILING(E49-E48,0.0001)</f>
        <v>-0.5494</v>
      </c>
      <c r="H49">
        <f t="shared" si="0"/>
        <v>-0.55000000000000004</v>
      </c>
      <c r="I49" t="str">
        <f t="shared" si="1"/>
        <v>Negative Movement</v>
      </c>
      <c r="J49" s="3">
        <f>ABS((E49-E48)/E48)*100</f>
        <v>1.0051290392313412</v>
      </c>
      <c r="K49">
        <f t="shared" si="2"/>
        <v>1.01</v>
      </c>
    </row>
    <row r="50" spans="1:11" x14ac:dyDescent="0.35">
      <c r="A50" s="6" t="s">
        <v>72</v>
      </c>
      <c r="B50">
        <v>53.699500999999998</v>
      </c>
      <c r="C50">
        <v>53.777999999999999</v>
      </c>
      <c r="D50">
        <v>52.655498999999999</v>
      </c>
      <c r="E50">
        <v>53.307499</v>
      </c>
      <c r="F50">
        <v>26864000</v>
      </c>
      <c r="G50">
        <f>CEILING(E50-E49,0.0001)</f>
        <v>-0.8125</v>
      </c>
      <c r="H50">
        <f t="shared" si="0"/>
        <v>-0.82000000000000006</v>
      </c>
      <c r="I50" t="str">
        <f t="shared" si="1"/>
        <v>Negative Movement</v>
      </c>
      <c r="J50" s="3">
        <f>ABS((E50-E49)/E49)*100</f>
        <v>1.5012934497652153</v>
      </c>
      <c r="K50">
        <f t="shared" si="2"/>
        <v>1.51</v>
      </c>
    </row>
    <row r="51" spans="1:11" x14ac:dyDescent="0.35">
      <c r="A51" s="6" t="s">
        <v>73</v>
      </c>
      <c r="B51">
        <v>53.069499999999998</v>
      </c>
      <c r="C51">
        <v>53.105998999999997</v>
      </c>
      <c r="D51">
        <v>51.549999</v>
      </c>
      <c r="E51">
        <v>51.931499000000002</v>
      </c>
      <c r="F51">
        <v>29436000</v>
      </c>
      <c r="G51">
        <f>CEILING(E51-E50,0.0001)</f>
        <v>-1.3760000000000001</v>
      </c>
      <c r="H51">
        <f t="shared" si="0"/>
        <v>-1.3800000000000001</v>
      </c>
      <c r="I51" t="str">
        <f t="shared" si="1"/>
        <v>Negative Movement</v>
      </c>
      <c r="J51" s="3">
        <f>ABS((E51-E50)/E50)*100</f>
        <v>2.5812503415326193</v>
      </c>
      <c r="K51">
        <f t="shared" si="2"/>
        <v>2.59</v>
      </c>
    </row>
    <row r="52" spans="1:11" x14ac:dyDescent="0.35">
      <c r="A52" s="6" t="s">
        <v>74</v>
      </c>
      <c r="B52">
        <v>52.164501000000001</v>
      </c>
      <c r="C52">
        <v>52.830249999999999</v>
      </c>
      <c r="D52">
        <v>51.557499</v>
      </c>
      <c r="E52">
        <v>51.802501999999997</v>
      </c>
      <c r="F52">
        <v>30274000</v>
      </c>
      <c r="G52">
        <f>CEILING(E52-E51,0.0001)</f>
        <v>-0.12890000000000001</v>
      </c>
      <c r="H52">
        <f t="shared" si="0"/>
        <v>-0.13</v>
      </c>
      <c r="I52" t="str">
        <f t="shared" si="1"/>
        <v>Positive Movement</v>
      </c>
      <c r="J52" s="3">
        <f>ABS((E52-E51)/E51)*100</f>
        <v>0.24839837571414095</v>
      </c>
      <c r="K52">
        <f t="shared" si="2"/>
        <v>0.25</v>
      </c>
    </row>
    <row r="53" spans="1:11" x14ac:dyDescent="0.35">
      <c r="A53" s="6" t="s">
        <v>75</v>
      </c>
      <c r="B53">
        <v>52.5</v>
      </c>
      <c r="C53">
        <v>52.728198999999996</v>
      </c>
      <c r="D53">
        <v>51.549999</v>
      </c>
      <c r="E53">
        <v>52.182999000000002</v>
      </c>
      <c r="F53">
        <v>31318000</v>
      </c>
      <c r="G53">
        <f>CEILING(E53-E52,0.0001)</f>
        <v>0.3805</v>
      </c>
      <c r="H53">
        <f t="shared" si="0"/>
        <v>0.39</v>
      </c>
      <c r="I53" t="str">
        <f t="shared" si="1"/>
        <v>Positive Movement</v>
      </c>
      <c r="J53" s="3">
        <f>ABS((E53-E52)/E52)*100</f>
        <v>0.73451471513867306</v>
      </c>
      <c r="K53">
        <f t="shared" si="2"/>
        <v>0.74</v>
      </c>
    </row>
    <row r="54" spans="1:11" x14ac:dyDescent="0.35">
      <c r="A54" s="6" t="s">
        <v>76</v>
      </c>
      <c r="B54">
        <v>52.235500000000002</v>
      </c>
      <c r="C54">
        <v>53.592498999999997</v>
      </c>
      <c r="D54">
        <v>51.589001000000003</v>
      </c>
      <c r="E54">
        <v>53.235500000000002</v>
      </c>
      <c r="F54">
        <v>36722000</v>
      </c>
      <c r="G54">
        <f>CEILING(E54-E53,0.0001)</f>
        <v>1.0526</v>
      </c>
      <c r="H54">
        <f t="shared" si="0"/>
        <v>1.06</v>
      </c>
      <c r="I54" t="str">
        <f t="shared" si="1"/>
        <v>Negative Movement</v>
      </c>
      <c r="J54" s="3">
        <f>ABS((E54-E53)/E53)*100</f>
        <v>2.0169423378675484</v>
      </c>
      <c r="K54">
        <f t="shared" si="2"/>
        <v>2.0199999999999996</v>
      </c>
    </row>
    <row r="55" spans="1:11" x14ac:dyDescent="0.35">
      <c r="A55" s="6" t="s">
        <v>77</v>
      </c>
      <c r="B55">
        <v>52.970500999999999</v>
      </c>
      <c r="C55">
        <v>53.349997999999999</v>
      </c>
      <c r="D55">
        <v>52.449001000000003</v>
      </c>
      <c r="E55">
        <v>53.074500999999998</v>
      </c>
      <c r="F55">
        <v>33162000</v>
      </c>
      <c r="G55">
        <f>CEILING(E55-E54,0.0001)</f>
        <v>-0.16090000000000002</v>
      </c>
      <c r="H55">
        <f t="shared" si="0"/>
        <v>-0.17</v>
      </c>
      <c r="I55" t="str">
        <f t="shared" si="1"/>
        <v>Negative Movement</v>
      </c>
      <c r="J55" s="3">
        <f>ABS((E55-E54)/E54)*100</f>
        <v>0.30242789116285917</v>
      </c>
      <c r="K55">
        <f t="shared" si="2"/>
        <v>0.31</v>
      </c>
    </row>
    <row r="56" spans="1:11" x14ac:dyDescent="0.35">
      <c r="A56" s="6" t="s">
        <v>78</v>
      </c>
      <c r="B56">
        <v>52.860000999999997</v>
      </c>
      <c r="C56">
        <v>53.039501000000001</v>
      </c>
      <c r="D56">
        <v>50.813000000000002</v>
      </c>
      <c r="E56">
        <v>51</v>
      </c>
      <c r="F56">
        <v>37172000</v>
      </c>
      <c r="G56">
        <f>CEILING(E56-E55,0.0001)</f>
        <v>-2.0745</v>
      </c>
      <c r="H56">
        <f t="shared" si="0"/>
        <v>-2.0799999999999996</v>
      </c>
      <c r="I56" t="str">
        <f t="shared" si="1"/>
        <v>Positive Movement</v>
      </c>
      <c r="J56" s="3">
        <f>ABS((E56-E55)/E55)*100</f>
        <v>3.9086585100442077</v>
      </c>
      <c r="K56">
        <f t="shared" si="2"/>
        <v>3.9099999999999997</v>
      </c>
    </row>
    <row r="57" spans="1:11" x14ac:dyDescent="0.35">
      <c r="A57" s="6" t="s">
        <v>79</v>
      </c>
      <c r="B57">
        <v>50</v>
      </c>
      <c r="C57">
        <v>51.587001999999998</v>
      </c>
      <c r="D57">
        <v>49.800998999999997</v>
      </c>
      <c r="E57">
        <v>51.287998000000002</v>
      </c>
      <c r="F57">
        <v>48982000</v>
      </c>
      <c r="G57">
        <f>CEILING(E57-E56,0.0001)</f>
        <v>0.28800000000000003</v>
      </c>
      <c r="H57">
        <f t="shared" si="0"/>
        <v>0.29000000000000004</v>
      </c>
      <c r="I57" t="str">
        <f t="shared" si="1"/>
        <v>Positive Movement</v>
      </c>
      <c r="J57" s="3">
        <f>ABS((E57-E56)/E56)*100</f>
        <v>0.56470196078431711</v>
      </c>
      <c r="K57">
        <f t="shared" si="2"/>
        <v>0.57000000000000006</v>
      </c>
    </row>
    <row r="58" spans="1:11" x14ac:dyDescent="0.35">
      <c r="A58" s="6" t="s">
        <v>80</v>
      </c>
      <c r="B58">
        <v>51.838000999999998</v>
      </c>
      <c r="C58">
        <v>52.428001000000002</v>
      </c>
      <c r="D58">
        <v>51.673499999999997</v>
      </c>
      <c r="E58">
        <v>51.880501000000002</v>
      </c>
      <c r="F58">
        <v>30686000</v>
      </c>
      <c r="G58">
        <f>CEILING(E58-E57,0.0001)</f>
        <v>0.59260000000000002</v>
      </c>
      <c r="H58">
        <f t="shared" si="0"/>
        <v>0.6</v>
      </c>
      <c r="I58" t="str">
        <f t="shared" si="1"/>
        <v>Negative Movement</v>
      </c>
      <c r="J58" s="3">
        <f>ABS((E58-E57)/E57)*100</f>
        <v>1.1552468864158056</v>
      </c>
      <c r="K58">
        <f t="shared" si="2"/>
        <v>1.1599999999999999</v>
      </c>
    </row>
    <row r="59" spans="1:11" x14ac:dyDescent="0.35">
      <c r="A59" s="6" t="s">
        <v>81</v>
      </c>
      <c r="B59">
        <v>51.5</v>
      </c>
      <c r="C59">
        <v>51.879500999999998</v>
      </c>
      <c r="D59">
        <v>51.119948999999998</v>
      </c>
      <c r="E59">
        <v>51.194000000000003</v>
      </c>
      <c r="F59">
        <v>13830000</v>
      </c>
      <c r="G59">
        <f>CEILING(E59-E58,0.0001)</f>
        <v>-0.6865</v>
      </c>
      <c r="H59">
        <f t="shared" si="0"/>
        <v>-0.69000000000000006</v>
      </c>
      <c r="I59" t="str">
        <f t="shared" si="1"/>
        <v>Positive Movement</v>
      </c>
      <c r="J59" s="3">
        <f>ABS((E59-E58)/E58)*100</f>
        <v>1.3232351013726713</v>
      </c>
      <c r="K59">
        <f t="shared" si="2"/>
        <v>1.33</v>
      </c>
    </row>
    <row r="60" spans="1:11" x14ac:dyDescent="0.35">
      <c r="A60" s="6" t="s">
        <v>82</v>
      </c>
      <c r="B60">
        <v>51.917499999999997</v>
      </c>
      <c r="C60">
        <v>52.465499999999999</v>
      </c>
      <c r="D60">
        <v>51.695498999999998</v>
      </c>
      <c r="E60">
        <v>52.430999999999997</v>
      </c>
      <c r="F60">
        <v>38856000</v>
      </c>
      <c r="G60">
        <f>CEILING(E60-E59,0.0001)</f>
        <v>1.2370000000000001</v>
      </c>
      <c r="H60">
        <f t="shared" si="0"/>
        <v>1.24</v>
      </c>
      <c r="I60" t="str">
        <f t="shared" si="1"/>
        <v>Negative Movement</v>
      </c>
      <c r="J60" s="3">
        <f>ABS((E60-E59)/E59)*100</f>
        <v>2.4162987850138586</v>
      </c>
      <c r="K60">
        <f t="shared" si="2"/>
        <v>2.42</v>
      </c>
    </row>
    <row r="61" spans="1:11" x14ac:dyDescent="0.35">
      <c r="A61" s="6" t="s">
        <v>83</v>
      </c>
      <c r="B61">
        <v>52.049999</v>
      </c>
      <c r="C61">
        <v>52.879002</v>
      </c>
      <c r="D61">
        <v>51.924500000000002</v>
      </c>
      <c r="E61">
        <v>52.220500999999999</v>
      </c>
      <c r="F61">
        <v>36064000</v>
      </c>
      <c r="G61">
        <f>CEILING(E61-E60,0.0001)</f>
        <v>-0.2104</v>
      </c>
      <c r="H61">
        <f t="shared" si="0"/>
        <v>-0.22</v>
      </c>
      <c r="I61" t="str">
        <f t="shared" si="1"/>
        <v>Positive Movement</v>
      </c>
      <c r="J61" s="3">
        <f>ABS((E61-E60)/E60)*100</f>
        <v>0.40147813316549114</v>
      </c>
      <c r="K61">
        <f t="shared" si="2"/>
        <v>0.41000000000000003</v>
      </c>
    </row>
    <row r="62" spans="1:11" x14ac:dyDescent="0.35">
      <c r="A62" s="6" t="s">
        <v>84</v>
      </c>
      <c r="B62">
        <v>52.438000000000002</v>
      </c>
      <c r="C62">
        <v>54.341999000000001</v>
      </c>
      <c r="D62">
        <v>51.787998000000002</v>
      </c>
      <c r="E62">
        <v>54.311501</v>
      </c>
      <c r="F62">
        <v>49508000</v>
      </c>
      <c r="G62">
        <f>CEILING(E62-E61,0.0001)</f>
        <v>2.0910000000000002</v>
      </c>
      <c r="H62">
        <f t="shared" si="0"/>
        <v>2.0999999999999996</v>
      </c>
      <c r="I62" t="str">
        <f t="shared" si="1"/>
        <v>Positive Movement</v>
      </c>
      <c r="J62" s="3">
        <f>ABS((E62-E61)/E61)*100</f>
        <v>4.0041745290800659</v>
      </c>
      <c r="K62">
        <f t="shared" si="2"/>
        <v>4.01</v>
      </c>
    </row>
    <row r="63" spans="1:11" x14ac:dyDescent="0.35">
      <c r="A63" s="6" t="s">
        <v>85</v>
      </c>
      <c r="B63">
        <v>53.804001</v>
      </c>
      <c r="C63">
        <v>54.712249999999997</v>
      </c>
      <c r="D63">
        <v>53.799999</v>
      </c>
      <c r="E63">
        <v>54.415000999999997</v>
      </c>
      <c r="F63">
        <v>29378000</v>
      </c>
      <c r="G63">
        <f>CEILING(E63-E62,0.0001)</f>
        <v>0.10350000000000001</v>
      </c>
      <c r="H63">
        <f t="shared" si="0"/>
        <v>0.11</v>
      </c>
      <c r="I63" t="str">
        <f t="shared" si="1"/>
        <v>Positive Movement</v>
      </c>
      <c r="J63" s="3">
        <f>ABS((E63-E62)/E62)*100</f>
        <v>0.19056737172481539</v>
      </c>
      <c r="K63">
        <f t="shared" si="2"/>
        <v>0.2</v>
      </c>
    </row>
    <row r="64" spans="1:11" x14ac:dyDescent="0.35">
      <c r="A64" s="6" t="s">
        <v>86</v>
      </c>
      <c r="B64">
        <v>54.453499000000001</v>
      </c>
      <c r="C64">
        <v>54.778500000000001</v>
      </c>
      <c r="D64">
        <v>53.894001000000003</v>
      </c>
      <c r="E64">
        <v>54.721499999999999</v>
      </c>
      <c r="F64">
        <v>51604000</v>
      </c>
      <c r="G64">
        <f>CEILING(E64-E63,0.0001)</f>
        <v>0.30649999999999999</v>
      </c>
      <c r="H64">
        <f t="shared" si="0"/>
        <v>0.31</v>
      </c>
      <c r="I64" t="str">
        <f t="shared" si="1"/>
        <v>Positive Movement</v>
      </c>
      <c r="J64" s="3">
        <f>ABS((E64-E63)/E63)*100</f>
        <v>0.56326195785607414</v>
      </c>
      <c r="K64">
        <f t="shared" si="2"/>
        <v>0.57000000000000006</v>
      </c>
    </row>
    <row r="65" spans="1:11" x14ac:dyDescent="0.35">
      <c r="A65" s="6" t="s">
        <v>87</v>
      </c>
      <c r="B65">
        <v>56.157001000000001</v>
      </c>
      <c r="C65">
        <v>56.232498</v>
      </c>
      <c r="D65">
        <v>55.183250000000001</v>
      </c>
      <c r="E65">
        <v>55.321499000000003</v>
      </c>
      <c r="F65">
        <v>39824000</v>
      </c>
      <c r="G65">
        <f>CEILING(E65-E64,0.0001)</f>
        <v>0.6</v>
      </c>
      <c r="H65">
        <f t="shared" si="0"/>
        <v>0.6</v>
      </c>
      <c r="I65" t="str">
        <f t="shared" si="1"/>
        <v>Negative Movement</v>
      </c>
      <c r="J65" s="3">
        <f>ABS((E65-E64)/E64)*100</f>
        <v>1.0964593441334831</v>
      </c>
      <c r="K65">
        <f t="shared" si="2"/>
        <v>1.1000000000000001</v>
      </c>
    </row>
    <row r="66" spans="1:11" x14ac:dyDescent="0.35">
      <c r="A66" s="6" t="s">
        <v>88</v>
      </c>
      <c r="B66">
        <v>55.155997999999997</v>
      </c>
      <c r="C66">
        <v>55.221001000000001</v>
      </c>
      <c r="D66">
        <v>52.499001</v>
      </c>
      <c r="E66">
        <v>52.540999999999997</v>
      </c>
      <c r="F66">
        <v>46904000</v>
      </c>
      <c r="G66">
        <f>CEILING(E66-E65,0.0001)</f>
        <v>-2.7804000000000002</v>
      </c>
      <c r="H66">
        <f t="shared" ref="H66:H129" si="3">ROUNDUP(G:G,2)</f>
        <v>-2.7899999999999996</v>
      </c>
      <c r="I66" t="str">
        <f t="shared" si="1"/>
        <v>Positive Movement</v>
      </c>
      <c r="J66" s="3">
        <f>ABS((E66-E65)/E65)*100</f>
        <v>5.026073136593797</v>
      </c>
      <c r="K66">
        <f t="shared" si="2"/>
        <v>5.0299999999999994</v>
      </c>
    </row>
    <row r="67" spans="1:11" x14ac:dyDescent="0.35">
      <c r="A67" s="6" t="s">
        <v>89</v>
      </c>
      <c r="B67">
        <v>51.713000999999998</v>
      </c>
      <c r="C67">
        <v>53.560001</v>
      </c>
      <c r="D67">
        <v>51.538502000000001</v>
      </c>
      <c r="E67">
        <v>53.436501</v>
      </c>
      <c r="F67">
        <v>55384000</v>
      </c>
      <c r="G67">
        <f>CEILING(E67-E66,0.0001)</f>
        <v>0.89560000000000006</v>
      </c>
      <c r="H67">
        <f t="shared" si="3"/>
        <v>0.9</v>
      </c>
      <c r="I67" t="str">
        <f t="shared" si="1"/>
        <v>Negative Movement</v>
      </c>
      <c r="J67" s="3">
        <f>ABS((E67-E66)/E66)*100</f>
        <v>1.7043851468377134</v>
      </c>
      <c r="K67">
        <f t="shared" si="2"/>
        <v>1.71</v>
      </c>
    </row>
    <row r="68" spans="1:11" x14ac:dyDescent="0.35">
      <c r="A68" s="6" t="s">
        <v>90</v>
      </c>
      <c r="B68">
        <v>53.000500000000002</v>
      </c>
      <c r="C68">
        <v>53.762999999999998</v>
      </c>
      <c r="D68">
        <v>51.424999</v>
      </c>
      <c r="E68">
        <v>51.828999000000003</v>
      </c>
      <c r="F68">
        <v>42024000</v>
      </c>
      <c r="G68">
        <f>CEILING(E68-E67,0.0001)</f>
        <v>-1.6075000000000002</v>
      </c>
      <c r="H68">
        <f t="shared" si="3"/>
        <v>-1.61</v>
      </c>
      <c r="I68" t="str">
        <f t="shared" ref="I68:I131" si="4">IF(H69&gt;=0,"Positive Movement",IF(H69&lt;0,"Negative Movement","No Movement"))</f>
        <v>Positive Movement</v>
      </c>
      <c r="J68" s="3">
        <f>ABS((E68-E67)/E67)*100</f>
        <v>3.0082471155811583</v>
      </c>
      <c r="K68">
        <f t="shared" ref="K68:K131" si="5">ROUNDUP(J:J,2)</f>
        <v>3.01</v>
      </c>
    </row>
    <row r="69" spans="1:11" x14ac:dyDescent="0.35">
      <c r="A69" s="6" t="s">
        <v>91</v>
      </c>
      <c r="B69">
        <v>51.752499</v>
      </c>
      <c r="C69">
        <v>52.422500999999997</v>
      </c>
      <c r="D69">
        <v>51.164501000000001</v>
      </c>
      <c r="E69">
        <v>51.977500999999997</v>
      </c>
      <c r="F69">
        <v>36154000</v>
      </c>
      <c r="G69">
        <f>CEILING(E69-E68,0.0001)</f>
        <v>0.14860000000000001</v>
      </c>
      <c r="H69">
        <f t="shared" si="3"/>
        <v>0.15000000000000002</v>
      </c>
      <c r="I69" t="str">
        <f t="shared" si="4"/>
        <v>Positive Movement</v>
      </c>
      <c r="J69" s="3">
        <f>ABS((E69-E68)/E68)*100</f>
        <v>0.28652299458840302</v>
      </c>
      <c r="K69">
        <f t="shared" si="5"/>
        <v>0.29000000000000004</v>
      </c>
    </row>
    <row r="70" spans="1:11" x14ac:dyDescent="0.35">
      <c r="A70" s="6" t="s">
        <v>92</v>
      </c>
      <c r="B70">
        <v>52.824500999999998</v>
      </c>
      <c r="C70">
        <v>53.029998999999997</v>
      </c>
      <c r="D70">
        <v>51.992001000000002</v>
      </c>
      <c r="E70">
        <v>52.587502000000001</v>
      </c>
      <c r="F70">
        <v>27894000</v>
      </c>
      <c r="G70">
        <f>CEILING(E70-E69,0.0001)</f>
        <v>0.61009999999999998</v>
      </c>
      <c r="H70">
        <f t="shared" si="3"/>
        <v>0.62</v>
      </c>
      <c r="I70" t="str">
        <f t="shared" si="4"/>
        <v>Positive Movement</v>
      </c>
      <c r="J70" s="3">
        <f>ABS((E70-E69)/E69)*100</f>
        <v>1.1735866254901406</v>
      </c>
      <c r="K70">
        <f t="shared" si="5"/>
        <v>1.18</v>
      </c>
    </row>
    <row r="71" spans="1:11" x14ac:dyDescent="0.35">
      <c r="A71" s="6" t="s">
        <v>93</v>
      </c>
      <c r="B71">
        <v>53.400002000000001</v>
      </c>
      <c r="C71">
        <v>54.082500000000003</v>
      </c>
      <c r="D71">
        <v>53.139499999999998</v>
      </c>
      <c r="E71">
        <v>53.183998000000003</v>
      </c>
      <c r="F71">
        <v>30476000</v>
      </c>
      <c r="G71">
        <f>CEILING(E71-E70,0.0001)</f>
        <v>0.59650000000000003</v>
      </c>
      <c r="H71">
        <f t="shared" si="3"/>
        <v>0.6</v>
      </c>
      <c r="I71" t="str">
        <f t="shared" si="4"/>
        <v>Negative Movement</v>
      </c>
      <c r="J71" s="3">
        <f>ABS((E71-E70)/E70)*100</f>
        <v>1.1342923267205236</v>
      </c>
      <c r="K71">
        <f t="shared" si="5"/>
        <v>1.1399999999999999</v>
      </c>
    </row>
    <row r="72" spans="1:11" x14ac:dyDescent="0.35">
      <c r="A72" s="6" t="s">
        <v>94</v>
      </c>
      <c r="B72">
        <v>53.403500000000001</v>
      </c>
      <c r="C72">
        <v>53.987999000000002</v>
      </c>
      <c r="D72">
        <v>52.696499000000003</v>
      </c>
      <c r="E72">
        <v>53.095001000000003</v>
      </c>
      <c r="F72">
        <v>26596000</v>
      </c>
      <c r="G72">
        <f>CEILING(E72-E71,0.0001)</f>
        <v>-8.8900000000000007E-2</v>
      </c>
      <c r="H72">
        <f t="shared" si="3"/>
        <v>-0.09</v>
      </c>
      <c r="I72" t="str">
        <f t="shared" si="4"/>
        <v>Negative Movement</v>
      </c>
      <c r="J72" s="3">
        <f>ABS((E72-E71)/E71)*100</f>
        <v>0.16733792747209247</v>
      </c>
      <c r="K72">
        <f t="shared" si="5"/>
        <v>0.17</v>
      </c>
    </row>
    <row r="73" spans="1:11" x14ac:dyDescent="0.35">
      <c r="A73" s="6" t="s">
        <v>95</v>
      </c>
      <c r="B73">
        <v>52.499001</v>
      </c>
      <c r="C73">
        <v>53.130001</v>
      </c>
      <c r="D73">
        <v>52.039501000000001</v>
      </c>
      <c r="E73">
        <v>52.104999999999997</v>
      </c>
      <c r="F73">
        <v>33732000</v>
      </c>
      <c r="G73">
        <f>CEILING(E73-E72,0.0001)</f>
        <v>-0.9900000000000001</v>
      </c>
      <c r="H73">
        <f t="shared" si="3"/>
        <v>-0.99</v>
      </c>
      <c r="I73" t="str">
        <f t="shared" si="4"/>
        <v>Negative Movement</v>
      </c>
      <c r="J73" s="3">
        <f>ABS((E73-E72)/E72)*100</f>
        <v>1.8645842006858735</v>
      </c>
      <c r="K73">
        <f t="shared" si="5"/>
        <v>1.87</v>
      </c>
    </row>
    <row r="74" spans="1:11" x14ac:dyDescent="0.35">
      <c r="A74" s="6" t="s">
        <v>96</v>
      </c>
      <c r="B74">
        <v>51.875500000000002</v>
      </c>
      <c r="C74">
        <v>52.657501000000003</v>
      </c>
      <c r="D74">
        <v>50.395000000000003</v>
      </c>
      <c r="E74">
        <v>50.826500000000003</v>
      </c>
      <c r="F74">
        <v>47708000</v>
      </c>
      <c r="G74">
        <f>CEILING(E74-E73,0.0001)</f>
        <v>-1.2784</v>
      </c>
      <c r="H74">
        <f t="shared" si="3"/>
        <v>-1.28</v>
      </c>
      <c r="I74" t="str">
        <f t="shared" si="4"/>
        <v>Positive Movement</v>
      </c>
      <c r="J74" s="3">
        <f>ABS((E74-E73)/E73)*100</f>
        <v>2.453699261107368</v>
      </c>
      <c r="K74">
        <f t="shared" si="5"/>
        <v>2.46</v>
      </c>
    </row>
    <row r="75" spans="1:11" x14ac:dyDescent="0.35">
      <c r="A75" s="6" t="s">
        <v>97</v>
      </c>
      <c r="B75">
        <v>51.304501000000002</v>
      </c>
      <c r="C75">
        <v>52.473998999999999</v>
      </c>
      <c r="D75">
        <v>51.071998999999998</v>
      </c>
      <c r="E75">
        <v>51.435501000000002</v>
      </c>
      <c r="F75">
        <v>43850000</v>
      </c>
      <c r="G75">
        <f>CEILING(E75-E74,0.0001)</f>
        <v>0.60909999999999997</v>
      </c>
      <c r="H75">
        <f t="shared" si="3"/>
        <v>0.61</v>
      </c>
      <c r="I75" t="str">
        <f t="shared" si="4"/>
        <v>Negative Movement</v>
      </c>
      <c r="J75" s="3">
        <f>ABS((E75-E74)/E74)*100</f>
        <v>1.1981958230450636</v>
      </c>
      <c r="K75">
        <f t="shared" si="5"/>
        <v>1.2</v>
      </c>
    </row>
    <row r="76" spans="1:11" x14ac:dyDescent="0.35">
      <c r="A76" s="6" t="s">
        <v>98</v>
      </c>
      <c r="B76">
        <v>51.699500999999998</v>
      </c>
      <c r="C76">
        <v>53.099997999999999</v>
      </c>
      <c r="D76">
        <v>50.402500000000003</v>
      </c>
      <c r="E76">
        <v>51.150500999999998</v>
      </c>
      <c r="F76">
        <v>49586000</v>
      </c>
      <c r="G76">
        <f>CEILING(E76-E75,0.0001)</f>
        <v>-0.28500000000000003</v>
      </c>
      <c r="H76">
        <f t="shared" si="3"/>
        <v>-0.29000000000000004</v>
      </c>
      <c r="I76" t="str">
        <f t="shared" si="4"/>
        <v>Negative Movement</v>
      </c>
      <c r="J76" s="3">
        <f>ABS((E76-E75)/E75)*100</f>
        <v>0.55409200738611197</v>
      </c>
      <c r="K76">
        <f t="shared" si="5"/>
        <v>0.56000000000000005</v>
      </c>
    </row>
    <row r="77" spans="1:11" x14ac:dyDescent="0.35">
      <c r="A77" s="6" t="s">
        <v>99</v>
      </c>
      <c r="B77">
        <v>50.906502000000003</v>
      </c>
      <c r="C77">
        <v>51.710999000000001</v>
      </c>
      <c r="D77">
        <v>49.818001000000002</v>
      </c>
      <c r="E77">
        <v>50.470500999999999</v>
      </c>
      <c r="F77">
        <v>53470000</v>
      </c>
      <c r="G77">
        <f>CEILING(E77-E76,0.0001)</f>
        <v>-0.68</v>
      </c>
      <c r="H77">
        <f t="shared" si="3"/>
        <v>-0.68</v>
      </c>
      <c r="I77" t="str">
        <f t="shared" si="4"/>
        <v>Negative Movement</v>
      </c>
      <c r="J77" s="3">
        <f>ABS((E77-E76)/E76)*100</f>
        <v>1.3294102437041619</v>
      </c>
      <c r="K77">
        <f t="shared" si="5"/>
        <v>1.33</v>
      </c>
    </row>
    <row r="78" spans="1:11" x14ac:dyDescent="0.35">
      <c r="A78" s="6" t="s">
        <v>100</v>
      </c>
      <c r="B78">
        <v>50.764999000000003</v>
      </c>
      <c r="C78">
        <v>51.201000000000001</v>
      </c>
      <c r="D78">
        <v>48.684502000000002</v>
      </c>
      <c r="E78">
        <v>48.977001000000001</v>
      </c>
      <c r="F78">
        <v>91920000</v>
      </c>
      <c r="G78">
        <f>CEILING(E78-E77,0.0001)</f>
        <v>-1.4935</v>
      </c>
      <c r="H78">
        <f t="shared" si="3"/>
        <v>-1.5</v>
      </c>
      <c r="I78" t="str">
        <f t="shared" si="4"/>
        <v>Negative Movement</v>
      </c>
      <c r="J78" s="3">
        <f>ABS((E78-E77)/E77)*100</f>
        <v>2.9591542988645929</v>
      </c>
      <c r="K78">
        <f t="shared" si="5"/>
        <v>2.96</v>
      </c>
    </row>
    <row r="79" spans="1:11" x14ac:dyDescent="0.35">
      <c r="A79" s="6" t="s">
        <v>101</v>
      </c>
      <c r="B79">
        <v>48.695</v>
      </c>
      <c r="C79">
        <v>50.176997999999998</v>
      </c>
      <c r="D79">
        <v>48.505501000000002</v>
      </c>
      <c r="E79">
        <v>48.811000999999997</v>
      </c>
      <c r="F79">
        <v>31806000</v>
      </c>
      <c r="G79">
        <f>CEILING(E79-E78,0.0001)</f>
        <v>-0.16600000000000001</v>
      </c>
      <c r="H79">
        <f t="shared" si="3"/>
        <v>-0.17</v>
      </c>
      <c r="I79" t="str">
        <f t="shared" si="4"/>
        <v>Positive Movement</v>
      </c>
      <c r="J79" s="3">
        <f>ABS((E79-E78)/E78)*100</f>
        <v>0.3389345950357473</v>
      </c>
      <c r="K79">
        <f t="shared" si="5"/>
        <v>0.34</v>
      </c>
    </row>
    <row r="80" spans="1:11" x14ac:dyDescent="0.35">
      <c r="A80" s="6" t="s">
        <v>102</v>
      </c>
      <c r="B80">
        <v>49.450499999999998</v>
      </c>
      <c r="C80">
        <v>52</v>
      </c>
      <c r="D80">
        <v>49.150002000000001</v>
      </c>
      <c r="E80">
        <v>51.972999999999999</v>
      </c>
      <c r="F80">
        <v>47466000</v>
      </c>
      <c r="G80">
        <f>CEILING(E80-E79,0.0001)</f>
        <v>3.1620000000000004</v>
      </c>
      <c r="H80">
        <f t="shared" si="3"/>
        <v>3.17</v>
      </c>
      <c r="I80" t="str">
        <f t="shared" si="4"/>
        <v>Positive Movement</v>
      </c>
      <c r="J80" s="3">
        <f>ABS((E80-E79)/E79)*100</f>
        <v>6.4780457995524436</v>
      </c>
      <c r="K80">
        <f t="shared" si="5"/>
        <v>6.4799999999999995</v>
      </c>
    </row>
    <row r="81" spans="1:11" x14ac:dyDescent="0.35">
      <c r="A81" s="6" t="s">
        <v>103</v>
      </c>
      <c r="B81">
        <v>50.857498</v>
      </c>
      <c r="C81">
        <v>52.194499999999998</v>
      </c>
      <c r="D81">
        <v>49.849997999999999</v>
      </c>
      <c r="E81">
        <v>52.194000000000003</v>
      </c>
      <c r="F81">
        <v>42196000</v>
      </c>
      <c r="G81">
        <f>CEILING(E81-E80,0.0001)</f>
        <v>0.22110000000000002</v>
      </c>
      <c r="H81">
        <f t="shared" si="3"/>
        <v>0.23</v>
      </c>
      <c r="I81" t="str">
        <f t="shared" si="4"/>
        <v>Negative Movement</v>
      </c>
      <c r="J81" s="3">
        <f>ABS((E81-E80)/E80)*100</f>
        <v>0.42522078771670602</v>
      </c>
      <c r="K81">
        <f t="shared" si="5"/>
        <v>0.43</v>
      </c>
    </row>
    <row r="82" spans="1:11" x14ac:dyDescent="0.35">
      <c r="A82" s="6" t="s">
        <v>104</v>
      </c>
      <c r="B82">
        <v>52.480998999999997</v>
      </c>
      <c r="C82">
        <v>52.777999999999999</v>
      </c>
      <c r="D82">
        <v>51.654998999999997</v>
      </c>
      <c r="E82">
        <v>51.853999999999999</v>
      </c>
      <c r="F82">
        <v>28296000</v>
      </c>
      <c r="G82">
        <f>CEILING(E82-E81,0.0001)</f>
        <v>-0.34</v>
      </c>
      <c r="H82">
        <f t="shared" si="3"/>
        <v>-0.34</v>
      </c>
      <c r="I82" t="str">
        <f t="shared" si="4"/>
        <v>Negative Movement</v>
      </c>
      <c r="J82" s="3">
        <f>ABS((E82-E81)/E81)*100</f>
        <v>0.65141587155612402</v>
      </c>
      <c r="K82">
        <f t="shared" si="5"/>
        <v>0.66</v>
      </c>
    </row>
    <row r="83" spans="1:11" x14ac:dyDescent="0.35">
      <c r="A83" s="6" t="s">
        <v>105</v>
      </c>
      <c r="B83">
        <v>52.548000000000002</v>
      </c>
      <c r="C83">
        <v>52.634998000000003</v>
      </c>
      <c r="D83">
        <v>51.179501000000002</v>
      </c>
      <c r="E83">
        <v>51.780498999999999</v>
      </c>
      <c r="F83">
        <v>29866000</v>
      </c>
      <c r="G83">
        <f>CEILING(E83-E82,0.0001)</f>
        <v>-7.350000000000001E-2</v>
      </c>
      <c r="H83">
        <f t="shared" si="3"/>
        <v>-0.08</v>
      </c>
      <c r="I83" t="str">
        <f t="shared" si="4"/>
        <v>Positive Movement</v>
      </c>
      <c r="J83" s="3">
        <f>ABS((E83-E82)/E82)*100</f>
        <v>0.14174605623481362</v>
      </c>
      <c r="K83">
        <f t="shared" si="5"/>
        <v>0.15000000000000002</v>
      </c>
    </row>
    <row r="84" spans="1:11" x14ac:dyDescent="0.35">
      <c r="A84" s="6" t="s">
        <v>106</v>
      </c>
      <c r="B84">
        <v>50.828499000000001</v>
      </c>
      <c r="C84">
        <v>52.616000999999997</v>
      </c>
      <c r="D84">
        <v>50.785499999999999</v>
      </c>
      <c r="E84">
        <v>52.292499999999997</v>
      </c>
      <c r="F84">
        <v>30652000</v>
      </c>
      <c r="G84">
        <f>CEILING(E84-E83,0.0001)</f>
        <v>0.5121</v>
      </c>
      <c r="H84">
        <f t="shared" si="3"/>
        <v>0.52</v>
      </c>
      <c r="I84" t="str">
        <f t="shared" si="4"/>
        <v>Negative Movement</v>
      </c>
      <c r="J84" s="3">
        <f>ABS((E84-E83)/E83)*100</f>
        <v>0.98879116634236741</v>
      </c>
      <c r="K84">
        <f t="shared" si="5"/>
        <v>0.99</v>
      </c>
    </row>
    <row r="85" spans="1:11" x14ac:dyDescent="0.35">
      <c r="A85" s="6" t="s">
        <v>107</v>
      </c>
      <c r="B85">
        <v>52.049999</v>
      </c>
      <c r="C85">
        <v>52.848998999999999</v>
      </c>
      <c r="D85">
        <v>50.703499000000001</v>
      </c>
      <c r="E85">
        <v>50.803001000000002</v>
      </c>
      <c r="F85">
        <v>36822000</v>
      </c>
      <c r="G85">
        <f>CEILING(E85-E84,0.0001)</f>
        <v>-1.4894000000000001</v>
      </c>
      <c r="H85">
        <f t="shared" si="3"/>
        <v>-1.49</v>
      </c>
      <c r="I85" t="str">
        <f t="shared" si="4"/>
        <v>Positive Movement</v>
      </c>
      <c r="J85" s="3">
        <f>ABS((E85-E84)/E84)*100</f>
        <v>2.8483989099775209</v>
      </c>
      <c r="K85">
        <f t="shared" si="5"/>
        <v>2.8499999999999996</v>
      </c>
    </row>
    <row r="86" spans="1:11" x14ac:dyDescent="0.35">
      <c r="A86" s="6" t="s">
        <v>108</v>
      </c>
      <c r="B86">
        <v>51.629500999999998</v>
      </c>
      <c r="C86">
        <v>53.542000000000002</v>
      </c>
      <c r="D86">
        <v>51.370899000000001</v>
      </c>
      <c r="E86">
        <v>53.535499999999999</v>
      </c>
      <c r="F86">
        <v>41878000</v>
      </c>
      <c r="G86">
        <f>CEILING(E86-E85,0.0001)</f>
        <v>2.7324999999999999</v>
      </c>
      <c r="H86">
        <f t="shared" si="3"/>
        <v>2.7399999999999998</v>
      </c>
      <c r="I86" t="str">
        <f t="shared" si="4"/>
        <v>Negative Movement</v>
      </c>
      <c r="J86" s="3">
        <f>ABS((E86-E85)/E85)*100</f>
        <v>5.3786172986119398</v>
      </c>
      <c r="K86">
        <f t="shared" si="5"/>
        <v>5.38</v>
      </c>
    </row>
    <row r="87" spans="1:11" x14ac:dyDescent="0.35">
      <c r="A87" s="6" t="s">
        <v>109</v>
      </c>
      <c r="B87">
        <v>53.575001</v>
      </c>
      <c r="C87">
        <v>53.700001</v>
      </c>
      <c r="D87">
        <v>52.737999000000002</v>
      </c>
      <c r="E87">
        <v>53.419497999999997</v>
      </c>
      <c r="F87">
        <v>39638000</v>
      </c>
      <c r="G87">
        <f>CEILING(E87-E86,0.0001)</f>
        <v>-0.11600000000000001</v>
      </c>
      <c r="H87">
        <f t="shared" si="3"/>
        <v>-0.12</v>
      </c>
      <c r="I87" t="str">
        <f t="shared" si="4"/>
        <v>Positive Movement</v>
      </c>
      <c r="J87" s="3">
        <f>ABS((E87-E86)/E86)*100</f>
        <v>0.216682388321771</v>
      </c>
      <c r="K87">
        <f t="shared" si="5"/>
        <v>0.22</v>
      </c>
    </row>
    <row r="88" spans="1:11" x14ac:dyDescent="0.35">
      <c r="A88" s="6" t="s">
        <v>110</v>
      </c>
      <c r="B88">
        <v>53.805500000000002</v>
      </c>
      <c r="C88">
        <v>54.228000999999999</v>
      </c>
      <c r="D88">
        <v>53.026501000000003</v>
      </c>
      <c r="E88">
        <v>53.813999000000003</v>
      </c>
      <c r="F88">
        <v>35298000</v>
      </c>
      <c r="G88">
        <f>CEILING(E88-E87,0.0001)</f>
        <v>0.39460000000000001</v>
      </c>
      <c r="H88">
        <f t="shared" si="3"/>
        <v>0.4</v>
      </c>
      <c r="I88" t="str">
        <f t="shared" si="4"/>
        <v>Negative Movement</v>
      </c>
      <c r="J88" s="3">
        <f>ABS((E88-E87)/E87)*100</f>
        <v>0.73849626965795401</v>
      </c>
      <c r="K88">
        <f t="shared" si="5"/>
        <v>0.74</v>
      </c>
    </row>
    <row r="89" spans="1:11" x14ac:dyDescent="0.35">
      <c r="A89" s="6" t="s">
        <v>111</v>
      </c>
      <c r="B89">
        <v>54.082500000000003</v>
      </c>
      <c r="C89">
        <v>54.131500000000003</v>
      </c>
      <c r="D89">
        <v>53.32</v>
      </c>
      <c r="E89">
        <v>53.733001999999999</v>
      </c>
      <c r="F89">
        <v>23986000</v>
      </c>
      <c r="G89">
        <f>CEILING(E89-E88,0.0001)</f>
        <v>-8.09E-2</v>
      </c>
      <c r="H89">
        <f t="shared" si="3"/>
        <v>-0.09</v>
      </c>
      <c r="I89" t="str">
        <f t="shared" si="4"/>
        <v>Negative Movement</v>
      </c>
      <c r="J89" s="3">
        <f>ABS((E89-E88)/E88)*100</f>
        <v>0.15051288048673642</v>
      </c>
      <c r="K89">
        <f t="shared" si="5"/>
        <v>0.16</v>
      </c>
    </row>
    <row r="90" spans="1:11" x14ac:dyDescent="0.35">
      <c r="A90" s="6" t="s">
        <v>112</v>
      </c>
      <c r="B90">
        <v>53.382998999999998</v>
      </c>
      <c r="C90">
        <v>53.557499</v>
      </c>
      <c r="D90">
        <v>52.885502000000002</v>
      </c>
      <c r="E90">
        <v>53.516499000000003</v>
      </c>
      <c r="F90">
        <v>29128000</v>
      </c>
      <c r="G90">
        <f>CEILING(E90-E89,0.0001)</f>
        <v>-0.2165</v>
      </c>
      <c r="H90">
        <f t="shared" si="3"/>
        <v>-0.22</v>
      </c>
      <c r="I90" t="str">
        <f t="shared" si="4"/>
        <v>Negative Movement</v>
      </c>
      <c r="J90" s="3">
        <f>ABS((E90-E89)/E89)*100</f>
        <v>0.4029237004104031</v>
      </c>
      <c r="K90">
        <f t="shared" si="5"/>
        <v>0.41000000000000003</v>
      </c>
    </row>
    <row r="91" spans="1:11" x14ac:dyDescent="0.35">
      <c r="A91" s="6" t="s">
        <v>113</v>
      </c>
      <c r="B91">
        <v>53.158999999999999</v>
      </c>
      <c r="C91">
        <v>53.188751000000003</v>
      </c>
      <c r="D91">
        <v>52.423999999999999</v>
      </c>
      <c r="E91">
        <v>52.859501000000002</v>
      </c>
      <c r="F91">
        <v>30416000</v>
      </c>
      <c r="G91">
        <f>CEILING(E91-E90,0.0001)</f>
        <v>-0.65690000000000004</v>
      </c>
      <c r="H91">
        <f t="shared" si="3"/>
        <v>-0.66</v>
      </c>
      <c r="I91" t="str">
        <f t="shared" si="4"/>
        <v>Negative Movement</v>
      </c>
      <c r="J91" s="3">
        <f>ABS((E91-E90)/E90)*100</f>
        <v>1.2276550452225985</v>
      </c>
      <c r="K91">
        <f t="shared" si="5"/>
        <v>1.23</v>
      </c>
    </row>
    <row r="92" spans="1:11" x14ac:dyDescent="0.35">
      <c r="A92" s="6" t="s">
        <v>114</v>
      </c>
      <c r="B92">
        <v>52.346001000000001</v>
      </c>
      <c r="C92">
        <v>52.576500000000003</v>
      </c>
      <c r="D92">
        <v>52.062752000000003</v>
      </c>
      <c r="E92">
        <v>52.234501000000002</v>
      </c>
      <c r="F92">
        <v>22886000</v>
      </c>
      <c r="G92">
        <f>CEILING(E92-E91,0.0001)</f>
        <v>-0.625</v>
      </c>
      <c r="H92">
        <f t="shared" si="3"/>
        <v>-0.63</v>
      </c>
      <c r="I92" t="str">
        <f t="shared" si="4"/>
        <v>Positive Movement</v>
      </c>
      <c r="J92" s="3">
        <f>ABS((E92-E91)/E91)*100</f>
        <v>1.1823796823204971</v>
      </c>
      <c r="K92">
        <f t="shared" si="5"/>
        <v>1.19</v>
      </c>
    </row>
    <row r="93" spans="1:11" x14ac:dyDescent="0.35">
      <c r="A93" s="6" t="s">
        <v>115</v>
      </c>
      <c r="B93">
        <v>52.508499</v>
      </c>
      <c r="C93">
        <v>54.002499</v>
      </c>
      <c r="D93">
        <v>52.367001000000002</v>
      </c>
      <c r="E93">
        <v>53.857498</v>
      </c>
      <c r="F93">
        <v>29272000</v>
      </c>
      <c r="G93">
        <f>CEILING(E93-E92,0.0001)</f>
        <v>1.623</v>
      </c>
      <c r="H93">
        <f t="shared" si="3"/>
        <v>1.6300000000000001</v>
      </c>
      <c r="I93" t="str">
        <f t="shared" si="4"/>
        <v>Positive Movement</v>
      </c>
      <c r="J93" s="3">
        <f>ABS((E93-E92)/E92)*100</f>
        <v>3.1071360287331888</v>
      </c>
      <c r="K93">
        <f t="shared" si="5"/>
        <v>3.11</v>
      </c>
    </row>
    <row r="94" spans="1:11" x14ac:dyDescent="0.35">
      <c r="A94" s="6" t="s">
        <v>116</v>
      </c>
      <c r="B94">
        <v>54</v>
      </c>
      <c r="C94">
        <v>54.618752000000001</v>
      </c>
      <c r="D94">
        <v>53.966999000000001</v>
      </c>
      <c r="E94">
        <v>54.048499999999997</v>
      </c>
      <c r="F94">
        <v>26636000</v>
      </c>
      <c r="G94">
        <f>CEILING(E94-E93,0.0001)</f>
        <v>0.19110000000000002</v>
      </c>
      <c r="H94">
        <f t="shared" si="3"/>
        <v>0.2</v>
      </c>
      <c r="I94" t="str">
        <f t="shared" si="4"/>
        <v>Positive Movement</v>
      </c>
      <c r="J94" s="3">
        <f>ABS((E94-E93)/E93)*100</f>
        <v>0.3546432847660273</v>
      </c>
      <c r="K94">
        <f t="shared" si="5"/>
        <v>0.36</v>
      </c>
    </row>
    <row r="95" spans="1:11" x14ac:dyDescent="0.35">
      <c r="A95" s="6" t="s">
        <v>117</v>
      </c>
      <c r="B95">
        <v>53.973498999999997</v>
      </c>
      <c r="C95">
        <v>54.59</v>
      </c>
      <c r="D95">
        <v>53.674999</v>
      </c>
      <c r="E95">
        <v>54.494999</v>
      </c>
      <c r="F95">
        <v>24854000</v>
      </c>
      <c r="G95">
        <f>CEILING(E95-E94,0.0001)</f>
        <v>0.44650000000000001</v>
      </c>
      <c r="H95">
        <f t="shared" si="3"/>
        <v>0.45</v>
      </c>
      <c r="I95" t="str">
        <f t="shared" si="4"/>
        <v>Positive Movement</v>
      </c>
      <c r="J95" s="3">
        <f>ABS((E95-E94)/E94)*100</f>
        <v>0.82610803260035515</v>
      </c>
      <c r="K95">
        <f t="shared" si="5"/>
        <v>0.83</v>
      </c>
    </row>
    <row r="96" spans="1:11" x14ac:dyDescent="0.35">
      <c r="A96" s="6" t="s">
        <v>118</v>
      </c>
      <c r="B96">
        <v>55</v>
      </c>
      <c r="C96">
        <v>55.417599000000003</v>
      </c>
      <c r="D96">
        <v>54.544998</v>
      </c>
      <c r="E96">
        <v>54.912998000000002</v>
      </c>
      <c r="F96">
        <v>39112000</v>
      </c>
      <c r="G96">
        <f>CEILING(E96-E95,0.0001)</f>
        <v>0.41800000000000004</v>
      </c>
      <c r="H96">
        <f t="shared" si="3"/>
        <v>0.42</v>
      </c>
      <c r="I96" t="str">
        <f t="shared" si="4"/>
        <v>Negative Movement</v>
      </c>
      <c r="J96" s="3">
        <f>ABS((E96-E95)/E95)*100</f>
        <v>0.76704102701240862</v>
      </c>
      <c r="K96">
        <f t="shared" si="5"/>
        <v>0.77</v>
      </c>
    </row>
    <row r="97" spans="1:11" x14ac:dyDescent="0.35">
      <c r="A97" s="6" t="s">
        <v>119</v>
      </c>
      <c r="B97">
        <v>54.400002000000001</v>
      </c>
      <c r="C97">
        <v>54.575499999999998</v>
      </c>
      <c r="D97">
        <v>53.173499999999997</v>
      </c>
      <c r="E97">
        <v>53.526001000000001</v>
      </c>
      <c r="F97">
        <v>32270000</v>
      </c>
      <c r="G97">
        <f>CEILING(E97-E96,0.0001)</f>
        <v>-1.3869</v>
      </c>
      <c r="H97">
        <f t="shared" si="3"/>
        <v>-1.39</v>
      </c>
      <c r="I97" t="str">
        <f t="shared" si="4"/>
        <v>Positive Movement</v>
      </c>
      <c r="J97" s="3">
        <f>ABS((E97-E96)/E96)*100</f>
        <v>2.5258081884365535</v>
      </c>
      <c r="K97">
        <f t="shared" si="5"/>
        <v>2.5299999999999998</v>
      </c>
    </row>
    <row r="98" spans="1:11" x14ac:dyDescent="0.35">
      <c r="A98" s="6" t="s">
        <v>120</v>
      </c>
      <c r="B98">
        <v>53.8675</v>
      </c>
      <c r="C98">
        <v>54.246498000000003</v>
      </c>
      <c r="D98">
        <v>52.987499</v>
      </c>
      <c r="E98">
        <v>53.778500000000001</v>
      </c>
      <c r="F98">
        <v>19340000</v>
      </c>
      <c r="G98">
        <f>CEILING(E98-E97,0.0001)</f>
        <v>0.2525</v>
      </c>
      <c r="H98">
        <f t="shared" si="3"/>
        <v>0.26</v>
      </c>
      <c r="I98" t="str">
        <f t="shared" si="4"/>
        <v>Negative Movement</v>
      </c>
      <c r="J98" s="3">
        <f>ABS((E98-E97)/E97)*100</f>
        <v>0.47173148616127747</v>
      </c>
      <c r="K98">
        <f t="shared" si="5"/>
        <v>0.48</v>
      </c>
    </row>
    <row r="99" spans="1:11" x14ac:dyDescent="0.35">
      <c r="A99" s="6" t="s">
        <v>121</v>
      </c>
      <c r="B99">
        <v>53.824001000000003</v>
      </c>
      <c r="C99">
        <v>53.973751</v>
      </c>
      <c r="D99">
        <v>53.034999999999997</v>
      </c>
      <c r="E99">
        <v>53.695</v>
      </c>
      <c r="F99">
        <v>27226000</v>
      </c>
      <c r="G99">
        <f>CEILING(E99-E98,0.0001)</f>
        <v>-8.3500000000000005E-2</v>
      </c>
      <c r="H99">
        <f t="shared" si="3"/>
        <v>-0.09</v>
      </c>
      <c r="I99" t="str">
        <f t="shared" si="4"/>
        <v>Positive Movement</v>
      </c>
      <c r="J99" s="3">
        <f>ABS((E99-E98)/E98)*100</f>
        <v>0.15526650985059232</v>
      </c>
      <c r="K99">
        <f t="shared" si="5"/>
        <v>0.16</v>
      </c>
    </row>
    <row r="100" spans="1:11" x14ac:dyDescent="0.35">
      <c r="A100" s="6" t="s">
        <v>122</v>
      </c>
      <c r="B100">
        <v>54.25</v>
      </c>
      <c r="C100">
        <v>54.700001</v>
      </c>
      <c r="D100">
        <v>54.091000000000001</v>
      </c>
      <c r="E100">
        <v>54.549500000000002</v>
      </c>
      <c r="F100">
        <v>22382000</v>
      </c>
      <c r="G100">
        <f>CEILING(E100-E99,0.0001)</f>
        <v>0.85460000000000003</v>
      </c>
      <c r="H100">
        <f t="shared" si="3"/>
        <v>0.86</v>
      </c>
      <c r="I100" t="str">
        <f t="shared" si="4"/>
        <v>Negative Movement</v>
      </c>
      <c r="J100" s="3">
        <f>ABS((E100-E99)/E99)*100</f>
        <v>1.5913958469131233</v>
      </c>
      <c r="K100">
        <f t="shared" si="5"/>
        <v>1.6</v>
      </c>
    </row>
    <row r="101" spans="1:11" x14ac:dyDescent="0.35">
      <c r="A101" s="6" t="s">
        <v>123</v>
      </c>
      <c r="B101">
        <v>54.005501000000002</v>
      </c>
      <c r="C101">
        <v>54.150002000000001</v>
      </c>
      <c r="D101">
        <v>53.189999</v>
      </c>
      <c r="E101">
        <v>53.504002</v>
      </c>
      <c r="F101">
        <v>25686000</v>
      </c>
      <c r="G101">
        <f>CEILING(E101-E100,0.0001)</f>
        <v>-1.0454000000000001</v>
      </c>
      <c r="H101">
        <f t="shared" si="3"/>
        <v>-1.05</v>
      </c>
      <c r="I101" t="str">
        <f t="shared" si="4"/>
        <v>Negative Movement</v>
      </c>
      <c r="J101" s="3">
        <f>ABS((E101-E100)/E100)*100</f>
        <v>1.9166041851896021</v>
      </c>
      <c r="K101">
        <f t="shared" si="5"/>
        <v>1.92</v>
      </c>
    </row>
    <row r="102" spans="1:11" x14ac:dyDescent="0.35">
      <c r="A102" s="6" t="s">
        <v>124</v>
      </c>
      <c r="B102">
        <v>53.633999000000003</v>
      </c>
      <c r="C102">
        <v>53.7575</v>
      </c>
      <c r="D102">
        <v>52.793250999999998</v>
      </c>
      <c r="E102">
        <v>53.030997999999997</v>
      </c>
      <c r="F102">
        <v>20436000</v>
      </c>
      <c r="G102">
        <f>CEILING(E102-E101,0.0001)</f>
        <v>-0.47300000000000003</v>
      </c>
      <c r="H102">
        <f t="shared" si="3"/>
        <v>-0.48</v>
      </c>
      <c r="I102" t="str">
        <f t="shared" si="4"/>
        <v>Positive Movement</v>
      </c>
      <c r="J102" s="3">
        <f>ABS((E102-E101)/E101)*100</f>
        <v>0.88405349566188163</v>
      </c>
      <c r="K102">
        <f t="shared" si="5"/>
        <v>0.89</v>
      </c>
    </row>
    <row r="103" spans="1:11" x14ac:dyDescent="0.35">
      <c r="A103" s="6" t="s">
        <v>125</v>
      </c>
      <c r="B103">
        <v>53.421500999999999</v>
      </c>
      <c r="C103">
        <v>54.549999</v>
      </c>
      <c r="D103">
        <v>53.342498999999997</v>
      </c>
      <c r="E103">
        <v>54.452998999999998</v>
      </c>
      <c r="F103">
        <v>25596000</v>
      </c>
      <c r="G103">
        <f>CEILING(E103-E102,0.0001)</f>
        <v>1.4221000000000001</v>
      </c>
      <c r="H103">
        <f t="shared" si="3"/>
        <v>1.43</v>
      </c>
      <c r="I103" t="str">
        <f t="shared" si="4"/>
        <v>Positive Movement</v>
      </c>
      <c r="J103" s="3">
        <f>ABS((E103-E102)/E102)*100</f>
        <v>2.6814524591824611</v>
      </c>
      <c r="K103">
        <f t="shared" si="5"/>
        <v>2.69</v>
      </c>
    </row>
    <row r="104" spans="1:11" x14ac:dyDescent="0.35">
      <c r="A104" s="6" t="s">
        <v>126</v>
      </c>
      <c r="B104">
        <v>55.150002000000001</v>
      </c>
      <c r="C104">
        <v>55.866501</v>
      </c>
      <c r="D104">
        <v>54.770499999999998</v>
      </c>
      <c r="E104">
        <v>55.818500999999998</v>
      </c>
      <c r="F104">
        <v>30766000</v>
      </c>
      <c r="G104">
        <f>CEILING(E104-E103,0.0001)</f>
        <v>1.3656000000000001</v>
      </c>
      <c r="H104">
        <f t="shared" si="3"/>
        <v>1.37</v>
      </c>
      <c r="I104" t="str">
        <f t="shared" si="4"/>
        <v>Negative Movement</v>
      </c>
      <c r="J104" s="3">
        <f>ABS((E104-E103)/E103)*100</f>
        <v>2.5076708814513586</v>
      </c>
      <c r="K104">
        <f t="shared" si="5"/>
        <v>2.5099999999999998</v>
      </c>
    </row>
    <row r="105" spans="1:11" x14ac:dyDescent="0.35">
      <c r="A105" s="6" t="s">
        <v>127</v>
      </c>
      <c r="B105">
        <v>55.619999</v>
      </c>
      <c r="C105">
        <v>56.25</v>
      </c>
      <c r="D105">
        <v>55.244498999999998</v>
      </c>
      <c r="E105">
        <v>55.537497999999999</v>
      </c>
      <c r="F105">
        <v>29244000</v>
      </c>
      <c r="G105">
        <f>CEILING(E105-E104,0.0001)</f>
        <v>-0.28100000000000003</v>
      </c>
      <c r="H105">
        <f t="shared" si="3"/>
        <v>-0.29000000000000004</v>
      </c>
      <c r="I105" t="str">
        <f t="shared" si="4"/>
        <v>Positive Movement</v>
      </c>
      <c r="J105" s="3">
        <f>ABS((E105-E104)/E104)*100</f>
        <v>0.50342269134027506</v>
      </c>
      <c r="K105">
        <f t="shared" si="5"/>
        <v>0.51</v>
      </c>
    </row>
    <row r="106" spans="1:11" x14ac:dyDescent="0.35">
      <c r="A106" s="6" t="s">
        <v>128</v>
      </c>
      <c r="B106">
        <v>55.632998999999998</v>
      </c>
      <c r="C106">
        <v>56.639999000000003</v>
      </c>
      <c r="D106">
        <v>55.451000000000001</v>
      </c>
      <c r="E106">
        <v>56.639999000000003</v>
      </c>
      <c r="F106">
        <v>51530000</v>
      </c>
      <c r="G106">
        <f>CEILING(E106-E105,0.0001)</f>
        <v>1.1026</v>
      </c>
      <c r="H106">
        <f t="shared" si="3"/>
        <v>1.1100000000000001</v>
      </c>
      <c r="I106" t="str">
        <f t="shared" si="4"/>
        <v>Positive Movement</v>
      </c>
      <c r="J106" s="3">
        <f>ABS((E106-E105)/E105)*100</f>
        <v>1.9851470442546832</v>
      </c>
      <c r="K106">
        <f t="shared" si="5"/>
        <v>1.99</v>
      </c>
    </row>
    <row r="107" spans="1:11" x14ac:dyDescent="0.35">
      <c r="A107" s="6" t="s">
        <v>129</v>
      </c>
      <c r="B107">
        <v>56.242001000000002</v>
      </c>
      <c r="C107">
        <v>57.342498999999997</v>
      </c>
      <c r="D107">
        <v>55.862400000000001</v>
      </c>
      <c r="E107">
        <v>57.299500000000002</v>
      </c>
      <c r="F107">
        <v>71044000</v>
      </c>
      <c r="G107">
        <f>CEILING(E107-E106,0.0001)</f>
        <v>0.65960000000000008</v>
      </c>
      <c r="H107">
        <f t="shared" si="3"/>
        <v>0.66</v>
      </c>
      <c r="I107" t="str">
        <f t="shared" si="4"/>
        <v>Negative Movement</v>
      </c>
      <c r="J107" s="3">
        <f>ABS((E107-E106)/E106)*100</f>
        <v>1.164373255020712</v>
      </c>
      <c r="K107">
        <f t="shared" si="5"/>
        <v>1.17</v>
      </c>
    </row>
    <row r="108" spans="1:11" x14ac:dyDescent="0.35">
      <c r="A108" s="6" t="s">
        <v>130</v>
      </c>
      <c r="B108">
        <v>56.978499999999997</v>
      </c>
      <c r="C108">
        <v>57.349997999999999</v>
      </c>
      <c r="D108">
        <v>55.638500000000001</v>
      </c>
      <c r="E108">
        <v>55.761501000000003</v>
      </c>
      <c r="F108">
        <v>42112000</v>
      </c>
      <c r="G108">
        <f>CEILING(E108-E107,0.0001)</f>
        <v>-1.5379</v>
      </c>
      <c r="H108">
        <f t="shared" si="3"/>
        <v>-1.54</v>
      </c>
      <c r="I108" t="str">
        <f t="shared" si="4"/>
        <v>Negative Movement</v>
      </c>
      <c r="J108" s="3">
        <f>ABS((E108-E107)/E107)*100</f>
        <v>2.6841403502648351</v>
      </c>
      <c r="K108">
        <f t="shared" si="5"/>
        <v>2.69</v>
      </c>
    </row>
    <row r="109" spans="1:11" x14ac:dyDescent="0.35">
      <c r="A109" s="6" t="s">
        <v>131</v>
      </c>
      <c r="B109">
        <v>55.207999999999998</v>
      </c>
      <c r="C109">
        <v>55.242001000000002</v>
      </c>
      <c r="D109">
        <v>54.299999</v>
      </c>
      <c r="E109">
        <v>54.935501000000002</v>
      </c>
      <c r="F109">
        <v>40896000</v>
      </c>
      <c r="G109">
        <f>CEILING(E109-E108,0.0001)</f>
        <v>-0.82600000000000007</v>
      </c>
      <c r="H109">
        <f t="shared" si="3"/>
        <v>-0.83</v>
      </c>
      <c r="I109" t="str">
        <f t="shared" si="4"/>
        <v>Negative Movement</v>
      </c>
      <c r="J109" s="3">
        <f>ABS((E109-E108)/E108)*100</f>
        <v>1.4813087617566114</v>
      </c>
      <c r="K109">
        <f t="shared" si="5"/>
        <v>1.49</v>
      </c>
    </row>
    <row r="110" spans="1:11" x14ac:dyDescent="0.35">
      <c r="A110" s="6" t="s">
        <v>132</v>
      </c>
      <c r="B110">
        <v>54.349997999999999</v>
      </c>
      <c r="C110">
        <v>54.945498999999998</v>
      </c>
      <c r="D110">
        <v>54.327499000000003</v>
      </c>
      <c r="E110">
        <v>54.752997999999998</v>
      </c>
      <c r="F110">
        <v>21516000</v>
      </c>
      <c r="G110">
        <f>CEILING(E110-E109,0.0001)</f>
        <v>-0.1825</v>
      </c>
      <c r="H110">
        <f t="shared" si="3"/>
        <v>-0.19</v>
      </c>
      <c r="I110" t="str">
        <f t="shared" si="4"/>
        <v>Negative Movement</v>
      </c>
      <c r="J110" s="3">
        <f>ABS((E110-E109)/E109)*100</f>
        <v>0.33221322583369917</v>
      </c>
      <c r="K110">
        <f t="shared" si="5"/>
        <v>0.34</v>
      </c>
    </row>
    <row r="111" spans="1:11" x14ac:dyDescent="0.35">
      <c r="A111" s="6" t="s">
        <v>133</v>
      </c>
      <c r="B111">
        <v>54.847499999999997</v>
      </c>
      <c r="C111">
        <v>55.297249000000001</v>
      </c>
      <c r="D111">
        <v>54.643002000000003</v>
      </c>
      <c r="E111">
        <v>54.750500000000002</v>
      </c>
      <c r="F111">
        <v>21304000</v>
      </c>
      <c r="G111">
        <f>CEILING(E111-E110,0.0001)</f>
        <v>-2.4000000000000002E-3</v>
      </c>
      <c r="H111">
        <f t="shared" si="3"/>
        <v>-0.01</v>
      </c>
      <c r="I111" t="str">
        <f t="shared" si="4"/>
        <v>Positive Movement</v>
      </c>
      <c r="J111" s="3">
        <f>ABS((E111-E110)/E110)*100</f>
        <v>4.5623072548386674E-3</v>
      </c>
      <c r="K111">
        <f t="shared" si="5"/>
        <v>0.01</v>
      </c>
    </row>
    <row r="112" spans="1:11" x14ac:dyDescent="0.35">
      <c r="A112" s="6" t="s">
        <v>134</v>
      </c>
      <c r="B112">
        <v>55.34</v>
      </c>
      <c r="C112">
        <v>56.264750999999997</v>
      </c>
      <c r="D112">
        <v>55.292499999999997</v>
      </c>
      <c r="E112">
        <v>56.068500999999998</v>
      </c>
      <c r="F112">
        <v>32182000</v>
      </c>
      <c r="G112">
        <f>CEILING(E112-E111,0.0001)</f>
        <v>1.3181</v>
      </c>
      <c r="H112">
        <f t="shared" si="3"/>
        <v>1.32</v>
      </c>
      <c r="I112" t="str">
        <f t="shared" si="4"/>
        <v>Negative Movement</v>
      </c>
      <c r="J112" s="3">
        <f>ABS((E112-E111)/E111)*100</f>
        <v>2.4072857782120627</v>
      </c>
      <c r="K112">
        <f t="shared" si="5"/>
        <v>2.4099999999999997</v>
      </c>
    </row>
    <row r="113" spans="1:11" x14ac:dyDescent="0.35">
      <c r="A113" s="6" t="s">
        <v>135</v>
      </c>
      <c r="B113">
        <v>56.249499999999998</v>
      </c>
      <c r="C113">
        <v>56.736499999999999</v>
      </c>
      <c r="D113">
        <v>55.924999</v>
      </c>
      <c r="E113">
        <v>56.007998999999998</v>
      </c>
      <c r="F113">
        <v>20996000</v>
      </c>
      <c r="G113">
        <f>CEILING(E113-E112,0.0001)</f>
        <v>-6.0500000000000005E-2</v>
      </c>
      <c r="H113">
        <f t="shared" si="3"/>
        <v>-6.9999999999999993E-2</v>
      </c>
      <c r="I113" t="str">
        <f t="shared" si="4"/>
        <v>Positive Movement</v>
      </c>
      <c r="J113" s="3">
        <f>ABS((E113-E112)/E112)*100</f>
        <v>0.10790729004864891</v>
      </c>
      <c r="K113">
        <f t="shared" si="5"/>
        <v>0.11</v>
      </c>
    </row>
    <row r="114" spans="1:11" x14ac:dyDescent="0.35">
      <c r="A114" s="6" t="s">
        <v>136</v>
      </c>
      <c r="B114">
        <v>55.902500000000003</v>
      </c>
      <c r="C114">
        <v>56.411498999999999</v>
      </c>
      <c r="D114">
        <v>55.522250999999997</v>
      </c>
      <c r="E114">
        <v>56.083500000000001</v>
      </c>
      <c r="F114">
        <v>18952000</v>
      </c>
      <c r="G114">
        <f>CEILING(E114-E113,0.0001)</f>
        <v>7.5600000000000001E-2</v>
      </c>
      <c r="H114">
        <f t="shared" si="3"/>
        <v>0.08</v>
      </c>
      <c r="I114" t="str">
        <f t="shared" si="4"/>
        <v>Negative Movement</v>
      </c>
      <c r="J114" s="3">
        <f>ABS((E114-E113)/E113)*100</f>
        <v>0.13480395898450631</v>
      </c>
      <c r="K114">
        <f t="shared" si="5"/>
        <v>0.14000000000000001</v>
      </c>
    </row>
    <row r="115" spans="1:11" x14ac:dyDescent="0.35">
      <c r="A115" s="6" t="s">
        <v>137</v>
      </c>
      <c r="B115">
        <v>56.504002</v>
      </c>
      <c r="C115">
        <v>56.583500000000001</v>
      </c>
      <c r="D115">
        <v>55.532501000000003</v>
      </c>
      <c r="E115">
        <v>55.682499</v>
      </c>
      <c r="F115">
        <v>28996000</v>
      </c>
      <c r="G115">
        <f>CEILING(E115-E114,0.0001)</f>
        <v>-0.40100000000000002</v>
      </c>
      <c r="H115">
        <f t="shared" si="3"/>
        <v>-0.41000000000000003</v>
      </c>
      <c r="I115" t="str">
        <f t="shared" si="4"/>
        <v>Positive Movement</v>
      </c>
      <c r="J115" s="3">
        <f>ABS((E115-E114)/E114)*100</f>
        <v>0.71500708764610055</v>
      </c>
      <c r="K115">
        <f t="shared" si="5"/>
        <v>0.72</v>
      </c>
    </row>
    <row r="116" spans="1:11" x14ac:dyDescent="0.35">
      <c r="A116" s="6" t="s">
        <v>138</v>
      </c>
      <c r="B116">
        <v>55.5</v>
      </c>
      <c r="C116">
        <v>56.094501000000001</v>
      </c>
      <c r="D116">
        <v>55.5</v>
      </c>
      <c r="E116">
        <v>55.928001000000002</v>
      </c>
      <c r="F116">
        <v>20928000</v>
      </c>
      <c r="G116">
        <f>CEILING(E116-E115,0.0001)</f>
        <v>0.24560000000000001</v>
      </c>
      <c r="H116">
        <f t="shared" si="3"/>
        <v>0.25</v>
      </c>
      <c r="I116" t="str">
        <f t="shared" si="4"/>
        <v>Negative Movement</v>
      </c>
      <c r="J116" s="3">
        <f>ABS((E116-E115)/E115)*100</f>
        <v>0.44089616021005434</v>
      </c>
      <c r="K116">
        <f t="shared" si="5"/>
        <v>0.45</v>
      </c>
    </row>
    <row r="117" spans="1:11" x14ac:dyDescent="0.35">
      <c r="A117" s="6" t="s">
        <v>139</v>
      </c>
      <c r="B117">
        <v>55.999499999999998</v>
      </c>
      <c r="C117">
        <v>56.170501999999999</v>
      </c>
      <c r="D117">
        <v>55.264000000000003</v>
      </c>
      <c r="E117">
        <v>55.689999</v>
      </c>
      <c r="F117">
        <v>21756000</v>
      </c>
      <c r="G117">
        <f>CEILING(E117-E116,0.0001)</f>
        <v>-0.23800000000000002</v>
      </c>
      <c r="H117">
        <f t="shared" si="3"/>
        <v>-0.24000000000000002</v>
      </c>
      <c r="I117" t="str">
        <f t="shared" si="4"/>
        <v>Negative Movement</v>
      </c>
      <c r="J117" s="3">
        <f>ABS((E117-E116)/E116)*100</f>
        <v>0.42555070044431154</v>
      </c>
      <c r="K117">
        <f t="shared" si="5"/>
        <v>0.43</v>
      </c>
    </row>
    <row r="118" spans="1:11" x14ac:dyDescent="0.35">
      <c r="A118" s="6" t="s">
        <v>140</v>
      </c>
      <c r="B118">
        <v>55.542000000000002</v>
      </c>
      <c r="C118">
        <v>55.597000000000001</v>
      </c>
      <c r="D118">
        <v>54.625999</v>
      </c>
      <c r="E118">
        <v>54.848498999999997</v>
      </c>
      <c r="F118">
        <v>28302000</v>
      </c>
      <c r="G118">
        <f>CEILING(E118-E117,0.0001)</f>
        <v>-0.84150000000000003</v>
      </c>
      <c r="H118">
        <f t="shared" si="3"/>
        <v>-0.85</v>
      </c>
      <c r="I118" t="str">
        <f t="shared" si="4"/>
        <v>Positive Movement</v>
      </c>
      <c r="J118" s="3">
        <f>ABS((E118-E117)/E117)*100</f>
        <v>1.5110433024069609</v>
      </c>
      <c r="K118">
        <f t="shared" si="5"/>
        <v>1.52</v>
      </c>
    </row>
    <row r="119" spans="1:11" x14ac:dyDescent="0.35">
      <c r="A119" s="6" t="s">
        <v>141</v>
      </c>
      <c r="B119">
        <v>55.044998</v>
      </c>
      <c r="C119">
        <v>55.561999999999998</v>
      </c>
      <c r="D119">
        <v>54.779998999999997</v>
      </c>
      <c r="E119">
        <v>55.518501000000001</v>
      </c>
      <c r="F119">
        <v>20990000</v>
      </c>
      <c r="G119">
        <f>CEILING(E119-E118,0.0001)</f>
        <v>0.67010000000000003</v>
      </c>
      <c r="H119">
        <f t="shared" si="3"/>
        <v>0.68</v>
      </c>
      <c r="I119" t="str">
        <f t="shared" si="4"/>
        <v>Negative Movement</v>
      </c>
      <c r="J119" s="3">
        <f>ABS((E119-E118)/E118)*100</f>
        <v>1.2215502925613404</v>
      </c>
      <c r="K119">
        <f t="shared" si="5"/>
        <v>1.23</v>
      </c>
    </row>
    <row r="120" spans="1:11" x14ac:dyDescent="0.35">
      <c r="A120" s="6" t="s">
        <v>142</v>
      </c>
      <c r="B120">
        <v>55.799999</v>
      </c>
      <c r="C120">
        <v>55.926997999999998</v>
      </c>
      <c r="D120">
        <v>55.363498999999997</v>
      </c>
      <c r="E120">
        <v>55.470001000000003</v>
      </c>
      <c r="F120">
        <v>28262000</v>
      </c>
      <c r="G120">
        <f>CEILING(E120-E119,0.0001)</f>
        <v>-4.8400000000000006E-2</v>
      </c>
      <c r="H120">
        <f t="shared" si="3"/>
        <v>-0.05</v>
      </c>
      <c r="I120" t="str">
        <f t="shared" si="4"/>
        <v>Positive Movement</v>
      </c>
      <c r="J120" s="3">
        <f>ABS((E120-E119)/E119)*100</f>
        <v>8.7358266391228928E-2</v>
      </c>
      <c r="K120">
        <f t="shared" si="5"/>
        <v>0.09</v>
      </c>
    </row>
    <row r="121" spans="1:11" x14ac:dyDescent="0.35">
      <c r="A121" s="6" t="s">
        <v>143</v>
      </c>
      <c r="B121">
        <v>55.287497999999999</v>
      </c>
      <c r="C121">
        <v>55.975498000000002</v>
      </c>
      <c r="D121">
        <v>54.995998</v>
      </c>
      <c r="E121">
        <v>55.756500000000003</v>
      </c>
      <c r="F121">
        <v>29426000</v>
      </c>
      <c r="G121">
        <f>CEILING(E121-E120,0.0001)</f>
        <v>0.28650000000000003</v>
      </c>
      <c r="H121">
        <f t="shared" si="3"/>
        <v>0.29000000000000004</v>
      </c>
      <c r="I121" t="str">
        <f t="shared" si="4"/>
        <v>Positive Movement</v>
      </c>
      <c r="J121" s="3">
        <f>ABS((E121-E120)/E120)*100</f>
        <v>0.51649359083299662</v>
      </c>
      <c r="K121">
        <f t="shared" si="5"/>
        <v>0.52</v>
      </c>
    </row>
    <row r="122" spans="1:11" x14ac:dyDescent="0.35">
      <c r="A122" s="6" t="s">
        <v>144</v>
      </c>
      <c r="B122">
        <v>55.347499999999997</v>
      </c>
      <c r="C122">
        <v>55.898997999999999</v>
      </c>
      <c r="D122">
        <v>55.049999</v>
      </c>
      <c r="E122">
        <v>55.802501999999997</v>
      </c>
      <c r="F122">
        <v>19368000</v>
      </c>
      <c r="G122">
        <f>CEILING(E122-E121,0.0001)</f>
        <v>4.6100000000000002E-2</v>
      </c>
      <c r="H122">
        <f t="shared" si="3"/>
        <v>0.05</v>
      </c>
      <c r="I122" t="str">
        <f t="shared" si="4"/>
        <v>Positive Movement</v>
      </c>
      <c r="J122" s="3">
        <f>ABS((E122-E121)/E121)*100</f>
        <v>8.2505178768384535E-2</v>
      </c>
      <c r="K122">
        <f t="shared" si="5"/>
        <v>0.09</v>
      </c>
    </row>
    <row r="123" spans="1:11" x14ac:dyDescent="0.35">
      <c r="A123" s="6" t="s">
        <v>145</v>
      </c>
      <c r="B123">
        <v>55.564999</v>
      </c>
      <c r="C123">
        <v>56.3825</v>
      </c>
      <c r="D123">
        <v>55.550499000000002</v>
      </c>
      <c r="E123">
        <v>55.995998</v>
      </c>
      <c r="F123">
        <v>30850000</v>
      </c>
      <c r="G123">
        <f>CEILING(E123-E122,0.0001)</f>
        <v>0.19350000000000001</v>
      </c>
      <c r="H123">
        <f t="shared" si="3"/>
        <v>0.2</v>
      </c>
      <c r="I123" t="str">
        <f t="shared" si="4"/>
        <v>Positive Movement</v>
      </c>
      <c r="J123" s="3">
        <f>ABS((E123-E122)/E122)*100</f>
        <v>0.34675147720079513</v>
      </c>
      <c r="K123">
        <f t="shared" si="5"/>
        <v>0.35000000000000003</v>
      </c>
    </row>
    <row r="124" spans="1:11" x14ac:dyDescent="0.35">
      <c r="A124" s="6" t="s">
        <v>146</v>
      </c>
      <c r="B124">
        <v>56.244999</v>
      </c>
      <c r="C124">
        <v>57.148499000000001</v>
      </c>
      <c r="D124">
        <v>56.237499</v>
      </c>
      <c r="E124">
        <v>57.049500000000002</v>
      </c>
      <c r="F124">
        <v>29006000</v>
      </c>
      <c r="G124">
        <f>CEILING(E124-E123,0.0001)</f>
        <v>1.0536000000000001</v>
      </c>
      <c r="H124">
        <f t="shared" si="3"/>
        <v>1.06</v>
      </c>
      <c r="I124" t="str">
        <f t="shared" si="4"/>
        <v>Positive Movement</v>
      </c>
      <c r="J124" s="3">
        <f>ABS((E124-E123)/E123)*100</f>
        <v>1.8813880234798237</v>
      </c>
      <c r="K124">
        <f t="shared" si="5"/>
        <v>1.89</v>
      </c>
    </row>
    <row r="125" spans="1:11" x14ac:dyDescent="0.35">
      <c r="A125" s="6" t="s">
        <v>147</v>
      </c>
      <c r="B125">
        <v>57.349499000000002</v>
      </c>
      <c r="C125">
        <v>57.914000999999999</v>
      </c>
      <c r="D125">
        <v>56.534500000000001</v>
      </c>
      <c r="E125">
        <v>57.389999000000003</v>
      </c>
      <c r="F125">
        <v>28920000</v>
      </c>
      <c r="G125">
        <f>CEILING(E125-E124,0.0001)</f>
        <v>0.34050000000000002</v>
      </c>
      <c r="H125">
        <f t="shared" si="3"/>
        <v>0.35000000000000003</v>
      </c>
      <c r="I125" t="str">
        <f t="shared" si="4"/>
        <v>Positive Movement</v>
      </c>
      <c r="J125" s="3">
        <f>ABS((E125-E124)/E124)*100</f>
        <v>0.59684835099343758</v>
      </c>
      <c r="K125">
        <f t="shared" si="5"/>
        <v>0.6</v>
      </c>
    </row>
    <row r="126" spans="1:11" x14ac:dyDescent="0.35">
      <c r="A126" s="6" t="s">
        <v>148</v>
      </c>
      <c r="B126">
        <v>57.502997999999998</v>
      </c>
      <c r="C126">
        <v>58.480499000000002</v>
      </c>
      <c r="D126">
        <v>57.309750000000001</v>
      </c>
      <c r="E126">
        <v>58.101500999999999</v>
      </c>
      <c r="F126">
        <v>28864000</v>
      </c>
      <c r="G126">
        <f>CEILING(E126-E125,0.0001)</f>
        <v>0.71160000000000001</v>
      </c>
      <c r="H126">
        <f t="shared" si="3"/>
        <v>0.72</v>
      </c>
      <c r="I126" t="str">
        <f t="shared" si="4"/>
        <v>Negative Movement</v>
      </c>
      <c r="J126" s="3">
        <f>ABS((E126-E125)/E125)*100</f>
        <v>1.2397665314473969</v>
      </c>
      <c r="K126">
        <f t="shared" si="5"/>
        <v>1.24</v>
      </c>
    </row>
    <row r="127" spans="1:11" x14ac:dyDescent="0.35">
      <c r="A127" s="6" t="s">
        <v>149</v>
      </c>
      <c r="B127">
        <v>58.124499999999998</v>
      </c>
      <c r="C127">
        <v>58.378300000000003</v>
      </c>
      <c r="D127">
        <v>57.774501999999998</v>
      </c>
      <c r="E127">
        <v>57.893002000000003</v>
      </c>
      <c r="F127">
        <v>21986000</v>
      </c>
      <c r="G127">
        <f>CEILING(E127-E126,0.0001)</f>
        <v>-0.2084</v>
      </c>
      <c r="H127">
        <f t="shared" si="3"/>
        <v>-0.21000000000000002</v>
      </c>
      <c r="I127" t="str">
        <f t="shared" si="4"/>
        <v>Negative Movement</v>
      </c>
      <c r="J127" s="3">
        <f>ABS((E127-E126)/E126)*100</f>
        <v>0.35885303548353459</v>
      </c>
      <c r="K127">
        <f t="shared" si="5"/>
        <v>0.36</v>
      </c>
    </row>
    <row r="128" spans="1:11" x14ac:dyDescent="0.35">
      <c r="A128" s="6" t="s">
        <v>150</v>
      </c>
      <c r="B128">
        <v>57.785998999999997</v>
      </c>
      <c r="C128">
        <v>57.837749000000002</v>
      </c>
      <c r="D128">
        <v>56.745499000000002</v>
      </c>
      <c r="E128">
        <v>57.165000999999997</v>
      </c>
      <c r="F128">
        <v>23332000</v>
      </c>
      <c r="G128">
        <f>CEILING(E128-E127,0.0001)</f>
        <v>-0.72799999999999998</v>
      </c>
      <c r="H128">
        <f t="shared" si="3"/>
        <v>-0.73</v>
      </c>
      <c r="I128" t="str">
        <f t="shared" si="4"/>
        <v>Negative Movement</v>
      </c>
      <c r="J128" s="3">
        <f>ABS((E128-E127)/E127)*100</f>
        <v>1.2574939541052061</v>
      </c>
      <c r="K128">
        <f t="shared" si="5"/>
        <v>1.26</v>
      </c>
    </row>
    <row r="129" spans="1:11" x14ac:dyDescent="0.35">
      <c r="A129" s="6" t="s">
        <v>151</v>
      </c>
      <c r="B129">
        <v>56.336497999999999</v>
      </c>
      <c r="C129">
        <v>57.353999999999999</v>
      </c>
      <c r="D129">
        <v>56.165000999999997</v>
      </c>
      <c r="E129">
        <v>57.116000999999997</v>
      </c>
      <c r="F129">
        <v>24248000</v>
      </c>
      <c r="G129">
        <f>CEILING(E129-E128,0.0001)</f>
        <v>-4.8899999999999999E-2</v>
      </c>
      <c r="H129">
        <f t="shared" si="3"/>
        <v>-0.05</v>
      </c>
      <c r="I129" t="str">
        <f t="shared" si="4"/>
        <v>Positive Movement</v>
      </c>
      <c r="J129" s="3">
        <f>ABS((E129-E128)/E128)*100</f>
        <v>8.5716783246447409E-2</v>
      </c>
      <c r="K129">
        <f t="shared" si="5"/>
        <v>0.09</v>
      </c>
    </row>
    <row r="130" spans="1:11" x14ac:dyDescent="0.35">
      <c r="A130" s="6" t="s">
        <v>152</v>
      </c>
      <c r="B130">
        <v>57.222499999999997</v>
      </c>
      <c r="C130">
        <v>58.809502000000002</v>
      </c>
      <c r="D130">
        <v>57.222499999999997</v>
      </c>
      <c r="E130">
        <v>58.787998000000002</v>
      </c>
      <c r="F130">
        <v>34384000</v>
      </c>
      <c r="G130">
        <f>CEILING(E130-E129,0.0001)</f>
        <v>1.6720000000000002</v>
      </c>
      <c r="H130">
        <f t="shared" ref="H130:H193" si="6">ROUNDUP(G:G,2)</f>
        <v>1.68</v>
      </c>
      <c r="I130" t="str">
        <f t="shared" si="4"/>
        <v>Positive Movement</v>
      </c>
      <c r="J130" s="3">
        <f>ABS((E130-E129)/E129)*100</f>
        <v>2.9273705629356028</v>
      </c>
      <c r="K130">
        <f t="shared" si="5"/>
        <v>2.9299999999999997</v>
      </c>
    </row>
    <row r="131" spans="1:11" x14ac:dyDescent="0.35">
      <c r="A131" s="6" t="s">
        <v>153</v>
      </c>
      <c r="B131">
        <v>58.912998000000002</v>
      </c>
      <c r="C131">
        <v>60</v>
      </c>
      <c r="D131">
        <v>58.912998000000002</v>
      </c>
      <c r="E131">
        <v>59.66</v>
      </c>
      <c r="F131">
        <v>40262000</v>
      </c>
      <c r="G131">
        <f>CEILING(E131-E130,0.0001)</f>
        <v>0.87209999999999999</v>
      </c>
      <c r="H131">
        <f t="shared" si="6"/>
        <v>0.88</v>
      </c>
      <c r="I131" t="str">
        <f t="shared" si="4"/>
        <v>Positive Movement</v>
      </c>
      <c r="J131" s="3">
        <f>ABS((E131-E130)/E130)*100</f>
        <v>1.4832993632475711</v>
      </c>
      <c r="K131">
        <f t="shared" si="5"/>
        <v>1.49</v>
      </c>
    </row>
    <row r="132" spans="1:11" x14ac:dyDescent="0.35">
      <c r="A132" s="6" t="s">
        <v>154</v>
      </c>
      <c r="B132">
        <v>60.032249</v>
      </c>
      <c r="C132">
        <v>60.046500999999999</v>
      </c>
      <c r="D132">
        <v>59.597000000000001</v>
      </c>
      <c r="E132">
        <v>59.665999999999997</v>
      </c>
      <c r="F132">
        <v>28718000</v>
      </c>
      <c r="G132">
        <f>CEILING(E132-E131,0.0001)</f>
        <v>6.1000000000000004E-3</v>
      </c>
      <c r="H132">
        <f t="shared" si="6"/>
        <v>0.01</v>
      </c>
      <c r="I132" t="str">
        <f t="shared" ref="I132:I195" si="7">IF(H133&gt;=0,"Positive Movement",IF(H133&lt;0,"Negative Movement","No Movement"))</f>
        <v>Positive Movement</v>
      </c>
      <c r="J132" s="3">
        <f>ABS((E132-E131)/E131)*100</f>
        <v>1.0056989607777787E-2</v>
      </c>
      <c r="K132">
        <f t="shared" ref="K132:K195" si="8">ROUNDUP(J:J,2)</f>
        <v>0.02</v>
      </c>
    </row>
    <row r="133" spans="1:11" x14ac:dyDescent="0.35">
      <c r="A133" s="6" t="s">
        <v>155</v>
      </c>
      <c r="B133">
        <v>59.725498000000002</v>
      </c>
      <c r="C133">
        <v>59.894001000000003</v>
      </c>
      <c r="D133">
        <v>59.223998999999999</v>
      </c>
      <c r="E133" s="1" cm="1">
        <f t="array" ref="E133">LOOKUP(2,1/(E$2:E132&lt;&gt;""),E$2:E132)</f>
        <v>59.665999999999997</v>
      </c>
      <c r="F133">
        <v>23456000</v>
      </c>
      <c r="G133">
        <f>CEILING(E133-E132,0.0001)</f>
        <v>0</v>
      </c>
      <c r="H133">
        <f t="shared" si="6"/>
        <v>0</v>
      </c>
      <c r="I133" t="str">
        <f t="shared" si="7"/>
        <v>Negative Movement</v>
      </c>
      <c r="J133" s="3">
        <f>ABS((E133-E132)/E132)*100</f>
        <v>0</v>
      </c>
      <c r="K133">
        <f t="shared" si="8"/>
        <v>0</v>
      </c>
    </row>
    <row r="134" spans="1:11" x14ac:dyDescent="0.35">
      <c r="A134" s="6" t="s">
        <v>156</v>
      </c>
      <c r="B134">
        <v>59.668998999999999</v>
      </c>
      <c r="C134">
        <v>59.828499000000001</v>
      </c>
      <c r="D134">
        <v>59.130501000000002</v>
      </c>
      <c r="E134">
        <v>59.222999999999999</v>
      </c>
      <c r="F134">
        <v>49236000</v>
      </c>
      <c r="G134">
        <f>CEILING(E134-E133,0.0001)</f>
        <v>-0.44290000000000002</v>
      </c>
      <c r="H134">
        <f t="shared" si="6"/>
        <v>-0.45</v>
      </c>
      <c r="I134" t="str">
        <f t="shared" si="7"/>
        <v>Negative Movement</v>
      </c>
      <c r="J134" s="3">
        <f>ABS((E134-E133)/E133)*100</f>
        <v>0.74246639627258049</v>
      </c>
      <c r="K134">
        <f t="shared" si="8"/>
        <v>0.75</v>
      </c>
    </row>
    <row r="135" spans="1:11" x14ac:dyDescent="0.35">
      <c r="A135" s="6" t="s">
        <v>157</v>
      </c>
      <c r="B135">
        <v>59.165000999999997</v>
      </c>
      <c r="C135">
        <v>59.5</v>
      </c>
      <c r="D135">
        <v>58.871051999999999</v>
      </c>
      <c r="E135">
        <v>59.213000999999998</v>
      </c>
      <c r="F135">
        <v>25852000</v>
      </c>
      <c r="G135">
        <f>CEILING(E135-E134,0.0001)</f>
        <v>-9.9000000000000008E-3</v>
      </c>
      <c r="H135">
        <f t="shared" si="6"/>
        <v>-0.01</v>
      </c>
      <c r="I135" t="str">
        <f t="shared" si="7"/>
        <v>Positive Movement</v>
      </c>
      <c r="J135" s="3">
        <f>ABS((E135-E134)/E134)*100</f>
        <v>1.6883643179171157E-2</v>
      </c>
      <c r="K135">
        <f t="shared" si="8"/>
        <v>0.02</v>
      </c>
    </row>
    <row r="136" spans="1:11" x14ac:dyDescent="0.35">
      <c r="A136" s="6" t="s">
        <v>158</v>
      </c>
      <c r="B136">
        <v>59.440497999999998</v>
      </c>
      <c r="C136">
        <v>60</v>
      </c>
      <c r="D136">
        <v>59.293498999999997</v>
      </c>
      <c r="E136">
        <v>59.942501</v>
      </c>
      <c r="F136">
        <v>30414000</v>
      </c>
      <c r="G136">
        <f>CEILING(E136-E135,0.0001)</f>
        <v>0.72960000000000003</v>
      </c>
      <c r="H136">
        <f t="shared" si="6"/>
        <v>0.73</v>
      </c>
      <c r="I136" t="str">
        <f t="shared" si="7"/>
        <v>Positive Movement</v>
      </c>
      <c r="J136" s="3">
        <f>ABS((E136-E135)/E135)*100</f>
        <v>1.2319929537096113</v>
      </c>
      <c r="K136">
        <f t="shared" si="8"/>
        <v>1.24</v>
      </c>
    </row>
    <row r="137" spans="1:11" x14ac:dyDescent="0.35">
      <c r="A137" s="6" t="s">
        <v>159</v>
      </c>
      <c r="B137">
        <v>59.8675</v>
      </c>
      <c r="C137">
        <v>61.356997999999997</v>
      </c>
      <c r="D137">
        <v>59.808498</v>
      </c>
      <c r="E137">
        <v>61.198501999999998</v>
      </c>
      <c r="F137">
        <v>44548000</v>
      </c>
      <c r="G137">
        <f>CEILING(E137-E136,0.0001)</f>
        <v>1.2561</v>
      </c>
      <c r="H137">
        <f t="shared" si="6"/>
        <v>1.26</v>
      </c>
      <c r="I137" t="str">
        <f t="shared" si="7"/>
        <v>Positive Movement</v>
      </c>
      <c r="J137" s="3">
        <f>ABS((E137-E136)/E136)*100</f>
        <v>2.0953430021213122</v>
      </c>
      <c r="K137">
        <f t="shared" si="8"/>
        <v>2.0999999999999996</v>
      </c>
    </row>
    <row r="138" spans="1:11" x14ac:dyDescent="0.35">
      <c r="A138" s="6" t="s">
        <v>160</v>
      </c>
      <c r="B138">
        <v>60.799999</v>
      </c>
      <c r="C138">
        <v>61.589500000000001</v>
      </c>
      <c r="D138">
        <v>60.657501000000003</v>
      </c>
      <c r="E138">
        <v>61.576999999999998</v>
      </c>
      <c r="F138">
        <v>24080000</v>
      </c>
      <c r="G138">
        <f>CEILING(E138-E137,0.0001)</f>
        <v>0.3785</v>
      </c>
      <c r="H138">
        <f t="shared" si="6"/>
        <v>0.38</v>
      </c>
      <c r="I138" t="str">
        <f t="shared" si="7"/>
        <v>Negative Movement</v>
      </c>
      <c r="J138" s="3">
        <f>ABS((E138-E137)/E137)*100</f>
        <v>0.61847592282569352</v>
      </c>
      <c r="K138">
        <f t="shared" si="8"/>
        <v>0.62</v>
      </c>
    </row>
    <row r="139" spans="1:11" x14ac:dyDescent="0.35">
      <c r="A139" s="6" t="s">
        <v>161</v>
      </c>
      <c r="B139">
        <v>61.316001999999997</v>
      </c>
      <c r="C139">
        <v>61.5</v>
      </c>
      <c r="D139">
        <v>60.141250999999997</v>
      </c>
      <c r="E139">
        <v>60.275002000000001</v>
      </c>
      <c r="F139">
        <v>34284000</v>
      </c>
      <c r="G139">
        <f>CEILING(E139-E138,0.0001)</f>
        <v>-1.3019000000000001</v>
      </c>
      <c r="H139">
        <f t="shared" si="6"/>
        <v>-1.31</v>
      </c>
      <c r="I139" t="str">
        <f t="shared" si="7"/>
        <v>Negative Movement</v>
      </c>
      <c r="J139" s="3">
        <f>ABS((E139-E138)/E138)*100</f>
        <v>2.114422592851223</v>
      </c>
      <c r="K139">
        <f t="shared" si="8"/>
        <v>2.1199999999999997</v>
      </c>
    </row>
    <row r="140" spans="1:11" x14ac:dyDescent="0.35">
      <c r="A140" s="6" t="s">
        <v>162</v>
      </c>
      <c r="B140">
        <v>59.846499999999999</v>
      </c>
      <c r="C140">
        <v>60.319901000000002</v>
      </c>
      <c r="D140">
        <v>59.352001000000001</v>
      </c>
      <c r="E140">
        <v>59.650002000000001</v>
      </c>
      <c r="F140">
        <v>29936000</v>
      </c>
      <c r="G140">
        <f>CEILING(E140-E139,0.0001)</f>
        <v>-0.625</v>
      </c>
      <c r="H140">
        <f t="shared" si="6"/>
        <v>-0.63</v>
      </c>
      <c r="I140" t="str">
        <f t="shared" si="7"/>
        <v>Negative Movement</v>
      </c>
      <c r="J140" s="3">
        <f>ABS((E140-E139)/E139)*100</f>
        <v>1.0369141091028085</v>
      </c>
      <c r="K140">
        <f t="shared" si="8"/>
        <v>1.04</v>
      </c>
    </row>
    <row r="141" spans="1:11" x14ac:dyDescent="0.35">
      <c r="A141" s="6" t="s">
        <v>163</v>
      </c>
      <c r="B141">
        <v>59.926498000000002</v>
      </c>
      <c r="C141">
        <v>60.141499000000003</v>
      </c>
      <c r="D141">
        <v>58.835999000000001</v>
      </c>
      <c r="E141">
        <v>59.230998999999997</v>
      </c>
      <c r="F141">
        <v>38024000</v>
      </c>
      <c r="G141">
        <f>CEILING(E141-E140,0.0001)</f>
        <v>-0.41900000000000004</v>
      </c>
      <c r="H141">
        <f t="shared" si="6"/>
        <v>-0.42</v>
      </c>
      <c r="I141" t="str">
        <f t="shared" si="7"/>
        <v>Negative Movement</v>
      </c>
      <c r="J141" s="3">
        <f>ABS((E141-E140)/E140)*100</f>
        <v>0.70243585239109219</v>
      </c>
      <c r="K141">
        <f t="shared" si="8"/>
        <v>0.71</v>
      </c>
    </row>
    <row r="142" spans="1:11" x14ac:dyDescent="0.35">
      <c r="A142" s="6" t="s">
        <v>164</v>
      </c>
      <c r="B142">
        <v>59.275002000000001</v>
      </c>
      <c r="C142">
        <v>59.377949000000001</v>
      </c>
      <c r="D142">
        <v>57.968497999999997</v>
      </c>
      <c r="E142">
        <v>58.651001000000001</v>
      </c>
      <c r="F142">
        <v>28004000</v>
      </c>
      <c r="G142">
        <f>CEILING(E142-E141,0.0001)</f>
        <v>-0.57990000000000008</v>
      </c>
      <c r="H142">
        <f t="shared" si="6"/>
        <v>-0.57999999999999996</v>
      </c>
      <c r="I142" t="str">
        <f t="shared" si="7"/>
        <v>Negative Movement</v>
      </c>
      <c r="J142" s="3">
        <f>ABS((E142-E141)/E141)*100</f>
        <v>0.97921360401163637</v>
      </c>
      <c r="K142">
        <f t="shared" si="8"/>
        <v>0.98</v>
      </c>
    </row>
    <row r="143" spans="1:11" x14ac:dyDescent="0.35">
      <c r="A143" s="6" t="s">
        <v>165</v>
      </c>
      <c r="B143">
        <v>58.576999999999998</v>
      </c>
      <c r="C143">
        <v>58.578251000000002</v>
      </c>
      <c r="D143">
        <v>57.971550000000001</v>
      </c>
      <c r="E143">
        <v>58.424500000000002</v>
      </c>
      <c r="F143" s="2" cm="1">
        <f t="array" ref="F143">LOOKUP(2,1/(F$2:F142&lt;&gt;""),F$2:F142)</f>
        <v>28004000</v>
      </c>
      <c r="G143">
        <f>CEILING(E143-E142,0.0001)</f>
        <v>-0.22650000000000001</v>
      </c>
      <c r="H143">
        <f t="shared" si="6"/>
        <v>-0.23</v>
      </c>
      <c r="I143" t="str">
        <f t="shared" si="7"/>
        <v>Positive Movement</v>
      </c>
      <c r="J143" s="3">
        <f>ABS((E143-E142)/E142)*100</f>
        <v>0.38618437219852214</v>
      </c>
      <c r="K143">
        <f t="shared" si="8"/>
        <v>0.39</v>
      </c>
    </row>
    <row r="144" spans="1:11" x14ac:dyDescent="0.35">
      <c r="A144" s="6" t="s">
        <v>166</v>
      </c>
      <c r="B144">
        <v>58.744999</v>
      </c>
      <c r="C144">
        <v>58.949500999999998</v>
      </c>
      <c r="D144">
        <v>58.144001000000003</v>
      </c>
      <c r="E144">
        <v>58.665500999999999</v>
      </c>
      <c r="F144">
        <v>25398000</v>
      </c>
      <c r="G144">
        <f>CEILING(E144-E143,0.0001)</f>
        <v>0.24110000000000001</v>
      </c>
      <c r="H144">
        <f t="shared" si="6"/>
        <v>0.25</v>
      </c>
      <c r="I144" t="str">
        <f t="shared" si="7"/>
        <v>Positive Movement</v>
      </c>
      <c r="J144" s="3">
        <f>ABS((E144-E143)/E143)*100</f>
        <v>0.4124998930243256</v>
      </c>
      <c r="K144">
        <f t="shared" si="8"/>
        <v>0.42</v>
      </c>
    </row>
    <row r="145" spans="1:11" x14ac:dyDescent="0.35">
      <c r="A145" s="6" t="s">
        <v>167</v>
      </c>
      <c r="B145">
        <v>59.205002</v>
      </c>
      <c r="C145">
        <v>59.832999999999998</v>
      </c>
      <c r="D145">
        <v>59.099997999999999</v>
      </c>
      <c r="E145">
        <v>59.721499999999999</v>
      </c>
      <c r="F145">
        <v>25050000</v>
      </c>
      <c r="G145">
        <f>CEILING(E145-E144,0.0001)</f>
        <v>1.056</v>
      </c>
      <c r="H145">
        <f t="shared" si="6"/>
        <v>1.06</v>
      </c>
      <c r="I145" t="str">
        <f t="shared" si="7"/>
        <v>Positive Movement</v>
      </c>
      <c r="J145" s="3">
        <f>ABS((E145-E144)/E144)*100</f>
        <v>1.8000340609040395</v>
      </c>
      <c r="K145">
        <f t="shared" si="8"/>
        <v>1.81</v>
      </c>
    </row>
    <row r="146" spans="1:11" x14ac:dyDescent="0.35">
      <c r="A146" s="6" t="s">
        <v>168</v>
      </c>
      <c r="B146">
        <v>59.765999000000001</v>
      </c>
      <c r="C146">
        <v>60.067501</v>
      </c>
      <c r="D146">
        <v>59.285499999999999</v>
      </c>
      <c r="E146">
        <v>60.024501999999998</v>
      </c>
      <c r="F146">
        <v>16558000</v>
      </c>
      <c r="G146">
        <f>CEILING(E146-E145,0.0001)</f>
        <v>0.30310000000000004</v>
      </c>
      <c r="H146">
        <f t="shared" si="6"/>
        <v>0.31</v>
      </c>
      <c r="I146" t="str">
        <f t="shared" si="7"/>
        <v>Positive Movement</v>
      </c>
      <c r="J146" s="3">
        <f>ABS((E146-E145)/E145)*100</f>
        <v>0.50735832154249194</v>
      </c>
      <c r="K146">
        <f t="shared" si="8"/>
        <v>0.51</v>
      </c>
    </row>
    <row r="147" spans="1:11" x14ac:dyDescent="0.35">
      <c r="A147" s="6" t="s">
        <v>169</v>
      </c>
      <c r="B147">
        <v>60.374001</v>
      </c>
      <c r="C147">
        <v>60.814999</v>
      </c>
      <c r="D147">
        <v>60.025002000000001</v>
      </c>
      <c r="E147">
        <v>60.296000999999997</v>
      </c>
      <c r="F147">
        <v>20286000</v>
      </c>
      <c r="G147">
        <f>CEILING(E147-E146,0.0001)</f>
        <v>0.27150000000000002</v>
      </c>
      <c r="H147">
        <f t="shared" si="6"/>
        <v>0.28000000000000003</v>
      </c>
      <c r="I147" t="str">
        <f t="shared" si="7"/>
        <v>Positive Movement</v>
      </c>
      <c r="J147" s="3">
        <f>ABS((E147-E146)/E146)*100</f>
        <v>0.45231362352660354</v>
      </c>
      <c r="K147">
        <f t="shared" si="8"/>
        <v>0.46</v>
      </c>
    </row>
    <row r="148" spans="1:11" x14ac:dyDescent="0.35">
      <c r="A148" s="6" t="s">
        <v>170</v>
      </c>
      <c r="B148">
        <v>60.297001000000002</v>
      </c>
      <c r="C148">
        <v>60.783501000000001</v>
      </c>
      <c r="D148">
        <v>60.206501000000003</v>
      </c>
      <c r="E148">
        <v>60.75</v>
      </c>
      <c r="F148">
        <v>19000000</v>
      </c>
      <c r="G148">
        <f>CEILING(E148-E147,0.0001)</f>
        <v>0.45400000000000001</v>
      </c>
      <c r="H148">
        <f t="shared" si="6"/>
        <v>0.46</v>
      </c>
      <c r="I148" t="str">
        <f t="shared" si="7"/>
        <v>Negative Movement</v>
      </c>
      <c r="J148" s="3">
        <f>ABS((E148-E147)/E147)*100</f>
        <v>0.75295043198636535</v>
      </c>
      <c r="K148">
        <f t="shared" si="8"/>
        <v>0.76</v>
      </c>
    </row>
    <row r="149" spans="1:11" x14ac:dyDescent="0.35">
      <c r="A149" s="6" t="s">
        <v>171</v>
      </c>
      <c r="B149">
        <v>60.749499999999998</v>
      </c>
      <c r="C149">
        <v>60.811000999999997</v>
      </c>
      <c r="D149">
        <v>60.251499000000003</v>
      </c>
      <c r="E149">
        <v>60.357498</v>
      </c>
      <c r="F149">
        <v>18144000</v>
      </c>
      <c r="G149">
        <f>CEILING(E149-E148,0.0001)</f>
        <v>-0.39250000000000002</v>
      </c>
      <c r="H149">
        <f t="shared" si="6"/>
        <v>-0.4</v>
      </c>
      <c r="I149" t="str">
        <f t="shared" si="7"/>
        <v>Negative Movement</v>
      </c>
      <c r="J149" s="3">
        <f>ABS((E149-E148)/E148)*100</f>
        <v>0.64609382716049435</v>
      </c>
      <c r="K149">
        <f t="shared" si="8"/>
        <v>0.65</v>
      </c>
    </row>
    <row r="150" spans="1:11" x14ac:dyDescent="0.35">
      <c r="A150" s="6" t="s">
        <v>172</v>
      </c>
      <c r="B150">
        <v>60.394500999999998</v>
      </c>
      <c r="C150">
        <v>60.434502000000002</v>
      </c>
      <c r="D150">
        <v>59.993000000000002</v>
      </c>
      <c r="E150">
        <v>60.192000999999998</v>
      </c>
      <c r="F150">
        <v>17204000</v>
      </c>
      <c r="G150">
        <f>CEILING(E150-E149,0.0001)</f>
        <v>-0.16540000000000002</v>
      </c>
      <c r="H150">
        <f t="shared" si="6"/>
        <v>-0.17</v>
      </c>
      <c r="I150" t="str">
        <f t="shared" si="7"/>
        <v>Negative Movement</v>
      </c>
      <c r="J150" s="3">
        <f>ABS((E150-E149)/E149)*100</f>
        <v>0.27419459965024068</v>
      </c>
      <c r="K150">
        <f t="shared" si="8"/>
        <v>0.28000000000000003</v>
      </c>
    </row>
    <row r="151" spans="1:11" x14ac:dyDescent="0.35">
      <c r="A151" s="6" t="s">
        <v>173</v>
      </c>
      <c r="B151">
        <v>59.799999</v>
      </c>
      <c r="C151">
        <v>60.114497999999998</v>
      </c>
      <c r="D151">
        <v>59.653998999999999</v>
      </c>
      <c r="E151">
        <v>59.862499</v>
      </c>
      <c r="F151">
        <v>17528000</v>
      </c>
      <c r="G151">
        <f>CEILING(E151-E150,0.0001)</f>
        <v>-0.32950000000000002</v>
      </c>
      <c r="H151">
        <f t="shared" si="6"/>
        <v>-0.33</v>
      </c>
      <c r="I151" t="str">
        <f t="shared" si="7"/>
        <v>Positive Movement</v>
      </c>
      <c r="J151" s="3">
        <f>ABS((E151-E150)/E150)*100</f>
        <v>0.54741825246845999</v>
      </c>
      <c r="K151">
        <f t="shared" si="8"/>
        <v>0.55000000000000004</v>
      </c>
    </row>
    <row r="152" spans="1:11" x14ac:dyDescent="0.35">
      <c r="A152" s="6" t="s">
        <v>174</v>
      </c>
      <c r="B152">
        <v>60.033999999999999</v>
      </c>
      <c r="C152">
        <v>60.189250999999999</v>
      </c>
      <c r="D152">
        <v>59.821750999999999</v>
      </c>
      <c r="E152">
        <v>60.108001999999999</v>
      </c>
      <c r="F152">
        <v>14492000</v>
      </c>
      <c r="G152">
        <f>CEILING(E152-E151,0.0001)</f>
        <v>0.24560000000000001</v>
      </c>
      <c r="H152">
        <f t="shared" si="6"/>
        <v>0.25</v>
      </c>
      <c r="I152" t="str">
        <f t="shared" si="7"/>
        <v>Positive Movement</v>
      </c>
      <c r="J152" s="3">
        <f>ABS((E152-E151)/E151)*100</f>
        <v>0.41011151238440513</v>
      </c>
      <c r="K152">
        <f t="shared" si="8"/>
        <v>0.42</v>
      </c>
    </row>
    <row r="153" spans="1:11" x14ac:dyDescent="0.35">
      <c r="A153" s="6" t="s">
        <v>175</v>
      </c>
      <c r="B153">
        <v>60.198002000000002</v>
      </c>
      <c r="C153">
        <v>60.397998999999999</v>
      </c>
      <c r="D153">
        <v>60.006500000000003</v>
      </c>
      <c r="E153">
        <v>60.230998999999997</v>
      </c>
      <c r="F153">
        <v>14204000</v>
      </c>
      <c r="G153">
        <f>CEILING(E153-E152,0.0001)</f>
        <v>0.12300000000000001</v>
      </c>
      <c r="H153">
        <f t="shared" si="6"/>
        <v>0.13</v>
      </c>
      <c r="I153" t="str">
        <f t="shared" si="7"/>
        <v>Positive Movement</v>
      </c>
      <c r="J153" s="3">
        <f>ABS((E153-E152)/E152)*100</f>
        <v>0.20462666518178066</v>
      </c>
      <c r="K153">
        <f t="shared" si="8"/>
        <v>0.21000000000000002</v>
      </c>
    </row>
    <row r="154" spans="1:11" x14ac:dyDescent="0.35">
      <c r="A154" s="6" t="s">
        <v>176</v>
      </c>
      <c r="B154">
        <v>60.5</v>
      </c>
      <c r="C154">
        <v>60.917499999999997</v>
      </c>
      <c r="D154">
        <v>60.405498999999999</v>
      </c>
      <c r="E154">
        <v>60.893501000000001</v>
      </c>
      <c r="F154">
        <v>18668000</v>
      </c>
      <c r="G154">
        <f>CEILING(E154-E153,0.0001)</f>
        <v>0.66260000000000008</v>
      </c>
      <c r="H154">
        <f t="shared" si="6"/>
        <v>0.67</v>
      </c>
      <c r="I154" t="str">
        <f t="shared" si="7"/>
        <v>Positive Movement</v>
      </c>
      <c r="J154" s="3">
        <f>ABS((E154-E153)/E153)*100</f>
        <v>1.0999352675521843</v>
      </c>
      <c r="K154">
        <f t="shared" si="8"/>
        <v>1.1000000000000001</v>
      </c>
    </row>
    <row r="155" spans="1:11" x14ac:dyDescent="0.35">
      <c r="A155" s="6" t="s">
        <v>177</v>
      </c>
      <c r="B155">
        <v>60.900002000000001</v>
      </c>
      <c r="C155">
        <v>61.209999000000003</v>
      </c>
      <c r="D155">
        <v>60.455502000000003</v>
      </c>
      <c r="E155">
        <v>61.055</v>
      </c>
      <c r="F155">
        <v>23748000</v>
      </c>
      <c r="G155">
        <f>CEILING(E155-E154,0.0001)</f>
        <v>0.1615</v>
      </c>
      <c r="H155">
        <f t="shared" si="6"/>
        <v>0.17</v>
      </c>
      <c r="I155" t="str">
        <f t="shared" si="7"/>
        <v>Positive Movement</v>
      </c>
      <c r="J155" s="3">
        <f>ABS((E155-E154)/E154)*100</f>
        <v>0.26521549483581042</v>
      </c>
      <c r="K155">
        <f t="shared" si="8"/>
        <v>0.27</v>
      </c>
    </row>
    <row r="156" spans="1:11" x14ac:dyDescent="0.35">
      <c r="A156" s="6" t="s">
        <v>178</v>
      </c>
      <c r="B156">
        <v>61.25</v>
      </c>
      <c r="C156">
        <v>61.540999999999997</v>
      </c>
      <c r="D156">
        <v>61.006000999999998</v>
      </c>
      <c r="E156">
        <v>61.356498999999999</v>
      </c>
      <c r="F156">
        <v>17126000</v>
      </c>
      <c r="G156">
        <f>CEILING(E156-E155,0.0001)</f>
        <v>0.30149999999999999</v>
      </c>
      <c r="H156">
        <f t="shared" si="6"/>
        <v>0.31</v>
      </c>
      <c r="I156" t="str">
        <f t="shared" si="7"/>
        <v>Positive Movement</v>
      </c>
      <c r="J156" s="3">
        <f>ABS((E156-E155)/E155)*100</f>
        <v>0.4938154123331418</v>
      </c>
      <c r="K156">
        <f t="shared" si="8"/>
        <v>0.5</v>
      </c>
    </row>
    <row r="157" spans="1:11" x14ac:dyDescent="0.35">
      <c r="A157" s="6" t="s">
        <v>179</v>
      </c>
      <c r="B157">
        <v>61.650002000000001</v>
      </c>
      <c r="C157">
        <v>62.027999999999999</v>
      </c>
      <c r="D157">
        <v>61.390999000000001</v>
      </c>
      <c r="E157">
        <v>61.817000999999998</v>
      </c>
      <c r="F157">
        <v>24438000</v>
      </c>
      <c r="G157">
        <f>CEILING(E157-E156,0.0001)</f>
        <v>0.46060000000000001</v>
      </c>
      <c r="H157">
        <f t="shared" si="6"/>
        <v>0.47000000000000003</v>
      </c>
      <c r="I157" t="str">
        <f t="shared" si="7"/>
        <v>Positive Movement</v>
      </c>
      <c r="J157" s="3">
        <f>ABS((E157-E156)/E156)*100</f>
        <v>0.75053500037542586</v>
      </c>
      <c r="K157">
        <f t="shared" si="8"/>
        <v>0.76</v>
      </c>
    </row>
    <row r="158" spans="1:11" x14ac:dyDescent="0.35">
      <c r="A158" s="6" t="s">
        <v>180</v>
      </c>
      <c r="B158">
        <v>61.959000000000003</v>
      </c>
      <c r="C158">
        <v>62.099997999999999</v>
      </c>
      <c r="D158">
        <v>61.730499000000002</v>
      </c>
      <c r="E158">
        <v>61.818500999999998</v>
      </c>
      <c r="F158">
        <v>26636000</v>
      </c>
      <c r="G158">
        <f>CEILING(E158-E157,0.0001)</f>
        <v>1.6000000000000001E-3</v>
      </c>
      <c r="H158">
        <f t="shared" si="6"/>
        <v>0.01</v>
      </c>
      <c r="I158" t="str">
        <f t="shared" si="7"/>
        <v>Positive Movement</v>
      </c>
      <c r="J158" s="3">
        <f>ABS((E158-E157)/E157)*100</f>
        <v>2.4265169382773144E-3</v>
      </c>
      <c r="K158">
        <f t="shared" si="8"/>
        <v>0.01</v>
      </c>
    </row>
    <row r="159" spans="1:11" x14ac:dyDescent="0.35">
      <c r="A159" s="6" t="s">
        <v>181</v>
      </c>
      <c r="B159">
        <v>61.799500000000002</v>
      </c>
      <c r="C159">
        <v>62.454498000000001</v>
      </c>
      <c r="D159">
        <v>61.415500999999999</v>
      </c>
      <c r="E159">
        <v>62.442000999999998</v>
      </c>
      <c r="F159">
        <v>16146000</v>
      </c>
      <c r="G159">
        <f>CEILING(E159-E158,0.0001)</f>
        <v>0.62350000000000005</v>
      </c>
      <c r="H159">
        <f t="shared" si="6"/>
        <v>0.63</v>
      </c>
      <c r="I159" t="str">
        <f t="shared" si="7"/>
        <v>Positive Movement</v>
      </c>
      <c r="J159" s="3">
        <f>ABS((E159-E158)/E158)*100</f>
        <v>1.0085977335490552</v>
      </c>
      <c r="K159">
        <f t="shared" si="8"/>
        <v>1.01</v>
      </c>
    </row>
    <row r="160" spans="1:11" x14ac:dyDescent="0.35">
      <c r="A160" s="6" t="s">
        <v>182</v>
      </c>
      <c r="B160">
        <v>62.534500000000001</v>
      </c>
      <c r="C160">
        <v>63.450001</v>
      </c>
      <c r="D160">
        <v>62.319000000000003</v>
      </c>
      <c r="E160">
        <v>63.227500999999997</v>
      </c>
      <c r="F160">
        <v>26398000</v>
      </c>
      <c r="G160">
        <f>CEILING(E160-E159,0.0001)</f>
        <v>0.78550000000000009</v>
      </c>
      <c r="H160">
        <f t="shared" si="6"/>
        <v>0.79</v>
      </c>
      <c r="I160" t="str">
        <f t="shared" si="7"/>
        <v>Negative Movement</v>
      </c>
      <c r="J160" s="3">
        <f>ABS((E160-E159)/E159)*100</f>
        <v>1.2579673735952168</v>
      </c>
      <c r="K160">
        <f t="shared" si="8"/>
        <v>1.26</v>
      </c>
    </row>
    <row r="161" spans="1:11" x14ac:dyDescent="0.35">
      <c r="A161" s="6" t="s">
        <v>183</v>
      </c>
      <c r="B161">
        <v>63.206001000000001</v>
      </c>
      <c r="C161">
        <v>63.400500999999998</v>
      </c>
      <c r="D161">
        <v>62.75</v>
      </c>
      <c r="E161">
        <v>62.799999</v>
      </c>
      <c r="F161">
        <v>20376000</v>
      </c>
      <c r="G161">
        <f>CEILING(E161-E160,0.0001)</f>
        <v>-0.42750000000000005</v>
      </c>
      <c r="H161">
        <f t="shared" si="6"/>
        <v>-0.43</v>
      </c>
      <c r="I161" t="str">
        <f t="shared" si="7"/>
        <v>Positive Movement</v>
      </c>
      <c r="J161" s="3">
        <f>ABS((E161-E160)/E160)*100</f>
        <v>0.67613300104964924</v>
      </c>
      <c r="K161">
        <f t="shared" si="8"/>
        <v>0.68</v>
      </c>
    </row>
    <row r="162" spans="1:11" x14ac:dyDescent="0.35">
      <c r="A162" s="6" t="s">
        <v>184</v>
      </c>
      <c r="B162">
        <v>63.238498999999997</v>
      </c>
      <c r="C162">
        <v>63.370398999999999</v>
      </c>
      <c r="D162">
        <v>62.601500999999999</v>
      </c>
      <c r="E162">
        <v>63.172500999999997</v>
      </c>
      <c r="F162">
        <v>22146000</v>
      </c>
      <c r="G162">
        <f>CEILING(E162-E161,0.0001)</f>
        <v>0.37260000000000004</v>
      </c>
      <c r="H162">
        <f t="shared" si="6"/>
        <v>0.38</v>
      </c>
      <c r="I162" t="str">
        <f t="shared" si="7"/>
        <v>Positive Movement</v>
      </c>
      <c r="J162" s="3">
        <f>ABS((E162-E161)/E161)*100</f>
        <v>0.59315606040056978</v>
      </c>
      <c r="K162">
        <f t="shared" si="8"/>
        <v>0.6</v>
      </c>
    </row>
    <row r="163" spans="1:11" x14ac:dyDescent="0.35">
      <c r="A163" s="6" t="s">
        <v>185</v>
      </c>
      <c r="B163">
        <v>63.450001</v>
      </c>
      <c r="C163">
        <v>63.653500000000001</v>
      </c>
      <c r="D163">
        <v>63.015999000000001</v>
      </c>
      <c r="E163">
        <v>63.609000999999999</v>
      </c>
      <c r="F163">
        <v>24828000</v>
      </c>
      <c r="G163">
        <f>CEILING(E163-E162,0.0001)</f>
        <v>0.43660000000000004</v>
      </c>
      <c r="H163">
        <f t="shared" si="6"/>
        <v>0.44</v>
      </c>
      <c r="I163" t="str">
        <f t="shared" si="7"/>
        <v>Positive Movement</v>
      </c>
      <c r="J163" s="3">
        <f>ABS((E163-E162)/E162)*100</f>
        <v>0.69096520335644507</v>
      </c>
      <c r="K163">
        <f t="shared" si="8"/>
        <v>0.7</v>
      </c>
    </row>
    <row r="164" spans="1:11" x14ac:dyDescent="0.35">
      <c r="A164" s="6" t="s">
        <v>186</v>
      </c>
      <c r="B164">
        <v>63.700001</v>
      </c>
      <c r="C164">
        <v>64.463500999999994</v>
      </c>
      <c r="D164">
        <v>63.314751000000001</v>
      </c>
      <c r="E164">
        <v>64.378997999999996</v>
      </c>
      <c r="F164">
        <v>49988000</v>
      </c>
      <c r="G164">
        <f>CEILING(E164-E163,0.0001)</f>
        <v>0.77</v>
      </c>
      <c r="H164">
        <f t="shared" si="6"/>
        <v>0.77</v>
      </c>
      <c r="I164" t="str">
        <f t="shared" si="7"/>
        <v>Negative Movement</v>
      </c>
      <c r="J164" s="3">
        <f>ABS((E164-E163)/E163)*100</f>
        <v>1.2105157884809361</v>
      </c>
      <c r="K164">
        <f t="shared" si="8"/>
        <v>1.22</v>
      </c>
    </row>
    <row r="165" spans="1:11" x14ac:dyDescent="0.35">
      <c r="A165" s="6" t="s">
        <v>187</v>
      </c>
      <c r="B165">
        <v>59.25</v>
      </c>
      <c r="C165">
        <v>59.640498999999998</v>
      </c>
      <c r="D165">
        <v>58.75</v>
      </c>
      <c r="E165">
        <v>59.423999999999999</v>
      </c>
      <c r="F165">
        <v>124140000</v>
      </c>
      <c r="G165">
        <f>CEILING(E165-E164,0.0001)</f>
        <v>-4.9549000000000003</v>
      </c>
      <c r="H165">
        <f t="shared" si="6"/>
        <v>-4.96</v>
      </c>
      <c r="I165" t="str">
        <f t="shared" si="7"/>
        <v>Negative Movement</v>
      </c>
      <c r="J165" s="3">
        <f>ABS((E165-E164)/E164)*100</f>
        <v>7.6966062752327966</v>
      </c>
      <c r="K165">
        <f t="shared" si="8"/>
        <v>7.7</v>
      </c>
    </row>
    <row r="166" spans="1:11" x14ac:dyDescent="0.35">
      <c r="A166" s="6" t="s">
        <v>188</v>
      </c>
      <c r="B166">
        <v>59.402500000000003</v>
      </c>
      <c r="C166">
        <v>59.402500000000003</v>
      </c>
      <c r="D166">
        <v>58.359000999999999</v>
      </c>
      <c r="E166">
        <v>58.403998999999999</v>
      </c>
      <c r="F166">
        <v>52784000</v>
      </c>
      <c r="G166">
        <f>CEILING(E166-E165,0.0001)</f>
        <v>-1.02</v>
      </c>
      <c r="H166">
        <f t="shared" si="6"/>
        <v>-1.02</v>
      </c>
      <c r="I166" t="str">
        <f t="shared" si="7"/>
        <v>Negative Movement</v>
      </c>
      <c r="J166" s="3">
        <f>ABS((E166-E165)/E165)*100</f>
        <v>1.716479873451805</v>
      </c>
      <c r="K166">
        <f t="shared" si="8"/>
        <v>1.72</v>
      </c>
    </row>
    <row r="167" spans="1:11" x14ac:dyDescent="0.35">
      <c r="A167" s="6" t="s">
        <v>189</v>
      </c>
      <c r="B167">
        <v>58.387999999999998</v>
      </c>
      <c r="C167">
        <v>58.709499000000001</v>
      </c>
      <c r="D167">
        <v>57.750098999999999</v>
      </c>
      <c r="E167">
        <v>58.130501000000002</v>
      </c>
      <c r="F167">
        <v>38896000</v>
      </c>
      <c r="G167">
        <f>CEILING(E167-E166,0.0001)</f>
        <v>-0.27340000000000003</v>
      </c>
      <c r="H167">
        <f t="shared" si="6"/>
        <v>-0.28000000000000003</v>
      </c>
      <c r="I167" t="str">
        <f t="shared" si="7"/>
        <v>Positive Movement</v>
      </c>
      <c r="J167" s="3">
        <f>ABS((E167-E166)/E166)*100</f>
        <v>0.46828642675649051</v>
      </c>
      <c r="K167">
        <f t="shared" si="8"/>
        <v>0.47000000000000003</v>
      </c>
    </row>
    <row r="168" spans="1:11" x14ac:dyDescent="0.35">
      <c r="A168" s="6" t="s">
        <v>190</v>
      </c>
      <c r="B168">
        <v>58.682499</v>
      </c>
      <c r="C168">
        <v>59.34</v>
      </c>
      <c r="D168">
        <v>58.450001</v>
      </c>
      <c r="E168">
        <v>59.27</v>
      </c>
      <c r="F168">
        <v>39614000</v>
      </c>
      <c r="G168">
        <f>CEILING(E168-E167,0.0001)</f>
        <v>1.1395</v>
      </c>
      <c r="H168">
        <f t="shared" si="6"/>
        <v>1.1399999999999999</v>
      </c>
      <c r="I168" t="str">
        <f t="shared" si="7"/>
        <v>Positive Movement</v>
      </c>
      <c r="J168" s="3">
        <f>ABS((E168-E167)/E167)*100</f>
        <v>1.9602428680255148</v>
      </c>
      <c r="K168">
        <f t="shared" si="8"/>
        <v>1.97</v>
      </c>
    </row>
    <row r="169" spans="1:11" x14ac:dyDescent="0.35">
      <c r="A169" s="6" t="s">
        <v>191</v>
      </c>
      <c r="B169">
        <v>58.313000000000002</v>
      </c>
      <c r="C169">
        <v>59.542499999999997</v>
      </c>
      <c r="D169">
        <v>58.313000000000002</v>
      </c>
      <c r="E169">
        <v>59.469501000000001</v>
      </c>
      <c r="F169">
        <v>31278000</v>
      </c>
      <c r="G169">
        <f>CEILING(E169-E168,0.0001)</f>
        <v>0.1996</v>
      </c>
      <c r="H169">
        <f t="shared" si="6"/>
        <v>0.2</v>
      </c>
      <c r="I169" t="str">
        <f t="shared" si="7"/>
        <v>Negative Movement</v>
      </c>
      <c r="J169" s="3">
        <f>ABS((E169-E168)/E168)*100</f>
        <v>0.33659692930655971</v>
      </c>
      <c r="K169">
        <f t="shared" si="8"/>
        <v>0.34</v>
      </c>
    </row>
    <row r="170" spans="1:11" x14ac:dyDescent="0.35">
      <c r="A170" s="6" t="s">
        <v>192</v>
      </c>
      <c r="B170">
        <v>59.023499000000001</v>
      </c>
      <c r="C170">
        <v>59.521999000000001</v>
      </c>
      <c r="D170">
        <v>58.051997999999998</v>
      </c>
      <c r="E170">
        <v>58.705002</v>
      </c>
      <c r="F170">
        <v>31028000</v>
      </c>
      <c r="G170">
        <f>CEILING(E170-E169,0.0001)</f>
        <v>-0.76440000000000008</v>
      </c>
      <c r="H170">
        <f t="shared" si="6"/>
        <v>-0.77</v>
      </c>
      <c r="I170" t="str">
        <f t="shared" si="7"/>
        <v>Negative Movement</v>
      </c>
      <c r="J170" s="3">
        <f>ABS((E170-E169)/E169)*100</f>
        <v>1.2855312170855455</v>
      </c>
      <c r="K170">
        <f t="shared" si="8"/>
        <v>1.29</v>
      </c>
    </row>
    <row r="171" spans="1:11" x14ac:dyDescent="0.35">
      <c r="A171" s="6" t="s">
        <v>193</v>
      </c>
      <c r="B171">
        <v>58.600498000000002</v>
      </c>
      <c r="C171">
        <v>59.021197999999998</v>
      </c>
      <c r="D171">
        <v>58.286999000000002</v>
      </c>
      <c r="E171">
        <v>58.313499</v>
      </c>
      <c r="F171">
        <v>26186000</v>
      </c>
      <c r="G171">
        <f>CEILING(E171-E170,0.0001)</f>
        <v>-0.39150000000000001</v>
      </c>
      <c r="H171">
        <f t="shared" si="6"/>
        <v>-0.4</v>
      </c>
      <c r="I171" t="str">
        <f t="shared" si="7"/>
        <v>Negative Movement</v>
      </c>
      <c r="J171" s="3">
        <f>ABS((E171-E170)/E170)*100</f>
        <v>0.66689887856574837</v>
      </c>
      <c r="K171">
        <f t="shared" si="8"/>
        <v>0.67</v>
      </c>
    </row>
    <row r="172" spans="1:11" x14ac:dyDescent="0.35">
      <c r="A172" s="6" t="s">
        <v>194</v>
      </c>
      <c r="B172">
        <v>57.951500000000003</v>
      </c>
      <c r="C172">
        <v>58.483001999999999</v>
      </c>
      <c r="D172">
        <v>57.542499999999997</v>
      </c>
      <c r="E172">
        <v>58.118999000000002</v>
      </c>
      <c r="F172">
        <v>23714000</v>
      </c>
      <c r="G172">
        <f>CEILING(E172-E171,0.0001)</f>
        <v>-0.19440000000000002</v>
      </c>
      <c r="H172">
        <f t="shared" si="6"/>
        <v>-0.2</v>
      </c>
      <c r="I172" t="str">
        <f t="shared" si="7"/>
        <v>Positive Movement</v>
      </c>
      <c r="J172" s="3">
        <f>ABS((E172-E171)/E171)*100</f>
        <v>0.33354198142011321</v>
      </c>
      <c r="K172">
        <f t="shared" si="8"/>
        <v>0.34</v>
      </c>
    </row>
    <row r="173" spans="1:11" x14ac:dyDescent="0.35">
      <c r="A173" s="6" t="s">
        <v>195</v>
      </c>
      <c r="B173">
        <v>58.179501000000002</v>
      </c>
      <c r="C173">
        <v>58.630001</v>
      </c>
      <c r="D173">
        <v>57.125</v>
      </c>
      <c r="E173">
        <v>58.213501000000001</v>
      </c>
      <c r="F173">
        <v>26290000</v>
      </c>
      <c r="G173">
        <f>CEILING(E173-E172,0.0001)</f>
        <v>9.4600000000000004E-2</v>
      </c>
      <c r="H173">
        <f t="shared" si="6"/>
        <v>9.9999999999999992E-2</v>
      </c>
      <c r="I173" t="str">
        <f t="shared" si="7"/>
        <v>Negative Movement</v>
      </c>
      <c r="J173" s="3">
        <f>ABS((E173-E172)/E172)*100</f>
        <v>0.16260087342522628</v>
      </c>
      <c r="K173">
        <f t="shared" si="8"/>
        <v>0.17</v>
      </c>
    </row>
    <row r="174" spans="1:11" x14ac:dyDescent="0.35">
      <c r="A174" s="6" t="s">
        <v>196</v>
      </c>
      <c r="B174">
        <v>57.097999999999999</v>
      </c>
      <c r="C174">
        <v>57.396999000000001</v>
      </c>
      <c r="D174">
        <v>56.105499000000002</v>
      </c>
      <c r="E174">
        <v>56.601500999999999</v>
      </c>
      <c r="F174">
        <v>37212000</v>
      </c>
      <c r="G174">
        <f>CEILING(E174-E173,0.0001)</f>
        <v>-1.6120000000000001</v>
      </c>
      <c r="H174">
        <f t="shared" si="6"/>
        <v>-1.62</v>
      </c>
      <c r="I174" t="str">
        <f t="shared" si="7"/>
        <v>Negative Movement</v>
      </c>
      <c r="J174" s="3">
        <f>ABS((E174-E173)/E173)*100</f>
        <v>2.7691170816199526</v>
      </c>
      <c r="K174">
        <f t="shared" si="8"/>
        <v>2.7699999999999996</v>
      </c>
    </row>
    <row r="175" spans="1:11" x14ac:dyDescent="0.35">
      <c r="A175" s="6" t="s">
        <v>197</v>
      </c>
      <c r="B175">
        <v>56.860500000000002</v>
      </c>
      <c r="C175">
        <v>57.021000000000001</v>
      </c>
      <c r="D175">
        <v>55.977500999999997</v>
      </c>
      <c r="E175">
        <v>56.021999000000001</v>
      </c>
      <c r="F175">
        <v>36732000</v>
      </c>
      <c r="G175">
        <f>CEILING(E175-E174,0.0001)</f>
        <v>-0.57950000000000002</v>
      </c>
      <c r="H175">
        <f t="shared" si="6"/>
        <v>-0.57999999999999996</v>
      </c>
      <c r="I175" t="str">
        <f t="shared" si="7"/>
        <v>Positive Movement</v>
      </c>
      <c r="J175" s="3">
        <f>ABS((E175-E174)/E174)*100</f>
        <v>1.0238279723359243</v>
      </c>
      <c r="K175">
        <f t="shared" si="8"/>
        <v>1.03</v>
      </c>
    </row>
    <row r="176" spans="1:11" x14ac:dyDescent="0.35">
      <c r="A176" s="6" t="s">
        <v>198</v>
      </c>
      <c r="B176">
        <v>55.893501000000001</v>
      </c>
      <c r="C176">
        <v>58.566502</v>
      </c>
      <c r="D176">
        <v>55.833302000000003</v>
      </c>
      <c r="E176">
        <v>58.210498999999999</v>
      </c>
      <c r="F176">
        <v>45786000</v>
      </c>
      <c r="G176">
        <f>CEILING(E176-E175,0.0001)</f>
        <v>2.1884999999999999</v>
      </c>
      <c r="H176">
        <f t="shared" si="6"/>
        <v>2.19</v>
      </c>
      <c r="I176" t="str">
        <f t="shared" si="7"/>
        <v>Positive Movement</v>
      </c>
      <c r="J176" s="3">
        <f>ABS((E176-E175)/E175)*100</f>
        <v>3.9065010871889765</v>
      </c>
      <c r="K176">
        <f t="shared" si="8"/>
        <v>3.9099999999999997</v>
      </c>
    </row>
    <row r="177" spans="1:11" x14ac:dyDescent="0.35">
      <c r="A177" s="6" t="s">
        <v>199</v>
      </c>
      <c r="B177">
        <v>58.225498000000002</v>
      </c>
      <c r="C177">
        <v>59.408000999999999</v>
      </c>
      <c r="D177">
        <v>58.141998000000001</v>
      </c>
      <c r="E177">
        <v>58.949001000000003</v>
      </c>
      <c r="F177">
        <v>30628000</v>
      </c>
      <c r="G177">
        <f>CEILING(E177-E176,0.0001)</f>
        <v>0.73860000000000003</v>
      </c>
      <c r="H177">
        <f t="shared" si="6"/>
        <v>0.74</v>
      </c>
      <c r="I177" t="str">
        <f t="shared" si="7"/>
        <v>Negative Movement</v>
      </c>
      <c r="J177" s="3">
        <f>ABS((E177-E176)/E176)*100</f>
        <v>1.2686749172172602</v>
      </c>
      <c r="K177">
        <f t="shared" si="8"/>
        <v>1.27</v>
      </c>
    </row>
    <row r="178" spans="1:11" x14ac:dyDescent="0.35">
      <c r="A178" s="6" t="s">
        <v>200</v>
      </c>
      <c r="B178">
        <v>58.423499999999997</v>
      </c>
      <c r="C178">
        <v>59.0075</v>
      </c>
      <c r="D178">
        <v>58.000500000000002</v>
      </c>
      <c r="E178">
        <v>58.115001999999997</v>
      </c>
      <c r="F178">
        <v>24172000</v>
      </c>
      <c r="G178">
        <f>CEILING(E178-E177,0.0001)</f>
        <v>-0.83390000000000009</v>
      </c>
      <c r="H178">
        <f t="shared" si="6"/>
        <v>-0.84</v>
      </c>
      <c r="I178" t="str">
        <f t="shared" si="7"/>
        <v>Negative Movement</v>
      </c>
      <c r="J178" s="3">
        <f>ABS((E178-E177)/E177)*100</f>
        <v>1.4147805490376431</v>
      </c>
      <c r="K178">
        <f t="shared" si="8"/>
        <v>1.42</v>
      </c>
    </row>
    <row r="179" spans="1:11" x14ac:dyDescent="0.35">
      <c r="A179" s="6" t="s">
        <v>201</v>
      </c>
      <c r="B179">
        <v>57.224997999999999</v>
      </c>
      <c r="C179">
        <v>57.339851000000003</v>
      </c>
      <c r="D179">
        <v>56.572150999999998</v>
      </c>
      <c r="E179">
        <v>56.942501</v>
      </c>
      <c r="F179">
        <v>27066000</v>
      </c>
      <c r="G179">
        <f>CEILING(E179-E178,0.0001)</f>
        <v>-1.1725000000000001</v>
      </c>
      <c r="H179">
        <f t="shared" si="6"/>
        <v>-1.18</v>
      </c>
      <c r="I179" t="str">
        <f t="shared" si="7"/>
        <v>Positive Movement</v>
      </c>
      <c r="J179" s="3">
        <f>ABS((E179-E178)/E178)*100</f>
        <v>2.0175530579866399</v>
      </c>
      <c r="K179">
        <f t="shared" si="8"/>
        <v>2.0199999999999996</v>
      </c>
    </row>
    <row r="180" spans="1:11" x14ac:dyDescent="0.35">
      <c r="A180" s="6" t="s">
        <v>202</v>
      </c>
      <c r="B180">
        <v>57.424500000000002</v>
      </c>
      <c r="C180">
        <v>57.635399</v>
      </c>
      <c r="D180">
        <v>56.896999000000001</v>
      </c>
      <c r="E180">
        <v>57.481498999999999</v>
      </c>
      <c r="F180">
        <v>23196000</v>
      </c>
      <c r="G180">
        <f>CEILING(E180-E179,0.0001)</f>
        <v>0.53900000000000003</v>
      </c>
      <c r="H180">
        <f t="shared" si="6"/>
        <v>0.54</v>
      </c>
      <c r="I180" t="str">
        <f t="shared" si="7"/>
        <v>Positive Movement</v>
      </c>
      <c r="J180" s="3">
        <f>ABS((E180-E179)/E179)*100</f>
        <v>0.94656537829274379</v>
      </c>
      <c r="K180">
        <f t="shared" si="8"/>
        <v>0.95</v>
      </c>
    </row>
    <row r="181" spans="1:11" x14ac:dyDescent="0.35">
      <c r="A181" s="6" t="s">
        <v>203</v>
      </c>
      <c r="B181">
        <v>57.337502000000001</v>
      </c>
      <c r="C181">
        <v>57.925998999999997</v>
      </c>
      <c r="D181">
        <v>57.294497999999997</v>
      </c>
      <c r="E181">
        <v>57.570999</v>
      </c>
      <c r="F181">
        <v>18290000</v>
      </c>
      <c r="G181">
        <f>CEILING(E181-E180,0.0001)</f>
        <v>8.9599999999999999E-2</v>
      </c>
      <c r="H181">
        <f t="shared" si="6"/>
        <v>0.09</v>
      </c>
      <c r="I181" t="str">
        <f t="shared" si="7"/>
        <v>Negative Movement</v>
      </c>
      <c r="J181" s="3">
        <f>ABS((E181-E180)/E180)*100</f>
        <v>0.15570227213455415</v>
      </c>
      <c r="K181">
        <f t="shared" si="8"/>
        <v>0.16</v>
      </c>
    </row>
    <row r="182" spans="1:11" x14ac:dyDescent="0.35">
      <c r="A182" s="6" t="s">
        <v>204</v>
      </c>
      <c r="B182">
        <v>57.025002000000001</v>
      </c>
      <c r="C182">
        <v>57.298648999999997</v>
      </c>
      <c r="D182">
        <v>56.461201000000003</v>
      </c>
      <c r="E182">
        <v>57.038502000000001</v>
      </c>
      <c r="F182">
        <v>23978000</v>
      </c>
      <c r="G182">
        <f>CEILING(E182-E181,0.0001)</f>
        <v>-0.53239999999999998</v>
      </c>
      <c r="H182">
        <f t="shared" si="6"/>
        <v>-0.54</v>
      </c>
      <c r="I182" t="str">
        <f t="shared" si="7"/>
        <v>Negative Movement</v>
      </c>
      <c r="J182" s="3">
        <f>ABS((E182-E181)/E181)*100</f>
        <v>0.92493965581524706</v>
      </c>
      <c r="K182">
        <f t="shared" si="8"/>
        <v>0.93</v>
      </c>
    </row>
    <row r="183" spans="1:11" x14ac:dyDescent="0.35">
      <c r="A183" s="6" t="s">
        <v>205</v>
      </c>
      <c r="B183">
        <v>57.368000000000002</v>
      </c>
      <c r="C183">
        <v>57.488250999999998</v>
      </c>
      <c r="D183">
        <v>56.582999999999998</v>
      </c>
      <c r="E183">
        <v>56.673499999999997</v>
      </c>
      <c r="F183">
        <v>22240000</v>
      </c>
      <c r="G183">
        <f>CEILING(E183-E182,0.0001)</f>
        <v>-0.36499999999999999</v>
      </c>
      <c r="H183">
        <f t="shared" si="6"/>
        <v>-0.37</v>
      </c>
      <c r="I183" t="str">
        <f t="shared" si="7"/>
        <v>Positive Movement</v>
      </c>
      <c r="J183" s="3">
        <f>ABS((E183-E182)/E182)*100</f>
        <v>0.63992213540251108</v>
      </c>
      <c r="K183">
        <f t="shared" si="8"/>
        <v>0.64</v>
      </c>
    </row>
    <row r="184" spans="1:11" x14ac:dyDescent="0.35">
      <c r="A184" s="6" t="s">
        <v>206</v>
      </c>
      <c r="B184">
        <v>56.700001</v>
      </c>
      <c r="C184" s="2" cm="1">
        <f t="array" ref="C184">LOOKUP(2,1/(C$2:C183&lt;&gt;""),C$2:C183)</f>
        <v>57.488250999999998</v>
      </c>
      <c r="D184">
        <v>56.655997999999997</v>
      </c>
      <c r="E184">
        <v>56.707500000000003</v>
      </c>
      <c r="F184">
        <v>27300000</v>
      </c>
      <c r="G184">
        <f>CEILING(E184-E183,0.0001)</f>
        <v>3.4099999999999998E-2</v>
      </c>
      <c r="H184">
        <f t="shared" si="6"/>
        <v>0.04</v>
      </c>
      <c r="I184" t="str">
        <f t="shared" si="7"/>
        <v>Negative Movement</v>
      </c>
      <c r="J184" s="3">
        <f>ABS((E184-E183)/E183)*100</f>
        <v>5.9992765578279136E-2</v>
      </c>
      <c r="K184">
        <f t="shared" si="8"/>
        <v>6.0000000000000005E-2</v>
      </c>
    </row>
    <row r="185" spans="1:11" x14ac:dyDescent="0.35">
      <c r="A185" s="6" t="s">
        <v>207</v>
      </c>
      <c r="B185">
        <v>56.375999</v>
      </c>
      <c r="C185">
        <v>56.455002</v>
      </c>
      <c r="D185">
        <v>55.410998999999997</v>
      </c>
      <c r="E185">
        <v>55.823002000000002</v>
      </c>
      <c r="F185">
        <v>30764000</v>
      </c>
      <c r="G185">
        <f>CEILING(E185-E184,0.0001)</f>
        <v>-0.88440000000000007</v>
      </c>
      <c r="H185">
        <f t="shared" si="6"/>
        <v>-0.89</v>
      </c>
      <c r="I185" t="str">
        <f t="shared" si="7"/>
        <v>Positive Movement</v>
      </c>
      <c r="J185" s="3">
        <f>ABS((E185-E184)/E184)*100</f>
        <v>1.5597548825111327</v>
      </c>
      <c r="K185">
        <f t="shared" si="8"/>
        <v>1.56</v>
      </c>
    </row>
    <row r="186" spans="1:11" x14ac:dyDescent="0.35">
      <c r="A186" s="6" t="s">
        <v>208</v>
      </c>
      <c r="B186">
        <v>55.777000000000001</v>
      </c>
      <c r="C186">
        <v>56.156502000000003</v>
      </c>
      <c r="D186">
        <v>55.605998999999997</v>
      </c>
      <c r="E186">
        <v>55.897499000000003</v>
      </c>
      <c r="F186">
        <v>19038000</v>
      </c>
      <c r="G186">
        <f>CEILING(E186-E185,0.0001)</f>
        <v>7.4499999999999997E-2</v>
      </c>
      <c r="H186">
        <f t="shared" si="6"/>
        <v>0.08</v>
      </c>
      <c r="I186" t="str">
        <f t="shared" si="7"/>
        <v>Negative Movement</v>
      </c>
      <c r="J186" s="3">
        <f>ABS((E186-E185)/E185)*100</f>
        <v>0.13345215651426437</v>
      </c>
      <c r="K186">
        <f t="shared" si="8"/>
        <v>0.14000000000000001</v>
      </c>
    </row>
    <row r="187" spans="1:11" x14ac:dyDescent="0.35">
      <c r="A187" s="6" t="s">
        <v>209</v>
      </c>
      <c r="B187">
        <v>55.064498999999998</v>
      </c>
      <c r="C187">
        <v>55.48</v>
      </c>
      <c r="D187">
        <v>55.008999000000003</v>
      </c>
      <c r="E187">
        <v>55.181499000000002</v>
      </c>
      <c r="F187">
        <v>30156000</v>
      </c>
      <c r="G187">
        <f>CEILING(E187-E186,0.0001)</f>
        <v>-0.71600000000000008</v>
      </c>
      <c r="H187">
        <f t="shared" si="6"/>
        <v>-0.72</v>
      </c>
      <c r="I187" t="str">
        <f t="shared" si="7"/>
        <v>Negative Movement</v>
      </c>
      <c r="J187" s="3">
        <f>ABS((E187-E186)/E186)*100</f>
        <v>1.2809159851677818</v>
      </c>
      <c r="K187">
        <f t="shared" si="8"/>
        <v>1.29</v>
      </c>
    </row>
    <row r="188" spans="1:11" x14ac:dyDescent="0.35">
      <c r="A188" s="6" t="s">
        <v>210</v>
      </c>
      <c r="B188">
        <v>53.275002000000001</v>
      </c>
      <c r="C188">
        <v>53.275002000000001</v>
      </c>
      <c r="D188">
        <v>51.25</v>
      </c>
      <c r="E188">
        <v>51.811501</v>
      </c>
      <c r="F188">
        <v>102612000</v>
      </c>
      <c r="G188">
        <f>CEILING(E188-E187,0.0001)</f>
        <v>-3.3699000000000003</v>
      </c>
      <c r="H188">
        <f t="shared" si="6"/>
        <v>-3.3699999999999997</v>
      </c>
      <c r="I188" t="str">
        <f t="shared" si="7"/>
        <v>Positive Movement</v>
      </c>
      <c r="J188" s="3">
        <f>ABS((E188-E187)/E187)*100</f>
        <v>6.1071157200713273</v>
      </c>
      <c r="K188">
        <f t="shared" si="8"/>
        <v>6.1099999999999994</v>
      </c>
    </row>
    <row r="189" spans="1:11" x14ac:dyDescent="0.35">
      <c r="A189" s="6" t="s">
        <v>211</v>
      </c>
      <c r="B189">
        <v>52.145000000000003</v>
      </c>
      <c r="C189">
        <v>52.802501999999997</v>
      </c>
      <c r="D189">
        <v>51.684502000000002</v>
      </c>
      <c r="E189">
        <v>52.652500000000003</v>
      </c>
      <c r="F189">
        <v>56670000</v>
      </c>
      <c r="G189">
        <f>CEILING(E189-E188,0.0001)</f>
        <v>0.84100000000000008</v>
      </c>
      <c r="H189">
        <f t="shared" si="6"/>
        <v>0.85</v>
      </c>
      <c r="I189" t="str">
        <f t="shared" si="7"/>
        <v>Negative Movement</v>
      </c>
      <c r="J189" s="3">
        <f>ABS((E189-E188)/E188)*100</f>
        <v>1.6231898010443735</v>
      </c>
      <c r="K189">
        <f t="shared" si="8"/>
        <v>1.6300000000000001</v>
      </c>
    </row>
    <row r="190" spans="1:11" x14ac:dyDescent="0.35">
      <c r="A190" s="6" t="s">
        <v>212</v>
      </c>
      <c r="B190">
        <v>52.576999999999998</v>
      </c>
      <c r="C190">
        <v>52.677501999999997</v>
      </c>
      <c r="D190">
        <v>51.524501999999998</v>
      </c>
      <c r="E190">
        <v>52.110999999999997</v>
      </c>
      <c r="F190">
        <v>43368000</v>
      </c>
      <c r="G190">
        <f>CEILING(E190-E189,0.0001)</f>
        <v>-0.54149999999999998</v>
      </c>
      <c r="H190">
        <f t="shared" si="6"/>
        <v>-0.55000000000000004</v>
      </c>
      <c r="I190" t="str">
        <f t="shared" si="7"/>
        <v>Positive Movement</v>
      </c>
      <c r="J190" s="3">
        <f>ABS((E190-E189)/E189)*100</f>
        <v>1.0284411946251484</v>
      </c>
      <c r="K190">
        <f t="shared" si="8"/>
        <v>1.03</v>
      </c>
    </row>
    <row r="191" spans="1:11" x14ac:dyDescent="0.35">
      <c r="A191" s="6" t="s">
        <v>213</v>
      </c>
      <c r="B191">
        <v>52.249499999999998</v>
      </c>
      <c r="C191">
        <v>52.374499999999998</v>
      </c>
      <c r="D191">
        <v>51.685001</v>
      </c>
      <c r="E191">
        <v>52.216999000000001</v>
      </c>
      <c r="F191">
        <v>34064000</v>
      </c>
      <c r="G191">
        <f>CEILING(E191-E190,0.0001)</f>
        <v>0.10600000000000001</v>
      </c>
      <c r="H191">
        <f t="shared" si="6"/>
        <v>0.11</v>
      </c>
      <c r="I191" t="str">
        <f t="shared" si="7"/>
        <v>Positive Movement</v>
      </c>
      <c r="J191" s="3">
        <f>ABS((E191-E190)/E190)*100</f>
        <v>0.20341002859281954</v>
      </c>
      <c r="K191">
        <f t="shared" si="8"/>
        <v>0.21000000000000002</v>
      </c>
    </row>
    <row r="192" spans="1:11" x14ac:dyDescent="0.35">
      <c r="A192" s="6" t="s">
        <v>214</v>
      </c>
      <c r="B192">
        <v>52.531502000000003</v>
      </c>
      <c r="C192">
        <v>53.546000999999997</v>
      </c>
      <c r="D192">
        <v>52.419998</v>
      </c>
      <c r="E192">
        <v>53.301997999999998</v>
      </c>
      <c r="F192">
        <v>36048000</v>
      </c>
      <c r="G192">
        <f>CEILING(E192-E191,0.0001)</f>
        <v>1.085</v>
      </c>
      <c r="H192">
        <f t="shared" si="6"/>
        <v>1.0900000000000001</v>
      </c>
      <c r="I192" t="str">
        <f t="shared" si="7"/>
        <v>Positive Movement</v>
      </c>
      <c r="J192" s="3">
        <f>ABS((E192-E191)/E191)*100</f>
        <v>2.0778654859119658</v>
      </c>
      <c r="K192">
        <f t="shared" si="8"/>
        <v>2.0799999999999996</v>
      </c>
    </row>
    <row r="193" spans="1:11" x14ac:dyDescent="0.35">
      <c r="A193" s="6" t="s">
        <v>215</v>
      </c>
      <c r="B193">
        <v>53.648997999999999</v>
      </c>
      <c r="C193">
        <v>54.632998999999998</v>
      </c>
      <c r="D193">
        <v>53.616100000000003</v>
      </c>
      <c r="E193">
        <v>54.019001000000003</v>
      </c>
      <c r="F193">
        <v>29284000</v>
      </c>
      <c r="G193">
        <f>CEILING(E193-E192,0.0001)</f>
        <v>0.71710000000000007</v>
      </c>
      <c r="H193">
        <f t="shared" si="6"/>
        <v>0.72</v>
      </c>
      <c r="I193" t="str">
        <f t="shared" si="7"/>
        <v>Negative Movement</v>
      </c>
      <c r="J193" s="3">
        <f>ABS((E193-E192)/E192)*100</f>
        <v>1.3451709633849098</v>
      </c>
      <c r="K193">
        <f t="shared" si="8"/>
        <v>1.35</v>
      </c>
    </row>
    <row r="194" spans="1:11" x14ac:dyDescent="0.35">
      <c r="A194" s="6" t="s">
        <v>216</v>
      </c>
      <c r="B194">
        <v>54.699001000000003</v>
      </c>
      <c r="C194">
        <v>55.099499000000002</v>
      </c>
      <c r="D194">
        <v>53.88015</v>
      </c>
      <c r="E194">
        <v>53.936000999999997</v>
      </c>
      <c r="F194">
        <v>28734000</v>
      </c>
      <c r="G194">
        <f>CEILING(E194-E193,0.0001)</f>
        <v>-8.3000000000000004E-2</v>
      </c>
      <c r="H194">
        <f t="shared" ref="H194:H257" si="9">ROUNDUP(G:G,2)</f>
        <v>-0.09</v>
      </c>
      <c r="I194" t="str">
        <f t="shared" si="7"/>
        <v>Negative Movement</v>
      </c>
      <c r="J194" s="3">
        <f>ABS((E194-E193)/E193)*100</f>
        <v>0.15364963894834988</v>
      </c>
      <c r="K194">
        <f t="shared" si="8"/>
        <v>0.16</v>
      </c>
    </row>
    <row r="195" spans="1:11" x14ac:dyDescent="0.35">
      <c r="A195" s="6" t="s">
        <v>217</v>
      </c>
      <c r="B195">
        <v>53.900002000000001</v>
      </c>
      <c r="C195">
        <v>54.046500999999999</v>
      </c>
      <c r="D195">
        <v>53.376998999999998</v>
      </c>
      <c r="E195">
        <v>53.851500999999999</v>
      </c>
      <c r="F195">
        <v>21220000</v>
      </c>
      <c r="G195">
        <f>CEILING(E195-E194,0.0001)</f>
        <v>-8.4400000000000003E-2</v>
      </c>
      <c r="H195">
        <f t="shared" si="9"/>
        <v>-0.09</v>
      </c>
      <c r="I195" t="str">
        <f t="shared" si="7"/>
        <v>Positive Movement</v>
      </c>
      <c r="J195" s="3">
        <f>ABS((E195-E194)/E194)*100</f>
        <v>0.15666715817510918</v>
      </c>
      <c r="K195">
        <f t="shared" si="8"/>
        <v>0.16</v>
      </c>
    </row>
    <row r="196" spans="1:11" x14ac:dyDescent="0.35">
      <c r="A196" s="6" t="s">
        <v>218</v>
      </c>
      <c r="B196">
        <v>54.181998999999998</v>
      </c>
      <c r="C196">
        <v>54.708500000000001</v>
      </c>
      <c r="D196">
        <v>54.0075</v>
      </c>
      <c r="E196">
        <v>54.438499</v>
      </c>
      <c r="F196">
        <v>21154000</v>
      </c>
      <c r="G196">
        <f>CEILING(E196-E195,0.0001)</f>
        <v>0.58700000000000008</v>
      </c>
      <c r="H196">
        <f t="shared" si="9"/>
        <v>0.59</v>
      </c>
      <c r="I196" t="str">
        <f t="shared" ref="I196:I259" si="10">IF(H197&gt;=0,"Positive Movement",IF(H197&lt;0,"Negative Movement","No Movement"))</f>
        <v>Negative Movement</v>
      </c>
      <c r="J196" s="3">
        <f>ABS((E196-E195)/E195)*100</f>
        <v>1.0900308981174012</v>
      </c>
      <c r="K196">
        <f t="shared" ref="K196:K259" si="11">ROUNDUP(J:J,2)</f>
        <v>1.1000000000000001</v>
      </c>
    </row>
    <row r="197" spans="1:11" x14ac:dyDescent="0.35">
      <c r="A197" s="6" t="s">
        <v>219</v>
      </c>
      <c r="B197">
        <v>54.320999</v>
      </c>
      <c r="C197">
        <v>54.634498999999998</v>
      </c>
      <c r="D197">
        <v>54.008597999999999</v>
      </c>
      <c r="E197">
        <v>54.267502</v>
      </c>
      <c r="F197">
        <v>22230000</v>
      </c>
      <c r="G197">
        <f>CEILING(E197-E196,0.0001)</f>
        <v>-0.1709</v>
      </c>
      <c r="H197">
        <f t="shared" si="9"/>
        <v>-0.18000000000000002</v>
      </c>
      <c r="I197" t="str">
        <f t="shared" si="10"/>
        <v>Positive Movement</v>
      </c>
      <c r="J197" s="3">
        <f>ABS((E197-E196)/E196)*100</f>
        <v>0.31411042394831612</v>
      </c>
      <c r="K197">
        <f t="shared" si="11"/>
        <v>0.32</v>
      </c>
    </row>
    <row r="198" spans="1:11" x14ac:dyDescent="0.35">
      <c r="A198" s="6" t="s">
        <v>220</v>
      </c>
      <c r="B198">
        <v>54.313999000000003</v>
      </c>
      <c r="C198">
        <v>54.959000000000003</v>
      </c>
      <c r="D198">
        <v>54.313999000000003</v>
      </c>
      <c r="E198">
        <v>54.625</v>
      </c>
      <c r="F198">
        <v>18832000</v>
      </c>
      <c r="G198">
        <f>CEILING(E198-E197,0.0001)</f>
        <v>0.35750000000000004</v>
      </c>
      <c r="H198">
        <f t="shared" si="9"/>
        <v>0.36</v>
      </c>
      <c r="I198" t="str">
        <f t="shared" si="10"/>
        <v>Positive Movement</v>
      </c>
      <c r="J198" s="3">
        <f>ABS((E198-E197)/E197)*100</f>
        <v>0.6587699577548265</v>
      </c>
      <c r="K198">
        <f t="shared" si="11"/>
        <v>0.66</v>
      </c>
    </row>
    <row r="199" spans="1:11" x14ac:dyDescent="0.35">
      <c r="A199" s="6" t="s">
        <v>221</v>
      </c>
      <c r="B199">
        <v>55.484501000000002</v>
      </c>
      <c r="C199">
        <v>55.819499999999998</v>
      </c>
      <c r="D199">
        <v>54.949500999999998</v>
      </c>
      <c r="E199">
        <v>55.18</v>
      </c>
      <c r="F199">
        <v>27734000</v>
      </c>
      <c r="G199">
        <f>CEILING(E199-E198,0.0001)</f>
        <v>0.55500000000000005</v>
      </c>
      <c r="H199">
        <f t="shared" si="9"/>
        <v>0.56000000000000005</v>
      </c>
      <c r="I199" t="str">
        <f t="shared" si="10"/>
        <v>Negative Movement</v>
      </c>
      <c r="J199" s="3">
        <f>ABS((E199-E198)/E198)*100</f>
        <v>1.0160183066361552</v>
      </c>
      <c r="K199">
        <f t="shared" si="11"/>
        <v>1.02</v>
      </c>
    </row>
    <row r="200" spans="1:11" x14ac:dyDescent="0.35">
      <c r="A200" s="6" t="s">
        <v>222</v>
      </c>
      <c r="B200">
        <v>55.279998999999997</v>
      </c>
      <c r="C200">
        <v>55.349997999999999</v>
      </c>
      <c r="D200">
        <v>54.673999999999999</v>
      </c>
      <c r="E200">
        <v>55.116501</v>
      </c>
      <c r="F200">
        <v>26776000</v>
      </c>
      <c r="G200">
        <f>CEILING(E200-E199,0.0001)</f>
        <v>-6.3399999999999998E-2</v>
      </c>
      <c r="H200">
        <f t="shared" si="9"/>
        <v>-6.9999999999999993E-2</v>
      </c>
      <c r="I200" t="str">
        <f t="shared" si="10"/>
        <v>Positive Movement</v>
      </c>
      <c r="J200" s="3">
        <f>ABS((E200-E199)/E199)*100</f>
        <v>0.1150761145342519</v>
      </c>
      <c r="K200">
        <f t="shared" si="11"/>
        <v>0.12</v>
      </c>
    </row>
    <row r="201" spans="1:11" x14ac:dyDescent="0.35">
      <c r="A201" s="6" t="s">
        <v>223</v>
      </c>
      <c r="B201">
        <v>55.999499999999998</v>
      </c>
      <c r="C201">
        <v>56.006000999999998</v>
      </c>
      <c r="D201">
        <v>55.237000000000002</v>
      </c>
      <c r="E201">
        <v>55.570999</v>
      </c>
      <c r="F201">
        <v>25240000</v>
      </c>
      <c r="G201">
        <f>CEILING(E201-E200,0.0001)</f>
        <v>0.45450000000000002</v>
      </c>
      <c r="H201">
        <f t="shared" si="9"/>
        <v>0.46</v>
      </c>
      <c r="I201" t="str">
        <f t="shared" si="10"/>
        <v>Positive Movement</v>
      </c>
      <c r="J201" s="3">
        <f>ABS((E201-E200)/E200)*100</f>
        <v>0.8246133040992587</v>
      </c>
      <c r="K201">
        <f t="shared" si="11"/>
        <v>0.83</v>
      </c>
    </row>
    <row r="202" spans="1:11" x14ac:dyDescent="0.35">
      <c r="A202" s="6" t="s">
        <v>224</v>
      </c>
      <c r="B202">
        <v>55.462001999999998</v>
      </c>
      <c r="C202">
        <v>56.205502000000003</v>
      </c>
      <c r="D202">
        <v>55.403998999999999</v>
      </c>
      <c r="E202">
        <v>56.094002000000003</v>
      </c>
      <c r="F202">
        <v>38952000</v>
      </c>
      <c r="G202">
        <f>CEILING(E202-E201,0.0001)</f>
        <v>0.52310000000000001</v>
      </c>
      <c r="H202">
        <f t="shared" si="9"/>
        <v>0.53</v>
      </c>
      <c r="I202" t="str">
        <f t="shared" si="10"/>
        <v>Negative Movement</v>
      </c>
      <c r="J202" s="3">
        <f>ABS((E202-E201)/E201)*100</f>
        <v>0.94114377897003931</v>
      </c>
      <c r="K202">
        <f t="shared" si="11"/>
        <v>0.95</v>
      </c>
    </row>
    <row r="203" spans="1:11" x14ac:dyDescent="0.35">
      <c r="A203" s="6" t="s">
        <v>225</v>
      </c>
      <c r="B203">
        <v>55.980499000000002</v>
      </c>
      <c r="C203">
        <v>56.099997999999999</v>
      </c>
      <c r="D203">
        <v>55.550499000000002</v>
      </c>
      <c r="E203">
        <v>55.776001000000001</v>
      </c>
      <c r="F203">
        <v>27912000</v>
      </c>
      <c r="G203">
        <f>CEILING(E203-E202,0.0001)</f>
        <v>-0.318</v>
      </c>
      <c r="H203">
        <f t="shared" si="9"/>
        <v>-0.32</v>
      </c>
      <c r="I203" t="str">
        <f t="shared" si="10"/>
        <v>Negative Movement</v>
      </c>
      <c r="J203" s="3">
        <f>ABS((E203-E202)/E202)*100</f>
        <v>0.56690731390497395</v>
      </c>
      <c r="K203">
        <f t="shared" si="11"/>
        <v>0.57000000000000006</v>
      </c>
    </row>
    <row r="204" spans="1:11" x14ac:dyDescent="0.35">
      <c r="A204" s="6" t="s">
        <v>226</v>
      </c>
      <c r="B204">
        <v>55.632998999999998</v>
      </c>
      <c r="C204">
        <v>55.717498999999997</v>
      </c>
      <c r="D204">
        <v>54.189999</v>
      </c>
      <c r="E204">
        <v>54.317501</v>
      </c>
      <c r="F204">
        <v>30938000</v>
      </c>
      <c r="G204">
        <f>CEILING(E204-E203,0.0001)</f>
        <v>-1.4585000000000001</v>
      </c>
      <c r="H204">
        <f t="shared" si="9"/>
        <v>-1.46</v>
      </c>
      <c r="I204" t="str">
        <f t="shared" si="10"/>
        <v>Negative Movement</v>
      </c>
      <c r="J204" s="3">
        <f>ABS((E204-E203)/E203)*100</f>
        <v>2.61492393475825</v>
      </c>
      <c r="K204">
        <f t="shared" si="11"/>
        <v>2.6199999999999997</v>
      </c>
    </row>
    <row r="205" spans="1:11" x14ac:dyDescent="0.35">
      <c r="A205" s="6" t="s">
        <v>227</v>
      </c>
      <c r="B205">
        <v>54.325001</v>
      </c>
      <c r="C205">
        <v>54.648499000000001</v>
      </c>
      <c r="D205">
        <v>53.612000000000002</v>
      </c>
      <c r="E205">
        <v>53.990001999999997</v>
      </c>
      <c r="F205">
        <v>36218000</v>
      </c>
      <c r="G205">
        <f>CEILING(E205-E204,0.0001)</f>
        <v>-0.32740000000000002</v>
      </c>
      <c r="H205">
        <f t="shared" si="9"/>
        <v>-0.33</v>
      </c>
      <c r="I205" t="str">
        <f t="shared" si="10"/>
        <v>Negative Movement</v>
      </c>
      <c r="J205" s="3">
        <f>ABS((E205-E204)/E204)*100</f>
        <v>0.60293458640522346</v>
      </c>
      <c r="K205">
        <f t="shared" si="11"/>
        <v>0.61</v>
      </c>
    </row>
    <row r="206" spans="1:11" x14ac:dyDescent="0.35">
      <c r="A206" s="6" t="s">
        <v>228</v>
      </c>
      <c r="B206">
        <v>54.200001</v>
      </c>
      <c r="C206">
        <v>54.354999999999997</v>
      </c>
      <c r="D206">
        <v>53.764499999999998</v>
      </c>
      <c r="E206">
        <v>53.800499000000002</v>
      </c>
      <c r="F206">
        <v>20086000</v>
      </c>
      <c r="G206">
        <f>CEILING(E206-E205,0.0001)</f>
        <v>-0.1895</v>
      </c>
      <c r="H206">
        <f t="shared" si="9"/>
        <v>-0.19</v>
      </c>
      <c r="I206" t="str">
        <f t="shared" si="10"/>
        <v>Positive Movement</v>
      </c>
      <c r="J206" s="3">
        <f>ABS((E206-E205)/E205)*100</f>
        <v>0.35099646782749677</v>
      </c>
      <c r="K206">
        <f t="shared" si="11"/>
        <v>0.36</v>
      </c>
    </row>
    <row r="207" spans="1:11" x14ac:dyDescent="0.35">
      <c r="A207" s="6" t="s">
        <v>229</v>
      </c>
      <c r="B207">
        <v>53.819499999999998</v>
      </c>
      <c r="C207">
        <v>54.049999</v>
      </c>
      <c r="D207">
        <v>53.668498999999997</v>
      </c>
      <c r="E207">
        <v>54.045501999999999</v>
      </c>
      <c r="F207">
        <v>33864000</v>
      </c>
      <c r="G207">
        <f>CEILING(E207-E206,0.0001)</f>
        <v>0.24510000000000001</v>
      </c>
      <c r="H207">
        <f t="shared" si="9"/>
        <v>0.25</v>
      </c>
      <c r="I207" t="str">
        <f t="shared" si="10"/>
        <v>Positive Movement</v>
      </c>
      <c r="J207" s="3">
        <f>ABS((E207-E206)/E206)*100</f>
        <v>0.45539168698044408</v>
      </c>
      <c r="K207">
        <f t="shared" si="11"/>
        <v>0.46</v>
      </c>
    </row>
    <row r="208" spans="1:11" x14ac:dyDescent="0.35">
      <c r="A208" s="6" t="s">
        <v>230</v>
      </c>
      <c r="B208">
        <v>54.900002000000001</v>
      </c>
      <c r="C208">
        <v>55.379002</v>
      </c>
      <c r="D208">
        <v>54.68515</v>
      </c>
      <c r="E208">
        <v>54.897499000000003</v>
      </c>
      <c r="F208">
        <v>28726000</v>
      </c>
      <c r="G208">
        <f>CEILING(E208-E207,0.0001)</f>
        <v>0.85200000000000009</v>
      </c>
      <c r="H208">
        <f t="shared" si="9"/>
        <v>0.86</v>
      </c>
      <c r="I208" t="str">
        <f t="shared" si="10"/>
        <v>Positive Movement</v>
      </c>
      <c r="J208" s="3">
        <f>ABS((E208-E207)/E207)*100</f>
        <v>1.5764438639130494</v>
      </c>
      <c r="K208">
        <f t="shared" si="11"/>
        <v>1.58</v>
      </c>
    </row>
    <row r="209" spans="1:11" x14ac:dyDescent="0.35">
      <c r="A209" s="6" t="s">
        <v>231</v>
      </c>
      <c r="B209">
        <v>55.112000000000002</v>
      </c>
      <c r="C209">
        <v>55.588501000000001</v>
      </c>
      <c r="D209">
        <v>54.908501000000001</v>
      </c>
      <c r="E209">
        <v>55.5625</v>
      </c>
      <c r="F209">
        <v>19832000</v>
      </c>
      <c r="G209">
        <f>CEILING(E209-E208,0.0001)</f>
        <v>0.66510000000000002</v>
      </c>
      <c r="H209">
        <f t="shared" si="9"/>
        <v>0.67</v>
      </c>
      <c r="I209" t="str">
        <f t="shared" si="10"/>
        <v>Positive Movement</v>
      </c>
      <c r="J209" s="3">
        <f>ABS((E209-E208)/E208)*100</f>
        <v>1.2113502657015334</v>
      </c>
      <c r="K209">
        <f t="shared" si="11"/>
        <v>1.22</v>
      </c>
    </row>
    <row r="210" spans="1:11" x14ac:dyDescent="0.35">
      <c r="A210" s="6" t="s">
        <v>232</v>
      </c>
      <c r="B210">
        <v>55.870499000000002</v>
      </c>
      <c r="C210">
        <v>56.338000999999998</v>
      </c>
      <c r="D210">
        <v>55.693001000000002</v>
      </c>
      <c r="E210">
        <v>56.078999000000003</v>
      </c>
      <c r="F210">
        <v>15340000</v>
      </c>
      <c r="G210">
        <f>CEILING(E210-E209,0.0001)</f>
        <v>0.51650000000000007</v>
      </c>
      <c r="H210">
        <f t="shared" si="9"/>
        <v>0.52</v>
      </c>
      <c r="I210" t="str">
        <f t="shared" si="10"/>
        <v>Positive Movement</v>
      </c>
      <c r="J210" s="3">
        <f>ABS((E210-E209)/E209)*100</f>
        <v>0.92958200224972454</v>
      </c>
      <c r="K210">
        <f t="shared" si="11"/>
        <v>0.93</v>
      </c>
    </row>
    <row r="211" spans="1:11" x14ac:dyDescent="0.35">
      <c r="A211" s="6" t="s">
        <v>233</v>
      </c>
      <c r="B211">
        <v>55.889999000000003</v>
      </c>
      <c r="C211">
        <v>56.644001000000003</v>
      </c>
      <c r="D211">
        <v>55.806998999999998</v>
      </c>
      <c r="E211">
        <v>56.579498000000001</v>
      </c>
      <c r="F211">
        <v>25286000</v>
      </c>
      <c r="G211">
        <f>CEILING(E211-E210,0.0001)</f>
        <v>0.50050000000000006</v>
      </c>
      <c r="H211">
        <f t="shared" si="9"/>
        <v>0.51</v>
      </c>
      <c r="I211" t="str">
        <f t="shared" si="10"/>
        <v>Negative Movement</v>
      </c>
      <c r="J211" s="3">
        <f>ABS((E211-E210)/E210)*100</f>
        <v>0.89248918298273794</v>
      </c>
      <c r="K211">
        <f t="shared" si="11"/>
        <v>0.9</v>
      </c>
    </row>
    <row r="212" spans="1:11" x14ac:dyDescent="0.35">
      <c r="A212" s="6" t="s">
        <v>234</v>
      </c>
      <c r="B212">
        <v>56.258499</v>
      </c>
      <c r="C212">
        <v>56.298999999999999</v>
      </c>
      <c r="D212">
        <v>55.560501000000002</v>
      </c>
      <c r="E212">
        <v>55.817501</v>
      </c>
      <c r="F212">
        <v>24728000</v>
      </c>
      <c r="G212">
        <f>CEILING(E212-E211,0.0001)</f>
        <v>-0.76190000000000002</v>
      </c>
      <c r="H212">
        <f t="shared" si="9"/>
        <v>-0.77</v>
      </c>
      <c r="I212" t="str">
        <f t="shared" si="10"/>
        <v>Positive Movement</v>
      </c>
      <c r="J212" s="3">
        <f>ABS((E212-E211)/E211)*100</f>
        <v>1.3467722884356466</v>
      </c>
      <c r="K212">
        <f t="shared" si="11"/>
        <v>1.35</v>
      </c>
    </row>
    <row r="213" spans="1:11" x14ac:dyDescent="0.35">
      <c r="A213" s="6" t="s">
        <v>235</v>
      </c>
      <c r="B213">
        <v>55.59</v>
      </c>
      <c r="C213">
        <v>56.401249</v>
      </c>
      <c r="D213">
        <v>55.358500999999997</v>
      </c>
      <c r="E213">
        <v>56.241501</v>
      </c>
      <c r="F213">
        <v>26608000</v>
      </c>
      <c r="G213">
        <f>CEILING(E213-E212,0.0001)</f>
        <v>0.42400000000000004</v>
      </c>
      <c r="H213">
        <f t="shared" si="9"/>
        <v>0.43</v>
      </c>
      <c r="I213" t="str">
        <f t="shared" si="10"/>
        <v>Positive Movement</v>
      </c>
      <c r="J213" s="3">
        <f>ABS((E213-E212)/E212)*100</f>
        <v>0.75961838563858219</v>
      </c>
      <c r="K213">
        <f t="shared" si="11"/>
        <v>0.76</v>
      </c>
    </row>
    <row r="214" spans="1:11" x14ac:dyDescent="0.35">
      <c r="A214" s="6" t="s">
        <v>236</v>
      </c>
      <c r="B214">
        <v>56.561000999999997</v>
      </c>
      <c r="C214">
        <v>57.102500999999997</v>
      </c>
      <c r="D214">
        <v>56.548499999999997</v>
      </c>
      <c r="E214">
        <v>57.023997999999999</v>
      </c>
      <c r="F214">
        <v>24190000</v>
      </c>
      <c r="G214">
        <f>CEILING(E214-E213,0.0001)</f>
        <v>0.78250000000000008</v>
      </c>
      <c r="H214">
        <f t="shared" si="9"/>
        <v>0.79</v>
      </c>
      <c r="I214" t="str">
        <f t="shared" si="10"/>
        <v>Positive Movement</v>
      </c>
      <c r="J214" s="3">
        <f>ABS((E214-E213)/E213)*100</f>
        <v>1.3913159963493851</v>
      </c>
      <c r="K214">
        <f t="shared" si="11"/>
        <v>1.4</v>
      </c>
    </row>
    <row r="215" spans="1:11" x14ac:dyDescent="0.35">
      <c r="A215" s="6" t="s">
        <v>237</v>
      </c>
      <c r="B215">
        <v>57.162497999999999</v>
      </c>
      <c r="C215">
        <v>57.653500000000001</v>
      </c>
      <c r="D215">
        <v>56.978999999999999</v>
      </c>
      <c r="E215">
        <v>57.210498999999999</v>
      </c>
      <c r="F215">
        <v>23910000</v>
      </c>
      <c r="G215">
        <f>CEILING(E215-E214,0.0001)</f>
        <v>0.18660000000000002</v>
      </c>
      <c r="H215">
        <f t="shared" si="9"/>
        <v>0.19</v>
      </c>
      <c r="I215" t="str">
        <f t="shared" si="10"/>
        <v>Positive Movement</v>
      </c>
      <c r="J215" s="3">
        <f>ABS((E215-E214)/E214)*100</f>
        <v>0.32705704009038405</v>
      </c>
      <c r="K215">
        <f t="shared" si="11"/>
        <v>0.33</v>
      </c>
    </row>
    <row r="216" spans="1:11" x14ac:dyDescent="0.35">
      <c r="A216" s="6" t="s">
        <v>238</v>
      </c>
      <c r="B216">
        <v>57.199500999999998</v>
      </c>
      <c r="C216">
        <v>57.367001000000002</v>
      </c>
      <c r="D216">
        <v>56.938999000000003</v>
      </c>
      <c r="E216">
        <v>57.244999</v>
      </c>
      <c r="F216">
        <v>17280000</v>
      </c>
      <c r="G216">
        <f>CEILING(E216-E215,0.0001)</f>
        <v>3.4599999999999999E-2</v>
      </c>
      <c r="H216">
        <f t="shared" si="9"/>
        <v>0.04</v>
      </c>
      <c r="I216" t="str">
        <f t="shared" si="10"/>
        <v>Positive Movement</v>
      </c>
      <c r="J216" s="3">
        <f>ABS((E216-E215)/E215)*100</f>
        <v>6.0303616649107196E-2</v>
      </c>
      <c r="K216">
        <f t="shared" si="11"/>
        <v>6.9999999999999993E-2</v>
      </c>
    </row>
    <row r="217" spans="1:11" x14ac:dyDescent="0.35">
      <c r="A217" s="6" t="s">
        <v>239</v>
      </c>
      <c r="B217">
        <v>57.342998999999999</v>
      </c>
      <c r="C217">
        <v>57.540999999999997</v>
      </c>
      <c r="D217">
        <v>56.970001000000003</v>
      </c>
      <c r="E217">
        <v>57.516998000000001</v>
      </c>
      <c r="F217">
        <v>18076000</v>
      </c>
      <c r="G217">
        <f>CEILING(E217-E216,0.0001)</f>
        <v>0.27200000000000002</v>
      </c>
      <c r="H217">
        <f t="shared" si="9"/>
        <v>0.28000000000000003</v>
      </c>
      <c r="I217" t="str">
        <f t="shared" si="10"/>
        <v>Positive Movement</v>
      </c>
      <c r="J217" s="3">
        <f>ABS((E217-E216)/E216)*100</f>
        <v>0.47514892960344185</v>
      </c>
      <c r="K217">
        <f t="shared" si="11"/>
        <v>0.48</v>
      </c>
    </row>
    <row r="218" spans="1:11" x14ac:dyDescent="0.35">
      <c r="A218" s="6" t="s">
        <v>240</v>
      </c>
      <c r="B218">
        <v>57.299999</v>
      </c>
      <c r="C218">
        <v>57.929001</v>
      </c>
      <c r="D218">
        <v>57.25</v>
      </c>
      <c r="E218">
        <v>57.679001</v>
      </c>
      <c r="F218">
        <v>24776000</v>
      </c>
      <c r="G218">
        <f>CEILING(E218-E217,0.0001)</f>
        <v>0.16209999999999999</v>
      </c>
      <c r="H218">
        <f t="shared" si="9"/>
        <v>0.17</v>
      </c>
      <c r="I218" t="str">
        <f t="shared" si="10"/>
        <v>Negative Movement</v>
      </c>
      <c r="J218" s="3">
        <f>ABS((E218-E217)/E217)*100</f>
        <v>0.28166108391122663</v>
      </c>
      <c r="K218">
        <f t="shared" si="11"/>
        <v>0.29000000000000004</v>
      </c>
    </row>
    <row r="219" spans="1:11" x14ac:dyDescent="0.35">
      <c r="A219" s="6" t="s">
        <v>241</v>
      </c>
      <c r="B219">
        <v>57.548499999999997</v>
      </c>
      <c r="C219">
        <v>57.917999000000002</v>
      </c>
      <c r="D219">
        <v>57.288502000000001</v>
      </c>
      <c r="E219">
        <v>57.317501</v>
      </c>
      <c r="F219">
        <v>23400000</v>
      </c>
      <c r="G219">
        <f>CEILING(E219-E218,0.0001)</f>
        <v>-0.3614</v>
      </c>
      <c r="H219">
        <f t="shared" si="9"/>
        <v>-0.37</v>
      </c>
      <c r="I219" t="str">
        <f t="shared" si="10"/>
        <v>Negative Movement</v>
      </c>
      <c r="J219" s="3">
        <f>ABS((E219-E218)/E218)*100</f>
        <v>0.62674455821452157</v>
      </c>
      <c r="K219">
        <f t="shared" si="11"/>
        <v>0.63</v>
      </c>
    </row>
    <row r="220" spans="1:11" x14ac:dyDescent="0.35">
      <c r="A220" s="6" t="s">
        <v>242</v>
      </c>
      <c r="B220">
        <v>57.087001999999998</v>
      </c>
      <c r="C220">
        <v>57.380248999999999</v>
      </c>
      <c r="D220">
        <v>56.636501000000003</v>
      </c>
      <c r="E220">
        <v>57.316502</v>
      </c>
      <c r="F220">
        <v>25814000</v>
      </c>
      <c r="G220">
        <f>CEILING(E220-E219,0.0001)</f>
        <v>-9.0000000000000008E-4</v>
      </c>
      <c r="H220">
        <f t="shared" si="9"/>
        <v>-0.01</v>
      </c>
      <c r="I220" t="str">
        <f t="shared" si="10"/>
        <v>Negative Movement</v>
      </c>
      <c r="J220" s="3">
        <f>ABS((E220-E219)/E219)*100</f>
        <v>1.7429231605896325E-3</v>
      </c>
      <c r="K220">
        <f t="shared" si="11"/>
        <v>0.01</v>
      </c>
    </row>
    <row r="221" spans="1:11" x14ac:dyDescent="0.35">
      <c r="A221" s="6" t="s">
        <v>243</v>
      </c>
      <c r="B221">
        <v>57.409500000000001</v>
      </c>
      <c r="C221">
        <v>57.556998999999998</v>
      </c>
      <c r="D221">
        <v>56.480998999999997</v>
      </c>
      <c r="E221">
        <v>56.505001</v>
      </c>
      <c r="F221">
        <v>32944000</v>
      </c>
      <c r="G221">
        <f>CEILING(E221-E220,0.0001)</f>
        <v>-0.8115</v>
      </c>
      <c r="H221">
        <f t="shared" si="9"/>
        <v>-0.82000000000000006</v>
      </c>
      <c r="I221" t="str">
        <f t="shared" si="10"/>
        <v>Positive Movement</v>
      </c>
      <c r="J221" s="3">
        <f>ABS((E221-E220)/E220)*100</f>
        <v>1.4158243641595571</v>
      </c>
      <c r="K221">
        <f t="shared" si="11"/>
        <v>1.42</v>
      </c>
    </row>
    <row r="222" spans="1:11" x14ac:dyDescent="0.35">
      <c r="A222" s="6" t="s">
        <v>244</v>
      </c>
      <c r="B222">
        <v>56.672500999999997</v>
      </c>
      <c r="C222">
        <v>56.962502000000001</v>
      </c>
      <c r="D222">
        <v>56.212001999999998</v>
      </c>
      <c r="E222">
        <v>56.903500000000001</v>
      </c>
      <c r="F222">
        <v>26030000</v>
      </c>
      <c r="G222">
        <f>CEILING(E222-E221,0.0001)</f>
        <v>0.39850000000000002</v>
      </c>
      <c r="H222">
        <f t="shared" si="9"/>
        <v>0.4</v>
      </c>
      <c r="I222" t="str">
        <f t="shared" si="10"/>
        <v>Positive Movement</v>
      </c>
      <c r="J222" s="3">
        <f>ABS((E222-E221)/E221)*100</f>
        <v>0.70524554100972592</v>
      </c>
      <c r="K222">
        <f t="shared" si="11"/>
        <v>0.71</v>
      </c>
    </row>
    <row r="223" spans="1:11" x14ac:dyDescent="0.35">
      <c r="A223" s="6" t="s">
        <v>245</v>
      </c>
      <c r="B223">
        <v>57.200001</v>
      </c>
      <c r="C223">
        <v>57.345001000000003</v>
      </c>
      <c r="D223">
        <v>56.59</v>
      </c>
      <c r="E223">
        <v>57.310501000000002</v>
      </c>
      <c r="F223">
        <v>21874000</v>
      </c>
      <c r="G223">
        <f>CEILING(E223-E222,0.0001)</f>
        <v>0.40710000000000002</v>
      </c>
      <c r="H223">
        <f t="shared" si="9"/>
        <v>0.41000000000000003</v>
      </c>
      <c r="I223" t="str">
        <f t="shared" si="10"/>
        <v>Negative Movement</v>
      </c>
      <c r="J223" s="3">
        <f>ABS((E223-E222)/E222)*100</f>
        <v>0.71524774398763002</v>
      </c>
      <c r="K223">
        <f t="shared" si="11"/>
        <v>0.72</v>
      </c>
    </row>
    <row r="224" spans="1:11" x14ac:dyDescent="0.35">
      <c r="A224" s="6" t="s">
        <v>246</v>
      </c>
      <c r="B224">
        <v>56.595001000000003</v>
      </c>
      <c r="C224">
        <v>57.200001</v>
      </c>
      <c r="D224">
        <v>56.349499000000002</v>
      </c>
      <c r="E224">
        <v>56.890498999999998</v>
      </c>
      <c r="F224">
        <v>31796000</v>
      </c>
      <c r="G224">
        <f>CEILING(E224-E223,0.0001)</f>
        <v>-0.42000000000000004</v>
      </c>
      <c r="H224">
        <f t="shared" si="9"/>
        <v>-0.42</v>
      </c>
      <c r="I224" t="str">
        <f t="shared" si="10"/>
        <v>Negative Movement</v>
      </c>
      <c r="J224" s="3">
        <f>ABS((E224-E223)/E223)*100</f>
        <v>0.7328534782831575</v>
      </c>
      <c r="K224">
        <f t="shared" si="11"/>
        <v>0.74</v>
      </c>
    </row>
    <row r="225" spans="1:11" x14ac:dyDescent="0.35">
      <c r="A225" s="6" t="s">
        <v>247</v>
      </c>
      <c r="B225">
        <v>56.890999000000001</v>
      </c>
      <c r="C225">
        <v>57.084999000000003</v>
      </c>
      <c r="D225">
        <v>56.046000999999997</v>
      </c>
      <c r="E225">
        <v>56.605998999999997</v>
      </c>
      <c r="F225">
        <v>44196000</v>
      </c>
      <c r="G225">
        <f>CEILING(E225-E224,0.0001)</f>
        <v>-0.28450000000000003</v>
      </c>
      <c r="H225">
        <f t="shared" si="9"/>
        <v>-0.29000000000000004</v>
      </c>
      <c r="I225" t="str">
        <f t="shared" si="10"/>
        <v>Positive Movement</v>
      </c>
      <c r="J225" s="3">
        <f>ABS((E225-E224)/E224)*100</f>
        <v>0.50008350251946521</v>
      </c>
      <c r="K225">
        <f t="shared" si="11"/>
        <v>0.51</v>
      </c>
    </row>
    <row r="226" spans="1:11" x14ac:dyDescent="0.35">
      <c r="A226" s="6" t="s">
        <v>248</v>
      </c>
      <c r="B226">
        <v>61.201999999999998</v>
      </c>
      <c r="C226">
        <v>63.277500000000003</v>
      </c>
      <c r="D226">
        <v>61.200001</v>
      </c>
      <c r="E226">
        <v>62.520499999999998</v>
      </c>
      <c r="F226">
        <v>96116000</v>
      </c>
      <c r="G226">
        <f>CEILING(E226-E225,0.0001)</f>
        <v>5.9146000000000001</v>
      </c>
      <c r="H226">
        <f t="shared" si="9"/>
        <v>5.92</v>
      </c>
      <c r="I226" t="str">
        <f t="shared" si="10"/>
        <v>Negative Movement</v>
      </c>
      <c r="J226" s="3">
        <f>ABS((E226-E225)/E225)*100</f>
        <v>10.448540975312531</v>
      </c>
      <c r="K226">
        <f t="shared" si="11"/>
        <v>10.45</v>
      </c>
    </row>
    <row r="227" spans="1:11" x14ac:dyDescent="0.35">
      <c r="A227" s="6" t="s">
        <v>249</v>
      </c>
      <c r="B227">
        <v>62.052501999999997</v>
      </c>
      <c r="C227">
        <v>62.368499999999997</v>
      </c>
      <c r="D227">
        <v>61.411498999999999</v>
      </c>
      <c r="E227">
        <v>61.970500999999999</v>
      </c>
      <c r="F227">
        <v>44474000</v>
      </c>
      <c r="G227">
        <f>CEILING(E227-E226,0.0001)</f>
        <v>-0.54990000000000006</v>
      </c>
      <c r="H227">
        <f t="shared" si="9"/>
        <v>-0.55000000000000004</v>
      </c>
      <c r="I227" t="str">
        <f t="shared" si="10"/>
        <v>Negative Movement</v>
      </c>
      <c r="J227" s="3">
        <f>ABS((E227-E226)/E226)*100</f>
        <v>0.87970985516750455</v>
      </c>
      <c r="K227">
        <f t="shared" si="11"/>
        <v>0.88</v>
      </c>
    </row>
    <row r="228" spans="1:11" x14ac:dyDescent="0.35">
      <c r="A228" s="6" t="s">
        <v>250</v>
      </c>
      <c r="B228">
        <v>61.270499999999998</v>
      </c>
      <c r="C228">
        <v>61.743499999999997</v>
      </c>
      <c r="D228">
        <v>61.165000999999997</v>
      </c>
      <c r="E228">
        <v>61.256999999999998</v>
      </c>
      <c r="F228">
        <v>29066000</v>
      </c>
      <c r="G228">
        <f>CEILING(E228-E227,0.0001)</f>
        <v>-0.71350000000000002</v>
      </c>
      <c r="H228">
        <f t="shared" si="9"/>
        <v>-0.72</v>
      </c>
      <c r="I228" t="str">
        <f t="shared" si="10"/>
        <v>Negative Movement</v>
      </c>
      <c r="J228" s="3">
        <f>ABS((E228-E227)/E227)*100</f>
        <v>1.1513558684962073</v>
      </c>
      <c r="K228">
        <f t="shared" si="11"/>
        <v>1.1599999999999999</v>
      </c>
    </row>
    <row r="229" spans="1:11" x14ac:dyDescent="0.35">
      <c r="A229" s="6" t="s">
        <v>251</v>
      </c>
      <c r="B229">
        <v>61.150002000000001</v>
      </c>
      <c r="C229">
        <v>61.700001</v>
      </c>
      <c r="D229">
        <v>60.388199</v>
      </c>
      <c r="E229">
        <v>60.834000000000003</v>
      </c>
      <c r="F229">
        <v>34510000</v>
      </c>
      <c r="G229">
        <f>CEILING(E229-E228,0.0001)</f>
        <v>-0.4229</v>
      </c>
      <c r="H229">
        <f t="shared" si="9"/>
        <v>-0.43</v>
      </c>
      <c r="I229" t="str">
        <f t="shared" si="10"/>
        <v>Negative Movement</v>
      </c>
      <c r="J229" s="3">
        <f>ABS((E229-E228)/E228)*100</f>
        <v>0.69053332680345869</v>
      </c>
      <c r="K229">
        <f t="shared" si="11"/>
        <v>0.7</v>
      </c>
    </row>
    <row r="230" spans="1:11" x14ac:dyDescent="0.35">
      <c r="A230" s="6" t="s">
        <v>252</v>
      </c>
      <c r="B230">
        <v>60.701500000000003</v>
      </c>
      <c r="C230">
        <v>61.705502000000003</v>
      </c>
      <c r="D230">
        <v>60.285998999999997</v>
      </c>
      <c r="E230">
        <v>60.450499999999998</v>
      </c>
      <c r="F230">
        <v>33970000</v>
      </c>
      <c r="G230">
        <f>CEILING(E230-E229,0.0001)</f>
        <v>-0.38350000000000001</v>
      </c>
      <c r="H230">
        <f t="shared" si="9"/>
        <v>-0.39</v>
      </c>
      <c r="I230" t="str">
        <f t="shared" si="10"/>
        <v>Negative Movement</v>
      </c>
      <c r="J230" s="3">
        <f>ABS((E230-E229)/E229)*100</f>
        <v>0.63040405036657965</v>
      </c>
      <c r="K230">
        <f t="shared" si="11"/>
        <v>0.64</v>
      </c>
    </row>
    <row r="231" spans="1:11" x14ac:dyDescent="0.35">
      <c r="A231" s="6" t="s">
        <v>253</v>
      </c>
      <c r="B231">
        <v>60.036999000000002</v>
      </c>
      <c r="C231">
        <v>60.345001000000003</v>
      </c>
      <c r="D231">
        <v>59.446998999999998</v>
      </c>
      <c r="E231">
        <v>59.699500999999998</v>
      </c>
      <c r="F231">
        <v>32902000</v>
      </c>
      <c r="G231">
        <f>CEILING(E231-E230,0.0001)</f>
        <v>-0.75090000000000001</v>
      </c>
      <c r="H231">
        <f t="shared" si="9"/>
        <v>-0.76</v>
      </c>
      <c r="I231" t="str">
        <f t="shared" si="10"/>
        <v>Negative Movement</v>
      </c>
      <c r="J231" s="3">
        <f>ABS((E231-E230)/E230)*100</f>
        <v>1.2423371187996795</v>
      </c>
      <c r="K231">
        <f t="shared" si="11"/>
        <v>1.25</v>
      </c>
    </row>
    <row r="232" spans="1:11" x14ac:dyDescent="0.35">
      <c r="A232" s="6" t="s">
        <v>254</v>
      </c>
      <c r="B232">
        <v>58.501998999999998</v>
      </c>
      <c r="C232">
        <v>58.762000999999998</v>
      </c>
      <c r="D232">
        <v>57.006999999999998</v>
      </c>
      <c r="E232">
        <v>57.616000999999997</v>
      </c>
      <c r="F232">
        <v>51950000</v>
      </c>
      <c r="G232">
        <f>CEILING(E232-E231,0.0001)</f>
        <v>-2.0834999999999999</v>
      </c>
      <c r="H232">
        <f t="shared" si="9"/>
        <v>-2.09</v>
      </c>
      <c r="I232" t="str">
        <f t="shared" si="10"/>
        <v>Positive Movement</v>
      </c>
      <c r="J232" s="3">
        <f>ABS((E232-E231)/E231)*100</f>
        <v>3.4899789195892956</v>
      </c>
      <c r="K232">
        <f t="shared" si="11"/>
        <v>3.4899999999999998</v>
      </c>
    </row>
    <row r="233" spans="1:11" x14ac:dyDescent="0.35">
      <c r="A233" s="6" t="s">
        <v>255</v>
      </c>
      <c r="B233">
        <v>58.165500999999999</v>
      </c>
      <c r="C233">
        <v>58.998001000000002</v>
      </c>
      <c r="D233">
        <v>58</v>
      </c>
      <c r="E233">
        <v>58.497501</v>
      </c>
      <c r="F233">
        <v>34188000</v>
      </c>
      <c r="G233">
        <f>CEILING(E233-E232,0.0001)</f>
        <v>0.88160000000000005</v>
      </c>
      <c r="H233">
        <f t="shared" si="9"/>
        <v>0.89</v>
      </c>
      <c r="I233" t="str">
        <f t="shared" si="10"/>
        <v>Positive Movement</v>
      </c>
      <c r="J233" s="3">
        <f>ABS((E233-E232)/E232)*100</f>
        <v>1.5299569298466285</v>
      </c>
      <c r="K233">
        <f t="shared" si="11"/>
        <v>1.53</v>
      </c>
    </row>
    <row r="234" spans="1:11" x14ac:dyDescent="0.35">
      <c r="A234" s="6" t="s">
        <v>256</v>
      </c>
      <c r="B234">
        <v>57.799999</v>
      </c>
      <c r="C234">
        <v>58.922249000000001</v>
      </c>
      <c r="D234">
        <v>57.481200999999999</v>
      </c>
      <c r="E234">
        <v>58.699500999999998</v>
      </c>
      <c r="F234">
        <v>28886000</v>
      </c>
      <c r="G234">
        <f>CEILING(E234-E233,0.0001)</f>
        <v>0.20200000000000001</v>
      </c>
      <c r="H234">
        <f t="shared" si="9"/>
        <v>0.21000000000000002</v>
      </c>
      <c r="I234" t="str">
        <f t="shared" si="10"/>
        <v>Positive Movement</v>
      </c>
      <c r="J234" s="3">
        <f>ABS((E234-E233)/E233)*100</f>
        <v>0.34531389640046023</v>
      </c>
      <c r="K234">
        <f t="shared" si="11"/>
        <v>0.35000000000000003</v>
      </c>
    </row>
    <row r="235" spans="1:11" x14ac:dyDescent="0.35">
      <c r="A235" s="6" t="s">
        <v>257</v>
      </c>
      <c r="B235">
        <v>59.141499000000003</v>
      </c>
      <c r="C235">
        <v>60.250500000000002</v>
      </c>
      <c r="D235">
        <v>58.651001000000001</v>
      </c>
      <c r="E235">
        <v>60.240001999999997</v>
      </c>
      <c r="F235">
        <v>29360000</v>
      </c>
      <c r="G235">
        <f>CEILING(E235-E234,0.0001)</f>
        <v>1.5406</v>
      </c>
      <c r="H235">
        <f t="shared" si="9"/>
        <v>1.55</v>
      </c>
      <c r="I235" t="str">
        <f t="shared" si="10"/>
        <v>Negative Movement</v>
      </c>
      <c r="J235" s="3">
        <f>ABS((E235-E234)/E234)*100</f>
        <v>2.6243851715195996</v>
      </c>
      <c r="K235">
        <f t="shared" si="11"/>
        <v>2.63</v>
      </c>
    </row>
    <row r="236" spans="1:11" x14ac:dyDescent="0.35">
      <c r="A236" s="6" t="s">
        <v>258</v>
      </c>
      <c r="B236">
        <v>59.899501999999998</v>
      </c>
      <c r="C236">
        <v>60.194000000000003</v>
      </c>
      <c r="D236">
        <v>59.180149</v>
      </c>
      <c r="E236">
        <v>59.400500999999998</v>
      </c>
      <c r="F236">
        <v>21314000</v>
      </c>
      <c r="G236">
        <f>CEILING(E236-E235,0.0001)</f>
        <v>-0.83950000000000002</v>
      </c>
      <c r="H236">
        <f t="shared" si="9"/>
        <v>-0.84</v>
      </c>
      <c r="I236" t="str">
        <f t="shared" si="10"/>
        <v>Negative Movement</v>
      </c>
      <c r="J236" s="3">
        <f>ABS((E236-E235)/E235)*100</f>
        <v>1.3935939112352596</v>
      </c>
      <c r="K236">
        <f t="shared" si="11"/>
        <v>1.4</v>
      </c>
    </row>
    <row r="237" spans="1:11" x14ac:dyDescent="0.35">
      <c r="A237" s="6" t="s">
        <v>259</v>
      </c>
      <c r="B237">
        <v>58.960498999999999</v>
      </c>
      <c r="C237">
        <v>59.248001000000002</v>
      </c>
      <c r="D237">
        <v>58.383597999999999</v>
      </c>
      <c r="E237">
        <v>58.735500000000002</v>
      </c>
      <c r="F237">
        <v>20060000</v>
      </c>
      <c r="G237">
        <f>CEILING(E237-E236,0.0001)</f>
        <v>-0.66500000000000004</v>
      </c>
      <c r="H237">
        <f t="shared" si="9"/>
        <v>-0.67</v>
      </c>
      <c r="I237" t="str">
        <f t="shared" si="10"/>
        <v>Positive Movement</v>
      </c>
      <c r="J237" s="3">
        <f>ABS((E237-E236)/E236)*100</f>
        <v>1.1195208606068772</v>
      </c>
      <c r="K237">
        <f t="shared" si="11"/>
        <v>1.1200000000000001</v>
      </c>
    </row>
    <row r="238" spans="1:11" x14ac:dyDescent="0.35">
      <c r="A238" s="6" t="s">
        <v>260</v>
      </c>
      <c r="B238">
        <v>58.573002000000002</v>
      </c>
      <c r="C238">
        <v>60.238998000000002</v>
      </c>
      <c r="D238">
        <v>58.573002000000002</v>
      </c>
      <c r="E238">
        <v>59.863498999999997</v>
      </c>
      <c r="F238">
        <v>25888000</v>
      </c>
      <c r="G238">
        <f>CEILING(E238-E237,0.0001)</f>
        <v>1.1280000000000001</v>
      </c>
      <c r="H238">
        <f t="shared" si="9"/>
        <v>1.1300000000000001</v>
      </c>
      <c r="I238" t="str">
        <f t="shared" si="10"/>
        <v>Negative Movement</v>
      </c>
      <c r="J238" s="3">
        <f>ABS((E238-E237)/E237)*100</f>
        <v>1.9204722867771542</v>
      </c>
      <c r="K238">
        <f t="shared" si="11"/>
        <v>1.93</v>
      </c>
    </row>
    <row r="239" spans="1:11" x14ac:dyDescent="0.35">
      <c r="A239" s="6" t="s">
        <v>261</v>
      </c>
      <c r="B239">
        <v>58.815497999999998</v>
      </c>
      <c r="C239">
        <v>59.115001999999997</v>
      </c>
      <c r="D239">
        <v>58.027000000000001</v>
      </c>
      <c r="E239">
        <v>58.214500000000001</v>
      </c>
      <c r="F239">
        <v>31574000</v>
      </c>
      <c r="G239">
        <f>CEILING(E239-E238,0.0001)</f>
        <v>-1.6489</v>
      </c>
      <c r="H239">
        <f t="shared" si="9"/>
        <v>-1.65</v>
      </c>
      <c r="I239" t="str">
        <f t="shared" si="10"/>
        <v>Positive Movement</v>
      </c>
      <c r="J239" s="3">
        <f>ABS((E239-E238)/E238)*100</f>
        <v>2.7545984239912147</v>
      </c>
      <c r="K239">
        <f t="shared" si="11"/>
        <v>2.76</v>
      </c>
    </row>
    <row r="240" spans="1:11" x14ac:dyDescent="0.35">
      <c r="A240" s="6" t="s">
        <v>262</v>
      </c>
      <c r="B240">
        <v>58.174999</v>
      </c>
      <c r="C240">
        <v>58.792000000000002</v>
      </c>
      <c r="D240">
        <v>58.105499000000002</v>
      </c>
      <c r="E240">
        <v>58.362999000000002</v>
      </c>
      <c r="F240">
        <v>24374000</v>
      </c>
      <c r="G240">
        <f>CEILING(E240-E239,0.0001)</f>
        <v>0.14850000000000002</v>
      </c>
      <c r="H240">
        <f t="shared" si="9"/>
        <v>0.15000000000000002</v>
      </c>
      <c r="I240" t="str">
        <f t="shared" si="10"/>
        <v>Positive Movement</v>
      </c>
      <c r="J240" s="3">
        <f>ABS((E240-E239)/E239)*100</f>
        <v>0.25508936776920016</v>
      </c>
      <c r="K240">
        <f t="shared" si="11"/>
        <v>0.26</v>
      </c>
    </row>
    <row r="241" spans="1:11" x14ac:dyDescent="0.35">
      <c r="A241" s="6" t="s">
        <v>263</v>
      </c>
      <c r="B241">
        <v>58.977500999999997</v>
      </c>
      <c r="C241">
        <v>59.136001999999998</v>
      </c>
      <c r="D241">
        <v>58.590499999999999</v>
      </c>
      <c r="E241">
        <v>58.880001</v>
      </c>
      <c r="F241">
        <v>26266000</v>
      </c>
      <c r="G241">
        <f>CEILING(E241-E240,0.0001)</f>
        <v>0.5171</v>
      </c>
      <c r="H241">
        <f t="shared" si="9"/>
        <v>0.52</v>
      </c>
      <c r="I241" t="str">
        <f t="shared" si="10"/>
        <v>Positive Movement</v>
      </c>
      <c r="J241" s="3">
        <f>ABS((E241-E240)/E240)*100</f>
        <v>0.88583864581735761</v>
      </c>
      <c r="K241">
        <f t="shared" si="11"/>
        <v>0.89</v>
      </c>
    </row>
    <row r="242" spans="1:11" x14ac:dyDescent="0.35">
      <c r="A242" s="6" t="s">
        <v>264</v>
      </c>
      <c r="B242">
        <v>59.504500999999998</v>
      </c>
      <c r="C242">
        <v>60.349499000000002</v>
      </c>
      <c r="D242">
        <v>59.504500999999998</v>
      </c>
      <c r="E242">
        <v>59.922500999999997</v>
      </c>
      <c r="F242">
        <v>24632000</v>
      </c>
      <c r="G242">
        <f>CEILING(E242-E241,0.0001)</f>
        <v>1.0425</v>
      </c>
      <c r="H242">
        <f t="shared" si="9"/>
        <v>1.05</v>
      </c>
      <c r="I242" t="str">
        <f t="shared" si="10"/>
        <v>Negative Movement</v>
      </c>
      <c r="J242" s="3">
        <f>ABS((E242-E241)/E241)*100</f>
        <v>1.7705502416686387</v>
      </c>
      <c r="K242">
        <f t="shared" si="11"/>
        <v>1.78</v>
      </c>
    </row>
    <row r="243" spans="1:11" x14ac:dyDescent="0.35">
      <c r="A243" s="6" t="s">
        <v>265</v>
      </c>
      <c r="B243">
        <v>59.762501</v>
      </c>
      <c r="C243">
        <v>59.803001000000002</v>
      </c>
      <c r="D243">
        <v>59.105499000000002</v>
      </c>
      <c r="E243">
        <v>59.134498999999998</v>
      </c>
      <c r="F243">
        <v>18310000</v>
      </c>
      <c r="G243">
        <f>CEILING(E243-E242,0.0001)</f>
        <v>-0.78800000000000003</v>
      </c>
      <c r="H243">
        <f t="shared" si="9"/>
        <v>-0.79</v>
      </c>
      <c r="I243" t="str">
        <f t="shared" si="10"/>
        <v>Positive Movement</v>
      </c>
      <c r="J243" s="3">
        <f>ABS((E243-E242)/E242)*100</f>
        <v>1.3150352319239793</v>
      </c>
      <c r="K243">
        <f t="shared" si="11"/>
        <v>1.32</v>
      </c>
    </row>
    <row r="244" spans="1:11" x14ac:dyDescent="0.35">
      <c r="A244" s="6" t="s">
        <v>266</v>
      </c>
      <c r="B244">
        <v>59.657501000000003</v>
      </c>
      <c r="C244">
        <v>59.950001</v>
      </c>
      <c r="D244">
        <v>59.371498000000003</v>
      </c>
      <c r="E244">
        <v>59.5625</v>
      </c>
      <c r="F244">
        <v>14814000</v>
      </c>
      <c r="G244">
        <f>CEILING(E244-E243,0.0001)</f>
        <v>0.42810000000000004</v>
      </c>
      <c r="H244">
        <f t="shared" si="9"/>
        <v>0.43</v>
      </c>
      <c r="I244" t="str">
        <f t="shared" si="10"/>
        <v>Negative Movement</v>
      </c>
      <c r="J244" s="3">
        <f>ABS((E244-E243)/E243)*100</f>
        <v>0.72377547326477198</v>
      </c>
      <c r="K244">
        <f t="shared" si="11"/>
        <v>0.73</v>
      </c>
    </row>
    <row r="245" spans="1:11" x14ac:dyDescent="0.35">
      <c r="A245" s="6" t="s">
        <v>267</v>
      </c>
      <c r="B245">
        <v>59.703499000000001</v>
      </c>
      <c r="C245">
        <v>59.900599999999997</v>
      </c>
      <c r="D245">
        <v>58.929001</v>
      </c>
      <c r="E245">
        <v>59.476500999999999</v>
      </c>
      <c r="F245">
        <v>18950000</v>
      </c>
      <c r="G245">
        <f>CEILING(E245-E244,0.0001)</f>
        <v>-8.5900000000000004E-2</v>
      </c>
      <c r="H245">
        <f t="shared" si="9"/>
        <v>-0.09</v>
      </c>
      <c r="I245" t="str">
        <f t="shared" si="10"/>
        <v>Negative Movement</v>
      </c>
      <c r="J245" s="3">
        <f>ABS((E245-E244)/E244)*100</f>
        <v>0.14438447009444039</v>
      </c>
      <c r="K245">
        <f t="shared" si="11"/>
        <v>0.15000000000000002</v>
      </c>
    </row>
    <row r="246" spans="1:11" x14ac:dyDescent="0.35">
      <c r="A246" s="6" t="s">
        <v>268</v>
      </c>
      <c r="B246">
        <v>59.099499000000002</v>
      </c>
      <c r="C246">
        <v>59.703999000000003</v>
      </c>
      <c r="D246">
        <v>57.387501</v>
      </c>
      <c r="E246">
        <v>57.564498999999998</v>
      </c>
      <c r="F246">
        <v>33740000</v>
      </c>
      <c r="G246">
        <f>CEILING(E246-E245,0.0001)</f>
        <v>-1.9120000000000001</v>
      </c>
      <c r="H246">
        <f t="shared" si="9"/>
        <v>-1.92</v>
      </c>
      <c r="I246" t="str">
        <f t="shared" si="10"/>
        <v>Positive Movement</v>
      </c>
      <c r="J246" s="3">
        <f>ABS((E246-E245)/E245)*100</f>
        <v>3.2147183641485588</v>
      </c>
      <c r="K246">
        <f t="shared" si="11"/>
        <v>3.2199999999999998</v>
      </c>
    </row>
    <row r="247" spans="1:11" x14ac:dyDescent="0.35">
      <c r="A247" s="6" t="s">
        <v>269</v>
      </c>
      <c r="B247">
        <v>57.862999000000002</v>
      </c>
      <c r="C247">
        <v>58.473498999999997</v>
      </c>
      <c r="D247">
        <v>57.647998999999999</v>
      </c>
      <c r="E247">
        <v>58.444499999999998</v>
      </c>
      <c r="F247">
        <v>24522000</v>
      </c>
      <c r="G247">
        <f>CEILING(E247-E246,0.0001)</f>
        <v>0.88009999999999999</v>
      </c>
      <c r="H247">
        <f t="shared" si="9"/>
        <v>0.89</v>
      </c>
      <c r="I247" t="str">
        <f t="shared" si="10"/>
        <v>Negative Movement</v>
      </c>
      <c r="J247" s="3">
        <f>ABS((E247-E246)/E246)*100</f>
        <v>1.5287217213512099</v>
      </c>
      <c r="K247">
        <f t="shared" si="11"/>
        <v>1.53</v>
      </c>
    </row>
    <row r="248" spans="1:11" x14ac:dyDescent="0.35">
      <c r="A248" s="6" t="s">
        <v>270</v>
      </c>
      <c r="B248">
        <v>59.026501000000003</v>
      </c>
      <c r="C248">
        <v>59.119999</v>
      </c>
      <c r="D248">
        <v>58.072498000000003</v>
      </c>
      <c r="E248">
        <v>58.391998000000001</v>
      </c>
      <c r="F248">
        <v>21544000</v>
      </c>
      <c r="G248">
        <f>CEILING(E248-E247,0.0001)</f>
        <v>-5.2500000000000005E-2</v>
      </c>
      <c r="H248">
        <f t="shared" si="9"/>
        <v>-6.0000000000000005E-2</v>
      </c>
      <c r="I248" t="str">
        <f t="shared" si="10"/>
        <v>Positive Movement</v>
      </c>
      <c r="J248" s="3">
        <f>ABS((E248-E247)/E247)*100</f>
        <v>8.9832233999772332E-2</v>
      </c>
      <c r="K248">
        <f t="shared" si="11"/>
        <v>0.09</v>
      </c>
    </row>
    <row r="249" spans="1:11" x14ac:dyDescent="0.35">
      <c r="A249" s="6" t="s">
        <v>271</v>
      </c>
      <c r="B249">
        <v>58.085498999999999</v>
      </c>
      <c r="C249">
        <v>58.820999</v>
      </c>
      <c r="D249">
        <v>57.865001999999997</v>
      </c>
      <c r="E249">
        <v>58.550998999999997</v>
      </c>
      <c r="F249">
        <v>16040000</v>
      </c>
      <c r="G249">
        <f>CEILING(E249-E248,0.0001)</f>
        <v>0.15910000000000002</v>
      </c>
      <c r="H249">
        <f t="shared" si="9"/>
        <v>0.16</v>
      </c>
      <c r="I249" t="str">
        <f t="shared" si="10"/>
        <v>Positive Movement</v>
      </c>
      <c r="J249" s="3">
        <f>ABS((E249-E248)/E248)*100</f>
        <v>0.27229929690023003</v>
      </c>
      <c r="K249">
        <f t="shared" si="11"/>
        <v>0.28000000000000003</v>
      </c>
    </row>
    <row r="250" spans="1:11" x14ac:dyDescent="0.35">
      <c r="A250" s="6" t="s">
        <v>272</v>
      </c>
      <c r="B250">
        <v>59.055999999999997</v>
      </c>
      <c r="C250">
        <v>59.803001000000002</v>
      </c>
      <c r="D250">
        <v>59.055999999999997</v>
      </c>
      <c r="E250">
        <v>59.642502</v>
      </c>
      <c r="F250">
        <v>21768000</v>
      </c>
      <c r="G250">
        <f>CEILING(E250-E249,0.0001)</f>
        <v>1.0916000000000001</v>
      </c>
      <c r="H250">
        <f t="shared" si="9"/>
        <v>1.1000000000000001</v>
      </c>
      <c r="I250" t="str">
        <f t="shared" si="10"/>
        <v>Negative Movement</v>
      </c>
      <c r="J250" s="3">
        <f>ABS((E250-E249)/E249)*100</f>
        <v>1.8641919329164698</v>
      </c>
      <c r="K250">
        <f t="shared" si="11"/>
        <v>1.87</v>
      </c>
    </row>
    <row r="251" spans="1:11" x14ac:dyDescent="0.35">
      <c r="A251" s="6" t="s">
        <v>273</v>
      </c>
      <c r="B251">
        <v>59.924999</v>
      </c>
      <c r="C251">
        <v>59.924999</v>
      </c>
      <c r="D251">
        <v>59.190151</v>
      </c>
      <c r="E251">
        <v>59.404998999999997</v>
      </c>
      <c r="F251">
        <v>22596000</v>
      </c>
      <c r="G251">
        <f>CEILING(E251-E250,0.0001)</f>
        <v>-0.23750000000000002</v>
      </c>
      <c r="H251">
        <f t="shared" si="9"/>
        <v>-0.24000000000000002</v>
      </c>
      <c r="I251" t="str">
        <f t="shared" si="10"/>
        <v>Negative Movement</v>
      </c>
      <c r="J251" s="3">
        <f>ABS((E251-E250)/E250)*100</f>
        <v>0.39821099389828379</v>
      </c>
      <c r="K251">
        <f t="shared" si="11"/>
        <v>0.4</v>
      </c>
    </row>
    <row r="252" spans="1:11" x14ac:dyDescent="0.35">
      <c r="A252" s="6" t="s">
        <v>274</v>
      </c>
      <c r="B252">
        <v>58.851500999999999</v>
      </c>
      <c r="C252">
        <v>59.344501000000001</v>
      </c>
      <c r="D252">
        <v>58.16</v>
      </c>
      <c r="E252">
        <v>58.419497999999997</v>
      </c>
      <c r="F252">
        <v>29598000</v>
      </c>
      <c r="G252">
        <f>CEILING(E252-E251,0.0001)</f>
        <v>-0.98550000000000004</v>
      </c>
      <c r="H252">
        <f t="shared" si="9"/>
        <v>-0.99</v>
      </c>
      <c r="I252" t="str">
        <f t="shared" si="10"/>
        <v>Positive Movement</v>
      </c>
      <c r="J252" s="3">
        <f>ABS((E252-E251)/E251)*100</f>
        <v>1.658952978014526</v>
      </c>
      <c r="K252">
        <f t="shared" si="11"/>
        <v>1.66</v>
      </c>
    </row>
    <row r="253" spans="1:11" x14ac:dyDescent="0.35">
      <c r="A253" s="6" t="s">
        <v>275</v>
      </c>
      <c r="B253">
        <v>58.835498999999999</v>
      </c>
      <c r="C253">
        <v>59.173999999999999</v>
      </c>
      <c r="D253">
        <v>58.549999</v>
      </c>
      <c r="E253">
        <v>59.070498999999998</v>
      </c>
      <c r="F253">
        <v>21378000</v>
      </c>
      <c r="G253">
        <f>CEILING(E253-E252,0.0001)</f>
        <v>0.65110000000000001</v>
      </c>
      <c r="H253">
        <f t="shared" si="9"/>
        <v>0.66</v>
      </c>
      <c r="I253" t="str">
        <f t="shared" si="10"/>
        <v>Positive Movement</v>
      </c>
      <c r="J253" s="3">
        <f>ABS((E253-E252)/E252)*100</f>
        <v>1.1143556899444784</v>
      </c>
      <c r="K253">
        <f t="shared" si="11"/>
        <v>1.1200000000000001</v>
      </c>
    </row>
    <row r="254" spans="1:11" x14ac:dyDescent="0.35">
      <c r="A254" s="6" t="s">
        <v>276</v>
      </c>
      <c r="B254">
        <v>59.576500000000003</v>
      </c>
      <c r="C254">
        <v>60.652000000000001</v>
      </c>
      <c r="D254">
        <v>59.576500000000003</v>
      </c>
      <c r="E254">
        <v>60.569000000000003</v>
      </c>
      <c r="F254">
        <v>28162000</v>
      </c>
      <c r="G254">
        <f>CEILING(E254-E253,0.0001)</f>
        <v>1.4986000000000002</v>
      </c>
      <c r="H254">
        <f t="shared" si="9"/>
        <v>1.5</v>
      </c>
      <c r="I254" t="str">
        <f t="shared" si="10"/>
        <v>Negative Movement</v>
      </c>
      <c r="J254" s="3">
        <f>ABS((E254-E253)/E253)*100</f>
        <v>2.536800984193488</v>
      </c>
      <c r="K254">
        <f t="shared" si="11"/>
        <v>2.5399999999999996</v>
      </c>
    </row>
    <row r="255" spans="1:11" x14ac:dyDescent="0.35">
      <c r="A255" s="6" t="s">
        <v>277</v>
      </c>
      <c r="B255">
        <v>60.406502000000003</v>
      </c>
      <c r="C255">
        <v>60.600749999999998</v>
      </c>
      <c r="D255">
        <v>60.126099000000004</v>
      </c>
      <c r="E255">
        <v>60.246498000000003</v>
      </c>
      <c r="F255">
        <v>21442000</v>
      </c>
      <c r="G255">
        <f>CEILING(E255-E254,0.0001)</f>
        <v>-0.32250000000000001</v>
      </c>
      <c r="H255">
        <f t="shared" si="9"/>
        <v>-0.33</v>
      </c>
      <c r="I255" t="str">
        <f t="shared" si="10"/>
        <v>Negative Movement</v>
      </c>
      <c r="J255" s="3">
        <f>ABS((E255-E254)/E254)*100</f>
        <v>0.53245389555713318</v>
      </c>
      <c r="K255">
        <f t="shared" si="11"/>
        <v>0.54</v>
      </c>
    </row>
    <row r="256" spans="1:11" x14ac:dyDescent="0.35">
      <c r="A256" s="6" t="s">
        <v>278</v>
      </c>
      <c r="B256">
        <v>60.200001</v>
      </c>
      <c r="C256">
        <v>61</v>
      </c>
      <c r="D256" s="2" cm="1">
        <f t="array" ref="D256">LOOKUP(2,1/(D$2:D255&lt;&gt;""),D$2:D255)</f>
        <v>60.126099000000004</v>
      </c>
      <c r="E256">
        <v>60.220500999999999</v>
      </c>
      <c r="F256">
        <v>29438000</v>
      </c>
      <c r="G256">
        <f>CEILING(E256-E255,0.0001)</f>
        <v>-2.5900000000000003E-2</v>
      </c>
      <c r="H256">
        <f t="shared" si="9"/>
        <v>-0.03</v>
      </c>
      <c r="I256" t="str">
        <f t="shared" si="10"/>
        <v>Positive Movement</v>
      </c>
      <c r="J256" s="3">
        <f>ABS((E256-E255)/E255)*100</f>
        <v>4.3151055850588725E-2</v>
      </c>
      <c r="K256">
        <f t="shared" si="11"/>
        <v>0.05</v>
      </c>
    </row>
    <row r="257" spans="1:11" x14ac:dyDescent="0.35">
      <c r="A257" s="6" t="s">
        <v>279</v>
      </c>
      <c r="B257">
        <v>59.7575</v>
      </c>
      <c r="C257">
        <v>60.5</v>
      </c>
      <c r="D257">
        <v>59.728999999999999</v>
      </c>
      <c r="E257">
        <v>60.299999</v>
      </c>
      <c r="F257">
        <v>25202000</v>
      </c>
      <c r="G257">
        <f>CEILING(E257-E256,0.0001)</f>
        <v>7.9500000000000001E-2</v>
      </c>
      <c r="H257">
        <f t="shared" si="9"/>
        <v>0.08</v>
      </c>
      <c r="I257" t="str">
        <f t="shared" si="10"/>
        <v>Positive Movement</v>
      </c>
      <c r="J257" s="3">
        <f>ABS((E257-E256)/E256)*100</f>
        <v>0.13201152212267539</v>
      </c>
      <c r="K257">
        <f t="shared" si="11"/>
        <v>0.14000000000000001</v>
      </c>
    </row>
    <row r="258" spans="1:11" x14ac:dyDescent="0.35">
      <c r="A258" s="6" t="s">
        <v>280</v>
      </c>
      <c r="B258">
        <v>60.170501999999999</v>
      </c>
      <c r="C258">
        <v>61.130001</v>
      </c>
      <c r="D258">
        <v>60.110000999999997</v>
      </c>
      <c r="E258">
        <v>61.008499</v>
      </c>
      <c r="F258">
        <v>26140000</v>
      </c>
      <c r="G258">
        <f>CEILING(E258-E257,0.0001)</f>
        <v>0.70860000000000001</v>
      </c>
      <c r="H258">
        <f t="shared" ref="H258:H321" si="12">ROUNDUP(G:G,2)</f>
        <v>0.71</v>
      </c>
      <c r="I258" t="str">
        <f t="shared" si="10"/>
        <v>Positive Movement</v>
      </c>
      <c r="J258" s="3">
        <f>ABS((E258-E257)/E257)*100</f>
        <v>1.1749585601154002</v>
      </c>
      <c r="K258">
        <f t="shared" si="11"/>
        <v>1.18</v>
      </c>
    </row>
    <row r="259" spans="1:11" x14ac:dyDescent="0.35">
      <c r="A259" s="6" t="s">
        <v>281</v>
      </c>
      <c r="B259">
        <v>61.215000000000003</v>
      </c>
      <c r="C259">
        <v>62.092998999999999</v>
      </c>
      <c r="D259">
        <v>61.151001000000001</v>
      </c>
      <c r="E259">
        <v>61.712502000000001</v>
      </c>
      <c r="F259">
        <v>34518000</v>
      </c>
      <c r="G259">
        <f>CEILING(E259-E258,0.0001)</f>
        <v>0.70410000000000006</v>
      </c>
      <c r="H259">
        <f t="shared" si="12"/>
        <v>0.71</v>
      </c>
      <c r="I259" t="str">
        <f t="shared" si="10"/>
        <v>Positive Movement</v>
      </c>
      <c r="J259" s="3">
        <f>ABS((E259-E258)/E258)*100</f>
        <v>1.1539425023388956</v>
      </c>
      <c r="K259">
        <f t="shared" si="11"/>
        <v>1.1599999999999999</v>
      </c>
    </row>
    <row r="260" spans="1:11" x14ac:dyDescent="0.35">
      <c r="A260" s="6" t="s">
        <v>282</v>
      </c>
      <c r="B260">
        <v>61.567501</v>
      </c>
      <c r="C260">
        <v>62.043998999999999</v>
      </c>
      <c r="D260">
        <v>61.350498000000002</v>
      </c>
      <c r="E260">
        <v>61.978000999999999</v>
      </c>
      <c r="F260">
        <v>26028000</v>
      </c>
      <c r="G260">
        <f>CEILING(E260-E259,0.0001)</f>
        <v>0.26550000000000001</v>
      </c>
      <c r="H260">
        <f t="shared" si="12"/>
        <v>0.27</v>
      </c>
      <c r="I260" t="str">
        <f t="shared" ref="I260:I323" si="13">IF(H261&gt;=0,"Positive Movement",IF(H261&lt;0,"Negative Movement","No Movement"))</f>
        <v>Negative Movement</v>
      </c>
      <c r="J260" s="3">
        <f>ABS((E260-E259)/E259)*100</f>
        <v>0.43021914749137596</v>
      </c>
      <c r="K260">
        <f t="shared" ref="K260:K323" si="14">ROUNDUP(J:J,2)</f>
        <v>0.44</v>
      </c>
    </row>
    <row r="261" spans="1:11" x14ac:dyDescent="0.35">
      <c r="A261" s="6" t="s">
        <v>283</v>
      </c>
      <c r="B261">
        <v>61.476002000000001</v>
      </c>
      <c r="C261">
        <v>61.978000999999999</v>
      </c>
      <c r="D261">
        <v>61.280498999999999</v>
      </c>
      <c r="E261">
        <v>61.564999</v>
      </c>
      <c r="F261">
        <v>21066000</v>
      </c>
      <c r="G261">
        <f>CEILING(E261-E260,0.0001)</f>
        <v>-0.41300000000000003</v>
      </c>
      <c r="H261">
        <f t="shared" si="12"/>
        <v>-0.42</v>
      </c>
      <c r="I261" t="str">
        <f t="shared" si="13"/>
        <v>Negative Movement</v>
      </c>
      <c r="J261" s="3">
        <f>ABS((E261-E260)/E260)*100</f>
        <v>0.66636870072656718</v>
      </c>
      <c r="K261">
        <f t="shared" si="14"/>
        <v>0.67</v>
      </c>
    </row>
    <row r="262" spans="1:11" x14ac:dyDescent="0.35">
      <c r="A262" s="6" t="s">
        <v>284</v>
      </c>
      <c r="B262">
        <v>61.52</v>
      </c>
      <c r="C262">
        <v>61.75</v>
      </c>
      <c r="D262">
        <v>61.184502000000002</v>
      </c>
      <c r="E262">
        <v>61.457500000000003</v>
      </c>
      <c r="F262">
        <v>19102000</v>
      </c>
      <c r="G262">
        <f>CEILING(E262-E261,0.0001)</f>
        <v>-0.10740000000000001</v>
      </c>
      <c r="H262">
        <f t="shared" si="12"/>
        <v>-0.11</v>
      </c>
      <c r="I262" t="str">
        <f t="shared" si="13"/>
        <v>Positive Movement</v>
      </c>
      <c r="J262" s="3">
        <f>ABS((E262-E261)/E261)*100</f>
        <v>0.17461057702607471</v>
      </c>
      <c r="K262">
        <f t="shared" si="14"/>
        <v>0.18000000000000002</v>
      </c>
    </row>
    <row r="263" spans="1:11" x14ac:dyDescent="0.35">
      <c r="A263" s="6" t="s">
        <v>285</v>
      </c>
      <c r="B263">
        <v>61.375500000000002</v>
      </c>
      <c r="C263">
        <v>61.780498999999999</v>
      </c>
      <c r="D263">
        <v>60.826500000000003</v>
      </c>
      <c r="E263">
        <v>61.620499000000002</v>
      </c>
      <c r="F263">
        <v>22702000</v>
      </c>
      <c r="G263">
        <f>CEILING(E263-E262,0.0001)</f>
        <v>0.16300000000000001</v>
      </c>
      <c r="H263">
        <f t="shared" si="12"/>
        <v>0.17</v>
      </c>
      <c r="I263" t="str">
        <f t="shared" si="13"/>
        <v>Positive Movement</v>
      </c>
      <c r="J263" s="3">
        <f>ABS((E263-E262)/E262)*100</f>
        <v>0.26522230809909159</v>
      </c>
      <c r="K263">
        <f t="shared" si="14"/>
        <v>0.27</v>
      </c>
    </row>
    <row r="264" spans="1:11" x14ac:dyDescent="0.35">
      <c r="A264" s="6" t="s">
        <v>286</v>
      </c>
      <c r="B264">
        <v>61.603000999999999</v>
      </c>
      <c r="C264">
        <v>62.222000000000001</v>
      </c>
      <c r="D264">
        <v>61.601002000000001</v>
      </c>
      <c r="E264">
        <v>61.935501000000002</v>
      </c>
      <c r="F264">
        <v>19920000</v>
      </c>
      <c r="G264">
        <f>CEILING(E264-E263,0.0001)</f>
        <v>0.31509999999999999</v>
      </c>
      <c r="H264">
        <f t="shared" si="12"/>
        <v>0.32</v>
      </c>
      <c r="I264" t="str">
        <f t="shared" si="13"/>
        <v>Negative Movement</v>
      </c>
      <c r="J264" s="3">
        <f>ABS((E264-E263)/E263)*100</f>
        <v>0.51119676911412182</v>
      </c>
      <c r="K264">
        <f t="shared" si="14"/>
        <v>0.52</v>
      </c>
    </row>
    <row r="265" spans="1:11" x14ac:dyDescent="0.35">
      <c r="A265" s="6" t="s">
        <v>287</v>
      </c>
      <c r="B265">
        <v>61.655997999999997</v>
      </c>
      <c r="C265">
        <v>62.165999999999997</v>
      </c>
      <c r="D265">
        <v>61.153998999999999</v>
      </c>
      <c r="E265">
        <v>61.496498000000003</v>
      </c>
      <c r="F265">
        <v>45400000</v>
      </c>
      <c r="G265">
        <f>CEILING(E265-E264,0.0001)</f>
        <v>-0.439</v>
      </c>
      <c r="H265">
        <f t="shared" si="12"/>
        <v>-0.44</v>
      </c>
      <c r="I265" t="str">
        <f t="shared" si="13"/>
        <v>Positive Movement</v>
      </c>
      <c r="J265" s="3">
        <f>ABS((E265-E264)/E264)*100</f>
        <v>0.70880673105397107</v>
      </c>
      <c r="K265">
        <f t="shared" si="14"/>
        <v>0.71</v>
      </c>
    </row>
    <row r="266" spans="1:11" x14ac:dyDescent="0.35">
      <c r="A266" s="6" t="s">
        <v>288</v>
      </c>
      <c r="B266">
        <v>61.299999</v>
      </c>
      <c r="C266">
        <v>61.954498000000001</v>
      </c>
      <c r="D266">
        <v>61.208500000000001</v>
      </c>
      <c r="E266">
        <v>61.701500000000003</v>
      </c>
      <c r="F266">
        <v>21248000</v>
      </c>
      <c r="G266">
        <f>CEILING(E266-E265,0.0001)</f>
        <v>0.2051</v>
      </c>
      <c r="H266">
        <f t="shared" si="12"/>
        <v>0.21000000000000002</v>
      </c>
      <c r="I266" t="str">
        <f t="shared" si="13"/>
        <v>Negative Movement</v>
      </c>
      <c r="J266" s="3">
        <f>ABS((E266-E265)/E265)*100</f>
        <v>0.33335556766175584</v>
      </c>
      <c r="K266">
        <f t="shared" si="14"/>
        <v>0.34</v>
      </c>
    </row>
    <row r="267" spans="1:11" x14ac:dyDescent="0.35">
      <c r="A267" s="6" t="s">
        <v>289</v>
      </c>
      <c r="B267">
        <v>62</v>
      </c>
      <c r="C267">
        <v>62.337001999999998</v>
      </c>
      <c r="D267">
        <v>60.533999999999999</v>
      </c>
      <c r="E267">
        <v>60.938000000000002</v>
      </c>
      <c r="F267">
        <v>31664000</v>
      </c>
      <c r="G267">
        <f>CEILING(E267-E266,0.0001)</f>
        <v>-0.76350000000000007</v>
      </c>
      <c r="H267">
        <f t="shared" si="12"/>
        <v>-0.77</v>
      </c>
      <c r="I267" t="str">
        <f t="shared" si="13"/>
        <v>Positive Movement</v>
      </c>
      <c r="J267" s="3">
        <f>ABS((E267-E266)/E266)*100</f>
        <v>1.2374091391619335</v>
      </c>
      <c r="K267">
        <f t="shared" si="14"/>
        <v>1.24</v>
      </c>
    </row>
    <row r="268" spans="1:11" x14ac:dyDescent="0.35">
      <c r="A268" s="6" t="s">
        <v>290</v>
      </c>
      <c r="B268">
        <v>60.790999999999997</v>
      </c>
      <c r="C268">
        <v>62.415000999999997</v>
      </c>
      <c r="D268">
        <v>60.504500999999998</v>
      </c>
      <c r="E268">
        <v>62.326000000000001</v>
      </c>
      <c r="F268">
        <v>29060000</v>
      </c>
      <c r="G268">
        <f>CEILING(E268-E267,0.0001)</f>
        <v>1.3880000000000001</v>
      </c>
      <c r="H268">
        <f t="shared" si="12"/>
        <v>1.39</v>
      </c>
      <c r="I268" t="str">
        <f t="shared" si="13"/>
        <v>Negative Movement</v>
      </c>
      <c r="J268" s="3">
        <f>ABS((E268-E267)/E267)*100</f>
        <v>2.2777249007187601</v>
      </c>
      <c r="K268">
        <f t="shared" si="14"/>
        <v>2.2799999999999998</v>
      </c>
    </row>
    <row r="269" spans="1:11" x14ac:dyDescent="0.35">
      <c r="A269" s="6" t="s">
        <v>291</v>
      </c>
      <c r="B269">
        <v>62.097999999999999</v>
      </c>
      <c r="C269">
        <v>62.25</v>
      </c>
      <c r="D269">
        <v>61.613399999999999</v>
      </c>
      <c r="E269">
        <v>62.069499999999998</v>
      </c>
      <c r="F269">
        <v>30760000</v>
      </c>
      <c r="G269">
        <f>CEILING(E269-E268,0.0001)</f>
        <v>-0.25650000000000001</v>
      </c>
      <c r="H269">
        <f t="shared" si="12"/>
        <v>-0.26</v>
      </c>
      <c r="I269" t="str">
        <f t="shared" si="13"/>
        <v>Negative Movement</v>
      </c>
      <c r="J269" s="3">
        <f>ABS((E269-E268)/E268)*100</f>
        <v>0.41154574334948912</v>
      </c>
      <c r="K269">
        <f t="shared" si="14"/>
        <v>0.42</v>
      </c>
    </row>
    <row r="270" spans="1:11" x14ac:dyDescent="0.35">
      <c r="A270" s="6" t="s">
        <v>292</v>
      </c>
      <c r="B270">
        <v>62.150500999999998</v>
      </c>
      <c r="C270">
        <v>62.201000000000001</v>
      </c>
      <c r="D270">
        <v>60.722499999999997</v>
      </c>
      <c r="E270">
        <v>61.254500999999998</v>
      </c>
      <c r="F270">
        <v>27078000</v>
      </c>
      <c r="G270">
        <f>CEILING(E270-E269,0.0001)</f>
        <v>-0.81490000000000007</v>
      </c>
      <c r="H270">
        <f t="shared" si="12"/>
        <v>-0.82000000000000006</v>
      </c>
      <c r="I270" t="str">
        <f t="shared" si="13"/>
        <v>Negative Movement</v>
      </c>
      <c r="J270" s="3">
        <f>ABS((E270-E269)/E269)*100</f>
        <v>1.3130426376883981</v>
      </c>
      <c r="K270">
        <f t="shared" si="14"/>
        <v>1.32</v>
      </c>
    </row>
    <row r="271" spans="1:11" x14ac:dyDescent="0.35">
      <c r="A271" s="6" t="s">
        <v>293</v>
      </c>
      <c r="B271">
        <v>61.048499999999997</v>
      </c>
      <c r="C271">
        <v>61.299999</v>
      </c>
      <c r="D271">
        <v>60.615001999999997</v>
      </c>
      <c r="E271">
        <v>60.950001</v>
      </c>
      <c r="F271">
        <v>28082000</v>
      </c>
      <c r="G271">
        <f>CEILING(E271-E270,0.0001)</f>
        <v>-0.3044</v>
      </c>
      <c r="H271">
        <f t="shared" si="12"/>
        <v>-0.31</v>
      </c>
      <c r="I271" t="str">
        <f t="shared" si="13"/>
        <v>Negative Movement</v>
      </c>
      <c r="J271" s="3">
        <f>ABS((E271-E270)/E270)*100</f>
        <v>0.49710632692934248</v>
      </c>
      <c r="K271">
        <f t="shared" si="14"/>
        <v>0.5</v>
      </c>
    </row>
    <row r="272" spans="1:11" x14ac:dyDescent="0.35">
      <c r="A272" s="6" t="s">
        <v>294</v>
      </c>
      <c r="B272">
        <v>60.950001</v>
      </c>
      <c r="C272">
        <v>61.561501</v>
      </c>
      <c r="D272">
        <v>60.179001</v>
      </c>
      <c r="E272">
        <v>60.255001</v>
      </c>
      <c r="F272">
        <v>25470000</v>
      </c>
      <c r="G272">
        <f>CEILING(E272-E271,0.0001)</f>
        <v>-0.69500000000000006</v>
      </c>
      <c r="H272">
        <f t="shared" si="12"/>
        <v>-0.7</v>
      </c>
      <c r="I272" t="str">
        <f t="shared" si="13"/>
        <v>Negative Movement</v>
      </c>
      <c r="J272" s="3">
        <f>ABS((E272-E271)/E271)*100</f>
        <v>1.14027889843677</v>
      </c>
      <c r="K272">
        <f t="shared" si="14"/>
        <v>1.1499999999999999</v>
      </c>
    </row>
    <row r="273" spans="1:11" x14ac:dyDescent="0.35">
      <c r="A273" s="6" t="s">
        <v>295</v>
      </c>
      <c r="B273">
        <v>59.848998999999999</v>
      </c>
      <c r="C273">
        <v>59.848998999999999</v>
      </c>
      <c r="D273">
        <v>58.564498999999998</v>
      </c>
      <c r="E273">
        <v>58.831501000000003</v>
      </c>
      <c r="F273">
        <v>32302000</v>
      </c>
      <c r="G273">
        <f>CEILING(E273-E272,0.0001)</f>
        <v>-1.4235</v>
      </c>
      <c r="H273">
        <f t="shared" si="12"/>
        <v>-1.43</v>
      </c>
      <c r="I273" t="str">
        <f t="shared" si="13"/>
        <v>Positive Movement</v>
      </c>
      <c r="J273" s="3">
        <f>ABS((E273-E272)/E272)*100</f>
        <v>2.3624595077178694</v>
      </c>
      <c r="K273">
        <f t="shared" si="14"/>
        <v>2.3699999999999997</v>
      </c>
    </row>
    <row r="274" spans="1:11" x14ac:dyDescent="0.35">
      <c r="A274" s="6" t="s">
        <v>296</v>
      </c>
      <c r="B274">
        <v>59</v>
      </c>
      <c r="C274">
        <v>59.452998999999998</v>
      </c>
      <c r="D274">
        <v>58.121498000000003</v>
      </c>
      <c r="E274">
        <v>59.391499000000003</v>
      </c>
      <c r="F274">
        <v>32424000</v>
      </c>
      <c r="G274">
        <f>CEILING(E274-E273,0.0001)</f>
        <v>0.56000000000000005</v>
      </c>
      <c r="H274">
        <f t="shared" si="12"/>
        <v>0.56000000000000005</v>
      </c>
      <c r="I274" t="str">
        <f t="shared" si="13"/>
        <v>Positive Movement</v>
      </c>
      <c r="J274" s="3">
        <f>ABS((E274-E273)/E273)*100</f>
        <v>0.95186760575767093</v>
      </c>
      <c r="K274">
        <f t="shared" si="14"/>
        <v>0.96</v>
      </c>
    </row>
    <row r="275" spans="1:11" x14ac:dyDescent="0.35">
      <c r="A275" s="6" t="s">
        <v>297</v>
      </c>
      <c r="B275">
        <v>59.594501000000001</v>
      </c>
      <c r="C275">
        <v>60.571998999999998</v>
      </c>
      <c r="D275">
        <v>59.458500000000001</v>
      </c>
      <c r="E275">
        <v>60.450001</v>
      </c>
      <c r="F275">
        <v>23248000</v>
      </c>
      <c r="G275">
        <f>CEILING(E275-E274,0.0001)</f>
        <v>1.0586</v>
      </c>
      <c r="H275">
        <f t="shared" si="12"/>
        <v>1.06</v>
      </c>
      <c r="I275" t="str">
        <f t="shared" si="13"/>
        <v>Negative Movement</v>
      </c>
      <c r="J275" s="3">
        <f>ABS((E275-E274)/E274)*100</f>
        <v>1.782244964047796</v>
      </c>
      <c r="K275">
        <f t="shared" si="14"/>
        <v>1.79</v>
      </c>
    </row>
    <row r="276" spans="1:11" x14ac:dyDescent="0.35">
      <c r="A276" s="6" t="s">
        <v>298</v>
      </c>
      <c r="B276">
        <v>60.220001000000003</v>
      </c>
      <c r="C276">
        <v>60.910198000000001</v>
      </c>
      <c r="D276">
        <v>60.1875</v>
      </c>
      <c r="E276">
        <v>60.383999000000003</v>
      </c>
      <c r="F276">
        <v>16858000</v>
      </c>
      <c r="G276">
        <f>CEILING(E276-E275,0.0001)</f>
        <v>-6.6000000000000003E-2</v>
      </c>
      <c r="H276">
        <f t="shared" si="12"/>
        <v>-6.9999999999999993E-2</v>
      </c>
      <c r="I276" t="str">
        <f t="shared" si="13"/>
        <v>Negative Movement</v>
      </c>
      <c r="J276" s="3">
        <f>ABS((E276-E275)/E275)*100</f>
        <v>0.10918444815244495</v>
      </c>
      <c r="K276">
        <f t="shared" si="14"/>
        <v>0.11</v>
      </c>
    </row>
    <row r="277" spans="1:11" x14ac:dyDescent="0.35">
      <c r="A277" s="6" t="s">
        <v>299</v>
      </c>
      <c r="B277">
        <v>59.879500999999998</v>
      </c>
      <c r="C277">
        <v>60.304001</v>
      </c>
      <c r="D277">
        <v>59.450499999999998</v>
      </c>
      <c r="E277">
        <v>59.456501000000003</v>
      </c>
      <c r="F277">
        <v>20786000</v>
      </c>
      <c r="G277">
        <f>CEILING(E277-E276,0.0001)</f>
        <v>-0.9274</v>
      </c>
      <c r="H277">
        <f t="shared" si="12"/>
        <v>-0.93</v>
      </c>
      <c r="I277" t="str">
        <f t="shared" si="13"/>
        <v>Positive Movement</v>
      </c>
      <c r="J277" s="3">
        <f>ABS((E277-E276)/E276)*100</f>
        <v>1.5359996279809158</v>
      </c>
      <c r="K277">
        <f t="shared" si="14"/>
        <v>1.54</v>
      </c>
    </row>
    <row r="278" spans="1:11" x14ac:dyDescent="0.35">
      <c r="A278" s="6" t="s">
        <v>300</v>
      </c>
      <c r="B278">
        <v>59.967498999999997</v>
      </c>
      <c r="C278">
        <v>60.417499999999997</v>
      </c>
      <c r="D278">
        <v>59.881500000000003</v>
      </c>
      <c r="E278">
        <v>60.115501000000002</v>
      </c>
      <c r="F278">
        <v>17354000</v>
      </c>
      <c r="G278">
        <f>CEILING(E278-E277,0.0001)</f>
        <v>0.65900000000000003</v>
      </c>
      <c r="H278">
        <f t="shared" si="12"/>
        <v>0.66</v>
      </c>
      <c r="I278" t="str">
        <f t="shared" si="13"/>
        <v>Positive Movement</v>
      </c>
      <c r="J278" s="3">
        <f>ABS((E278-E277)/E277)*100</f>
        <v>1.1083733299408234</v>
      </c>
      <c r="K278">
        <f t="shared" si="14"/>
        <v>1.1100000000000001</v>
      </c>
    </row>
    <row r="279" spans="1:11" x14ac:dyDescent="0.35">
      <c r="A279" s="6" t="s">
        <v>301</v>
      </c>
      <c r="B279">
        <v>59.929001</v>
      </c>
      <c r="C279">
        <v>60.75</v>
      </c>
      <c r="D279">
        <v>59.867001000000002</v>
      </c>
      <c r="E279">
        <v>60.433498</v>
      </c>
      <c r="F279">
        <v>16932000</v>
      </c>
      <c r="G279">
        <f>CEILING(E279-E278,0.0001)</f>
        <v>0.318</v>
      </c>
      <c r="H279">
        <f t="shared" si="12"/>
        <v>0.32</v>
      </c>
      <c r="I279" t="str">
        <f t="shared" si="13"/>
        <v>Positive Movement</v>
      </c>
      <c r="J279" s="3">
        <f>ABS((E279-E278)/E278)*100</f>
        <v>0.52897671101501476</v>
      </c>
      <c r="K279">
        <f t="shared" si="14"/>
        <v>0.53</v>
      </c>
    </row>
    <row r="280" spans="1:11" x14ac:dyDescent="0.35">
      <c r="A280" s="6" t="s">
        <v>302</v>
      </c>
      <c r="B280">
        <v>61.110500000000002</v>
      </c>
      <c r="C280">
        <v>61.419497999999997</v>
      </c>
      <c r="D280">
        <v>60.686999999999998</v>
      </c>
      <c r="E280">
        <v>60.772499000000003</v>
      </c>
      <c r="F280">
        <v>25454000</v>
      </c>
      <c r="G280">
        <f>CEILING(E280-E279,0.0001)</f>
        <v>0.33910000000000001</v>
      </c>
      <c r="H280">
        <f t="shared" si="12"/>
        <v>0.34</v>
      </c>
      <c r="I280" t="str">
        <f t="shared" si="13"/>
        <v>Positive Movement</v>
      </c>
      <c r="J280" s="3">
        <f>ABS((E280-E279)/E279)*100</f>
        <v>0.560948830067727</v>
      </c>
      <c r="K280">
        <f t="shared" si="14"/>
        <v>0.57000000000000006</v>
      </c>
    </row>
    <row r="281" spans="1:11" x14ac:dyDescent="0.35">
      <c r="A281" s="6" t="s">
        <v>303</v>
      </c>
      <c r="B281">
        <v>60.617001000000002</v>
      </c>
      <c r="C281">
        <v>61.316502</v>
      </c>
      <c r="D281">
        <v>60.588000999999998</v>
      </c>
      <c r="E281">
        <v>60.856997999999997</v>
      </c>
      <c r="F281">
        <v>17350000</v>
      </c>
      <c r="G281">
        <f>CEILING(E281-E280,0.0001)</f>
        <v>8.4500000000000006E-2</v>
      </c>
      <c r="H281">
        <f t="shared" si="12"/>
        <v>0.09</v>
      </c>
      <c r="I281" t="str">
        <f t="shared" si="13"/>
        <v>Positive Movement</v>
      </c>
      <c r="J281" s="3">
        <f>ABS((E281-E280)/E280)*100</f>
        <v>0.13904150954857702</v>
      </c>
      <c r="K281">
        <f t="shared" si="14"/>
        <v>0.14000000000000001</v>
      </c>
    </row>
    <row r="282" spans="1:11" x14ac:dyDescent="0.35">
      <c r="A282" s="6" t="s">
        <v>304</v>
      </c>
      <c r="B282">
        <v>61.02</v>
      </c>
      <c r="C282">
        <v>62.366501</v>
      </c>
      <c r="D282">
        <v>61.02</v>
      </c>
      <c r="E282">
        <v>62.150500999999998</v>
      </c>
      <c r="F282">
        <v>27634000</v>
      </c>
      <c r="G282">
        <f>CEILING(E282-E281,0.0001)</f>
        <v>1.2936000000000001</v>
      </c>
      <c r="H282">
        <f t="shared" si="12"/>
        <v>1.3</v>
      </c>
      <c r="I282" t="str">
        <f t="shared" si="13"/>
        <v>Positive Movement</v>
      </c>
      <c r="J282" s="3">
        <f>ABS((E282-E281)/E281)*100</f>
        <v>2.1254794723854129</v>
      </c>
      <c r="K282">
        <f t="shared" si="14"/>
        <v>2.13</v>
      </c>
    </row>
    <row r="283" spans="1:11" x14ac:dyDescent="0.35">
      <c r="A283" s="6" t="s">
        <v>305</v>
      </c>
      <c r="B283">
        <v>62.058498</v>
      </c>
      <c r="C283">
        <v>62.737000000000002</v>
      </c>
      <c r="D283">
        <v>61.922500999999997</v>
      </c>
      <c r="E283">
        <v>62.181998999999998</v>
      </c>
      <c r="F283">
        <v>21892000</v>
      </c>
      <c r="G283">
        <f>CEILING(E283-E282,0.0001)</f>
        <v>3.15E-2</v>
      </c>
      <c r="H283">
        <f t="shared" si="12"/>
        <v>0.04</v>
      </c>
      <c r="I283" t="str">
        <f t="shared" si="13"/>
        <v>Positive Movement</v>
      </c>
      <c r="J283" s="3">
        <f>ABS((E283-E282)/E282)*100</f>
        <v>5.0680202883640696E-2</v>
      </c>
      <c r="K283">
        <f t="shared" si="14"/>
        <v>6.0000000000000005E-2</v>
      </c>
    </row>
    <row r="284" spans="1:11" x14ac:dyDescent="0.35">
      <c r="A284" s="6" t="s">
        <v>306</v>
      </c>
      <c r="B284">
        <v>62.546500999999999</v>
      </c>
      <c r="C284">
        <v>63.166248000000003</v>
      </c>
      <c r="D284">
        <v>62.497002000000002</v>
      </c>
      <c r="E284">
        <v>62.653500000000001</v>
      </c>
      <c r="F284">
        <v>19048000</v>
      </c>
      <c r="G284">
        <f>CEILING(E284-E283,0.0001)</f>
        <v>0.47160000000000002</v>
      </c>
      <c r="H284">
        <f t="shared" si="12"/>
        <v>0.48</v>
      </c>
      <c r="I284" t="str">
        <f t="shared" si="13"/>
        <v>Negative Movement</v>
      </c>
      <c r="J284" s="3">
        <f>ABS((E284-E283)/E283)*100</f>
        <v>0.75825963716606071</v>
      </c>
      <c r="K284">
        <f t="shared" si="14"/>
        <v>0.76</v>
      </c>
    </row>
    <row r="285" spans="1:11" x14ac:dyDescent="0.35">
      <c r="A285" s="6" t="s">
        <v>307</v>
      </c>
      <c r="B285">
        <v>62.673000000000002</v>
      </c>
      <c r="C285">
        <v>62.944499999999998</v>
      </c>
      <c r="D285">
        <v>62.054001</v>
      </c>
      <c r="E285">
        <v>62.274501999999998</v>
      </c>
      <c r="F285">
        <v>27056000</v>
      </c>
      <c r="G285">
        <f>CEILING(E285-E284,0.0001)</f>
        <v>-0.37890000000000001</v>
      </c>
      <c r="H285">
        <f t="shared" si="12"/>
        <v>-0.38</v>
      </c>
      <c r="I285" t="str">
        <f t="shared" si="13"/>
        <v>Positive Movement</v>
      </c>
      <c r="J285" s="3">
        <f>ABS((E285-E284)/E284)*100</f>
        <v>0.60491113824447607</v>
      </c>
      <c r="K285">
        <f t="shared" si="14"/>
        <v>0.61</v>
      </c>
    </row>
    <row r="286" spans="1:11" x14ac:dyDescent="0.35">
      <c r="A286" s="6" t="s">
        <v>308</v>
      </c>
      <c r="B286">
        <v>62.612999000000002</v>
      </c>
      <c r="C286">
        <v>62.731448999999998</v>
      </c>
      <c r="D286">
        <v>62.029998999999997</v>
      </c>
      <c r="E286">
        <v>62.307499</v>
      </c>
      <c r="F286">
        <v>20544000</v>
      </c>
      <c r="G286">
        <f>CEILING(E286-E285,0.0001)</f>
        <v>3.3000000000000002E-2</v>
      </c>
      <c r="H286">
        <f t="shared" si="12"/>
        <v>0.04</v>
      </c>
      <c r="I286" t="str">
        <f t="shared" si="13"/>
        <v>Negative Movement</v>
      </c>
      <c r="J286" s="3">
        <f>ABS((E286-E285)/E285)*100</f>
        <v>5.2986373138723321E-2</v>
      </c>
      <c r="K286">
        <f t="shared" si="14"/>
        <v>6.0000000000000005E-2</v>
      </c>
    </row>
    <row r="287" spans="1:11" x14ac:dyDescent="0.35">
      <c r="A287" s="6" t="s">
        <v>309</v>
      </c>
      <c r="B287">
        <v>62.392502</v>
      </c>
      <c r="C287">
        <v>62.529998999999997</v>
      </c>
      <c r="D287">
        <v>62.069000000000003</v>
      </c>
      <c r="E287">
        <v>62.139999000000003</v>
      </c>
      <c r="F287">
        <v>20476000</v>
      </c>
      <c r="G287">
        <f>CEILING(E287-E286,0.0001)</f>
        <v>-0.16740000000000002</v>
      </c>
      <c r="H287">
        <f t="shared" si="12"/>
        <v>-0.17</v>
      </c>
      <c r="I287" t="str">
        <f t="shared" si="13"/>
        <v>Positive Movement</v>
      </c>
      <c r="J287" s="3">
        <f>ABS((E287-E286)/E286)*100</f>
        <v>0.268827994524378</v>
      </c>
      <c r="K287">
        <f t="shared" si="14"/>
        <v>0.27</v>
      </c>
    </row>
    <row r="288" spans="1:11" x14ac:dyDescent="0.35">
      <c r="A288" s="6" t="s">
        <v>310</v>
      </c>
      <c r="B288">
        <v>62.118000000000002</v>
      </c>
      <c r="C288">
        <v>62.994498999999998</v>
      </c>
      <c r="D288">
        <v>62.118000000000002</v>
      </c>
      <c r="E288">
        <v>62.956501000000003</v>
      </c>
      <c r="F288">
        <v>18230000</v>
      </c>
      <c r="G288">
        <f>CEILING(E288-E287,0.0001)</f>
        <v>0.81659999999999999</v>
      </c>
      <c r="H288">
        <f t="shared" si="12"/>
        <v>0.82000000000000006</v>
      </c>
      <c r="I288" t="str">
        <f t="shared" si="13"/>
        <v>Positive Movement</v>
      </c>
      <c r="J288" s="3">
        <f>ABS((E288-E287)/E287)*100</f>
        <v>1.3139716980040501</v>
      </c>
      <c r="K288">
        <f t="shared" si="14"/>
        <v>1.32</v>
      </c>
    </row>
    <row r="289" spans="1:11" x14ac:dyDescent="0.35">
      <c r="A289" s="6" t="s">
        <v>311</v>
      </c>
      <c r="B289">
        <v>63.044998</v>
      </c>
      <c r="C289">
        <v>63.200001</v>
      </c>
      <c r="D289">
        <v>62.685749000000001</v>
      </c>
      <c r="E289">
        <v>63.049500000000002</v>
      </c>
      <c r="F289">
        <v>20562000</v>
      </c>
      <c r="G289">
        <f>CEILING(E289-E288,0.0001)</f>
        <v>9.2999999999999999E-2</v>
      </c>
      <c r="H289">
        <f t="shared" si="12"/>
        <v>9.9999999999999992E-2</v>
      </c>
      <c r="I289" t="str">
        <f t="shared" si="13"/>
        <v>Positive Movement</v>
      </c>
      <c r="J289" s="3">
        <f>ABS((E289-E288)/E288)*100</f>
        <v>0.14771945473907286</v>
      </c>
      <c r="K289">
        <f t="shared" si="14"/>
        <v>0.15000000000000002</v>
      </c>
    </row>
    <row r="290" spans="1:11" x14ac:dyDescent="0.35">
      <c r="A290" s="6" t="s">
        <v>312</v>
      </c>
      <c r="B290">
        <v>62.551498000000002</v>
      </c>
      <c r="C290">
        <v>63.48</v>
      </c>
      <c r="D290">
        <v>62.500500000000002</v>
      </c>
      <c r="E290">
        <v>63.256500000000003</v>
      </c>
      <c r="F290">
        <v>24262000</v>
      </c>
      <c r="G290">
        <f>CEILING(E290-E289,0.0001)</f>
        <v>0.20710000000000001</v>
      </c>
      <c r="H290">
        <f t="shared" si="12"/>
        <v>0.21000000000000002</v>
      </c>
      <c r="I290" t="str">
        <f t="shared" si="13"/>
        <v>Positive Movement</v>
      </c>
      <c r="J290" s="3">
        <f>ABS((E290-E289)/E289)*100</f>
        <v>0.32831346798943806</v>
      </c>
      <c r="K290">
        <f t="shared" si="14"/>
        <v>0.33</v>
      </c>
    </row>
    <row r="291" spans="1:11" x14ac:dyDescent="0.35">
      <c r="A291" s="6" t="s">
        <v>313</v>
      </c>
      <c r="B291">
        <v>63.772499000000003</v>
      </c>
      <c r="C291">
        <v>64.965500000000006</v>
      </c>
      <c r="D291">
        <v>63.626998999999998</v>
      </c>
      <c r="E291">
        <v>64.5</v>
      </c>
      <c r="F291">
        <v>52264000</v>
      </c>
      <c r="G291">
        <f>CEILING(E291-E290,0.0001)</f>
        <v>1.2435</v>
      </c>
      <c r="H291">
        <f t="shared" si="12"/>
        <v>1.25</v>
      </c>
      <c r="I291" t="str">
        <f t="shared" si="13"/>
        <v>Negative Movement</v>
      </c>
      <c r="J291" s="3">
        <f>ABS((E291-E290)/E290)*100</f>
        <v>1.9658058855611633</v>
      </c>
      <c r="K291">
        <f t="shared" si="14"/>
        <v>1.97</v>
      </c>
    </row>
    <row r="292" spans="1:11" x14ac:dyDescent="0.35">
      <c r="A292" s="6" t="s">
        <v>314</v>
      </c>
      <c r="B292">
        <v>63.811501</v>
      </c>
      <c r="C292">
        <v>64.079498000000001</v>
      </c>
      <c r="D292">
        <v>62.860599999999998</v>
      </c>
      <c r="E292">
        <v>63.131000999999998</v>
      </c>
      <c r="F292">
        <v>37728000</v>
      </c>
      <c r="G292">
        <f>CEILING(E292-E291,0.0001)</f>
        <v>-1.3689</v>
      </c>
      <c r="H292">
        <f t="shared" si="12"/>
        <v>-1.37</v>
      </c>
      <c r="I292" t="str">
        <f t="shared" si="13"/>
        <v>Negative Movement</v>
      </c>
      <c r="J292" s="3">
        <f>ABS((E292-E291)/E291)*100</f>
        <v>2.1224790697674454</v>
      </c>
      <c r="K292">
        <f t="shared" si="14"/>
        <v>2.13</v>
      </c>
    </row>
    <row r="293" spans="1:11" x14ac:dyDescent="0.35">
      <c r="A293" s="6" t="s">
        <v>315</v>
      </c>
      <c r="B293">
        <v>62.648499000000001</v>
      </c>
      <c r="C293">
        <v>63.467998999999999</v>
      </c>
      <c r="D293">
        <v>62.599997999999999</v>
      </c>
      <c r="E293">
        <v>63.064498999999998</v>
      </c>
      <c r="F293">
        <v>28178000</v>
      </c>
      <c r="G293">
        <f>CEILING(E293-E292,0.0001)</f>
        <v>-6.6500000000000004E-2</v>
      </c>
      <c r="H293">
        <f t="shared" si="12"/>
        <v>-6.9999999999999993E-2</v>
      </c>
      <c r="I293" t="str">
        <f t="shared" si="13"/>
        <v>Negative Movement</v>
      </c>
      <c r="J293" s="3">
        <f>ABS((E293-E292)/E292)*100</f>
        <v>0.1053396888162756</v>
      </c>
      <c r="K293">
        <f t="shared" si="14"/>
        <v>0.11</v>
      </c>
    </row>
    <row r="294" spans="1:11" x14ac:dyDescent="0.35">
      <c r="A294" s="6" t="s">
        <v>316</v>
      </c>
      <c r="B294">
        <v>63.063999000000003</v>
      </c>
      <c r="C294">
        <v>63.383499</v>
      </c>
      <c r="D294">
        <v>62.542149000000002</v>
      </c>
      <c r="E294">
        <v>63.005501000000002</v>
      </c>
      <c r="F294">
        <v>29114000</v>
      </c>
      <c r="G294">
        <f>CEILING(E294-E293,0.0001)</f>
        <v>-5.8900000000000001E-2</v>
      </c>
      <c r="H294">
        <f t="shared" si="12"/>
        <v>-6.0000000000000005E-2</v>
      </c>
      <c r="I294" t="str">
        <f t="shared" si="13"/>
        <v>Positive Movement</v>
      </c>
      <c r="J294" s="3">
        <f>ABS((E294-E293)/E293)*100</f>
        <v>9.3551841266503108E-2</v>
      </c>
      <c r="K294">
        <f t="shared" si="14"/>
        <v>9.9999999999999992E-2</v>
      </c>
    </row>
    <row r="295" spans="1:11" x14ac:dyDescent="0.35">
      <c r="A295" s="6" t="s">
        <v>317</v>
      </c>
      <c r="B295">
        <v>63.25</v>
      </c>
      <c r="C295">
        <v>63.730998999999997</v>
      </c>
      <c r="D295">
        <v>63.025002000000001</v>
      </c>
      <c r="E295">
        <v>63.686999999999998</v>
      </c>
      <c r="F295">
        <v>33402000</v>
      </c>
      <c r="G295">
        <f>CEILING(E295-E294,0.0001)</f>
        <v>0.68149999999999999</v>
      </c>
      <c r="H295">
        <f t="shared" si="12"/>
        <v>0.69000000000000006</v>
      </c>
      <c r="I295" t="str">
        <f t="shared" si="13"/>
        <v>Positive Movement</v>
      </c>
      <c r="J295" s="3">
        <f>ABS((E295-E294)/E294)*100</f>
        <v>1.0816499975137015</v>
      </c>
      <c r="K295">
        <f t="shared" si="14"/>
        <v>1.0900000000000001</v>
      </c>
    </row>
    <row r="296" spans="1:11" x14ac:dyDescent="0.35">
      <c r="A296" s="6" t="s">
        <v>318</v>
      </c>
      <c r="B296">
        <v>63.822498000000003</v>
      </c>
      <c r="C296">
        <v>64.706496999999999</v>
      </c>
      <c r="D296">
        <v>63.817748999999999</v>
      </c>
      <c r="E296">
        <v>64.568496999999994</v>
      </c>
      <c r="F296">
        <v>30020000</v>
      </c>
      <c r="G296">
        <f>CEILING(E296-E295,0.0001)</f>
        <v>0.88150000000000006</v>
      </c>
      <c r="H296">
        <f t="shared" si="12"/>
        <v>0.89</v>
      </c>
      <c r="I296" t="str">
        <f t="shared" si="13"/>
        <v>Positive Movement</v>
      </c>
      <c r="J296" s="3">
        <f>ABS((E296-E295)/E295)*100</f>
        <v>1.3841082167475247</v>
      </c>
      <c r="K296">
        <f t="shared" si="14"/>
        <v>1.39</v>
      </c>
    </row>
    <row r="297" spans="1:11" x14ac:dyDescent="0.35">
      <c r="A297" s="6" t="s">
        <v>319</v>
      </c>
      <c r="B297">
        <v>64.644501000000005</v>
      </c>
      <c r="C297">
        <v>64.946503000000007</v>
      </c>
      <c r="D297">
        <v>64.561447000000001</v>
      </c>
      <c r="E297">
        <v>64.601500999999999</v>
      </c>
      <c r="F297">
        <v>25654000</v>
      </c>
      <c r="G297">
        <f>CEILING(E297-E296,0.0001)</f>
        <v>3.3100000000000004E-2</v>
      </c>
      <c r="H297">
        <f t="shared" si="12"/>
        <v>0.04</v>
      </c>
      <c r="I297" t="str">
        <f t="shared" si="13"/>
        <v>Negative Movement</v>
      </c>
      <c r="J297" s="3">
        <f>ABS((E297-E296)/E296)*100</f>
        <v>5.111471001099091E-2</v>
      </c>
      <c r="K297">
        <f t="shared" si="14"/>
        <v>6.0000000000000005E-2</v>
      </c>
    </row>
    <row r="298" spans="1:11" x14ac:dyDescent="0.35">
      <c r="A298" s="6" t="s">
        <v>320</v>
      </c>
      <c r="B298">
        <v>64.472999999999999</v>
      </c>
      <c r="C298">
        <v>64.686501000000007</v>
      </c>
      <c r="D298">
        <v>64.125</v>
      </c>
      <c r="E298">
        <v>64.589995999999999</v>
      </c>
      <c r="F298">
        <v>23060000</v>
      </c>
      <c r="G298">
        <f>CEILING(E298-E297,0.0001)</f>
        <v>-1.15E-2</v>
      </c>
      <c r="H298">
        <f t="shared" si="12"/>
        <v>-0.02</v>
      </c>
      <c r="I298" t="str">
        <f t="shared" si="13"/>
        <v>Positive Movement</v>
      </c>
      <c r="J298" s="3">
        <f>ABS((E298-E297)/E297)*100</f>
        <v>1.7809183721597514E-2</v>
      </c>
      <c r="K298">
        <f t="shared" si="14"/>
        <v>0.02</v>
      </c>
    </row>
    <row r="299" spans="1:11" x14ac:dyDescent="0.35">
      <c r="A299" s="6" t="s">
        <v>321</v>
      </c>
      <c r="B299">
        <v>64.713997000000006</v>
      </c>
      <c r="C299">
        <v>66.186995999999994</v>
      </c>
      <c r="D299">
        <v>64.712249999999997</v>
      </c>
      <c r="E299">
        <v>65.443000999999995</v>
      </c>
      <c r="F299">
        <v>40600000</v>
      </c>
      <c r="G299">
        <f>CEILING(E299-E298,0.0001)</f>
        <v>0.85310000000000008</v>
      </c>
      <c r="H299">
        <f t="shared" si="12"/>
        <v>0.86</v>
      </c>
      <c r="I299" t="str">
        <f t="shared" si="13"/>
        <v>Positive Movement</v>
      </c>
      <c r="J299" s="3">
        <f>ABS((E299-E298)/E298)*100</f>
        <v>1.3206456925620433</v>
      </c>
      <c r="K299">
        <f t="shared" si="14"/>
        <v>1.33</v>
      </c>
    </row>
    <row r="300" spans="1:11" x14ac:dyDescent="0.35">
      <c r="A300" s="6" t="s">
        <v>322</v>
      </c>
      <c r="B300">
        <v>65.263999999999996</v>
      </c>
      <c r="C300">
        <v>65.900002000000001</v>
      </c>
      <c r="D300">
        <v>65.218245999999994</v>
      </c>
      <c r="E300">
        <v>65.568496999999994</v>
      </c>
      <c r="F300">
        <v>25028000</v>
      </c>
      <c r="G300">
        <f>CEILING(E300-E299,0.0001)</f>
        <v>0.1255</v>
      </c>
      <c r="H300">
        <f t="shared" si="12"/>
        <v>0.13</v>
      </c>
      <c r="I300" t="str">
        <f t="shared" si="13"/>
        <v>Negative Movement</v>
      </c>
      <c r="J300" s="3">
        <f>ABS((E300-E299)/E299)*100</f>
        <v>0.1917638220777777</v>
      </c>
      <c r="K300">
        <f t="shared" si="14"/>
        <v>0.2</v>
      </c>
    </row>
    <row r="301" spans="1:11" x14ac:dyDescent="0.35">
      <c r="A301" s="6" t="s">
        <v>323</v>
      </c>
      <c r="B301">
        <v>65.158996999999999</v>
      </c>
      <c r="C301">
        <v>65.321251000000004</v>
      </c>
      <c r="D301">
        <v>64.870498999999995</v>
      </c>
      <c r="E301">
        <v>64.959502999999998</v>
      </c>
      <c r="F301">
        <v>20238000</v>
      </c>
      <c r="G301">
        <f>CEILING(E301-E300,0.0001)</f>
        <v>-0.6089</v>
      </c>
      <c r="H301">
        <f t="shared" si="12"/>
        <v>-0.61</v>
      </c>
      <c r="I301" t="str">
        <f t="shared" si="13"/>
        <v>Negative Movement</v>
      </c>
      <c r="J301" s="3">
        <f>ABS((E301-E300)/E300)*100</f>
        <v>0.92879054403213734</v>
      </c>
      <c r="K301">
        <f t="shared" si="14"/>
        <v>0.93</v>
      </c>
    </row>
    <row r="302" spans="1:11" x14ac:dyDescent="0.35">
      <c r="A302" s="6" t="s">
        <v>324</v>
      </c>
      <c r="B302">
        <v>65</v>
      </c>
      <c r="C302">
        <v>65.5</v>
      </c>
      <c r="D302">
        <v>64.788498000000004</v>
      </c>
      <c r="E302">
        <v>64.940002000000007</v>
      </c>
      <c r="F302">
        <v>21718000</v>
      </c>
      <c r="G302">
        <f>CEILING(E302-E301,0.0001)</f>
        <v>-1.95E-2</v>
      </c>
      <c r="H302">
        <f t="shared" si="12"/>
        <v>-0.02</v>
      </c>
      <c r="I302" t="str">
        <f t="shared" si="13"/>
        <v>Negative Movement</v>
      </c>
      <c r="J302" s="3">
        <f>ABS((E302-E301)/E301)*100</f>
        <v>3.0020241995988035E-2</v>
      </c>
      <c r="K302">
        <f t="shared" si="14"/>
        <v>0.04</v>
      </c>
    </row>
    <row r="303" spans="1:11" x14ac:dyDescent="0.35">
      <c r="A303" s="6" t="s">
        <v>325</v>
      </c>
      <c r="B303">
        <v>64.703498999999994</v>
      </c>
      <c r="C303">
        <v>65.214995999999999</v>
      </c>
      <c r="D303">
        <v>64.675499000000002</v>
      </c>
      <c r="E303">
        <v>64.900002000000001</v>
      </c>
      <c r="F303">
        <v>16534000</v>
      </c>
      <c r="G303">
        <f>CEILING(E303-E302,0.0001)</f>
        <v>-0.04</v>
      </c>
      <c r="H303">
        <f t="shared" si="12"/>
        <v>-0.04</v>
      </c>
      <c r="I303" t="str">
        <f t="shared" si="13"/>
        <v>Positive Movement</v>
      </c>
      <c r="J303" s="3">
        <f>ABS((E303-E302)/E302)*100</f>
        <v>6.1595316858792597E-2</v>
      </c>
      <c r="K303">
        <f t="shared" si="14"/>
        <v>6.9999999999999993E-2</v>
      </c>
    </row>
    <row r="304" spans="1:11" x14ac:dyDescent="0.35">
      <c r="A304" s="6" t="s">
        <v>326</v>
      </c>
      <c r="B304">
        <v>64.875</v>
      </c>
      <c r="C304">
        <v>65.849997999999999</v>
      </c>
      <c r="D304">
        <v>64.782500999999996</v>
      </c>
      <c r="E304">
        <v>65.572997999999998</v>
      </c>
      <c r="F304">
        <v>23870000</v>
      </c>
      <c r="G304">
        <f>CEILING(E304-E303,0.0001)</f>
        <v>0.67300000000000004</v>
      </c>
      <c r="H304">
        <f t="shared" si="12"/>
        <v>0.68</v>
      </c>
      <c r="I304" t="str">
        <f t="shared" si="13"/>
        <v>Positive Movement</v>
      </c>
      <c r="J304" s="3">
        <f>ABS((E304-E303)/E303)*100</f>
        <v>1.0369737738991098</v>
      </c>
      <c r="K304">
        <f t="shared" si="14"/>
        <v>1.04</v>
      </c>
    </row>
    <row r="305" spans="1:11" x14ac:dyDescent="0.35">
      <c r="A305" s="6" t="s">
        <v>327</v>
      </c>
      <c r="B305">
        <v>65.946999000000005</v>
      </c>
      <c r="C305">
        <v>66.744003000000006</v>
      </c>
      <c r="D305">
        <v>65.713997000000006</v>
      </c>
      <c r="E305">
        <v>66.743499999999997</v>
      </c>
      <c r="F305">
        <v>35652000</v>
      </c>
      <c r="G305">
        <f>CEILING(E305-E304,0.0001)</f>
        <v>1.1706000000000001</v>
      </c>
      <c r="H305">
        <f t="shared" si="12"/>
        <v>1.18</v>
      </c>
      <c r="I305" t="str">
        <f t="shared" si="13"/>
        <v>Negative Movement</v>
      </c>
      <c r="J305" s="3">
        <f>ABS((E305-E304)/E304)*100</f>
        <v>1.785036578623413</v>
      </c>
      <c r="K305">
        <f t="shared" si="14"/>
        <v>1.79</v>
      </c>
    </row>
    <row r="306" spans="1:11" x14ac:dyDescent="0.35">
      <c r="A306" s="6" t="s">
        <v>328</v>
      </c>
      <c r="B306">
        <v>66.611000000000004</v>
      </c>
      <c r="C306">
        <v>66.776450999999994</v>
      </c>
      <c r="D306">
        <v>65.875</v>
      </c>
      <c r="E306">
        <v>66.035004000000001</v>
      </c>
      <c r="F306">
        <v>29748000</v>
      </c>
      <c r="G306">
        <f>CEILING(E306-E305,0.0001)</f>
        <v>-0.70840000000000003</v>
      </c>
      <c r="H306">
        <f t="shared" si="12"/>
        <v>-0.71</v>
      </c>
      <c r="I306" t="str">
        <f t="shared" si="13"/>
        <v>Negative Movement</v>
      </c>
      <c r="J306" s="3">
        <f>ABS((E306-E305)/E305)*100</f>
        <v>1.0615205975113633</v>
      </c>
      <c r="K306">
        <f t="shared" si="14"/>
        <v>1.07</v>
      </c>
    </row>
    <row r="307" spans="1:11" x14ac:dyDescent="0.35">
      <c r="A307" s="6" t="s">
        <v>329</v>
      </c>
      <c r="B307">
        <v>66.385002</v>
      </c>
      <c r="C307">
        <v>66.385002</v>
      </c>
      <c r="D307">
        <v>65.639999000000003</v>
      </c>
      <c r="E307">
        <v>65.773003000000003</v>
      </c>
      <c r="F307">
        <v>25384000</v>
      </c>
      <c r="G307">
        <f>CEILING(E307-E306,0.0001)</f>
        <v>-0.26200000000000001</v>
      </c>
      <c r="H307">
        <f t="shared" si="12"/>
        <v>-0.27</v>
      </c>
      <c r="I307" t="str">
        <f t="shared" si="13"/>
        <v>Negative Movement</v>
      </c>
      <c r="J307" s="3">
        <f>ABS((E307-E306)/E306)*100</f>
        <v>0.39676078462870679</v>
      </c>
      <c r="K307">
        <f t="shared" si="14"/>
        <v>0.4</v>
      </c>
    </row>
    <row r="308" spans="1:11" x14ac:dyDescent="0.35">
      <c r="A308" s="6" t="s">
        <v>330</v>
      </c>
      <c r="B308">
        <v>65.586997999999994</v>
      </c>
      <c r="C308">
        <v>65.75</v>
      </c>
      <c r="D308">
        <v>64.557502999999997</v>
      </c>
      <c r="E308">
        <v>65.152495999999999</v>
      </c>
      <c r="F308">
        <v>26172000</v>
      </c>
      <c r="G308">
        <f>CEILING(E308-E307,0.0001)</f>
        <v>-0.62050000000000005</v>
      </c>
      <c r="H308">
        <f t="shared" si="12"/>
        <v>-0.63</v>
      </c>
      <c r="I308" t="str">
        <f t="shared" si="13"/>
        <v>Negative Movement</v>
      </c>
      <c r="J308" s="3">
        <f>ABS((E308-E307)/E307)*100</f>
        <v>0.94340682604989679</v>
      </c>
      <c r="K308">
        <f t="shared" si="14"/>
        <v>0.95</v>
      </c>
    </row>
    <row r="309" spans="1:11" x14ac:dyDescent="0.35">
      <c r="A309" s="6" t="s">
        <v>331</v>
      </c>
      <c r="B309">
        <v>65.073997000000006</v>
      </c>
      <c r="C309">
        <v>65.629501000000005</v>
      </c>
      <c r="D309">
        <v>64.650002000000001</v>
      </c>
      <c r="E309">
        <v>65.067497000000003</v>
      </c>
      <c r="F309">
        <v>19910000</v>
      </c>
      <c r="G309">
        <f>CEILING(E309-E308,0.0001)</f>
        <v>-8.4900000000000003E-2</v>
      </c>
      <c r="H309">
        <f t="shared" si="12"/>
        <v>-0.09</v>
      </c>
      <c r="I309" t="str">
        <f t="shared" si="13"/>
        <v>Negative Movement</v>
      </c>
      <c r="J309" s="3">
        <f>ABS((E309-E308)/E308)*100</f>
        <v>0.13046161731086445</v>
      </c>
      <c r="K309">
        <f t="shared" si="14"/>
        <v>0.14000000000000001</v>
      </c>
    </row>
    <row r="310" spans="1:11" x14ac:dyDescent="0.35">
      <c r="A310" s="6" t="s">
        <v>332</v>
      </c>
      <c r="B310">
        <v>65.280997999999997</v>
      </c>
      <c r="C310">
        <v>65.436501000000007</v>
      </c>
      <c r="D310">
        <v>64.570503000000002</v>
      </c>
      <c r="E310">
        <v>64.766998000000001</v>
      </c>
      <c r="F310">
        <v>27714000</v>
      </c>
      <c r="G310">
        <f>CEILING(E310-E309,0.0001)</f>
        <v>-0.3004</v>
      </c>
      <c r="H310">
        <f t="shared" si="12"/>
        <v>-0.31</v>
      </c>
      <c r="I310" t="str">
        <f t="shared" si="13"/>
        <v>Positive Movement</v>
      </c>
      <c r="J310" s="3">
        <f>ABS((E310-E309)/E309)*100</f>
        <v>0.46182658601421545</v>
      </c>
      <c r="K310">
        <f t="shared" si="14"/>
        <v>0.47000000000000003</v>
      </c>
    </row>
    <row r="311" spans="1:11" x14ac:dyDescent="0.35">
      <c r="A311" s="6" t="s">
        <v>333</v>
      </c>
      <c r="B311">
        <v>64.959000000000003</v>
      </c>
      <c r="C311">
        <v>65.565498000000005</v>
      </c>
      <c r="D311">
        <v>64.906502000000003</v>
      </c>
      <c r="E311" s="2" cm="1">
        <f t="array" ref="E311">LOOKUP(2,1/(E$2:E310&lt;&gt;""),E$2:E310)</f>
        <v>64.766998000000001</v>
      </c>
      <c r="F311">
        <v>20724000</v>
      </c>
      <c r="G311">
        <f>CEILING(E311-E310,0.0001)</f>
        <v>0</v>
      </c>
      <c r="H311">
        <f t="shared" si="12"/>
        <v>0</v>
      </c>
      <c r="I311" t="str">
        <f t="shared" si="13"/>
        <v>Positive Movement</v>
      </c>
      <c r="J311" s="3">
        <f>ABS((E311-E310)/E310)*100</f>
        <v>0</v>
      </c>
      <c r="K311">
        <f t="shared" si="14"/>
        <v>0</v>
      </c>
    </row>
    <row r="312" spans="1:11" x14ac:dyDescent="0.35">
      <c r="A312" s="6" t="s">
        <v>334</v>
      </c>
      <c r="B312">
        <v>65.492996000000005</v>
      </c>
      <c r="C312">
        <v>65.739998</v>
      </c>
      <c r="D312">
        <v>65.254501000000005</v>
      </c>
      <c r="E312">
        <v>65.677498</v>
      </c>
      <c r="F312">
        <v>21394000</v>
      </c>
      <c r="G312">
        <f>CEILING(E312-E311,0.0001)</f>
        <v>0.91050000000000009</v>
      </c>
      <c r="H312">
        <f t="shared" si="12"/>
        <v>0.92</v>
      </c>
      <c r="I312" t="str">
        <f t="shared" si="13"/>
        <v>Negative Movement</v>
      </c>
      <c r="J312" s="3">
        <f>ABS((E312-E311)/E311)*100</f>
        <v>1.4058085570061452</v>
      </c>
      <c r="K312">
        <f t="shared" si="14"/>
        <v>1.41</v>
      </c>
    </row>
    <row r="313" spans="1:11" x14ac:dyDescent="0.35">
      <c r="A313" s="6" t="s">
        <v>335</v>
      </c>
      <c r="B313">
        <v>65.75</v>
      </c>
      <c r="C313">
        <v>65.917998999999995</v>
      </c>
      <c r="D313">
        <v>65.481498999999999</v>
      </c>
      <c r="E313">
        <v>65.649497999999994</v>
      </c>
      <c r="F313">
        <v>19912000</v>
      </c>
      <c r="G313">
        <f>CEILING(E313-E312,0.0001)</f>
        <v>-2.8000000000000001E-2</v>
      </c>
      <c r="H313">
        <f t="shared" si="12"/>
        <v>-0.03</v>
      </c>
      <c r="I313" t="str">
        <f t="shared" si="13"/>
        <v>Negative Movement</v>
      </c>
      <c r="J313" s="3">
        <f>ABS((E313-E312)/E312)*100</f>
        <v>4.2632561916420439E-2</v>
      </c>
      <c r="K313">
        <f t="shared" si="14"/>
        <v>0.05</v>
      </c>
    </row>
    <row r="314" spans="1:11" x14ac:dyDescent="0.35">
      <c r="A314" s="6" t="s">
        <v>336</v>
      </c>
      <c r="B314">
        <v>65.356003000000001</v>
      </c>
      <c r="C314">
        <v>65.510245999999995</v>
      </c>
      <c r="D314">
        <v>65.198502000000005</v>
      </c>
      <c r="E314">
        <v>65.248001000000002</v>
      </c>
      <c r="F314">
        <v>11740000</v>
      </c>
      <c r="G314">
        <f>CEILING(E314-E313,0.0001)</f>
        <v>-0.40140000000000003</v>
      </c>
      <c r="H314">
        <f t="shared" si="12"/>
        <v>-0.41000000000000003</v>
      </c>
      <c r="I314" t="str">
        <f t="shared" si="13"/>
        <v>Negative Movement</v>
      </c>
      <c r="J314" s="3">
        <f>ABS((E314-E313)/E313)*100</f>
        <v>0.61157664907048037</v>
      </c>
      <c r="K314">
        <f t="shared" si="14"/>
        <v>0.62</v>
      </c>
    </row>
    <row r="315" spans="1:11" x14ac:dyDescent="0.35">
      <c r="A315" s="6" t="s">
        <v>337</v>
      </c>
      <c r="B315">
        <v>65.050003000000004</v>
      </c>
      <c r="C315">
        <v>65.291495999999995</v>
      </c>
      <c r="D315">
        <v>64.050003000000004</v>
      </c>
      <c r="E315">
        <v>64.496002000000004</v>
      </c>
      <c r="F315">
        <v>30218000</v>
      </c>
      <c r="G315">
        <f>CEILING(E315-E314,0.0001)</f>
        <v>-0.75190000000000001</v>
      </c>
      <c r="H315">
        <f t="shared" si="12"/>
        <v>-0.76</v>
      </c>
      <c r="I315" t="str">
        <f t="shared" si="13"/>
        <v>Positive Movement</v>
      </c>
      <c r="J315" s="3">
        <f>ABS((E315-E314)/E314)*100</f>
        <v>1.1525241976378675</v>
      </c>
      <c r="K315">
        <f t="shared" si="14"/>
        <v>1.1599999999999999</v>
      </c>
    </row>
    <row r="316" spans="1:11" x14ac:dyDescent="0.35">
      <c r="A316" s="6" t="s">
        <v>338</v>
      </c>
      <c r="B316">
        <v>63.978499999999997</v>
      </c>
      <c r="C316">
        <v>64.923050000000003</v>
      </c>
      <c r="D316">
        <v>63.950001</v>
      </c>
      <c r="E316">
        <v>64.763999999999996</v>
      </c>
      <c r="F316">
        <v>22876000</v>
      </c>
      <c r="G316">
        <f>CEILING(E316-E315,0.0001)</f>
        <v>0.26800000000000002</v>
      </c>
      <c r="H316">
        <f t="shared" si="12"/>
        <v>0.27</v>
      </c>
      <c r="I316" t="str">
        <f t="shared" si="13"/>
        <v>Positive Movement</v>
      </c>
      <c r="J316" s="3">
        <f>ABS((E316-E315)/E315)*100</f>
        <v>0.41552653139646006</v>
      </c>
      <c r="K316">
        <f t="shared" si="14"/>
        <v>0.42</v>
      </c>
    </row>
    <row r="317" spans="1:11" x14ac:dyDescent="0.35">
      <c r="A317" s="6" t="s">
        <v>339</v>
      </c>
      <c r="B317">
        <v>65.350502000000006</v>
      </c>
      <c r="C317">
        <v>66.290001000000004</v>
      </c>
      <c r="D317">
        <v>65.243499999999997</v>
      </c>
      <c r="E317">
        <v>66.027000000000001</v>
      </c>
      <c r="F317">
        <v>30750000</v>
      </c>
      <c r="G317">
        <f>CEILING(E317-E316,0.0001)</f>
        <v>1.2631000000000001</v>
      </c>
      <c r="H317">
        <f t="shared" si="12"/>
        <v>1.27</v>
      </c>
      <c r="I317" t="str">
        <f t="shared" si="13"/>
        <v>Positive Movement</v>
      </c>
      <c r="J317" s="3">
        <f>ABS((E317-E316)/E316)*100</f>
        <v>1.950157494904585</v>
      </c>
      <c r="K317">
        <f t="shared" si="14"/>
        <v>1.96</v>
      </c>
    </row>
    <row r="318" spans="1:11" x14ac:dyDescent="0.35">
      <c r="A318" s="6" t="s">
        <v>340</v>
      </c>
      <c r="B318">
        <v>66.400002000000001</v>
      </c>
      <c r="C318">
        <v>66.467903000000007</v>
      </c>
      <c r="D318">
        <v>65.821999000000005</v>
      </c>
      <c r="E318">
        <v>66.406502000000003</v>
      </c>
      <c r="F318">
        <v>24254000</v>
      </c>
      <c r="G318">
        <f>CEILING(E318-E317,0.0001)</f>
        <v>0.37959999999999999</v>
      </c>
      <c r="H318">
        <f t="shared" si="12"/>
        <v>0.38</v>
      </c>
      <c r="I318" t="str">
        <f t="shared" si="13"/>
        <v>Positive Movement</v>
      </c>
      <c r="J318" s="3">
        <f>ABS((E318-E317)/E317)*100</f>
        <v>0.57476789798113237</v>
      </c>
      <c r="K318">
        <f t="shared" si="14"/>
        <v>0.57999999999999996</v>
      </c>
    </row>
    <row r="319" spans="1:11" x14ac:dyDescent="0.35">
      <c r="A319" s="6" t="s">
        <v>341</v>
      </c>
      <c r="B319">
        <v>66.671997000000005</v>
      </c>
      <c r="C319">
        <v>67.199996999999996</v>
      </c>
      <c r="D319">
        <v>66.671997000000005</v>
      </c>
      <c r="E319">
        <v>67.030997999999997</v>
      </c>
      <c r="F319">
        <v>26296000</v>
      </c>
      <c r="G319">
        <f>CEILING(E319-E318,0.0001)</f>
        <v>0.62450000000000006</v>
      </c>
      <c r="H319">
        <f t="shared" si="12"/>
        <v>0.63</v>
      </c>
      <c r="I319" t="str">
        <f t="shared" si="13"/>
        <v>Positive Movement</v>
      </c>
      <c r="J319" s="3">
        <f>ABS((E319-E318)/E318)*100</f>
        <v>0.94041393717740684</v>
      </c>
      <c r="K319">
        <f t="shared" si="14"/>
        <v>0.95</v>
      </c>
    </row>
    <row r="320" spans="1:11" x14ac:dyDescent="0.35">
      <c r="A320" s="6" t="s">
        <v>342</v>
      </c>
      <c r="B320">
        <v>66.902000000000001</v>
      </c>
      <c r="C320">
        <v>67.972504000000001</v>
      </c>
      <c r="D320">
        <v>66.891998000000001</v>
      </c>
      <c r="E320">
        <v>67.178000999999995</v>
      </c>
      <c r="F320">
        <v>27086000</v>
      </c>
      <c r="G320">
        <f>CEILING(E320-E319,0.0001)</f>
        <v>0.14710000000000001</v>
      </c>
      <c r="H320">
        <f t="shared" si="12"/>
        <v>0.15000000000000002</v>
      </c>
      <c r="I320" t="str">
        <f t="shared" si="13"/>
        <v>Positive Movement</v>
      </c>
      <c r="J320" s="3">
        <f>ABS((E320-E319)/E319)*100</f>
        <v>0.21930599929304051</v>
      </c>
      <c r="K320">
        <f t="shared" si="14"/>
        <v>0.22</v>
      </c>
    </row>
    <row r="321" spans="1:11" x14ac:dyDescent="0.35">
      <c r="A321" s="6" t="s">
        <v>343</v>
      </c>
      <c r="B321">
        <v>67.074996999999996</v>
      </c>
      <c r="C321">
        <v>67.498749000000004</v>
      </c>
      <c r="D321">
        <v>66.802002000000002</v>
      </c>
      <c r="E321">
        <v>67.233001999999999</v>
      </c>
      <c r="F321">
        <v>21882000</v>
      </c>
      <c r="G321">
        <f>CEILING(E321-E320,0.0001)</f>
        <v>5.5100000000000003E-2</v>
      </c>
      <c r="H321">
        <f t="shared" si="12"/>
        <v>6.0000000000000005E-2</v>
      </c>
      <c r="I321" t="str">
        <f t="shared" si="13"/>
        <v>Positive Movement</v>
      </c>
      <c r="J321" s="3">
        <f>ABS((E321-E320)/E320)*100</f>
        <v>8.1873528805961798E-2</v>
      </c>
      <c r="K321">
        <f t="shared" si="14"/>
        <v>0.09</v>
      </c>
    </row>
    <row r="322" spans="1:11" x14ac:dyDescent="0.35">
      <c r="A322" s="6" t="s">
        <v>344</v>
      </c>
      <c r="B322">
        <v>67.542000000000002</v>
      </c>
      <c r="C322">
        <v>67.559997999999993</v>
      </c>
      <c r="D322">
        <v>67.133499</v>
      </c>
      <c r="E322">
        <v>67.250998999999993</v>
      </c>
      <c r="F322">
        <v>17008000</v>
      </c>
      <c r="G322">
        <f>CEILING(E322-E321,0.0001)</f>
        <v>1.8000000000000002E-2</v>
      </c>
      <c r="H322">
        <f t="shared" ref="H322:H385" si="15">ROUNDUP(G:G,2)</f>
        <v>0.02</v>
      </c>
      <c r="I322" t="str">
        <f t="shared" si="13"/>
        <v>Positive Movement</v>
      </c>
      <c r="J322" s="3">
        <f>ABS((E322-E321)/E321)*100</f>
        <v>2.6768104152175214E-2</v>
      </c>
      <c r="K322">
        <f t="shared" si="14"/>
        <v>0.03</v>
      </c>
    </row>
    <row r="323" spans="1:11" x14ac:dyDescent="0.35">
      <c r="A323" s="6" t="s">
        <v>345</v>
      </c>
      <c r="B323">
        <v>67.296997000000005</v>
      </c>
      <c r="C323">
        <v>67.788749999999993</v>
      </c>
      <c r="D323">
        <v>67.025002000000001</v>
      </c>
      <c r="E323">
        <v>67.513496000000004</v>
      </c>
      <c r="F323">
        <v>25620000</v>
      </c>
      <c r="G323">
        <f>CEILING(E323-E322,0.0001)</f>
        <v>0.26250000000000001</v>
      </c>
      <c r="H323">
        <f t="shared" si="15"/>
        <v>0.27</v>
      </c>
      <c r="I323" t="str">
        <f t="shared" si="13"/>
        <v>Negative Movement</v>
      </c>
      <c r="J323" s="3">
        <f>ABS((E323-E322)/E322)*100</f>
        <v>0.39032431324925065</v>
      </c>
      <c r="K323">
        <f t="shared" si="14"/>
        <v>0.4</v>
      </c>
    </row>
    <row r="324" spans="1:11" x14ac:dyDescent="0.35">
      <c r="A324" s="6" t="s">
        <v>346</v>
      </c>
      <c r="B324">
        <v>67.397498999999996</v>
      </c>
      <c r="C324">
        <v>67.654647999999995</v>
      </c>
      <c r="D324">
        <v>67.193496999999994</v>
      </c>
      <c r="E324">
        <v>67.391502000000003</v>
      </c>
      <c r="F324">
        <v>30992000</v>
      </c>
      <c r="G324">
        <f>CEILING(E324-E323,0.0001)</f>
        <v>-0.12190000000000001</v>
      </c>
      <c r="H324">
        <f t="shared" si="15"/>
        <v>-0.13</v>
      </c>
      <c r="I324" t="str">
        <f t="shared" ref="I324:I387" si="16">IF(H325&gt;=0,"Positive Movement",IF(H325&lt;0,"Negative Movement","No Movement"))</f>
        <v>Positive Movement</v>
      </c>
      <c r="J324" s="3">
        <f>ABS((E324-E323)/E323)*100</f>
        <v>0.18069572341506476</v>
      </c>
      <c r="K324">
        <f t="shared" ref="K324:K387" si="17">ROUNDUP(J:J,2)</f>
        <v>0.19</v>
      </c>
    </row>
    <row r="325" spans="1:11" x14ac:dyDescent="0.35">
      <c r="A325" s="6" t="s">
        <v>347</v>
      </c>
      <c r="B325">
        <v>67.824996999999996</v>
      </c>
      <c r="C325">
        <v>68.234001000000006</v>
      </c>
      <c r="D325">
        <v>67.633499</v>
      </c>
      <c r="E325">
        <v>68.058502000000004</v>
      </c>
      <c r="F325">
        <v>27946000</v>
      </c>
      <c r="G325">
        <f>CEILING(E325-E324,0.0001)</f>
        <v>0.66710000000000003</v>
      </c>
      <c r="H325">
        <f t="shared" si="15"/>
        <v>0.67</v>
      </c>
      <c r="I325" t="str">
        <f t="shared" si="16"/>
        <v>Negative Movement</v>
      </c>
      <c r="J325" s="3">
        <f>ABS((E325-E324)/E324)*100</f>
        <v>0.98973903267507157</v>
      </c>
      <c r="K325">
        <f t="shared" si="17"/>
        <v>0.99</v>
      </c>
    </row>
    <row r="326" spans="1:11" x14ac:dyDescent="0.35">
      <c r="A326" s="6" t="s">
        <v>348</v>
      </c>
      <c r="B326">
        <v>68.144501000000005</v>
      </c>
      <c r="C326">
        <v>68.25</v>
      </c>
      <c r="D326">
        <v>67.566147000000001</v>
      </c>
      <c r="E326">
        <v>67.755996999999994</v>
      </c>
      <c r="F326">
        <v>37080000</v>
      </c>
      <c r="G326">
        <f>CEILING(E326-E325,0.0001)</f>
        <v>-0.30249999999999999</v>
      </c>
      <c r="H326">
        <f t="shared" si="15"/>
        <v>-0.31</v>
      </c>
      <c r="I326" t="str">
        <f t="shared" si="16"/>
        <v>Negative Movement</v>
      </c>
      <c r="J326" s="3">
        <f>ABS((E326-E325)/E325)*100</f>
        <v>0.44447789932257203</v>
      </c>
      <c r="K326">
        <f t="shared" si="17"/>
        <v>0.45</v>
      </c>
    </row>
    <row r="327" spans="1:11" x14ac:dyDescent="0.35">
      <c r="A327" s="6" t="s">
        <v>349</v>
      </c>
      <c r="B327">
        <v>67.830001999999993</v>
      </c>
      <c r="C327">
        <v>68.023499000000001</v>
      </c>
      <c r="D327">
        <v>67.550003000000004</v>
      </c>
      <c r="E327">
        <v>67.630996999999994</v>
      </c>
      <c r="F327">
        <v>30452000</v>
      </c>
      <c r="G327">
        <f>CEILING(E327-E326,0.0001)</f>
        <v>-0.125</v>
      </c>
      <c r="H327">
        <f t="shared" si="15"/>
        <v>-0.13</v>
      </c>
      <c r="I327" t="str">
        <f t="shared" si="16"/>
        <v>Positive Movement</v>
      </c>
      <c r="J327" s="3">
        <f>ABS((E327-E326)/E326)*100</f>
        <v>0.18448551498696125</v>
      </c>
      <c r="K327">
        <f t="shared" si="17"/>
        <v>0.19</v>
      </c>
    </row>
    <row r="328" spans="1:11" x14ac:dyDescent="0.35">
      <c r="A328" s="6" t="s">
        <v>350</v>
      </c>
      <c r="B328">
        <v>67.591003000000001</v>
      </c>
      <c r="C328">
        <v>67.904999000000004</v>
      </c>
      <c r="D328">
        <v>67.449248999999995</v>
      </c>
      <c r="E328">
        <v>67.802002000000002</v>
      </c>
      <c r="F328">
        <v>29398000</v>
      </c>
      <c r="G328">
        <f>CEILING(E328-E327,0.0001)</f>
        <v>0.1711</v>
      </c>
      <c r="H328">
        <f t="shared" si="15"/>
        <v>0.18000000000000002</v>
      </c>
      <c r="I328" t="str">
        <f t="shared" si="16"/>
        <v>Negative Movement</v>
      </c>
      <c r="J328" s="3">
        <f>ABS((E328-E327)/E327)*100</f>
        <v>0.25285003561311997</v>
      </c>
      <c r="K328">
        <f t="shared" si="17"/>
        <v>0.26</v>
      </c>
    </row>
    <row r="329" spans="1:11" x14ac:dyDescent="0.35">
      <c r="A329" s="6" t="s">
        <v>351</v>
      </c>
      <c r="B329">
        <v>68.167502999999996</v>
      </c>
      <c r="C329">
        <v>68.181999000000005</v>
      </c>
      <c r="D329">
        <v>67.449996999999996</v>
      </c>
      <c r="E329">
        <v>67.479500000000002</v>
      </c>
      <c r="F329">
        <v>66300000</v>
      </c>
      <c r="G329">
        <f>CEILING(E329-E328,0.0001)</f>
        <v>-0.32250000000000001</v>
      </c>
      <c r="H329">
        <f t="shared" si="15"/>
        <v>-0.33</v>
      </c>
      <c r="I329" t="str">
        <f t="shared" si="16"/>
        <v>Negative Movement</v>
      </c>
      <c r="J329" s="3">
        <f>ABS((E329-E328)/E328)*100</f>
        <v>0.47565262158483174</v>
      </c>
      <c r="K329">
        <f t="shared" si="17"/>
        <v>0.48</v>
      </c>
    </row>
    <row r="330" spans="1:11" x14ac:dyDescent="0.35">
      <c r="A330" s="6" t="s">
        <v>352</v>
      </c>
      <c r="B330">
        <v>67.793503000000001</v>
      </c>
      <c r="C330">
        <v>67.989998</v>
      </c>
      <c r="D330">
        <v>67.325500000000005</v>
      </c>
      <c r="E330">
        <v>67.442001000000005</v>
      </c>
      <c r="F330">
        <v>17662000</v>
      </c>
      <c r="G330">
        <f>CEILING(E330-E329,0.0001)</f>
        <v>-3.7400000000000003E-2</v>
      </c>
      <c r="H330">
        <f t="shared" si="15"/>
        <v>-0.04</v>
      </c>
      <c r="I330" t="str">
        <f t="shared" si="16"/>
        <v>Negative Movement</v>
      </c>
      <c r="J330" s="3">
        <f>ABS((E330-E329)/E329)*100</f>
        <v>5.5570951177760418E-2</v>
      </c>
      <c r="K330">
        <f t="shared" si="17"/>
        <v>6.0000000000000005E-2</v>
      </c>
    </row>
    <row r="331" spans="1:11" x14ac:dyDescent="0.35">
      <c r="A331" s="6" t="s">
        <v>353</v>
      </c>
      <c r="B331">
        <v>67.425003000000004</v>
      </c>
      <c r="C331">
        <v>67.513000000000005</v>
      </c>
      <c r="D331">
        <v>67.138999999999996</v>
      </c>
      <c r="E331">
        <v>67.178000999999995</v>
      </c>
      <c r="F331">
        <v>6950000</v>
      </c>
      <c r="G331">
        <f>CEILING(E331-E330,0.0001)</f>
        <v>-0.26400000000000001</v>
      </c>
      <c r="H331">
        <f t="shared" si="15"/>
        <v>-0.27</v>
      </c>
      <c r="I331" t="str">
        <f t="shared" si="16"/>
        <v>Positive Movement</v>
      </c>
      <c r="J331" s="3">
        <f>ABS((E331-E330)/E330)*100</f>
        <v>0.39144746016656595</v>
      </c>
      <c r="K331">
        <f t="shared" si="17"/>
        <v>0.4</v>
      </c>
    </row>
    <row r="332" spans="1:11" x14ac:dyDescent="0.35">
      <c r="A332" s="6" t="s">
        <v>354</v>
      </c>
      <c r="B332">
        <v>67.308502000000004</v>
      </c>
      <c r="C332">
        <v>68.066353000000007</v>
      </c>
      <c r="D332">
        <v>67.223502999999994</v>
      </c>
      <c r="E332">
        <v>68.019997000000004</v>
      </c>
      <c r="F332">
        <v>13350000</v>
      </c>
      <c r="G332">
        <f>CEILING(E332-E331,0.0001)</f>
        <v>0.84200000000000008</v>
      </c>
      <c r="H332">
        <f t="shared" si="15"/>
        <v>0.85</v>
      </c>
      <c r="I332" t="str">
        <f t="shared" si="16"/>
        <v>Negative Movement</v>
      </c>
      <c r="J332" s="3">
        <f>ABS((E332-E331)/E331)*100</f>
        <v>1.2533805523626833</v>
      </c>
      <c r="K332">
        <f t="shared" si="17"/>
        <v>1.26</v>
      </c>
    </row>
    <row r="333" spans="1:11" x14ac:dyDescent="0.35">
      <c r="A333" s="6" t="s">
        <v>355</v>
      </c>
      <c r="B333">
        <v>68.149497999999994</v>
      </c>
      <c r="C333">
        <v>68.226500999999999</v>
      </c>
      <c r="D333">
        <v>67.465500000000006</v>
      </c>
      <c r="E333">
        <v>67.594498000000002</v>
      </c>
      <c r="F333">
        <v>20768000</v>
      </c>
      <c r="G333">
        <f>CEILING(E333-E332,0.0001)</f>
        <v>-0.4254</v>
      </c>
      <c r="H333">
        <f t="shared" si="15"/>
        <v>-0.43</v>
      </c>
      <c r="I333" t="str">
        <f t="shared" si="16"/>
        <v>Negative Movement</v>
      </c>
      <c r="J333" s="3">
        <f>ABS((E333-E332)/E332)*100</f>
        <v>0.62554986587253458</v>
      </c>
      <c r="K333">
        <f t="shared" si="17"/>
        <v>0.63</v>
      </c>
    </row>
    <row r="334" spans="1:11" x14ac:dyDescent="0.35">
      <c r="A334" s="6" t="s">
        <v>356</v>
      </c>
      <c r="B334">
        <v>67.5</v>
      </c>
      <c r="C334">
        <v>67.650002000000001</v>
      </c>
      <c r="D334">
        <v>66.700996000000004</v>
      </c>
      <c r="E334">
        <v>66.806999000000005</v>
      </c>
      <c r="F334">
        <v>21018000</v>
      </c>
      <c r="G334">
        <f>CEILING(E334-E333,0.0001)</f>
        <v>-0.78739999999999999</v>
      </c>
      <c r="H334">
        <f t="shared" si="15"/>
        <v>-0.79</v>
      </c>
      <c r="I334" t="str">
        <f t="shared" si="16"/>
        <v>Positive Movement</v>
      </c>
      <c r="J334" s="3">
        <f>ABS((E334-E333)/E333)*100</f>
        <v>1.1650341718641017</v>
      </c>
      <c r="K334">
        <f t="shared" si="17"/>
        <v>1.17</v>
      </c>
    </row>
    <row r="335" spans="1:11" x14ac:dyDescent="0.35">
      <c r="A335" s="6" t="s">
        <v>357</v>
      </c>
      <c r="B335">
        <v>66.505500999999995</v>
      </c>
      <c r="C335">
        <v>66.900002000000001</v>
      </c>
      <c r="D335">
        <v>66.454246999999995</v>
      </c>
      <c r="E335">
        <v>66.850998000000004</v>
      </c>
      <c r="F335">
        <v>19236000</v>
      </c>
      <c r="G335">
        <f>CEILING(E335-E334,0.0001)</f>
        <v>4.4000000000000004E-2</v>
      </c>
      <c r="H335">
        <f t="shared" si="15"/>
        <v>0.05</v>
      </c>
      <c r="I335" t="str">
        <f t="shared" si="16"/>
        <v>Positive Movement</v>
      </c>
      <c r="J335" s="3">
        <f>ABS((E335-E334)/E334)*100</f>
        <v>6.5859865970030254E-2</v>
      </c>
      <c r="K335">
        <f t="shared" si="17"/>
        <v>6.9999999999999993E-2</v>
      </c>
    </row>
    <row r="336" spans="1:11" x14ac:dyDescent="0.35">
      <c r="A336" s="6" t="s">
        <v>358</v>
      </c>
      <c r="B336">
        <v>67.077499000000003</v>
      </c>
      <c r="C336">
        <v>68.406998000000002</v>
      </c>
      <c r="D336">
        <v>67.077499000000003</v>
      </c>
      <c r="E336">
        <v>68.368499999999997</v>
      </c>
      <c r="F336">
        <v>28132000</v>
      </c>
      <c r="G336">
        <f>CEILING(E336-E335,0.0001)</f>
        <v>1.5176000000000001</v>
      </c>
      <c r="H336">
        <f t="shared" si="15"/>
        <v>1.52</v>
      </c>
      <c r="I336" t="str">
        <f t="shared" si="16"/>
        <v>Negative Movement</v>
      </c>
      <c r="J336" s="3">
        <f>ABS((E336-E335)/E335)*100</f>
        <v>2.2699765828477134</v>
      </c>
      <c r="K336">
        <f t="shared" si="17"/>
        <v>2.2699999999999996</v>
      </c>
    </row>
    <row r="337" spans="1:11" x14ac:dyDescent="0.35">
      <c r="A337" s="6" t="s">
        <v>359</v>
      </c>
      <c r="B337">
        <v>67.392998000000006</v>
      </c>
      <c r="C337">
        <v>68.625</v>
      </c>
      <c r="D337">
        <v>67.277198999999996</v>
      </c>
      <c r="E337">
        <v>68.032996999999995</v>
      </c>
      <c r="F337">
        <v>23728000</v>
      </c>
      <c r="G337">
        <f>CEILING(E337-E336,0.0001)</f>
        <v>-0.33550000000000002</v>
      </c>
      <c r="H337">
        <f t="shared" si="15"/>
        <v>-0.34</v>
      </c>
      <c r="I337" t="str">
        <f t="shared" si="16"/>
        <v>Positive Movement</v>
      </c>
      <c r="J337" s="3">
        <f>ABS((E337-E336)/E336)*100</f>
        <v>0.49072745489516778</v>
      </c>
      <c r="K337">
        <f t="shared" si="17"/>
        <v>0.5</v>
      </c>
    </row>
    <row r="338" spans="1:11" x14ac:dyDescent="0.35">
      <c r="A338" s="6" t="s">
        <v>360</v>
      </c>
      <c r="B338">
        <v>67.5</v>
      </c>
      <c r="C338">
        <v>69.824996999999996</v>
      </c>
      <c r="D338">
        <v>67.5</v>
      </c>
      <c r="E338">
        <v>69.710503000000003</v>
      </c>
      <c r="F338">
        <v>34646000</v>
      </c>
      <c r="G338">
        <f>CEILING(E338-E337,0.0001)</f>
        <v>1.6776</v>
      </c>
      <c r="H338">
        <f t="shared" si="15"/>
        <v>1.68</v>
      </c>
      <c r="I338" t="str">
        <f t="shared" si="16"/>
        <v>Negative Movement</v>
      </c>
      <c r="J338" s="3">
        <f>ABS((E338-E337)/E337)*100</f>
        <v>2.4657240956179076</v>
      </c>
      <c r="K338">
        <f t="shared" si="17"/>
        <v>2.4699999999999998</v>
      </c>
    </row>
    <row r="339" spans="1:11" x14ac:dyDescent="0.35">
      <c r="A339" s="6" t="s">
        <v>361</v>
      </c>
      <c r="B339">
        <v>69.897002999999998</v>
      </c>
      <c r="C339">
        <v>70.149497999999994</v>
      </c>
      <c r="D339">
        <v>69.518996999999999</v>
      </c>
      <c r="E339">
        <v>69.667000000000002</v>
      </c>
      <c r="F339">
        <v>30054000</v>
      </c>
      <c r="G339">
        <f>CEILING(E339-E338,0.0001)</f>
        <v>-4.3500000000000004E-2</v>
      </c>
      <c r="H339">
        <f t="shared" si="15"/>
        <v>-0.05</v>
      </c>
      <c r="I339" t="str">
        <f t="shared" si="16"/>
        <v>Positive Movement</v>
      </c>
      <c r="J339" s="3">
        <f>ABS((E339-E338)/E338)*100</f>
        <v>6.2405230385443038E-2</v>
      </c>
      <c r="K339">
        <f t="shared" si="17"/>
        <v>6.9999999999999993E-2</v>
      </c>
    </row>
    <row r="340" spans="1:11" x14ac:dyDescent="0.35">
      <c r="A340" s="6" t="s">
        <v>362</v>
      </c>
      <c r="B340">
        <v>69.603995999999995</v>
      </c>
      <c r="C340">
        <v>70.579002000000003</v>
      </c>
      <c r="D340">
        <v>69.542000000000002</v>
      </c>
      <c r="E340">
        <v>70.216003000000001</v>
      </c>
      <c r="F340">
        <v>30560000</v>
      </c>
      <c r="G340">
        <f>CEILING(E340-E339,0.0001)</f>
        <v>0.54910000000000003</v>
      </c>
      <c r="H340">
        <f t="shared" si="15"/>
        <v>0.55000000000000004</v>
      </c>
      <c r="I340" t="str">
        <f t="shared" si="16"/>
        <v>Positive Movement</v>
      </c>
      <c r="J340" s="3">
        <f>ABS((E340-E339)/E339)*100</f>
        <v>0.78803881321141867</v>
      </c>
      <c r="K340">
        <f t="shared" si="17"/>
        <v>0.79</v>
      </c>
    </row>
    <row r="341" spans="1:11" x14ac:dyDescent="0.35">
      <c r="A341" s="6" t="s">
        <v>363</v>
      </c>
      <c r="B341">
        <v>71.028503000000001</v>
      </c>
      <c r="C341">
        <v>71.366501</v>
      </c>
      <c r="D341">
        <v>70.513496000000004</v>
      </c>
      <c r="E341">
        <v>70.991501</v>
      </c>
      <c r="F341">
        <v>30018000</v>
      </c>
      <c r="G341">
        <f>CEILING(E341-E340,0.0001)</f>
        <v>0.77550000000000008</v>
      </c>
      <c r="H341">
        <f t="shared" si="15"/>
        <v>0.78</v>
      </c>
      <c r="I341" t="str">
        <f t="shared" si="16"/>
        <v>Positive Movement</v>
      </c>
      <c r="J341" s="3">
        <f>ABS((E341-E340)/E340)*100</f>
        <v>1.1044462328623277</v>
      </c>
      <c r="K341">
        <f t="shared" si="17"/>
        <v>1.1100000000000001</v>
      </c>
    </row>
    <row r="342" spans="1:11" x14ac:dyDescent="0.35">
      <c r="A342" s="6" t="s">
        <v>364</v>
      </c>
      <c r="B342">
        <v>71.377998000000005</v>
      </c>
      <c r="C342">
        <v>71.746452000000005</v>
      </c>
      <c r="D342">
        <v>70.917502999999996</v>
      </c>
      <c r="E342">
        <v>71.486503999999996</v>
      </c>
      <c r="F342">
        <v>36414000</v>
      </c>
      <c r="G342">
        <f>CEILING(E342-E341,0.0001)</f>
        <v>0.49510000000000004</v>
      </c>
      <c r="H342">
        <f t="shared" si="15"/>
        <v>0.5</v>
      </c>
      <c r="I342" t="str">
        <f t="shared" si="16"/>
        <v>Positive Movement</v>
      </c>
      <c r="J342" s="3">
        <f>ABS((E342-E341)/E341)*100</f>
        <v>0.69727079020345972</v>
      </c>
      <c r="K342">
        <f t="shared" si="17"/>
        <v>0.7</v>
      </c>
    </row>
    <row r="343" spans="1:11" x14ac:dyDescent="0.35">
      <c r="A343" s="6" t="s">
        <v>365</v>
      </c>
      <c r="B343">
        <v>71.806503000000006</v>
      </c>
      <c r="C343">
        <v>72.026000999999994</v>
      </c>
      <c r="D343">
        <v>71.301002999999994</v>
      </c>
      <c r="E343">
        <v>71.961501999999996</v>
      </c>
      <c r="F343">
        <v>33046000</v>
      </c>
      <c r="G343">
        <f>CEILING(E343-E342,0.0001)</f>
        <v>0.47500000000000003</v>
      </c>
      <c r="H343">
        <f t="shared" si="15"/>
        <v>0.48</v>
      </c>
      <c r="I343" t="str">
        <f t="shared" si="16"/>
        <v>Negative Movement</v>
      </c>
      <c r="J343" s="3">
        <f>ABS((E343-E342)/E342)*100</f>
        <v>0.66445828711948118</v>
      </c>
      <c r="K343">
        <f t="shared" si="17"/>
        <v>0.67</v>
      </c>
    </row>
    <row r="344" spans="1:11" x14ac:dyDescent="0.35">
      <c r="A344" s="6" t="s">
        <v>366</v>
      </c>
      <c r="B344">
        <v>71.950500000000005</v>
      </c>
      <c r="C344">
        <v>72.089995999999999</v>
      </c>
      <c r="D344">
        <v>71.418503000000001</v>
      </c>
      <c r="E344">
        <v>71.543998999999999</v>
      </c>
      <c r="F344">
        <v>31178000</v>
      </c>
      <c r="G344">
        <f>CEILING(E344-E343,0.0001)</f>
        <v>-0.41750000000000004</v>
      </c>
      <c r="H344">
        <f t="shared" si="15"/>
        <v>-0.42</v>
      </c>
      <c r="I344" t="str">
        <f t="shared" si="16"/>
        <v>Positive Movement</v>
      </c>
      <c r="J344" s="3">
        <f>ABS((E344-E343)/E343)*100</f>
        <v>0.58017549439142668</v>
      </c>
      <c r="K344">
        <f t="shared" si="17"/>
        <v>0.59</v>
      </c>
    </row>
    <row r="345" spans="1:11" x14ac:dyDescent="0.35">
      <c r="A345" s="6" t="s">
        <v>367</v>
      </c>
      <c r="B345">
        <v>71.510497999999998</v>
      </c>
      <c r="C345">
        <v>72.069748000000004</v>
      </c>
      <c r="D345">
        <v>71.510497999999998</v>
      </c>
      <c r="E345">
        <v>71.959998999999996</v>
      </c>
      <c r="F345">
        <v>25654000</v>
      </c>
      <c r="G345">
        <f>CEILING(E345-E344,0.0001)</f>
        <v>0.41600000000000004</v>
      </c>
      <c r="H345">
        <f t="shared" si="15"/>
        <v>0.42</v>
      </c>
      <c r="I345" t="str">
        <f t="shared" si="16"/>
        <v>Positive Movement</v>
      </c>
      <c r="J345" s="3">
        <f>ABS((E345-E344)/E344)*100</f>
        <v>0.58146036818545299</v>
      </c>
      <c r="K345">
        <f t="shared" si="17"/>
        <v>0.59</v>
      </c>
    </row>
    <row r="346" spans="1:11" x14ac:dyDescent="0.35">
      <c r="A346" s="6" t="s">
        <v>368</v>
      </c>
      <c r="B346">
        <v>72.372001999999995</v>
      </c>
      <c r="C346">
        <v>72.599502999999999</v>
      </c>
      <c r="D346">
        <v>72.045997999999997</v>
      </c>
      <c r="E346">
        <v>72.584998999999996</v>
      </c>
      <c r="F346">
        <v>23474000</v>
      </c>
      <c r="G346">
        <f>CEILING(E346-E345,0.0001)</f>
        <v>0.625</v>
      </c>
      <c r="H346">
        <f t="shared" si="15"/>
        <v>0.63</v>
      </c>
      <c r="I346" t="str">
        <f t="shared" si="16"/>
        <v>Positive Movement</v>
      </c>
      <c r="J346" s="3">
        <f>ABS((E346-E345)/E345)*100</f>
        <v>0.86853808877901739</v>
      </c>
      <c r="K346">
        <f t="shared" si="17"/>
        <v>0.87</v>
      </c>
    </row>
    <row r="347" spans="1:11" x14ac:dyDescent="0.35">
      <c r="A347" s="6" t="s">
        <v>369</v>
      </c>
      <c r="B347">
        <v>73.145499999999998</v>
      </c>
      <c r="C347">
        <v>74.064751000000001</v>
      </c>
      <c r="D347">
        <v>72.911002999999994</v>
      </c>
      <c r="E347">
        <v>74.019501000000005</v>
      </c>
      <c r="F347">
        <v>47924000</v>
      </c>
      <c r="G347">
        <f>CEILING(E347-E346,0.0001)</f>
        <v>1.4346000000000001</v>
      </c>
      <c r="H347">
        <f t="shared" si="15"/>
        <v>1.44</v>
      </c>
      <c r="I347" t="str">
        <f t="shared" si="16"/>
        <v>Positive Movement</v>
      </c>
      <c r="J347" s="3">
        <f>ABS((E347-E346)/E346)*100</f>
        <v>1.9763064266213037</v>
      </c>
      <c r="K347">
        <f t="shared" si="17"/>
        <v>1.98</v>
      </c>
    </row>
    <row r="348" spans="1:11" x14ac:dyDescent="0.35">
      <c r="A348" s="6" t="s">
        <v>370</v>
      </c>
      <c r="B348">
        <v>73.956001000000001</v>
      </c>
      <c r="C348">
        <v>74.592499000000004</v>
      </c>
      <c r="D348">
        <v>73.559997999999993</v>
      </c>
      <c r="E348">
        <v>74.220000999999996</v>
      </c>
      <c r="F348">
        <v>40734000</v>
      </c>
      <c r="G348">
        <f>CEILING(E348-E347,0.0001)</f>
        <v>0.20050000000000001</v>
      </c>
      <c r="H348">
        <f t="shared" si="15"/>
        <v>0.21000000000000002</v>
      </c>
      <c r="I348" t="str">
        <f t="shared" si="16"/>
        <v>Positive Movement</v>
      </c>
      <c r="J348" s="3">
        <f>ABS((E348-E347)/E347)*100</f>
        <v>0.27087456317760239</v>
      </c>
      <c r="K348">
        <f t="shared" si="17"/>
        <v>0.28000000000000003</v>
      </c>
    </row>
    <row r="349" spans="1:11" x14ac:dyDescent="0.35">
      <c r="A349" s="6" t="s">
        <v>371</v>
      </c>
      <c r="B349">
        <v>74.550003000000004</v>
      </c>
      <c r="C349">
        <v>75.160697999999996</v>
      </c>
      <c r="D349">
        <v>74.246498000000003</v>
      </c>
      <c r="E349">
        <v>74.297500999999997</v>
      </c>
      <c r="F349">
        <v>32216000</v>
      </c>
      <c r="G349">
        <f>CEILING(E349-E348,0.0001)</f>
        <v>7.7600000000000002E-2</v>
      </c>
      <c r="H349">
        <f t="shared" si="15"/>
        <v>0.08</v>
      </c>
      <c r="I349" t="str">
        <f t="shared" si="16"/>
        <v>Positive Movement</v>
      </c>
      <c r="J349" s="3">
        <f>ABS((E349-E348)/E348)*100</f>
        <v>0.10441929258394994</v>
      </c>
      <c r="K349">
        <f t="shared" si="17"/>
        <v>0.11</v>
      </c>
    </row>
    <row r="350" spans="1:11" x14ac:dyDescent="0.35">
      <c r="A350" s="6" t="s">
        <v>372</v>
      </c>
      <c r="B350">
        <v>74.382003999999995</v>
      </c>
      <c r="C350">
        <v>74.776000999999994</v>
      </c>
      <c r="D350">
        <v>74.105002999999996</v>
      </c>
      <c r="E350">
        <v>74.332497000000004</v>
      </c>
      <c r="F350">
        <v>27024000</v>
      </c>
      <c r="G350">
        <f>CEILING(E350-E349,0.0001)</f>
        <v>3.5000000000000003E-2</v>
      </c>
      <c r="H350">
        <f t="shared" si="15"/>
        <v>0.04</v>
      </c>
      <c r="I350" t="str">
        <f t="shared" si="16"/>
        <v>Negative Movement</v>
      </c>
      <c r="J350" s="3">
        <f>ABS((E350-E349)/E349)*100</f>
        <v>4.7102526368964531E-2</v>
      </c>
      <c r="K350">
        <f t="shared" si="17"/>
        <v>0.05</v>
      </c>
    </row>
    <row r="351" spans="1:11" x14ac:dyDescent="0.35">
      <c r="A351" s="6" t="s">
        <v>373</v>
      </c>
      <c r="B351">
        <v>74.679496999999998</v>
      </c>
      <c r="C351">
        <v>74.774749999999997</v>
      </c>
      <c r="D351">
        <v>73.262496999999996</v>
      </c>
      <c r="E351">
        <v>73.335503000000003</v>
      </c>
      <c r="F351">
        <v>35692000</v>
      </c>
      <c r="G351">
        <f>CEILING(E351-E350,0.0001)</f>
        <v>-0.99690000000000001</v>
      </c>
      <c r="H351">
        <f t="shared" si="15"/>
        <v>-1</v>
      </c>
      <c r="I351" t="str">
        <f t="shared" si="16"/>
        <v>Negative Movement</v>
      </c>
      <c r="J351" s="3">
        <f>ABS((E351-E350)/E350)*100</f>
        <v>1.3412626243404695</v>
      </c>
      <c r="K351">
        <f t="shared" si="17"/>
        <v>1.35</v>
      </c>
    </row>
    <row r="352" spans="1:11" x14ac:dyDescent="0.35">
      <c r="A352" s="6" t="s">
        <v>374</v>
      </c>
      <c r="B352">
        <v>71.550003000000004</v>
      </c>
      <c r="C352">
        <v>71.903503000000001</v>
      </c>
      <c r="D352">
        <v>71.059997999999993</v>
      </c>
      <c r="E352">
        <v>71.694999999999993</v>
      </c>
      <c r="F352">
        <v>35104000</v>
      </c>
      <c r="G352">
        <f>CEILING(E352-E351,0.0001)</f>
        <v>-1.6405000000000001</v>
      </c>
      <c r="H352">
        <f t="shared" si="15"/>
        <v>-1.65</v>
      </c>
      <c r="I352" t="str">
        <f t="shared" si="16"/>
        <v>Positive Movement</v>
      </c>
      <c r="J352" s="3">
        <f>ABS((E352-E351)/E351)*100</f>
        <v>2.2369833612513839</v>
      </c>
      <c r="K352">
        <f t="shared" si="17"/>
        <v>2.2399999999999998</v>
      </c>
    </row>
    <row r="353" spans="1:11" x14ac:dyDescent="0.35">
      <c r="A353" s="6" t="s">
        <v>375</v>
      </c>
      <c r="B353">
        <v>72.150002000000001</v>
      </c>
      <c r="C353">
        <v>72.800003000000004</v>
      </c>
      <c r="D353">
        <v>71.623497</v>
      </c>
      <c r="E353">
        <v>72.627998000000005</v>
      </c>
      <c r="F353">
        <v>31548000</v>
      </c>
      <c r="G353">
        <f>CEILING(E353-E352,0.0001)</f>
        <v>0.93300000000000005</v>
      </c>
      <c r="H353">
        <f t="shared" si="15"/>
        <v>0.94000000000000006</v>
      </c>
      <c r="I353" t="str">
        <f t="shared" si="16"/>
        <v>Positive Movement</v>
      </c>
      <c r="J353" s="3">
        <f>ABS((E353-E352)/E352)*100</f>
        <v>1.3013431899016836</v>
      </c>
      <c r="K353">
        <f t="shared" si="17"/>
        <v>1.31</v>
      </c>
    </row>
    <row r="354" spans="1:11" x14ac:dyDescent="0.35">
      <c r="A354" s="6" t="s">
        <v>376</v>
      </c>
      <c r="B354">
        <v>72.940002000000007</v>
      </c>
      <c r="C354">
        <v>73.271500000000003</v>
      </c>
      <c r="D354">
        <v>72.336997999999994</v>
      </c>
      <c r="E354">
        <v>72.931503000000006</v>
      </c>
      <c r="F354">
        <v>21554000</v>
      </c>
      <c r="G354">
        <f>CEILING(E354-E353,0.0001)</f>
        <v>0.30360000000000004</v>
      </c>
      <c r="H354">
        <f t="shared" si="15"/>
        <v>0.31</v>
      </c>
      <c r="I354" t="str">
        <f t="shared" si="16"/>
        <v>Negative Movement</v>
      </c>
      <c r="J354" s="3">
        <f>ABS((E354-E353)/E353)*100</f>
        <v>0.41788980607726683</v>
      </c>
      <c r="K354">
        <f t="shared" si="17"/>
        <v>0.42</v>
      </c>
    </row>
    <row r="355" spans="1:11" x14ac:dyDescent="0.35">
      <c r="A355" s="6" t="s">
        <v>377</v>
      </c>
      <c r="B355">
        <v>71.998001000000002</v>
      </c>
      <c r="C355">
        <v>72.863997999999995</v>
      </c>
      <c r="D355">
        <v>71.819999999999993</v>
      </c>
      <c r="E355">
        <v>72.792000000000002</v>
      </c>
      <c r="F355">
        <v>26788000</v>
      </c>
      <c r="G355">
        <f>CEILING(E355-E354,0.0001)</f>
        <v>-0.13950000000000001</v>
      </c>
      <c r="H355">
        <f t="shared" si="15"/>
        <v>-0.14000000000000001</v>
      </c>
      <c r="I355" t="str">
        <f t="shared" si="16"/>
        <v>Negative Movement</v>
      </c>
      <c r="J355" s="3">
        <f>ABS((E355-E354)/E354)*100</f>
        <v>0.19127948041877707</v>
      </c>
      <c r="K355">
        <f t="shared" si="17"/>
        <v>0.2</v>
      </c>
    </row>
    <row r="356" spans="1:11" x14ac:dyDescent="0.35">
      <c r="A356" s="6" t="s">
        <v>378</v>
      </c>
      <c r="B356">
        <v>73.444999999999993</v>
      </c>
      <c r="C356">
        <v>73.506500000000003</v>
      </c>
      <c r="D356">
        <v>71.426497999999995</v>
      </c>
      <c r="E356">
        <v>71.711501999999996</v>
      </c>
      <c r="F356">
        <v>48344000</v>
      </c>
      <c r="G356">
        <f>CEILING(E356-E355,0.0001)</f>
        <v>-1.0804</v>
      </c>
      <c r="H356">
        <f t="shared" si="15"/>
        <v>-1.0900000000000001</v>
      </c>
      <c r="I356" t="str">
        <f t="shared" si="16"/>
        <v>Positive Movement</v>
      </c>
      <c r="J356" s="3">
        <f>ABS((E356-E355)/E355)*100</f>
        <v>1.4843636663369679</v>
      </c>
      <c r="K356">
        <f t="shared" si="17"/>
        <v>1.49</v>
      </c>
    </row>
    <row r="357" spans="1:11" x14ac:dyDescent="0.35">
      <c r="A357" s="6" t="s">
        <v>379</v>
      </c>
      <c r="B357">
        <v>73.099997999999999</v>
      </c>
      <c r="C357">
        <v>74.5</v>
      </c>
      <c r="D357">
        <v>72.949500999999998</v>
      </c>
      <c r="E357">
        <v>74.296997000000005</v>
      </c>
      <c r="F357">
        <v>60736000</v>
      </c>
      <c r="G357">
        <f>CEILING(E357-E356,0.0001)</f>
        <v>2.5855000000000001</v>
      </c>
      <c r="H357">
        <f t="shared" si="15"/>
        <v>2.59</v>
      </c>
      <c r="I357" t="str">
        <f t="shared" si="16"/>
        <v>Negative Movement</v>
      </c>
      <c r="J357" s="3">
        <f>ABS((E357-E356)/E356)*100</f>
        <v>3.6054118626604819</v>
      </c>
      <c r="K357">
        <f t="shared" si="17"/>
        <v>3.61</v>
      </c>
    </row>
    <row r="358" spans="1:11" x14ac:dyDescent="0.35">
      <c r="A358" s="6" t="s">
        <v>380</v>
      </c>
      <c r="B358">
        <v>72.853499999999997</v>
      </c>
      <c r="C358">
        <v>73.474997999999999</v>
      </c>
      <c r="D358">
        <v>71.315002000000007</v>
      </c>
      <c r="E358">
        <v>72.353499999999997</v>
      </c>
      <c r="F358">
        <v>78660000</v>
      </c>
      <c r="G358">
        <f>CEILING(E358-E357,0.0001)</f>
        <v>-1.9434</v>
      </c>
      <c r="H358">
        <f t="shared" si="15"/>
        <v>-1.95</v>
      </c>
      <c r="I358" t="str">
        <f t="shared" si="16"/>
        <v>Positive Movement</v>
      </c>
      <c r="J358" s="3">
        <f>ABS((E358-E357)/E357)*100</f>
        <v>2.6158486594014123</v>
      </c>
      <c r="K358">
        <f t="shared" si="17"/>
        <v>2.6199999999999997</v>
      </c>
    </row>
    <row r="359" spans="1:11" x14ac:dyDescent="0.35">
      <c r="A359" s="6" t="s">
        <v>381</v>
      </c>
      <c r="B359">
        <v>73.121002000000004</v>
      </c>
      <c r="C359">
        <v>73.192001000000005</v>
      </c>
      <c r="D359">
        <v>71.528000000000006</v>
      </c>
      <c r="E359">
        <v>72.411499000000006</v>
      </c>
      <c r="F359">
        <v>39724000</v>
      </c>
      <c r="G359">
        <f>CEILING(E359-E358,0.0001)</f>
        <v>5.8000000000000003E-2</v>
      </c>
      <c r="H359">
        <f t="shared" si="15"/>
        <v>6.0000000000000005E-2</v>
      </c>
      <c r="I359" t="str">
        <f t="shared" si="16"/>
        <v>Positive Movement</v>
      </c>
      <c r="J359" s="3">
        <f>ABS((E359-E358)/E358)*100</f>
        <v>8.0160600385619854E-2</v>
      </c>
      <c r="K359">
        <f t="shared" si="17"/>
        <v>0.09</v>
      </c>
    </row>
    <row r="360" spans="1:11" x14ac:dyDescent="0.35">
      <c r="A360" s="6" t="s">
        <v>382</v>
      </c>
      <c r="B360">
        <v>72.516502000000003</v>
      </c>
      <c r="C360">
        <v>74.099997999999999</v>
      </c>
      <c r="D360">
        <v>72.478499999999997</v>
      </c>
      <c r="E360">
        <v>73.811501000000007</v>
      </c>
      <c r="F360">
        <v>33588000</v>
      </c>
      <c r="G360">
        <f>CEILING(E360-E359,0.0001)</f>
        <v>1.4001000000000001</v>
      </c>
      <c r="H360">
        <f t="shared" si="15"/>
        <v>1.41</v>
      </c>
      <c r="I360" t="str">
        <f t="shared" si="16"/>
        <v>Positive Movement</v>
      </c>
      <c r="J360" s="3">
        <f>ABS((E360-E359)/E359)*100</f>
        <v>1.9333973461866887</v>
      </c>
      <c r="K360">
        <f t="shared" si="17"/>
        <v>1.94</v>
      </c>
    </row>
    <row r="361" spans="1:11" x14ac:dyDescent="0.35">
      <c r="A361" s="6" t="s">
        <v>383</v>
      </c>
      <c r="B361">
        <v>73.364998</v>
      </c>
      <c r="C361">
        <v>74.292000000000002</v>
      </c>
      <c r="D361">
        <v>73.317497000000003</v>
      </c>
      <c r="E361">
        <v>73.961501999999996</v>
      </c>
      <c r="F361">
        <v>23446000</v>
      </c>
      <c r="G361">
        <f>CEILING(E361-E360,0.0001)</f>
        <v>0.15010000000000001</v>
      </c>
      <c r="H361">
        <f t="shared" si="15"/>
        <v>0.16</v>
      </c>
      <c r="I361" t="str">
        <f t="shared" si="16"/>
        <v>Positive Movement</v>
      </c>
      <c r="J361" s="3">
        <f>ABS((E361-E360)/E360)*100</f>
        <v>0.20322171743938516</v>
      </c>
      <c r="K361">
        <f t="shared" si="17"/>
        <v>0.21000000000000002</v>
      </c>
    </row>
    <row r="362" spans="1:11" x14ac:dyDescent="0.35">
      <c r="A362" s="6" t="s">
        <v>384</v>
      </c>
      <c r="B362">
        <v>73.716003000000001</v>
      </c>
      <c r="C362">
        <v>75.474997999999999</v>
      </c>
      <c r="D362">
        <v>73.716003000000001</v>
      </c>
      <c r="E362">
        <v>75.433998000000003</v>
      </c>
      <c r="F362">
        <v>28398000</v>
      </c>
      <c r="G362">
        <f>CEILING(E362-E361,0.0001)</f>
        <v>1.4725000000000001</v>
      </c>
      <c r="H362">
        <f t="shared" si="15"/>
        <v>1.48</v>
      </c>
      <c r="I362" t="str">
        <f t="shared" si="16"/>
        <v>Positive Movement</v>
      </c>
      <c r="J362" s="3">
        <f>ABS((E362-E361)/E361)*100</f>
        <v>1.9908952092400809</v>
      </c>
      <c r="K362">
        <f t="shared" si="17"/>
        <v>2</v>
      </c>
    </row>
    <row r="363" spans="1:11" x14ac:dyDescent="0.35">
      <c r="A363" s="6" t="s">
        <v>385</v>
      </c>
      <c r="B363">
        <v>75.590500000000006</v>
      </c>
      <c r="C363">
        <v>76.481498999999999</v>
      </c>
      <c r="D363">
        <v>75.281897999999998</v>
      </c>
      <c r="E363">
        <v>75.439498999999998</v>
      </c>
      <c r="F363">
        <v>26892000</v>
      </c>
      <c r="G363">
        <f>CEILING(E363-E362,0.0001)</f>
        <v>5.5999999999999999E-3</v>
      </c>
      <c r="H363">
        <f t="shared" si="15"/>
        <v>0.01</v>
      </c>
      <c r="I363" t="str">
        <f t="shared" si="16"/>
        <v>Positive Movement</v>
      </c>
      <c r="J363" s="3">
        <f>ABS((E363-E362)/E362)*100</f>
        <v>7.2924677809007481E-3</v>
      </c>
      <c r="K363">
        <f t="shared" si="17"/>
        <v>0.01</v>
      </c>
    </row>
    <row r="364" spans="1:11" x14ac:dyDescent="0.35">
      <c r="A364" s="6" t="s">
        <v>386</v>
      </c>
      <c r="B364">
        <v>75.723999000000006</v>
      </c>
      <c r="C364">
        <v>76.034751999999997</v>
      </c>
      <c r="D364">
        <v>75.405501999999998</v>
      </c>
      <c r="E364">
        <v>75.913498000000004</v>
      </c>
      <c r="F364">
        <v>23352000</v>
      </c>
      <c r="G364">
        <f>CEILING(E364-E363,0.0001)</f>
        <v>0.47400000000000003</v>
      </c>
      <c r="H364">
        <f t="shared" si="15"/>
        <v>0.48</v>
      </c>
      <c r="I364" t="str">
        <f t="shared" si="16"/>
        <v>Negative Movement</v>
      </c>
      <c r="J364" s="3">
        <f>ABS((E364-E363)/E363)*100</f>
        <v>0.62831673895396134</v>
      </c>
      <c r="K364">
        <f t="shared" si="17"/>
        <v>0.63</v>
      </c>
    </row>
    <row r="365" spans="1:11" x14ac:dyDescent="0.35">
      <c r="A365" s="6" t="s">
        <v>387</v>
      </c>
      <c r="B365">
        <v>75.634499000000005</v>
      </c>
      <c r="C365">
        <v>76.359001000000006</v>
      </c>
      <c r="D365">
        <v>75.230002999999996</v>
      </c>
      <c r="E365">
        <v>75.733001999999999</v>
      </c>
      <c r="F365">
        <v>18590000</v>
      </c>
      <c r="G365">
        <f>CEILING(E365-E364,0.0001)</f>
        <v>-0.1804</v>
      </c>
      <c r="H365">
        <f t="shared" si="15"/>
        <v>-0.19</v>
      </c>
      <c r="I365" t="str">
        <f t="shared" si="16"/>
        <v>Positive Movement</v>
      </c>
      <c r="J365" s="3">
        <f>ABS((E365-E364)/E364)*100</f>
        <v>0.23776535761796286</v>
      </c>
      <c r="K365">
        <f t="shared" si="17"/>
        <v>0.24000000000000002</v>
      </c>
    </row>
    <row r="366" spans="1:11" x14ac:dyDescent="0.35">
      <c r="A366" s="6" t="s">
        <v>388</v>
      </c>
      <c r="B366">
        <v>75.779999000000004</v>
      </c>
      <c r="C366">
        <v>76.037002999999999</v>
      </c>
      <c r="D366">
        <v>75.366996999999998</v>
      </c>
      <c r="E366">
        <v>76.037002999999999</v>
      </c>
      <c r="F366">
        <v>23956000</v>
      </c>
      <c r="G366">
        <f>CEILING(E366-E365,0.0001)</f>
        <v>0.30410000000000004</v>
      </c>
      <c r="H366">
        <f t="shared" si="15"/>
        <v>0.31</v>
      </c>
      <c r="I366" t="str">
        <f t="shared" si="16"/>
        <v>Negative Movement</v>
      </c>
      <c r="J366" s="3">
        <f>ABS((E366-E365)/E365)*100</f>
        <v>0.40141152730219187</v>
      </c>
      <c r="K366">
        <f t="shared" si="17"/>
        <v>0.41000000000000003</v>
      </c>
    </row>
    <row r="367" spans="1:11" x14ac:dyDescent="0.35">
      <c r="A367" s="6" t="s">
        <v>389</v>
      </c>
      <c r="B367">
        <v>75.75</v>
      </c>
      <c r="C367">
        <v>76.581496999999999</v>
      </c>
      <c r="D367">
        <v>75.629501000000005</v>
      </c>
      <c r="E367">
        <v>75.983497999999997</v>
      </c>
      <c r="F367">
        <v>22414000</v>
      </c>
      <c r="G367">
        <f>CEILING(E367-E366,0.0001)</f>
        <v>-5.3500000000000006E-2</v>
      </c>
      <c r="H367">
        <f t="shared" si="15"/>
        <v>-6.0000000000000005E-2</v>
      </c>
      <c r="I367" t="str">
        <f t="shared" si="16"/>
        <v>Positive Movement</v>
      </c>
      <c r="J367" s="3">
        <f>ABS((E367-E366)/E366)*100</f>
        <v>7.036705536645263E-2</v>
      </c>
      <c r="K367">
        <f t="shared" si="17"/>
        <v>0.08</v>
      </c>
    </row>
    <row r="368" spans="1:11" x14ac:dyDescent="0.35">
      <c r="A368" s="6" t="s">
        <v>390</v>
      </c>
      <c r="B368">
        <v>76.253501999999997</v>
      </c>
      <c r="C368">
        <v>76.605300999999997</v>
      </c>
      <c r="D368">
        <v>76.069999999999993</v>
      </c>
      <c r="E368">
        <v>76.334502999999998</v>
      </c>
      <c r="F368">
        <v>18986000</v>
      </c>
      <c r="G368">
        <f>CEILING(E368-E367,0.0001)</f>
        <v>0.35110000000000002</v>
      </c>
      <c r="H368">
        <f t="shared" si="15"/>
        <v>0.36</v>
      </c>
      <c r="I368" t="str">
        <f t="shared" si="16"/>
        <v>Negative Movement</v>
      </c>
      <c r="J368" s="3">
        <f>ABS((E368-E367)/E367)*100</f>
        <v>0.46194898792366829</v>
      </c>
      <c r="K368">
        <f t="shared" si="17"/>
        <v>0.47000000000000003</v>
      </c>
    </row>
    <row r="369" spans="1:11" x14ac:dyDescent="0.35">
      <c r="A369" s="6" t="s">
        <v>391</v>
      </c>
      <c r="B369">
        <v>76.099997999999999</v>
      </c>
      <c r="C369">
        <v>76.482001999999994</v>
      </c>
      <c r="D369">
        <v>75.341003000000001</v>
      </c>
      <c r="E369">
        <v>75.907500999999996</v>
      </c>
      <c r="F369">
        <v>21932000</v>
      </c>
      <c r="G369">
        <f>CEILING(E369-E368,0.0001)</f>
        <v>-0.42700000000000005</v>
      </c>
      <c r="H369">
        <f t="shared" si="15"/>
        <v>-0.43</v>
      </c>
      <c r="I369" t="str">
        <f t="shared" si="16"/>
        <v>Negative Movement</v>
      </c>
      <c r="J369" s="3">
        <f>ABS((E369-E368)/E368)*100</f>
        <v>0.5593826948739048</v>
      </c>
      <c r="K369">
        <f t="shared" si="17"/>
        <v>0.56000000000000005</v>
      </c>
    </row>
    <row r="370" spans="1:11" x14ac:dyDescent="0.35">
      <c r="A370" s="6" t="s">
        <v>392</v>
      </c>
      <c r="B370">
        <v>75.401497000000006</v>
      </c>
      <c r="C370">
        <v>75.610748000000001</v>
      </c>
      <c r="D370">
        <v>74.022002999999998</v>
      </c>
      <c r="E370">
        <v>74.255500999999995</v>
      </c>
      <c r="F370">
        <v>34634000</v>
      </c>
      <c r="G370">
        <f>CEILING(E370-E369,0.0001)</f>
        <v>-1.6520000000000001</v>
      </c>
      <c r="H370">
        <f t="shared" si="15"/>
        <v>-1.66</v>
      </c>
      <c r="I370" t="str">
        <f t="shared" si="16"/>
        <v>Negative Movement</v>
      </c>
      <c r="J370" s="3">
        <f>ABS((E370-E369)/E369)*100</f>
        <v>2.1763330082490806</v>
      </c>
      <c r="K370">
        <f t="shared" si="17"/>
        <v>2.1799999999999997</v>
      </c>
    </row>
    <row r="371" spans="1:11" x14ac:dyDescent="0.35">
      <c r="A371" s="6" t="s">
        <v>393</v>
      </c>
      <c r="B371">
        <v>71.305496000000005</v>
      </c>
      <c r="C371">
        <v>71.848502999999994</v>
      </c>
      <c r="D371">
        <v>70.569503999999995</v>
      </c>
      <c r="E371">
        <v>71.079498000000001</v>
      </c>
      <c r="F371">
        <v>57342000</v>
      </c>
      <c r="G371">
        <f>CEILING(E371-E370,0.0001)</f>
        <v>-3.1760000000000002</v>
      </c>
      <c r="H371">
        <f t="shared" si="15"/>
        <v>-3.1799999999999997</v>
      </c>
      <c r="I371" t="str">
        <f t="shared" si="16"/>
        <v>Negative Movement</v>
      </c>
      <c r="J371" s="3">
        <f>ABS((E371-E370)/E370)*100</f>
        <v>4.2771282359269174</v>
      </c>
      <c r="K371">
        <f t="shared" si="17"/>
        <v>4.2799999999999994</v>
      </c>
    </row>
    <row r="372" spans="1:11" x14ac:dyDescent="0.35">
      <c r="A372" s="6" t="s">
        <v>394</v>
      </c>
      <c r="B372">
        <v>71.650002000000001</v>
      </c>
      <c r="C372">
        <v>71.906998000000002</v>
      </c>
      <c r="D372">
        <v>69.120002999999997</v>
      </c>
      <c r="E372">
        <v>69.422500999999997</v>
      </c>
      <c r="F372">
        <v>49566000</v>
      </c>
      <c r="G372">
        <f>CEILING(E372-E371,0.0001)</f>
        <v>-1.6569</v>
      </c>
      <c r="H372">
        <f t="shared" si="15"/>
        <v>-1.66</v>
      </c>
      <c r="I372" t="str">
        <f t="shared" si="16"/>
        <v>Positive Movement</v>
      </c>
      <c r="J372" s="3">
        <f>ABS((E372-E371)/E371)*100</f>
        <v>2.3311883829005153</v>
      </c>
      <c r="K372">
        <f t="shared" si="17"/>
        <v>2.34</v>
      </c>
    </row>
    <row r="373" spans="1:11" x14ac:dyDescent="0.35">
      <c r="A373" s="6" t="s">
        <v>395</v>
      </c>
      <c r="B373">
        <v>69.806999000000005</v>
      </c>
      <c r="C373">
        <v>70.785004000000001</v>
      </c>
      <c r="D373">
        <v>68.949996999999996</v>
      </c>
      <c r="E373">
        <v>69.658996999999999</v>
      </c>
      <c r="F373">
        <v>44048000</v>
      </c>
      <c r="G373">
        <f>CEILING(E373-E372,0.0001)</f>
        <v>0.23650000000000002</v>
      </c>
      <c r="H373">
        <f t="shared" si="15"/>
        <v>0.24000000000000002</v>
      </c>
      <c r="I373" t="str">
        <f t="shared" si="16"/>
        <v>Negative Movement</v>
      </c>
      <c r="J373" s="3">
        <f>ABS((E373-E372)/E372)*100</f>
        <v>0.34066188424989546</v>
      </c>
      <c r="K373">
        <f t="shared" si="17"/>
        <v>0.35000000000000003</v>
      </c>
    </row>
    <row r="374" spans="1:11" x14ac:dyDescent="0.35">
      <c r="A374" s="6" t="s">
        <v>396</v>
      </c>
      <c r="B374">
        <v>68.102997000000002</v>
      </c>
      <c r="C374">
        <v>68.585196999999994</v>
      </c>
      <c r="D374">
        <v>65.858497999999997</v>
      </c>
      <c r="E374">
        <v>65.904503000000005</v>
      </c>
      <c r="F374">
        <v>59566000</v>
      </c>
      <c r="G374">
        <f>CEILING(E374-E373,0.0001)</f>
        <v>-3.7544</v>
      </c>
      <c r="H374">
        <f t="shared" si="15"/>
        <v>-3.76</v>
      </c>
      <c r="I374" t="str">
        <f t="shared" si="16"/>
        <v>Positive Movement</v>
      </c>
      <c r="J374" s="3">
        <f>ABS((E374-E373)/E373)*100</f>
        <v>5.389819207416946</v>
      </c>
      <c r="K374">
        <f t="shared" si="17"/>
        <v>5.39</v>
      </c>
    </row>
    <row r="375" spans="1:11" x14ac:dyDescent="0.35">
      <c r="A375" s="6" t="s">
        <v>397</v>
      </c>
      <c r="B375">
        <v>63.875</v>
      </c>
      <c r="C375">
        <v>67.056999000000005</v>
      </c>
      <c r="D375">
        <v>63.549999</v>
      </c>
      <c r="E375">
        <v>66.966498999999999</v>
      </c>
      <c r="F375">
        <v>75782000</v>
      </c>
      <c r="G375">
        <f>CEILING(E375-E374,0.0001)</f>
        <v>1.0620000000000001</v>
      </c>
      <c r="H375">
        <f t="shared" si="15"/>
        <v>1.07</v>
      </c>
      <c r="I375" t="str">
        <f t="shared" si="16"/>
        <v>Positive Movement</v>
      </c>
      <c r="J375" s="3">
        <f>ABS((E375-E374)/E374)*100</f>
        <v>1.6114164460052045</v>
      </c>
      <c r="K375">
        <f t="shared" si="17"/>
        <v>1.62</v>
      </c>
    </row>
    <row r="376" spans="1:11" x14ac:dyDescent="0.35">
      <c r="A376" s="6" t="s">
        <v>398</v>
      </c>
      <c r="B376">
        <v>67.580498000000006</v>
      </c>
      <c r="C376">
        <v>69.543503000000001</v>
      </c>
      <c r="D376">
        <v>66.340751999999995</v>
      </c>
      <c r="E376">
        <v>69.455498000000006</v>
      </c>
      <c r="F376">
        <v>48630000</v>
      </c>
      <c r="G376">
        <f>CEILING(E376-E375,0.0001)</f>
        <v>2.4890000000000003</v>
      </c>
      <c r="H376">
        <f t="shared" si="15"/>
        <v>2.4899999999999998</v>
      </c>
      <c r="I376" t="str">
        <f t="shared" si="16"/>
        <v>Negative Movement</v>
      </c>
      <c r="J376" s="3">
        <f>ABS((E376-E375)/E375)*100</f>
        <v>3.7167823272350056</v>
      </c>
      <c r="K376">
        <f t="shared" si="17"/>
        <v>3.7199999999999998</v>
      </c>
    </row>
    <row r="377" spans="1:11" x14ac:dyDescent="0.35">
      <c r="A377" s="6" t="s">
        <v>399</v>
      </c>
      <c r="B377">
        <v>69.971001000000001</v>
      </c>
      <c r="C377">
        <v>70.507499999999993</v>
      </c>
      <c r="D377">
        <v>66.599997999999999</v>
      </c>
      <c r="E377">
        <v>67.069503999999995</v>
      </c>
      <c r="F377">
        <v>48046000</v>
      </c>
      <c r="G377">
        <f>CEILING(E377-E376,0.0001)</f>
        <v>-2.3858999999999999</v>
      </c>
      <c r="H377">
        <f t="shared" si="15"/>
        <v>-2.3899999999999997</v>
      </c>
      <c r="I377" t="str">
        <f t="shared" si="16"/>
        <v>Positive Movement</v>
      </c>
      <c r="J377" s="3">
        <f>ABS((E377-E376)/E376)*100</f>
        <v>3.4352845616339986</v>
      </c>
      <c r="K377">
        <f t="shared" si="17"/>
        <v>3.44</v>
      </c>
    </row>
    <row r="378" spans="1:11" x14ac:dyDescent="0.35">
      <c r="A378" s="6" t="s">
        <v>400</v>
      </c>
      <c r="B378">
        <v>67.961501999999996</v>
      </c>
      <c r="C378">
        <v>69.404503000000005</v>
      </c>
      <c r="D378">
        <v>67.155501999999998</v>
      </c>
      <c r="E378">
        <v>69.325996000000004</v>
      </c>
      <c r="F378">
        <v>38266000</v>
      </c>
      <c r="G378">
        <f>CEILING(E378-E377,0.0001)</f>
        <v>2.2565</v>
      </c>
      <c r="H378">
        <f t="shared" si="15"/>
        <v>2.2599999999999998</v>
      </c>
      <c r="I378" t="str">
        <f t="shared" si="16"/>
        <v>Negative Movement</v>
      </c>
      <c r="J378" s="3">
        <f>ABS((E378-E377)/E377)*100</f>
        <v>3.3644083606164865</v>
      </c>
      <c r="K378">
        <f t="shared" si="17"/>
        <v>3.3699999999999997</v>
      </c>
    </row>
    <row r="379" spans="1:11" x14ac:dyDescent="0.35">
      <c r="A379" s="6" t="s">
        <v>401</v>
      </c>
      <c r="B379">
        <v>67.510002</v>
      </c>
      <c r="C379">
        <v>67.945503000000002</v>
      </c>
      <c r="D379">
        <v>65.254997000000003</v>
      </c>
      <c r="E379">
        <v>65.952003000000005</v>
      </c>
      <c r="F379">
        <v>51226000</v>
      </c>
      <c r="G379">
        <f>CEILING(E379-E378,0.0001)</f>
        <v>-3.3739000000000003</v>
      </c>
      <c r="H379">
        <f t="shared" si="15"/>
        <v>-3.38</v>
      </c>
      <c r="I379" t="str">
        <f t="shared" si="16"/>
        <v>Negative Movement</v>
      </c>
      <c r="J379" s="3">
        <f>ABS((E379-E378)/E378)*100</f>
        <v>4.8668511015694582</v>
      </c>
      <c r="K379">
        <f t="shared" si="17"/>
        <v>4.87</v>
      </c>
    </row>
    <row r="380" spans="1:11" x14ac:dyDescent="0.35">
      <c r="A380" s="6" t="s">
        <v>402</v>
      </c>
      <c r="B380">
        <v>63.853000999999999</v>
      </c>
      <c r="C380">
        <v>65.310997</v>
      </c>
      <c r="D380">
        <v>63.052501999999997</v>
      </c>
      <c r="E380">
        <v>64.920501999999999</v>
      </c>
      <c r="F380">
        <v>53212000</v>
      </c>
      <c r="G380">
        <f>CEILING(E380-E379,0.0001)</f>
        <v>-1.0315000000000001</v>
      </c>
      <c r="H380">
        <f t="shared" si="15"/>
        <v>-1.04</v>
      </c>
      <c r="I380" t="str">
        <f t="shared" si="16"/>
        <v>Negative Movement</v>
      </c>
      <c r="J380" s="3">
        <f>ABS((E380-E379)/E379)*100</f>
        <v>1.5640176993563115</v>
      </c>
      <c r="K380">
        <f t="shared" si="17"/>
        <v>1.57</v>
      </c>
    </row>
    <row r="381" spans="1:11" x14ac:dyDescent="0.35">
      <c r="A381" s="6" t="s">
        <v>403</v>
      </c>
      <c r="B381">
        <v>60.264999000000003</v>
      </c>
      <c r="C381">
        <v>62.737999000000002</v>
      </c>
      <c r="D381">
        <v>60</v>
      </c>
      <c r="E381">
        <v>60.777999999999999</v>
      </c>
      <c r="F381">
        <v>67308000</v>
      </c>
      <c r="G381">
        <f>CEILING(E381-E380,0.0001)</f>
        <v>-4.1425000000000001</v>
      </c>
      <c r="H381">
        <f t="shared" si="15"/>
        <v>-4.1499999999999995</v>
      </c>
      <c r="I381" t="str">
        <f t="shared" si="16"/>
        <v>Positive Movement</v>
      </c>
      <c r="J381" s="3">
        <f>ABS((E381-E380)/E380)*100</f>
        <v>6.3808841157759382</v>
      </c>
      <c r="K381">
        <f t="shared" si="17"/>
        <v>6.39</v>
      </c>
    </row>
    <row r="382" spans="1:11" x14ac:dyDescent="0.35">
      <c r="A382" s="6" t="s">
        <v>404</v>
      </c>
      <c r="B382">
        <v>63</v>
      </c>
      <c r="C382">
        <v>64.057502999999997</v>
      </c>
      <c r="D382">
        <v>60.938499</v>
      </c>
      <c r="E382">
        <v>64.019501000000005</v>
      </c>
      <c r="F382">
        <v>52228000</v>
      </c>
      <c r="G382">
        <f>CEILING(E382-E381,0.0001)</f>
        <v>3.2416</v>
      </c>
      <c r="H382">
        <f t="shared" si="15"/>
        <v>3.25</v>
      </c>
      <c r="I382" t="str">
        <f t="shared" si="16"/>
        <v>Negative Movement</v>
      </c>
      <c r="J382" s="3">
        <f>ABS((E382-E381)/E381)*100</f>
        <v>5.333345947546821</v>
      </c>
      <c r="K382">
        <f t="shared" si="17"/>
        <v>5.34</v>
      </c>
    </row>
    <row r="383" spans="1:11" x14ac:dyDescent="0.35">
      <c r="A383" s="6" t="s">
        <v>405</v>
      </c>
      <c r="B383">
        <v>62.485000999999997</v>
      </c>
      <c r="C383">
        <v>63.048000000000002</v>
      </c>
      <c r="D383">
        <v>59.803500999999997</v>
      </c>
      <c r="E383">
        <v>60.770499999999998</v>
      </c>
      <c r="F383">
        <v>52170000</v>
      </c>
      <c r="G383">
        <f>CEILING(E383-E382,0.0001)</f>
        <v>-3.2490000000000001</v>
      </c>
      <c r="H383">
        <f t="shared" si="15"/>
        <v>-3.25</v>
      </c>
      <c r="I383" t="str">
        <f t="shared" si="16"/>
        <v>Negative Movement</v>
      </c>
      <c r="J383" s="3">
        <f>ABS((E383-E382)/E382)*100</f>
        <v>5.075017688750818</v>
      </c>
      <c r="K383">
        <f t="shared" si="17"/>
        <v>5.08</v>
      </c>
    </row>
    <row r="384" spans="1:11" x14ac:dyDescent="0.35">
      <c r="A384" s="6" t="s">
        <v>406</v>
      </c>
      <c r="B384">
        <v>56.299999</v>
      </c>
      <c r="C384">
        <v>59.693500999999998</v>
      </c>
      <c r="D384">
        <v>55.665000999999997</v>
      </c>
      <c r="E384">
        <v>55.745499000000002</v>
      </c>
      <c r="F384">
        <v>84534000</v>
      </c>
      <c r="G384">
        <f>CEILING(E384-E383,0.0001)</f>
        <v>-5.0250000000000004</v>
      </c>
      <c r="H384">
        <f t="shared" si="15"/>
        <v>-5.0299999999999994</v>
      </c>
      <c r="I384" t="str">
        <f t="shared" si="16"/>
        <v>Positive Movement</v>
      </c>
      <c r="J384" s="3">
        <f>ABS((E384-E383)/E383)*100</f>
        <v>8.2688162842168431</v>
      </c>
      <c r="K384">
        <f t="shared" si="17"/>
        <v>8.27</v>
      </c>
    </row>
    <row r="385" spans="1:11" x14ac:dyDescent="0.35">
      <c r="A385" s="6" t="s">
        <v>407</v>
      </c>
      <c r="B385">
        <v>58.950001</v>
      </c>
      <c r="C385">
        <v>60.987999000000002</v>
      </c>
      <c r="D385">
        <v>55.857151000000002</v>
      </c>
      <c r="E385">
        <v>60.986499999999999</v>
      </c>
      <c r="F385">
        <v>74002000</v>
      </c>
      <c r="G385">
        <f>CEILING(E385-E384,0.0001)</f>
        <v>5.2411000000000003</v>
      </c>
      <c r="H385">
        <f t="shared" si="15"/>
        <v>5.25</v>
      </c>
      <c r="I385" t="str">
        <f t="shared" si="16"/>
        <v>Negative Movement</v>
      </c>
      <c r="J385" s="3">
        <f>ABS((E385-E384)/E384)*100</f>
        <v>9.4016577015482401</v>
      </c>
      <c r="K385">
        <f t="shared" si="17"/>
        <v>9.41</v>
      </c>
    </row>
    <row r="386" spans="1:11" x14ac:dyDescent="0.35">
      <c r="A386" s="6" t="s">
        <v>408</v>
      </c>
      <c r="B386">
        <v>54.799999</v>
      </c>
      <c r="C386">
        <v>57.613349999999997</v>
      </c>
      <c r="D386">
        <v>53.722000000000001</v>
      </c>
      <c r="E386">
        <v>54.216498999999999</v>
      </c>
      <c r="F386">
        <v>85048000</v>
      </c>
      <c r="G386">
        <f>CEILING(E386-E385,0.0001)</f>
        <v>-6.7700000000000005</v>
      </c>
      <c r="H386">
        <f t="shared" ref="H386:H449" si="18">ROUNDUP(G:G,2)</f>
        <v>-6.77</v>
      </c>
      <c r="I386" t="str">
        <f t="shared" si="16"/>
        <v>Positive Movement</v>
      </c>
      <c r="J386" s="3">
        <f>ABS((E386-E385)/E385)*100</f>
        <v>11.100819033720578</v>
      </c>
      <c r="K386">
        <f t="shared" si="17"/>
        <v>11.11</v>
      </c>
    </row>
    <row r="387" spans="1:11" x14ac:dyDescent="0.35">
      <c r="A387" s="6" t="s">
        <v>409</v>
      </c>
      <c r="B387">
        <v>54.655498999999999</v>
      </c>
      <c r="C387">
        <v>56.542999000000002</v>
      </c>
      <c r="D387">
        <v>52.800499000000002</v>
      </c>
      <c r="E387">
        <v>55.990001999999997</v>
      </c>
      <c r="F387">
        <v>77230000</v>
      </c>
      <c r="G387">
        <f>CEILING(E387-E386,0.0001)</f>
        <v>1.7736000000000001</v>
      </c>
      <c r="H387">
        <f t="shared" si="18"/>
        <v>1.78</v>
      </c>
      <c r="I387" t="str">
        <f t="shared" si="16"/>
        <v>Negative Movement</v>
      </c>
      <c r="J387" s="3">
        <f>ABS((E387-E386)/E386)*100</f>
        <v>3.271149987017786</v>
      </c>
      <c r="K387">
        <f t="shared" si="17"/>
        <v>3.28</v>
      </c>
    </row>
    <row r="388" spans="1:11" x14ac:dyDescent="0.35">
      <c r="A388" s="6" t="s">
        <v>410</v>
      </c>
      <c r="B388">
        <v>52.825499999999998</v>
      </c>
      <c r="C388">
        <v>55.325001</v>
      </c>
      <c r="D388">
        <v>51.863998000000002</v>
      </c>
      <c r="E388">
        <v>54.84</v>
      </c>
      <c r="F388">
        <v>84668000</v>
      </c>
      <c r="G388">
        <f>CEILING(E388-E387,0.0001)</f>
        <v>-1.1500000000000001</v>
      </c>
      <c r="H388">
        <f t="shared" si="18"/>
        <v>-1.1499999999999999</v>
      </c>
      <c r="I388" t="str">
        <f t="shared" ref="I388:I451" si="19">IF(H389&gt;=0,"Positive Movement",IF(H389&lt;0,"Negative Movement","No Movement"))</f>
        <v>Positive Movement</v>
      </c>
      <c r="J388" s="3">
        <f>ABS((E388-E387)/E387)*100</f>
        <v>2.0539417019488471</v>
      </c>
      <c r="K388">
        <f t="shared" ref="K388:K451" si="20">ROUNDUP(J:J,2)</f>
        <v>2.0599999999999996</v>
      </c>
    </row>
    <row r="389" spans="1:11" x14ac:dyDescent="0.35">
      <c r="A389" s="6" t="s">
        <v>411</v>
      </c>
      <c r="B389">
        <v>54.652500000000003</v>
      </c>
      <c r="C389">
        <v>57.898499000000001</v>
      </c>
      <c r="D389">
        <v>53.005401999999997</v>
      </c>
      <c r="E389">
        <v>55.764499999999998</v>
      </c>
      <c r="F389">
        <v>73022000</v>
      </c>
      <c r="G389">
        <f>CEILING(E389-E388,0.0001)</f>
        <v>0.9245000000000001</v>
      </c>
      <c r="H389">
        <f t="shared" si="18"/>
        <v>0.93</v>
      </c>
      <c r="I389" t="str">
        <f t="shared" si="19"/>
        <v>Negative Movement</v>
      </c>
      <c r="J389" s="3">
        <f>ABS((E389-E388)/E388)*100</f>
        <v>1.6858132749817556</v>
      </c>
      <c r="K389">
        <f t="shared" si="20"/>
        <v>1.69</v>
      </c>
    </row>
    <row r="390" spans="1:11" x14ac:dyDescent="0.35">
      <c r="A390" s="6" t="s">
        <v>412</v>
      </c>
      <c r="B390">
        <v>56.785998999999997</v>
      </c>
      <c r="C390">
        <v>57.199500999999998</v>
      </c>
      <c r="D390">
        <v>53.274501999999998</v>
      </c>
      <c r="E390">
        <v>53.616000999999997</v>
      </c>
      <c r="F390">
        <v>72036000</v>
      </c>
      <c r="G390">
        <f>CEILING(E390-E389,0.0001)</f>
        <v>-2.1484000000000001</v>
      </c>
      <c r="H390">
        <f t="shared" si="18"/>
        <v>-2.15</v>
      </c>
      <c r="I390" t="str">
        <f t="shared" si="19"/>
        <v>Negative Movement</v>
      </c>
      <c r="J390" s="3">
        <f>ABS((E390-E389)/E389)*100</f>
        <v>3.8528077899021804</v>
      </c>
      <c r="K390">
        <f t="shared" si="20"/>
        <v>3.86</v>
      </c>
    </row>
    <row r="391" spans="1:11" x14ac:dyDescent="0.35">
      <c r="A391" s="6" t="s">
        <v>413</v>
      </c>
      <c r="B391">
        <v>53.066001999999997</v>
      </c>
      <c r="C391">
        <v>53.566001999999997</v>
      </c>
      <c r="D391">
        <v>50.6768</v>
      </c>
      <c r="E391">
        <v>52.831001000000001</v>
      </c>
      <c r="F391">
        <v>80882000</v>
      </c>
      <c r="G391">
        <f>CEILING(E391-E390,0.0001)</f>
        <v>-0.78490000000000004</v>
      </c>
      <c r="H391">
        <f t="shared" si="18"/>
        <v>-0.79</v>
      </c>
      <c r="I391" t="str">
        <f t="shared" si="19"/>
        <v>Positive Movement</v>
      </c>
      <c r="J391" s="3">
        <f>ABS((E391-E390)/E390)*100</f>
        <v>1.4641151621882367</v>
      </c>
      <c r="K391">
        <f t="shared" si="20"/>
        <v>1.47</v>
      </c>
    </row>
    <row r="392" spans="1:11" x14ac:dyDescent="0.35">
      <c r="A392" s="6" t="s">
        <v>414</v>
      </c>
      <c r="B392">
        <v>55.188499</v>
      </c>
      <c r="C392">
        <v>56.75</v>
      </c>
      <c r="D392">
        <v>54.530997999999997</v>
      </c>
      <c r="E392">
        <v>56.722999999999999</v>
      </c>
      <c r="F392">
        <v>66890000</v>
      </c>
      <c r="G392">
        <f>CEILING(E392-E391,0.0001)</f>
        <v>3.8920000000000003</v>
      </c>
      <c r="H392">
        <f t="shared" si="18"/>
        <v>3.9</v>
      </c>
      <c r="I392" t="str">
        <f t="shared" si="19"/>
        <v>Negative Movement</v>
      </c>
      <c r="J392" s="3">
        <f>ABS((E392-E391)/E391)*100</f>
        <v>7.3668848333954502</v>
      </c>
      <c r="K392">
        <f t="shared" si="20"/>
        <v>7.37</v>
      </c>
    </row>
    <row r="393" spans="1:11" x14ac:dyDescent="0.35">
      <c r="A393" s="6" t="s">
        <v>415</v>
      </c>
      <c r="B393">
        <v>56.323501999999998</v>
      </c>
      <c r="C393">
        <v>57.445</v>
      </c>
      <c r="D393">
        <v>54.300499000000002</v>
      </c>
      <c r="E393">
        <v>55.124499999999998</v>
      </c>
      <c r="F393">
        <v>81630000</v>
      </c>
      <c r="G393">
        <f>CEILING(E393-E392,0.0001)</f>
        <v>-1.5985</v>
      </c>
      <c r="H393">
        <f t="shared" si="18"/>
        <v>-1.6</v>
      </c>
      <c r="I393" t="str">
        <f t="shared" si="19"/>
        <v>Positive Movement</v>
      </c>
      <c r="J393" s="3">
        <f>ABS((E393-E392)/E392)*100</f>
        <v>2.8180808490383114</v>
      </c>
      <c r="K393">
        <f t="shared" si="20"/>
        <v>2.82</v>
      </c>
    </row>
    <row r="394" spans="1:11" x14ac:dyDescent="0.35">
      <c r="A394" s="6" t="s">
        <v>416</v>
      </c>
      <c r="B394">
        <v>55.59</v>
      </c>
      <c r="C394">
        <v>58.498500999999997</v>
      </c>
      <c r="D394">
        <v>54.676498000000002</v>
      </c>
      <c r="E394">
        <v>58.087502000000001</v>
      </c>
      <c r="F394">
        <v>71434000</v>
      </c>
      <c r="G394">
        <f>CEILING(E394-E393,0.0001)</f>
        <v>2.9631000000000003</v>
      </c>
      <c r="H394">
        <f t="shared" si="18"/>
        <v>2.9699999999999998</v>
      </c>
      <c r="I394" t="str">
        <f t="shared" si="19"/>
        <v>Negative Movement</v>
      </c>
      <c r="J394" s="3">
        <f>ABS((E394-E393)/E393)*100</f>
        <v>5.3751090712840988</v>
      </c>
      <c r="K394">
        <f t="shared" si="20"/>
        <v>5.38</v>
      </c>
    </row>
    <row r="395" spans="1:11" x14ac:dyDescent="0.35">
      <c r="A395" s="6" t="s">
        <v>417</v>
      </c>
      <c r="B395">
        <v>56.283501000000001</v>
      </c>
      <c r="C395">
        <v>57.533501000000001</v>
      </c>
      <c r="D395">
        <v>55.295501999999999</v>
      </c>
      <c r="E395">
        <v>55.535499999999999</v>
      </c>
      <c r="F395">
        <v>64170000</v>
      </c>
      <c r="G395">
        <f>CEILING(E395-E394,0.0001)</f>
        <v>-2.552</v>
      </c>
      <c r="H395">
        <f t="shared" si="18"/>
        <v>-2.5599999999999996</v>
      </c>
      <c r="I395" t="str">
        <f t="shared" si="19"/>
        <v>Positive Movement</v>
      </c>
      <c r="J395" s="3">
        <f>ABS((E395-E394)/E394)*100</f>
        <v>4.3933753598149243</v>
      </c>
      <c r="K395">
        <f t="shared" si="20"/>
        <v>4.3999999999999995</v>
      </c>
    </row>
    <row r="396" spans="1:11" x14ac:dyDescent="0.35">
      <c r="A396" s="6" t="s">
        <v>418</v>
      </c>
      <c r="B396">
        <v>56.251998999999998</v>
      </c>
      <c r="C396">
        <v>57.581501000000003</v>
      </c>
      <c r="D396">
        <v>54.824001000000003</v>
      </c>
      <c r="E396">
        <v>57.341000000000001</v>
      </c>
      <c r="F396">
        <v>51482000</v>
      </c>
      <c r="G396">
        <f>CEILING(E396-E395,0.0001)</f>
        <v>1.8055000000000001</v>
      </c>
      <c r="H396">
        <f t="shared" si="18"/>
        <v>1.81</v>
      </c>
      <c r="I396" t="str">
        <f t="shared" si="19"/>
        <v>Positive Movement</v>
      </c>
      <c r="J396" s="3">
        <f>ABS((E396-E395)/E395)*100</f>
        <v>3.251073637583171</v>
      </c>
      <c r="K396">
        <f t="shared" si="20"/>
        <v>3.26</v>
      </c>
    </row>
    <row r="397" spans="1:11" x14ac:dyDescent="0.35">
      <c r="A397" s="6" t="s">
        <v>419</v>
      </c>
      <c r="B397">
        <v>57.365001999999997</v>
      </c>
      <c r="C397">
        <v>58.765498999999998</v>
      </c>
      <c r="D397">
        <v>56.907001000000001</v>
      </c>
      <c r="E397">
        <v>58.140498999999998</v>
      </c>
      <c r="F397">
        <v>49728000</v>
      </c>
      <c r="G397">
        <f>CEILING(E397-E396,0.0001)</f>
        <v>0.79949999999999999</v>
      </c>
      <c r="H397">
        <f t="shared" si="18"/>
        <v>0.8</v>
      </c>
      <c r="I397" t="str">
        <f t="shared" si="19"/>
        <v>Negative Movement</v>
      </c>
      <c r="J397" s="3">
        <f>ABS((E397-E396)/E396)*100</f>
        <v>1.3942885544374832</v>
      </c>
      <c r="K397">
        <f t="shared" si="20"/>
        <v>1.4</v>
      </c>
    </row>
    <row r="398" spans="1:11" x14ac:dyDescent="0.35">
      <c r="A398" s="6" t="s">
        <v>420</v>
      </c>
      <c r="B398">
        <v>56.099997999999999</v>
      </c>
      <c r="C398">
        <v>56.484501000000002</v>
      </c>
      <c r="D398">
        <v>54.872501</v>
      </c>
      <c r="E398">
        <v>55.280997999999997</v>
      </c>
      <c r="F398">
        <v>46884000</v>
      </c>
      <c r="G398">
        <f>CEILING(E398-E397,0.0001)</f>
        <v>-2.8595000000000002</v>
      </c>
      <c r="H398">
        <f t="shared" si="18"/>
        <v>-2.86</v>
      </c>
      <c r="I398" t="str">
        <f t="shared" si="19"/>
        <v>Positive Movement</v>
      </c>
      <c r="J398" s="3">
        <f>ABS((E398-E397)/E397)*100</f>
        <v>4.9182601614753967</v>
      </c>
      <c r="K398">
        <f t="shared" si="20"/>
        <v>4.92</v>
      </c>
    </row>
    <row r="399" spans="1:11" x14ac:dyDescent="0.35">
      <c r="A399" s="6" t="s">
        <v>421</v>
      </c>
      <c r="B399">
        <v>54.912998000000002</v>
      </c>
      <c r="C399">
        <v>56.342998999999999</v>
      </c>
      <c r="D399">
        <v>54.82</v>
      </c>
      <c r="E399">
        <v>56.042000000000002</v>
      </c>
      <c r="F399">
        <v>39298000</v>
      </c>
      <c r="G399">
        <f>CEILING(E399-E398,0.0001)</f>
        <v>0.7611</v>
      </c>
      <c r="H399">
        <f t="shared" si="18"/>
        <v>0.77</v>
      </c>
      <c r="I399" t="str">
        <f t="shared" si="19"/>
        <v>Negative Movement</v>
      </c>
      <c r="J399" s="3">
        <f>ABS((E399-E398)/E398)*100</f>
        <v>1.376606840563922</v>
      </c>
      <c r="K399">
        <f t="shared" si="20"/>
        <v>1.3800000000000001</v>
      </c>
    </row>
    <row r="400" spans="1:11" x14ac:dyDescent="0.35">
      <c r="A400" s="6" t="s">
        <v>422</v>
      </c>
      <c r="B400">
        <v>55.950747999999997</v>
      </c>
      <c r="C400">
        <v>56.176997999999998</v>
      </c>
      <c r="D400">
        <v>53.990501000000002</v>
      </c>
      <c r="E400">
        <v>54.894001000000003</v>
      </c>
      <c r="F400">
        <v>46268000</v>
      </c>
      <c r="G400">
        <f>CEILING(E400-E399,0.0001)</f>
        <v>-1.1479000000000001</v>
      </c>
      <c r="H400">
        <f t="shared" si="18"/>
        <v>-1.1499999999999999</v>
      </c>
      <c r="I400" t="str">
        <f t="shared" si="19"/>
        <v>Positive Movement</v>
      </c>
      <c r="J400" s="3">
        <f>ABS((E400-E399)/E399)*100</f>
        <v>2.0484618678847979</v>
      </c>
      <c r="K400">
        <f t="shared" si="20"/>
        <v>2.0499999999999998</v>
      </c>
    </row>
    <row r="401" spans="1:11" x14ac:dyDescent="0.35">
      <c r="A401" s="6" t="s">
        <v>423</v>
      </c>
      <c r="B401">
        <v>56.900002000000001</v>
      </c>
      <c r="C401">
        <v>59.733001999999999</v>
      </c>
      <c r="D401">
        <v>56.547001000000002</v>
      </c>
      <c r="E401">
        <v>59.346001000000001</v>
      </c>
      <c r="F401">
        <v>53294000</v>
      </c>
      <c r="G401">
        <f>CEILING(E401-E400,0.0001)</f>
        <v>4.452</v>
      </c>
      <c r="H401">
        <f t="shared" si="18"/>
        <v>4.46</v>
      </c>
      <c r="I401" t="str">
        <f t="shared" si="19"/>
        <v>Negative Movement</v>
      </c>
      <c r="J401" s="3">
        <f>ABS((E401-E400)/E400)*100</f>
        <v>8.1101758277739631</v>
      </c>
      <c r="K401">
        <f t="shared" si="20"/>
        <v>8.1199999999999992</v>
      </c>
    </row>
    <row r="402" spans="1:11" x14ac:dyDescent="0.35">
      <c r="A402" s="6" t="s">
        <v>424</v>
      </c>
      <c r="B402">
        <v>61.049999</v>
      </c>
      <c r="C402">
        <v>61.25</v>
      </c>
      <c r="D402">
        <v>59.111499999999999</v>
      </c>
      <c r="E402">
        <v>59.325499999999998</v>
      </c>
      <c r="F402">
        <v>47746000</v>
      </c>
      <c r="G402">
        <f>CEILING(E402-E401,0.0001)</f>
        <v>-2.0500000000000001E-2</v>
      </c>
      <c r="H402">
        <f t="shared" si="18"/>
        <v>-0.03</v>
      </c>
      <c r="I402" t="str">
        <f t="shared" si="19"/>
        <v>Positive Movement</v>
      </c>
      <c r="J402" s="3">
        <f>ABS((E402-E401)/E401)*100</f>
        <v>3.4544871860873981E-2</v>
      </c>
      <c r="K402">
        <f t="shared" si="20"/>
        <v>0.04</v>
      </c>
    </row>
    <row r="403" spans="1:11" x14ac:dyDescent="0.35">
      <c r="A403" s="6" t="s">
        <v>425</v>
      </c>
      <c r="B403">
        <v>60.325001</v>
      </c>
      <c r="C403">
        <v>60.953499000000001</v>
      </c>
      <c r="D403">
        <v>59.408000999999999</v>
      </c>
      <c r="E403">
        <v>60.514000000000003</v>
      </c>
      <c r="F403">
        <v>39502000</v>
      </c>
      <c r="G403">
        <f>CEILING(E403-E402,0.0001)</f>
        <v>1.1885000000000001</v>
      </c>
      <c r="H403">
        <f t="shared" si="18"/>
        <v>1.19</v>
      </c>
      <c r="I403" t="str">
        <f t="shared" si="19"/>
        <v>Positive Movement</v>
      </c>
      <c r="J403" s="3">
        <f>ABS((E403-E402)/E402)*100</f>
        <v>2.0033543754372145</v>
      </c>
      <c r="K403">
        <f t="shared" si="20"/>
        <v>2.0099999999999998</v>
      </c>
    </row>
    <row r="404" spans="1:11" x14ac:dyDescent="0.35">
      <c r="A404" s="6" t="s">
        <v>426</v>
      </c>
      <c r="B404">
        <v>61.203999000000003</v>
      </c>
      <c r="C404">
        <v>61.278500000000001</v>
      </c>
      <c r="D404">
        <v>59.836750000000002</v>
      </c>
      <c r="E404">
        <v>60.572498000000003</v>
      </c>
      <c r="F404">
        <v>43508000</v>
      </c>
      <c r="G404">
        <f>CEILING(E404-E403,0.0001)</f>
        <v>5.8500000000000003E-2</v>
      </c>
      <c r="H404">
        <f t="shared" si="18"/>
        <v>6.0000000000000005E-2</v>
      </c>
      <c r="I404" t="str">
        <f t="shared" si="19"/>
        <v>Positive Movement</v>
      </c>
      <c r="J404" s="3">
        <f>ABS((E404-E403)/E403)*100</f>
        <v>9.6668539511518256E-2</v>
      </c>
      <c r="K404">
        <f t="shared" si="20"/>
        <v>9.9999999999999992E-2</v>
      </c>
    </row>
    <row r="405" spans="1:11" x14ac:dyDescent="0.35">
      <c r="A405" s="6" t="s">
        <v>427</v>
      </c>
      <c r="B405">
        <v>60.459000000000003</v>
      </c>
      <c r="C405">
        <v>61.025500999999998</v>
      </c>
      <c r="D405" s="1" cm="1">
        <f t="array" ref="D405">LOOKUP(2,1/(D$2:D404&lt;&gt;""),D$2:D404)</f>
        <v>59.836750000000002</v>
      </c>
      <c r="E405">
        <v>60.877997999999998</v>
      </c>
      <c r="F405">
        <v>34796000</v>
      </c>
      <c r="G405">
        <f>CEILING(E405-E404,0.0001)</f>
        <v>0.30549999999999999</v>
      </c>
      <c r="H405">
        <f t="shared" si="18"/>
        <v>0.31</v>
      </c>
      <c r="I405" t="str">
        <f t="shared" si="19"/>
        <v>Positive Movement</v>
      </c>
      <c r="J405" s="3">
        <f>ABS((E405-E404)/E404)*100</f>
        <v>0.50435430283888072</v>
      </c>
      <c r="K405">
        <f t="shared" si="20"/>
        <v>0.51</v>
      </c>
    </row>
    <row r="406" spans="1:11" x14ac:dyDescent="0.35">
      <c r="A406" s="6" t="s">
        <v>428</v>
      </c>
      <c r="B406">
        <v>62.254500999999998</v>
      </c>
      <c r="C406">
        <v>64.103499999999997</v>
      </c>
      <c r="D406">
        <v>61.846499999999999</v>
      </c>
      <c r="E406">
        <v>63.461497999999999</v>
      </c>
      <c r="F406">
        <v>49408000</v>
      </c>
      <c r="G406">
        <f>CEILING(E406-E405,0.0001)</f>
        <v>2.5834999999999999</v>
      </c>
      <c r="H406">
        <f t="shared" si="18"/>
        <v>2.59</v>
      </c>
      <c r="I406" t="str">
        <f t="shared" si="19"/>
        <v>Negative Movement</v>
      </c>
      <c r="J406" s="3">
        <f>ABS((E406-E405)/E405)*100</f>
        <v>4.2437335077937366</v>
      </c>
      <c r="K406">
        <f t="shared" si="20"/>
        <v>4.25</v>
      </c>
    </row>
    <row r="407" spans="1:11" x14ac:dyDescent="0.35">
      <c r="A407" s="6" t="s">
        <v>429</v>
      </c>
      <c r="B407">
        <v>62.280498999999999</v>
      </c>
      <c r="C407">
        <v>64.023003000000003</v>
      </c>
      <c r="D407">
        <v>62.02</v>
      </c>
      <c r="E407">
        <v>63.123500999999997</v>
      </c>
      <c r="F407">
        <v>33434000</v>
      </c>
      <c r="G407">
        <f>CEILING(E407-E406,0.0001)</f>
        <v>-0.33790000000000003</v>
      </c>
      <c r="H407">
        <f t="shared" si="18"/>
        <v>-0.34</v>
      </c>
      <c r="I407" t="str">
        <f t="shared" si="19"/>
        <v>Positive Movement</v>
      </c>
      <c r="J407" s="3">
        <f>ABS((E407-E406)/E406)*100</f>
        <v>0.53260167290725069</v>
      </c>
      <c r="K407">
        <f t="shared" si="20"/>
        <v>0.54</v>
      </c>
    </row>
    <row r="408" spans="1:11" x14ac:dyDescent="0.35">
      <c r="A408" s="6" t="s">
        <v>430</v>
      </c>
      <c r="B408">
        <v>63.705002</v>
      </c>
      <c r="C408">
        <v>63.950001</v>
      </c>
      <c r="D408">
        <v>62.131000999999998</v>
      </c>
      <c r="E408">
        <v>63.173499999999997</v>
      </c>
      <c r="F408">
        <v>50362000</v>
      </c>
      <c r="G408">
        <f>CEILING(E408-E407,0.0001)</f>
        <v>0.05</v>
      </c>
      <c r="H408">
        <f t="shared" si="18"/>
        <v>0.05</v>
      </c>
      <c r="I408" t="str">
        <f t="shared" si="19"/>
        <v>Positive Movement</v>
      </c>
      <c r="J408" s="3">
        <f>ABS((E408-E407)/E407)*100</f>
        <v>7.9208217554345858E-2</v>
      </c>
      <c r="K408">
        <f t="shared" si="20"/>
        <v>0.08</v>
      </c>
    </row>
    <row r="409" spans="1:11" x14ac:dyDescent="0.35">
      <c r="A409" s="6" t="s">
        <v>431</v>
      </c>
      <c r="B409">
        <v>64.242500000000007</v>
      </c>
      <c r="C409">
        <v>64.721496999999999</v>
      </c>
      <c r="D409">
        <v>63.561501</v>
      </c>
      <c r="E409">
        <v>64.162497999999999</v>
      </c>
      <c r="F409">
        <v>38980000</v>
      </c>
      <c r="G409">
        <f>CEILING(E409-E408,0.0001)</f>
        <v>0.9890000000000001</v>
      </c>
      <c r="H409">
        <f t="shared" si="18"/>
        <v>0.99</v>
      </c>
      <c r="I409" t="str">
        <f t="shared" si="19"/>
        <v>Negative Movement</v>
      </c>
      <c r="J409" s="3">
        <f>ABS((E409-E408)/E408)*100</f>
        <v>1.5655266844483879</v>
      </c>
      <c r="K409">
        <f t="shared" si="20"/>
        <v>1.57</v>
      </c>
    </row>
    <row r="410" spans="1:11" x14ac:dyDescent="0.35">
      <c r="A410" s="6" t="s">
        <v>432</v>
      </c>
      <c r="B410">
        <v>63.549999</v>
      </c>
      <c r="C410">
        <v>64.080001999999993</v>
      </c>
      <c r="D410">
        <v>63.068500999999998</v>
      </c>
      <c r="E410">
        <v>63.330502000000003</v>
      </c>
      <c r="F410">
        <v>33910000</v>
      </c>
      <c r="G410">
        <f>CEILING(E410-E409,0.0001)</f>
        <v>-0.83190000000000008</v>
      </c>
      <c r="H410">
        <f t="shared" si="18"/>
        <v>-0.84</v>
      </c>
      <c r="I410" t="str">
        <f t="shared" si="19"/>
        <v>Negative Movement</v>
      </c>
      <c r="J410" s="3">
        <f>ABS((E410-E409)/E409)*100</f>
        <v>1.2967013846624185</v>
      </c>
      <c r="K410">
        <f t="shared" si="20"/>
        <v>1.3</v>
      </c>
    </row>
    <row r="411" spans="1:11" x14ac:dyDescent="0.35">
      <c r="A411" s="6" t="s">
        <v>433</v>
      </c>
      <c r="B411">
        <v>62.349997999999999</v>
      </c>
      <c r="C411">
        <v>62.713501000000001</v>
      </c>
      <c r="D411">
        <v>60.485500000000002</v>
      </c>
      <c r="E411">
        <v>60.817000999999998</v>
      </c>
      <c r="F411">
        <v>43060000</v>
      </c>
      <c r="G411">
        <f>CEILING(E411-E410,0.0001)</f>
        <v>-2.5135000000000001</v>
      </c>
      <c r="H411">
        <f t="shared" si="18"/>
        <v>-2.5199999999999996</v>
      </c>
      <c r="I411" t="str">
        <f t="shared" si="19"/>
        <v>Positive Movement</v>
      </c>
      <c r="J411" s="3">
        <f>ABS((E411-E410)/E410)*100</f>
        <v>3.9688632185483153</v>
      </c>
      <c r="K411">
        <f t="shared" si="20"/>
        <v>3.9699999999999998</v>
      </c>
    </row>
    <row r="412" spans="1:11" x14ac:dyDescent="0.35">
      <c r="A412" s="6" t="s">
        <v>434</v>
      </c>
      <c r="B412">
        <v>62.277000000000001</v>
      </c>
      <c r="C412">
        <v>64.280647000000002</v>
      </c>
      <c r="D412">
        <v>62.099997999999999</v>
      </c>
      <c r="E412">
        <v>63.160499999999999</v>
      </c>
      <c r="F412">
        <v>41848000</v>
      </c>
      <c r="G412">
        <f>CEILING(E412-E411,0.0001)</f>
        <v>2.3435000000000001</v>
      </c>
      <c r="H412">
        <f t="shared" si="18"/>
        <v>2.3499999999999996</v>
      </c>
      <c r="I412" t="str">
        <f t="shared" si="19"/>
        <v>Positive Movement</v>
      </c>
      <c r="J412" s="3">
        <f>ABS((E412-E411)/E411)*100</f>
        <v>3.8533616611578752</v>
      </c>
      <c r="K412">
        <f t="shared" si="20"/>
        <v>3.86</v>
      </c>
    </row>
    <row r="413" spans="1:11" x14ac:dyDescent="0.35">
      <c r="A413" s="6" t="s">
        <v>435</v>
      </c>
      <c r="B413">
        <v>63.577499000000003</v>
      </c>
      <c r="C413">
        <v>64.665497000000002</v>
      </c>
      <c r="D413">
        <v>63.283501000000001</v>
      </c>
      <c r="E413">
        <v>63.815497999999998</v>
      </c>
      <c r="F413">
        <v>31324000</v>
      </c>
      <c r="G413">
        <f>CEILING(E413-E412,0.0001)</f>
        <v>0.65500000000000003</v>
      </c>
      <c r="H413">
        <f t="shared" si="18"/>
        <v>0.66</v>
      </c>
      <c r="I413" t="str">
        <f t="shared" si="19"/>
        <v>Positive Movement</v>
      </c>
      <c r="J413" s="3">
        <f>ABS((E413-E412)/E412)*100</f>
        <v>1.0370373888743742</v>
      </c>
      <c r="K413">
        <f t="shared" si="20"/>
        <v>1.04</v>
      </c>
    </row>
    <row r="414" spans="1:11" x14ac:dyDescent="0.35">
      <c r="A414" s="6" t="s">
        <v>436</v>
      </c>
      <c r="B414">
        <v>63.058498</v>
      </c>
      <c r="C414">
        <v>64.019997000000004</v>
      </c>
      <c r="D414">
        <v>62.472499999999997</v>
      </c>
      <c r="E414">
        <v>63.965499999999999</v>
      </c>
      <c r="F414">
        <v>32792000</v>
      </c>
      <c r="G414">
        <f>CEILING(E414-E413,0.0001)</f>
        <v>0.15010000000000001</v>
      </c>
      <c r="H414">
        <f t="shared" si="18"/>
        <v>0.16</v>
      </c>
      <c r="I414" t="str">
        <f t="shared" si="19"/>
        <v>Negative Movement</v>
      </c>
      <c r="J414" s="3">
        <f>ABS((E414-E413)/E413)*100</f>
        <v>0.23505575401135417</v>
      </c>
      <c r="K414">
        <f t="shared" si="20"/>
        <v>0.24000000000000002</v>
      </c>
    </row>
    <row r="415" spans="1:11" x14ac:dyDescent="0.35">
      <c r="A415" s="6" t="s">
        <v>437</v>
      </c>
      <c r="B415">
        <v>64.800003000000004</v>
      </c>
      <c r="C415">
        <v>64.807502999999997</v>
      </c>
      <c r="D415">
        <v>63.450001</v>
      </c>
      <c r="E415">
        <v>63.793998999999999</v>
      </c>
      <c r="F415">
        <v>32012000</v>
      </c>
      <c r="G415">
        <f>CEILING(E415-E414,0.0001)</f>
        <v>-0.17150000000000001</v>
      </c>
      <c r="H415">
        <f t="shared" si="18"/>
        <v>-0.18000000000000002</v>
      </c>
      <c r="I415" t="str">
        <f t="shared" si="19"/>
        <v>Negative Movement</v>
      </c>
      <c r="J415" s="3">
        <f>ABS((E415-E414)/E414)*100</f>
        <v>0.2681148431576385</v>
      </c>
      <c r="K415">
        <f t="shared" si="20"/>
        <v>0.27</v>
      </c>
    </row>
    <row r="416" spans="1:11" x14ac:dyDescent="0.35">
      <c r="A416" s="6" t="s">
        <v>438</v>
      </c>
      <c r="B416">
        <v>64.396500000000003</v>
      </c>
      <c r="C416">
        <v>64.402495999999999</v>
      </c>
      <c r="D416">
        <v>61.610000999999997</v>
      </c>
      <c r="E416">
        <v>61.683498</v>
      </c>
      <c r="F416">
        <v>59026000</v>
      </c>
      <c r="G416">
        <f>CEILING(E416-E415,0.0001)</f>
        <v>-2.1105</v>
      </c>
      <c r="H416">
        <f t="shared" si="18"/>
        <v>-2.1199999999999997</v>
      </c>
      <c r="I416" t="str">
        <f t="shared" si="19"/>
        <v>Positive Movement</v>
      </c>
      <c r="J416" s="3">
        <f>ABS((E416-E415)/E415)*100</f>
        <v>3.3083064756608209</v>
      </c>
      <c r="K416">
        <f t="shared" si="20"/>
        <v>3.3099999999999996</v>
      </c>
    </row>
    <row r="417" spans="1:11" x14ac:dyDescent="0.35">
      <c r="A417" s="6" t="s">
        <v>439</v>
      </c>
      <c r="B417">
        <v>67.072997999999998</v>
      </c>
      <c r="C417">
        <v>67.999495999999994</v>
      </c>
      <c r="D417">
        <v>66.266998000000001</v>
      </c>
      <c r="E417">
        <v>67.073997000000006</v>
      </c>
      <c r="F417">
        <v>75872000</v>
      </c>
      <c r="G417">
        <f>CEILING(E417-E416,0.0001)</f>
        <v>5.3905000000000003</v>
      </c>
      <c r="H417">
        <f t="shared" si="18"/>
        <v>5.3999999999999995</v>
      </c>
      <c r="I417" t="str">
        <f t="shared" si="19"/>
        <v>Positive Movement</v>
      </c>
      <c r="J417" s="3">
        <f>ABS((E417-E416)/E416)*100</f>
        <v>8.7389645120320605</v>
      </c>
      <c r="K417">
        <f t="shared" si="20"/>
        <v>8.74</v>
      </c>
    </row>
    <row r="418" spans="1:11" x14ac:dyDescent="0.35">
      <c r="A418" s="6" t="s">
        <v>440</v>
      </c>
      <c r="B418">
        <v>66.244003000000006</v>
      </c>
      <c r="C418">
        <v>67.640998999999994</v>
      </c>
      <c r="D418">
        <v>66.124495999999994</v>
      </c>
      <c r="E418">
        <v>67.432998999999995</v>
      </c>
      <c r="F418">
        <v>53378000</v>
      </c>
      <c r="G418">
        <f>CEILING(E418-E417,0.0001)</f>
        <v>0.35910000000000003</v>
      </c>
      <c r="H418">
        <f t="shared" si="18"/>
        <v>0.36</v>
      </c>
      <c r="I418" t="str">
        <f t="shared" si="19"/>
        <v>Negative Movement</v>
      </c>
      <c r="J418" s="3">
        <f>ABS((E418-E417)/E417)*100</f>
        <v>0.53523275197091591</v>
      </c>
      <c r="K418">
        <f t="shared" si="20"/>
        <v>0.54</v>
      </c>
    </row>
    <row r="419" spans="1:11" x14ac:dyDescent="0.35">
      <c r="A419" s="6" t="s">
        <v>441</v>
      </c>
      <c r="B419">
        <v>66.425003000000004</v>
      </c>
      <c r="C419">
        <v>67.603499999999997</v>
      </c>
      <c r="D419">
        <v>65.550003000000004</v>
      </c>
      <c r="E419">
        <v>66.030501999999998</v>
      </c>
      <c r="F419">
        <v>41450000</v>
      </c>
      <c r="G419">
        <f>CEILING(E419-E418,0.0001)</f>
        <v>-1.4024000000000001</v>
      </c>
      <c r="H419">
        <f t="shared" si="18"/>
        <v>-1.41</v>
      </c>
      <c r="I419" t="str">
        <f t="shared" si="19"/>
        <v>Positive Movement</v>
      </c>
      <c r="J419" s="3">
        <f>ABS((E419-E418)/E418)*100</f>
        <v>2.0798377957355818</v>
      </c>
      <c r="K419">
        <f t="shared" si="20"/>
        <v>2.0799999999999996</v>
      </c>
    </row>
    <row r="420" spans="1:11" x14ac:dyDescent="0.35">
      <c r="A420" s="6" t="s">
        <v>442</v>
      </c>
      <c r="B420">
        <v>65.411499000000006</v>
      </c>
      <c r="C420">
        <v>66.383003000000002</v>
      </c>
      <c r="D420">
        <v>64.949996999999996</v>
      </c>
      <c r="E420">
        <v>66.339995999999999</v>
      </c>
      <c r="F420">
        <v>30080000</v>
      </c>
      <c r="G420">
        <f>CEILING(E420-E419,0.0001)</f>
        <v>0.3095</v>
      </c>
      <c r="H420">
        <f t="shared" si="18"/>
        <v>0.31</v>
      </c>
      <c r="I420" t="str">
        <f t="shared" si="19"/>
        <v>Positive Movement</v>
      </c>
      <c r="J420" s="3">
        <f>ABS((E420-E419)/E419)*100</f>
        <v>0.46871368629001314</v>
      </c>
      <c r="K420">
        <f t="shared" si="20"/>
        <v>0.47000000000000003</v>
      </c>
    </row>
    <row r="421" spans="1:11" x14ac:dyDescent="0.35">
      <c r="A421" s="6" t="s">
        <v>443</v>
      </c>
      <c r="B421">
        <v>66.896004000000005</v>
      </c>
      <c r="C421">
        <v>68.696999000000005</v>
      </c>
      <c r="D421">
        <v>66.873001000000002</v>
      </c>
      <c r="E421">
        <v>67.555496000000005</v>
      </c>
      <c r="F421">
        <v>33030000</v>
      </c>
      <c r="G421">
        <f>CEILING(E421-E420,0.0001)</f>
        <v>1.2156</v>
      </c>
      <c r="H421">
        <f t="shared" si="18"/>
        <v>1.22</v>
      </c>
      <c r="I421" t="str">
        <f t="shared" si="19"/>
        <v>Negative Movement</v>
      </c>
      <c r="J421" s="3">
        <f>ABS((E421-E420)/E420)*100</f>
        <v>1.8322280272673002</v>
      </c>
      <c r="K421">
        <f t="shared" si="20"/>
        <v>1.84</v>
      </c>
    </row>
    <row r="422" spans="1:11" x14ac:dyDescent="0.35">
      <c r="A422" s="6" t="s">
        <v>444</v>
      </c>
      <c r="B422">
        <v>68.084502999999998</v>
      </c>
      <c r="C422">
        <v>68.555999999999997</v>
      </c>
      <c r="D422">
        <v>67.364502000000002</v>
      </c>
      <c r="E422">
        <v>67.364998</v>
      </c>
      <c r="F422">
        <v>24308000</v>
      </c>
      <c r="G422">
        <f>CEILING(E422-E421,0.0001)</f>
        <v>-0.19040000000000001</v>
      </c>
      <c r="H422">
        <f t="shared" si="18"/>
        <v>-0.2</v>
      </c>
      <c r="I422" t="str">
        <f t="shared" si="19"/>
        <v>Positive Movement</v>
      </c>
      <c r="J422" s="3">
        <f>ABS((E422-E421)/E421)*100</f>
        <v>0.28198741964681179</v>
      </c>
      <c r="K422">
        <f t="shared" si="20"/>
        <v>0.29000000000000004</v>
      </c>
    </row>
    <row r="423" spans="1:11" x14ac:dyDescent="0.35">
      <c r="A423" s="6" t="s">
        <v>445</v>
      </c>
      <c r="B423">
        <v>68.296997000000005</v>
      </c>
      <c r="C423">
        <v>68.879997000000003</v>
      </c>
      <c r="D423">
        <v>67.763496000000004</v>
      </c>
      <c r="E423">
        <v>68.627998000000005</v>
      </c>
      <c r="F423">
        <v>27952000</v>
      </c>
      <c r="G423">
        <f>CEILING(E423-E422,0.0001)</f>
        <v>1.2631000000000001</v>
      </c>
      <c r="H423">
        <f t="shared" si="18"/>
        <v>1.27</v>
      </c>
      <c r="I423" t="str">
        <f t="shared" si="19"/>
        <v>Positive Movement</v>
      </c>
      <c r="J423" s="3">
        <f>ABS((E423-E422)/E422)*100</f>
        <v>1.8748608884394315</v>
      </c>
      <c r="K423">
        <f t="shared" si="20"/>
        <v>1.8800000000000001</v>
      </c>
    </row>
    <row r="424" spans="1:11" x14ac:dyDescent="0.35">
      <c r="A424" s="6" t="s">
        <v>446</v>
      </c>
      <c r="B424">
        <v>69.156502000000003</v>
      </c>
      <c r="C424">
        <v>69.938004000000006</v>
      </c>
      <c r="D424">
        <v>68.774001999999996</v>
      </c>
      <c r="E424">
        <v>69.418503000000001</v>
      </c>
      <c r="F424">
        <v>27738000</v>
      </c>
      <c r="G424">
        <f>CEILING(E424-E423,0.0001)</f>
        <v>0.79060000000000008</v>
      </c>
      <c r="H424">
        <f t="shared" si="18"/>
        <v>0.8</v>
      </c>
      <c r="I424" t="str">
        <f t="shared" si="19"/>
        <v>Positive Movement</v>
      </c>
      <c r="J424" s="3">
        <f>ABS((E424-E423)/E423)*100</f>
        <v>1.1518695328982145</v>
      </c>
      <c r="K424">
        <f t="shared" si="20"/>
        <v>1.1599999999999999</v>
      </c>
    </row>
    <row r="425" spans="1:11" x14ac:dyDescent="0.35">
      <c r="A425" s="6" t="s">
        <v>447</v>
      </c>
      <c r="B425">
        <v>68.914000999999999</v>
      </c>
      <c r="C425">
        <v>70.826499999999996</v>
      </c>
      <c r="D425">
        <v>68.857596999999998</v>
      </c>
      <c r="E425">
        <v>70.163002000000006</v>
      </c>
      <c r="F425">
        <v>28242000</v>
      </c>
      <c r="G425">
        <f>CEILING(E425-E424,0.0001)</f>
        <v>0.74450000000000005</v>
      </c>
      <c r="H425">
        <f t="shared" si="18"/>
        <v>0.75</v>
      </c>
      <c r="I425" t="str">
        <f t="shared" si="19"/>
        <v>Negative Movement</v>
      </c>
      <c r="J425" s="3">
        <f>ABS((E425-E424)/E424)*100</f>
        <v>1.0724791918949976</v>
      </c>
      <c r="K425">
        <f t="shared" si="20"/>
        <v>1.08</v>
      </c>
    </row>
    <row r="426" spans="1:11" x14ac:dyDescent="0.35">
      <c r="A426" s="6" t="s">
        <v>448</v>
      </c>
      <c r="B426">
        <v>70.356003000000001</v>
      </c>
      <c r="C426">
        <v>70.75</v>
      </c>
      <c r="D426">
        <v>68.738502999999994</v>
      </c>
      <c r="E426">
        <v>68.787002999999999</v>
      </c>
      <c r="F426">
        <v>27812000</v>
      </c>
      <c r="G426">
        <f>CEILING(E426-E425,0.0001)</f>
        <v>-1.3759000000000001</v>
      </c>
      <c r="H426">
        <f t="shared" si="18"/>
        <v>-1.3800000000000001</v>
      </c>
      <c r="I426" t="str">
        <f t="shared" si="19"/>
        <v>Negative Movement</v>
      </c>
      <c r="J426" s="3">
        <f>ABS((E426-E425)/E425)*100</f>
        <v>1.9611461322592882</v>
      </c>
      <c r="K426">
        <f t="shared" si="20"/>
        <v>1.97</v>
      </c>
    </row>
    <row r="427" spans="1:11" x14ac:dyDescent="0.35">
      <c r="A427" s="6" t="s">
        <v>449</v>
      </c>
      <c r="B427">
        <v>68.852501000000004</v>
      </c>
      <c r="C427">
        <v>69.274101000000002</v>
      </c>
      <c r="D427">
        <v>66.419998000000007</v>
      </c>
      <c r="E427">
        <v>67.466498999999999</v>
      </c>
      <c r="F427">
        <v>36252000</v>
      </c>
      <c r="G427">
        <f>CEILING(E427-E426,0.0001)</f>
        <v>-1.3205</v>
      </c>
      <c r="H427">
        <f t="shared" si="18"/>
        <v>-1.33</v>
      </c>
      <c r="I427" t="str">
        <f t="shared" si="19"/>
        <v>Positive Movement</v>
      </c>
      <c r="J427" s="3">
        <f>ABS((E427-E426)/E426)*100</f>
        <v>1.9196998595795773</v>
      </c>
      <c r="K427">
        <f t="shared" si="20"/>
        <v>1.92</v>
      </c>
    </row>
    <row r="428" spans="1:11" x14ac:dyDescent="0.35">
      <c r="A428" s="6" t="s">
        <v>450</v>
      </c>
      <c r="B428">
        <v>66.750998999999993</v>
      </c>
      <c r="C428">
        <v>67.871002000000004</v>
      </c>
      <c r="D428">
        <v>66.195503000000002</v>
      </c>
      <c r="E428">
        <v>67.806503000000006</v>
      </c>
      <c r="F428">
        <v>32062000</v>
      </c>
      <c r="G428">
        <f>CEILING(E428-E427,0.0001)</f>
        <v>0.34010000000000001</v>
      </c>
      <c r="H428">
        <f t="shared" si="18"/>
        <v>0.35000000000000003</v>
      </c>
      <c r="I428" t="str">
        <f t="shared" si="19"/>
        <v>Positive Movement</v>
      </c>
      <c r="J428" s="3">
        <f>ABS((E428-E427)/E427)*100</f>
        <v>0.50395975045334351</v>
      </c>
      <c r="K428">
        <f t="shared" si="20"/>
        <v>0.51</v>
      </c>
    </row>
    <row r="429" spans="1:11" x14ac:dyDescent="0.35">
      <c r="A429" s="6" t="s">
        <v>451</v>
      </c>
      <c r="B429">
        <v>67.5</v>
      </c>
      <c r="C429">
        <v>68.723999000000006</v>
      </c>
      <c r="D429">
        <v>66.949996999999996</v>
      </c>
      <c r="E429">
        <v>68.659499999999994</v>
      </c>
      <c r="F429">
        <v>34154000</v>
      </c>
      <c r="G429">
        <f>CEILING(E429-E428,0.0001)</f>
        <v>0.85300000000000009</v>
      </c>
      <c r="H429">
        <f t="shared" si="18"/>
        <v>0.86</v>
      </c>
      <c r="I429" t="str">
        <f t="shared" si="19"/>
        <v>Positive Movement</v>
      </c>
      <c r="J429" s="3">
        <f>ABS((E429-E428)/E428)*100</f>
        <v>1.257987010478903</v>
      </c>
      <c r="K429">
        <f t="shared" si="20"/>
        <v>1.26</v>
      </c>
    </row>
    <row r="430" spans="1:11" x14ac:dyDescent="0.35">
      <c r="A430" s="6" t="s">
        <v>452</v>
      </c>
      <c r="B430">
        <v>68.087502000000001</v>
      </c>
      <c r="C430">
        <v>69.616248999999996</v>
      </c>
      <c r="D430">
        <v>67.712502000000001</v>
      </c>
      <c r="E430">
        <v>69.196999000000005</v>
      </c>
      <c r="F430">
        <v>36448000</v>
      </c>
      <c r="G430">
        <f>CEILING(E430-E429,0.0001)</f>
        <v>0.53749999999999998</v>
      </c>
      <c r="H430">
        <f t="shared" si="18"/>
        <v>0.54</v>
      </c>
      <c r="I430" t="str">
        <f t="shared" si="19"/>
        <v>Negative Movement</v>
      </c>
      <c r="J430" s="3">
        <f>ABS((E430-E429)/E429)*100</f>
        <v>0.78284723891087338</v>
      </c>
      <c r="K430">
        <f t="shared" si="20"/>
        <v>0.79</v>
      </c>
    </row>
    <row r="431" spans="1:11" x14ac:dyDescent="0.35">
      <c r="A431" s="6" t="s">
        <v>453</v>
      </c>
      <c r="B431">
        <v>69.349853999999993</v>
      </c>
      <c r="C431">
        <v>69.599997999999999</v>
      </c>
      <c r="D431">
        <v>68.674248000000006</v>
      </c>
      <c r="E431">
        <v>68.674248000000006</v>
      </c>
      <c r="F431">
        <v>25612000</v>
      </c>
      <c r="G431">
        <f>CEILING(E431-E430,0.0001)</f>
        <v>-0.52270000000000005</v>
      </c>
      <c r="H431">
        <f t="shared" si="18"/>
        <v>-0.53</v>
      </c>
      <c r="I431" t="str">
        <f t="shared" si="19"/>
        <v>Positive Movement</v>
      </c>
      <c r="J431" s="3">
        <f>ABS((E431-E430)/E430)*100</f>
        <v>0.75545328201299522</v>
      </c>
      <c r="K431">
        <f t="shared" si="20"/>
        <v>0.76</v>
      </c>
    </row>
    <row r="432" spans="1:11" x14ac:dyDescent="0.35">
      <c r="A432" s="6" t="s">
        <v>454</v>
      </c>
      <c r="B432">
        <v>69.478995999999995</v>
      </c>
      <c r="C432">
        <v>70.521004000000005</v>
      </c>
      <c r="D432">
        <v>69.362503000000004</v>
      </c>
      <c r="E432">
        <v>70.335999000000001</v>
      </c>
      <c r="F432">
        <v>33108000</v>
      </c>
      <c r="G432">
        <f>CEILING(E432-E431,0.0001)</f>
        <v>1.6618000000000002</v>
      </c>
      <c r="H432">
        <f t="shared" si="18"/>
        <v>1.67</v>
      </c>
      <c r="I432" t="str">
        <f t="shared" si="19"/>
        <v>Negative Movement</v>
      </c>
      <c r="J432" s="3">
        <f>ABS((E432-E431)/E431)*100</f>
        <v>2.4197585680151823</v>
      </c>
      <c r="K432">
        <f t="shared" si="20"/>
        <v>2.42</v>
      </c>
    </row>
    <row r="433" spans="1:11" x14ac:dyDescent="0.35">
      <c r="A433" s="6" t="s">
        <v>455</v>
      </c>
      <c r="B433">
        <v>70.400002000000001</v>
      </c>
      <c r="C433">
        <v>70.774497999999994</v>
      </c>
      <c r="D433">
        <v>69.672500999999997</v>
      </c>
      <c r="E433">
        <v>70.139999000000003</v>
      </c>
      <c r="F433">
        <v>27700000</v>
      </c>
      <c r="G433">
        <f>CEILING(E433-E432,0.0001)</f>
        <v>-0.19590000000000002</v>
      </c>
      <c r="H433">
        <f t="shared" si="18"/>
        <v>-0.2</v>
      </c>
      <c r="I433" t="str">
        <f t="shared" si="19"/>
        <v>Positive Movement</v>
      </c>
      <c r="J433" s="3">
        <f>ABS((E433-E432)/E432)*100</f>
        <v>0.27866242434403748</v>
      </c>
      <c r="K433">
        <f t="shared" si="20"/>
        <v>0.28000000000000003</v>
      </c>
    </row>
    <row r="434" spans="1:11" x14ac:dyDescent="0.35">
      <c r="A434" s="6" t="s">
        <v>456</v>
      </c>
      <c r="B434">
        <v>69.835503000000003</v>
      </c>
      <c r="C434">
        <v>70.638000000000005</v>
      </c>
      <c r="D434">
        <v>69.591498999999999</v>
      </c>
      <c r="E434">
        <v>70.521004000000005</v>
      </c>
      <c r="F434">
        <v>26188000</v>
      </c>
      <c r="G434">
        <f>CEILING(E434-E433,0.0001)</f>
        <v>0.38109999999999999</v>
      </c>
      <c r="H434">
        <f t="shared" si="18"/>
        <v>0.39</v>
      </c>
      <c r="I434" t="str">
        <f t="shared" si="19"/>
        <v>Positive Movement</v>
      </c>
      <c r="J434" s="3">
        <f>ABS((E434-E433)/E433)*100</f>
        <v>0.54320645199895401</v>
      </c>
      <c r="K434">
        <f t="shared" si="20"/>
        <v>0.55000000000000004</v>
      </c>
    </row>
    <row r="435" spans="1:11" x14ac:dyDescent="0.35">
      <c r="A435" s="6" t="s">
        <v>457</v>
      </c>
      <c r="B435">
        <v>71.863502999999994</v>
      </c>
      <c r="C435">
        <v>72.050003000000004</v>
      </c>
      <c r="D435">
        <v>70.606498999999999</v>
      </c>
      <c r="E435">
        <v>70.850998000000004</v>
      </c>
      <c r="F435">
        <v>41212000</v>
      </c>
      <c r="G435">
        <f>CEILING(E435-E434,0.0001)</f>
        <v>0.33</v>
      </c>
      <c r="H435">
        <f t="shared" si="18"/>
        <v>0.33</v>
      </c>
      <c r="I435" t="str">
        <f t="shared" si="19"/>
        <v>Positive Movement</v>
      </c>
      <c r="J435" s="3">
        <f>ABS((E435-E434)/E434)*100</f>
        <v>0.46793718365098602</v>
      </c>
      <c r="K435">
        <f t="shared" si="20"/>
        <v>0.47000000000000003</v>
      </c>
    </row>
    <row r="436" spans="1:11" x14ac:dyDescent="0.35">
      <c r="A436" s="6" t="s">
        <v>458</v>
      </c>
      <c r="B436">
        <v>70.862503000000004</v>
      </c>
      <c r="C436">
        <v>71.086997999999994</v>
      </c>
      <c r="D436">
        <v>69.564498999999998</v>
      </c>
      <c r="E436">
        <v>70.891998000000001</v>
      </c>
      <c r="F436">
        <v>33716000</v>
      </c>
      <c r="G436">
        <f>CEILING(E436-E435,0.0001)</f>
        <v>4.1000000000000002E-2</v>
      </c>
      <c r="H436">
        <f t="shared" si="18"/>
        <v>0.05</v>
      </c>
      <c r="I436" t="str">
        <f t="shared" si="19"/>
        <v>Negative Movement</v>
      </c>
      <c r="J436" s="3">
        <f>ABS((E436-E435)/E435)*100</f>
        <v>5.7867921634635E-2</v>
      </c>
      <c r="K436">
        <f t="shared" si="20"/>
        <v>6.0000000000000005E-2</v>
      </c>
    </row>
    <row r="437" spans="1:11" x14ac:dyDescent="0.35">
      <c r="A437" s="6" t="s">
        <v>459</v>
      </c>
      <c r="B437">
        <v>69.843001999999998</v>
      </c>
      <c r="C437">
        <v>72.042000000000002</v>
      </c>
      <c r="D437">
        <v>69.800003000000004</v>
      </c>
      <c r="E437">
        <v>70.836501999999996</v>
      </c>
      <c r="F437">
        <v>33844000</v>
      </c>
      <c r="G437">
        <f>CEILING(E437-E436,0.0001)</f>
        <v>-5.5400000000000005E-2</v>
      </c>
      <c r="H437">
        <f t="shared" si="18"/>
        <v>-6.0000000000000005E-2</v>
      </c>
      <c r="I437" t="str">
        <f t="shared" si="19"/>
        <v>Positive Movement</v>
      </c>
      <c r="J437" s="3">
        <f>ABS((E437-E436)/E436)*100</f>
        <v>7.8282460031673939E-2</v>
      </c>
      <c r="K437">
        <f t="shared" si="20"/>
        <v>0.08</v>
      </c>
    </row>
    <row r="438" spans="1:11" x14ac:dyDescent="0.35">
      <c r="A438" s="6" t="s">
        <v>460</v>
      </c>
      <c r="B438">
        <v>70.846999999999994</v>
      </c>
      <c r="C438">
        <v>71.628501999999997</v>
      </c>
      <c r="D438">
        <v>70.667502999999996</v>
      </c>
      <c r="E438">
        <v>71.445999</v>
      </c>
      <c r="F438">
        <v>36418000</v>
      </c>
      <c r="G438">
        <f>CEILING(E438-E437,0.0001)</f>
        <v>0.60950000000000004</v>
      </c>
      <c r="H438">
        <f t="shared" si="18"/>
        <v>0.61</v>
      </c>
      <c r="I438" t="str">
        <f t="shared" si="19"/>
        <v>Positive Movement</v>
      </c>
      <c r="J438" s="3">
        <f>ABS((E438-E437)/E437)*100</f>
        <v>0.86042786245995695</v>
      </c>
      <c r="K438">
        <f t="shared" si="20"/>
        <v>0.87</v>
      </c>
    </row>
    <row r="439" spans="1:11" x14ac:dyDescent="0.35">
      <c r="A439" s="6" t="s">
        <v>461</v>
      </c>
      <c r="B439">
        <v>70.919501999999994</v>
      </c>
      <c r="C439">
        <v>71.898003000000003</v>
      </c>
      <c r="D439">
        <v>70.900002000000001</v>
      </c>
      <c r="E439">
        <v>71.591003000000001</v>
      </c>
      <c r="F439">
        <v>24342000</v>
      </c>
      <c r="G439">
        <f>CEILING(E439-E438,0.0001)</f>
        <v>0.14510000000000001</v>
      </c>
      <c r="H439">
        <f t="shared" si="18"/>
        <v>0.15000000000000002</v>
      </c>
      <c r="I439" t="str">
        <f t="shared" si="19"/>
        <v>Positive Movement</v>
      </c>
      <c r="J439" s="3">
        <f>ABS((E439-E438)/E438)*100</f>
        <v>0.20295608155748529</v>
      </c>
      <c r="K439">
        <f t="shared" si="20"/>
        <v>0.21000000000000002</v>
      </c>
    </row>
    <row r="440" spans="1:11" x14ac:dyDescent="0.35">
      <c r="A440" s="6" t="s">
        <v>462</v>
      </c>
      <c r="B440">
        <v>71.527495999999999</v>
      </c>
      <c r="C440">
        <v>71.980498999999995</v>
      </c>
      <c r="D440">
        <v>70.941497999999996</v>
      </c>
      <c r="E440">
        <v>71.960999000000001</v>
      </c>
      <c r="F440">
        <v>25562000</v>
      </c>
      <c r="G440">
        <f>CEILING(E440-E439,0.0001)</f>
        <v>0.37</v>
      </c>
      <c r="H440">
        <f t="shared" si="18"/>
        <v>0.37</v>
      </c>
      <c r="I440" t="str">
        <f t="shared" si="19"/>
        <v>Negative Movement</v>
      </c>
      <c r="J440" s="3">
        <f>ABS((E440-E439)/E439)*100</f>
        <v>0.51681913158836512</v>
      </c>
      <c r="K440">
        <f t="shared" si="20"/>
        <v>0.52</v>
      </c>
    </row>
    <row r="441" spans="1:11" x14ac:dyDescent="0.35">
      <c r="A441" s="6" t="s">
        <v>463</v>
      </c>
      <c r="B441">
        <v>71.915001000000004</v>
      </c>
      <c r="C441">
        <v>72.327599000000006</v>
      </c>
      <c r="D441">
        <v>71.488853000000006</v>
      </c>
      <c r="E441">
        <v>71.819000000000003</v>
      </c>
      <c r="F441">
        <v>25124000</v>
      </c>
      <c r="G441">
        <f>CEILING(E441-E440,0.0001)</f>
        <v>-0.1419</v>
      </c>
      <c r="H441">
        <f t="shared" si="18"/>
        <v>-0.15000000000000002</v>
      </c>
      <c r="I441" t="str">
        <f t="shared" si="19"/>
        <v>Negative Movement</v>
      </c>
      <c r="J441" s="3">
        <f>ABS((E441-E440)/E440)*100</f>
        <v>0.19732772192336909</v>
      </c>
      <c r="K441">
        <f t="shared" si="20"/>
        <v>0.2</v>
      </c>
    </row>
    <row r="442" spans="1:11" x14ac:dyDescent="0.35">
      <c r="A442" s="6" t="s">
        <v>464</v>
      </c>
      <c r="B442">
        <v>71.519997000000004</v>
      </c>
      <c r="C442">
        <v>71.947997999999998</v>
      </c>
      <c r="D442">
        <v>70.236503999999996</v>
      </c>
      <c r="E442">
        <v>70.609001000000006</v>
      </c>
      <c r="F442">
        <v>29686000</v>
      </c>
      <c r="G442">
        <f>CEILING(E442-E441,0.0001)</f>
        <v>-1.2099</v>
      </c>
      <c r="H442">
        <f t="shared" si="18"/>
        <v>-1.21</v>
      </c>
      <c r="I442" t="str">
        <f t="shared" si="19"/>
        <v>Positive Movement</v>
      </c>
      <c r="J442" s="3">
        <f>ABS((E442-E441)/E441)*100</f>
        <v>1.6847895403723196</v>
      </c>
      <c r="K442">
        <f t="shared" si="20"/>
        <v>1.69</v>
      </c>
    </row>
    <row r="443" spans="1:11" x14ac:dyDescent="0.35">
      <c r="A443" s="6" t="s">
        <v>465</v>
      </c>
      <c r="B443">
        <v>70.658501000000001</v>
      </c>
      <c r="C443">
        <v>72.252502000000007</v>
      </c>
      <c r="D443">
        <v>70.300003000000004</v>
      </c>
      <c r="E443">
        <v>71.919501999999994</v>
      </c>
      <c r="F443">
        <v>34698000</v>
      </c>
      <c r="G443">
        <f>CEILING(E443-E442,0.0001)</f>
        <v>1.3106</v>
      </c>
      <c r="H443">
        <f t="shared" si="18"/>
        <v>1.32</v>
      </c>
      <c r="I443" t="str">
        <f t="shared" si="19"/>
        <v>Positive Movement</v>
      </c>
      <c r="J443" s="3">
        <f>ABS((E443-E442)/E442)*100</f>
        <v>1.8559970845643148</v>
      </c>
      <c r="K443">
        <f t="shared" si="20"/>
        <v>1.86</v>
      </c>
    </row>
    <row r="444" spans="1:11" x14ac:dyDescent="0.35">
      <c r="A444" s="6" t="s">
        <v>466</v>
      </c>
      <c r="B444">
        <v>71.116996999999998</v>
      </c>
      <c r="C444">
        <v>72.399497999999994</v>
      </c>
      <c r="D444">
        <v>71.116996999999998</v>
      </c>
      <c r="E444">
        <v>72.330498000000006</v>
      </c>
      <c r="F444">
        <v>28084000</v>
      </c>
      <c r="G444">
        <f>CEILING(E444-E443,0.0001)</f>
        <v>0.41100000000000003</v>
      </c>
      <c r="H444">
        <f t="shared" si="18"/>
        <v>0.42</v>
      </c>
      <c r="I444" t="str">
        <f t="shared" si="19"/>
        <v>Positive Movement</v>
      </c>
      <c r="J444" s="3">
        <f>ABS((E444-E443)/E443)*100</f>
        <v>0.5714666934151067</v>
      </c>
      <c r="K444">
        <f t="shared" si="20"/>
        <v>0.57999999999999996</v>
      </c>
    </row>
    <row r="445" spans="1:11" x14ac:dyDescent="0.35">
      <c r="A445" s="6" t="s">
        <v>467</v>
      </c>
      <c r="B445">
        <v>72.267998000000006</v>
      </c>
      <c r="C445">
        <v>73.400002000000001</v>
      </c>
      <c r="D445">
        <v>72.160499999999999</v>
      </c>
      <c r="E445">
        <v>72.807998999999995</v>
      </c>
      <c r="F445">
        <v>28184000</v>
      </c>
      <c r="G445">
        <f>CEILING(E445-E444,0.0001)</f>
        <v>0.47760000000000002</v>
      </c>
      <c r="H445">
        <f t="shared" si="18"/>
        <v>0.48</v>
      </c>
      <c r="I445" t="str">
        <f t="shared" si="19"/>
        <v>Positive Movement</v>
      </c>
      <c r="J445" s="3">
        <f>ABS((E445-E444)/E444)*100</f>
        <v>0.6601655086074335</v>
      </c>
      <c r="K445">
        <f t="shared" si="20"/>
        <v>0.67</v>
      </c>
    </row>
    <row r="446" spans="1:11" x14ac:dyDescent="0.35">
      <c r="A446" s="6" t="s">
        <v>468</v>
      </c>
      <c r="B446">
        <v>72.976996999999997</v>
      </c>
      <c r="C446">
        <v>73.712952000000001</v>
      </c>
      <c r="D446">
        <v>72.813498999999993</v>
      </c>
      <c r="E446">
        <v>73.292502999999996</v>
      </c>
      <c r="F446">
        <v>30504000</v>
      </c>
      <c r="G446">
        <f>CEILING(E446-E445,0.0001)</f>
        <v>0.48460000000000003</v>
      </c>
      <c r="H446">
        <f t="shared" si="18"/>
        <v>0.49</v>
      </c>
      <c r="I446" t="str">
        <f t="shared" si="19"/>
        <v>Negative Movement</v>
      </c>
      <c r="J446" s="3">
        <f>ABS((E446-E445)/E445)*100</f>
        <v>0.66545435481615312</v>
      </c>
      <c r="K446">
        <f t="shared" si="20"/>
        <v>0.67</v>
      </c>
    </row>
    <row r="447" spans="1:11" x14ac:dyDescent="0.35">
      <c r="A447" s="6" t="s">
        <v>469</v>
      </c>
      <c r="B447">
        <v>72.124001000000007</v>
      </c>
      <c r="C447">
        <v>72.723747000000003</v>
      </c>
      <c r="D447">
        <v>70.099997999999999</v>
      </c>
      <c r="E447">
        <v>70.192001000000005</v>
      </c>
      <c r="F447">
        <v>39826000</v>
      </c>
      <c r="G447">
        <f>CEILING(E447-E446,0.0001)</f>
        <v>-3.1005000000000003</v>
      </c>
      <c r="H447">
        <f t="shared" si="18"/>
        <v>-3.11</v>
      </c>
      <c r="I447" t="str">
        <f t="shared" si="19"/>
        <v>Positive Movement</v>
      </c>
      <c r="J447" s="3">
        <f>ABS((E447-E446)/E446)*100</f>
        <v>4.2303126146476284</v>
      </c>
      <c r="K447">
        <f t="shared" si="20"/>
        <v>4.24</v>
      </c>
    </row>
    <row r="448" spans="1:11" x14ac:dyDescent="0.35">
      <c r="A448" s="6" t="s">
        <v>470</v>
      </c>
      <c r="B448">
        <v>71.424499999999995</v>
      </c>
      <c r="C448">
        <v>71.849997999999999</v>
      </c>
      <c r="D448">
        <v>69.301002999999994</v>
      </c>
      <c r="E448">
        <v>70.658996999999999</v>
      </c>
      <c r="F448">
        <v>38928000</v>
      </c>
      <c r="G448">
        <f>CEILING(E448-E447,0.0001)</f>
        <v>0.46700000000000003</v>
      </c>
      <c r="H448">
        <f t="shared" si="18"/>
        <v>0.47000000000000003</v>
      </c>
      <c r="I448" t="str">
        <f t="shared" si="19"/>
        <v>Positive Movement</v>
      </c>
      <c r="J448" s="3">
        <f>ABS((E448-E447)/E447)*100</f>
        <v>0.66531227682196237</v>
      </c>
      <c r="K448">
        <f t="shared" si="20"/>
        <v>0.67</v>
      </c>
    </row>
    <row r="449" spans="1:11" x14ac:dyDescent="0.35">
      <c r="A449" s="6" t="s">
        <v>471</v>
      </c>
      <c r="B449">
        <v>69.540001000000004</v>
      </c>
      <c r="C449">
        <v>71.239998</v>
      </c>
      <c r="D449">
        <v>69.396004000000005</v>
      </c>
      <c r="E449">
        <v>70.992500000000007</v>
      </c>
      <c r="F449">
        <v>30078000</v>
      </c>
      <c r="G449">
        <f>CEILING(E449-E448,0.0001)</f>
        <v>0.33360000000000001</v>
      </c>
      <c r="H449">
        <f t="shared" si="18"/>
        <v>0.34</v>
      </c>
      <c r="I449" t="str">
        <f t="shared" si="19"/>
        <v>Positive Movement</v>
      </c>
      <c r="J449" s="3">
        <f>ABS((E449-E448)/E448)*100</f>
        <v>0.4719894339853245</v>
      </c>
      <c r="K449">
        <f t="shared" si="20"/>
        <v>0.48</v>
      </c>
    </row>
    <row r="450" spans="1:11" x14ac:dyDescent="0.35">
      <c r="A450" s="6" t="s">
        <v>472</v>
      </c>
      <c r="B450">
        <v>72.261002000000005</v>
      </c>
      <c r="C450">
        <v>72.750998999999993</v>
      </c>
      <c r="D450">
        <v>71.294998000000007</v>
      </c>
      <c r="E450">
        <v>72.136002000000005</v>
      </c>
      <c r="F450">
        <v>34184000</v>
      </c>
      <c r="G450">
        <f>CEILING(E450-E449,0.0001)</f>
        <v>1.1435999999999999</v>
      </c>
      <c r="H450">
        <f t="shared" ref="H450:H513" si="21">ROUNDUP(G:G,2)</f>
        <v>1.1499999999999999</v>
      </c>
      <c r="I450" t="str">
        <f t="shared" si="19"/>
        <v>Positive Movement</v>
      </c>
      <c r="J450" s="3">
        <f>ABS((E450-E449)/E449)*100</f>
        <v>1.6107363453885946</v>
      </c>
      <c r="K450">
        <f t="shared" si="20"/>
        <v>1.62</v>
      </c>
    </row>
    <row r="451" spans="1:11" x14ac:dyDescent="0.35">
      <c r="A451" s="6" t="s">
        <v>473</v>
      </c>
      <c r="B451">
        <v>72.358001999999999</v>
      </c>
      <c r="C451">
        <v>73</v>
      </c>
      <c r="D451">
        <v>71.569000000000003</v>
      </c>
      <c r="E451">
        <v>72.555999999999997</v>
      </c>
      <c r="F451">
        <v>30992000</v>
      </c>
      <c r="G451">
        <f>CEILING(E451-E450,0.0001)</f>
        <v>0.42000000000000004</v>
      </c>
      <c r="H451">
        <f t="shared" si="21"/>
        <v>0.42</v>
      </c>
      <c r="I451" t="str">
        <f t="shared" si="19"/>
        <v>Negative Movement</v>
      </c>
      <c r="J451" s="3">
        <f>ABS((E451-E450)/E450)*100</f>
        <v>0.58223077014996272</v>
      </c>
      <c r="K451">
        <f t="shared" si="20"/>
        <v>0.59</v>
      </c>
    </row>
    <row r="452" spans="1:11" x14ac:dyDescent="0.35">
      <c r="A452" s="6" t="s">
        <v>474</v>
      </c>
      <c r="B452">
        <v>72.457999999999998</v>
      </c>
      <c r="C452">
        <v>72.570503000000002</v>
      </c>
      <c r="D452">
        <v>71.350502000000006</v>
      </c>
      <c r="E452">
        <v>71.797996999999995</v>
      </c>
      <c r="F452">
        <v>31638000</v>
      </c>
      <c r="G452">
        <f>CEILING(E452-E451,0.0001)</f>
        <v>-0.75800000000000001</v>
      </c>
      <c r="H452">
        <f t="shared" si="21"/>
        <v>-0.76</v>
      </c>
      <c r="I452" t="str">
        <f t="shared" ref="I452:I515" si="22">IF(H453&gt;=0,"Positive Movement",IF(H453&lt;0,"Negative Movement","No Movement"))</f>
        <v>Negative Movement</v>
      </c>
      <c r="J452" s="3">
        <f>ABS((E452-E451)/E451)*100</f>
        <v>1.0447144274767106</v>
      </c>
      <c r="K452">
        <f t="shared" ref="K452:K515" si="23">ROUNDUP(J:J,2)</f>
        <v>1.05</v>
      </c>
    </row>
    <row r="453" spans="1:11" x14ac:dyDescent="0.35">
      <c r="A453" s="6" t="s">
        <v>475</v>
      </c>
      <c r="B453">
        <v>72.199996999999996</v>
      </c>
      <c r="C453">
        <v>72.389999000000003</v>
      </c>
      <c r="D453">
        <v>71.067497000000003</v>
      </c>
      <c r="E453">
        <v>71.585999000000001</v>
      </c>
      <c r="F453">
        <v>63158000</v>
      </c>
      <c r="G453">
        <f>CEILING(E453-E452,0.0001)</f>
        <v>-0.21190000000000001</v>
      </c>
      <c r="H453">
        <f t="shared" si="21"/>
        <v>-0.22</v>
      </c>
      <c r="I453" t="str">
        <f t="shared" si="22"/>
        <v>Positive Movement</v>
      </c>
      <c r="J453" s="3">
        <f>ABS((E453-E452)/E452)*100</f>
        <v>0.29527007557048446</v>
      </c>
      <c r="K453">
        <f t="shared" si="23"/>
        <v>0.3</v>
      </c>
    </row>
    <row r="454" spans="1:11" x14ac:dyDescent="0.35">
      <c r="A454" s="6" t="s">
        <v>476</v>
      </c>
      <c r="B454">
        <v>71.449996999999996</v>
      </c>
      <c r="C454">
        <v>72.637496999999996</v>
      </c>
      <c r="D454">
        <v>71.160499999999999</v>
      </c>
      <c r="E454">
        <v>72.593001999999998</v>
      </c>
      <c r="F454">
        <v>30848000</v>
      </c>
      <c r="G454">
        <f>CEILING(E454-E453,0.0001)</f>
        <v>1.0071000000000001</v>
      </c>
      <c r="H454">
        <f t="shared" si="21"/>
        <v>1.01</v>
      </c>
      <c r="I454" t="str">
        <f t="shared" si="22"/>
        <v>Positive Movement</v>
      </c>
      <c r="J454" s="3">
        <f>ABS((E454-E453)/E453)*100</f>
        <v>1.4067038444207469</v>
      </c>
      <c r="K454">
        <f t="shared" si="23"/>
        <v>1.41</v>
      </c>
    </row>
    <row r="455" spans="1:11" x14ac:dyDescent="0.35">
      <c r="A455" s="6" t="s">
        <v>477</v>
      </c>
      <c r="B455">
        <v>72.781998000000002</v>
      </c>
      <c r="C455">
        <v>73.797049999999999</v>
      </c>
      <c r="D455">
        <v>72.262000999999998</v>
      </c>
      <c r="E455">
        <v>73.220496999999995</v>
      </c>
      <c r="F455">
        <v>28596000</v>
      </c>
      <c r="G455">
        <f>CEILING(E455-E454,0.0001)</f>
        <v>0.62750000000000006</v>
      </c>
      <c r="H455">
        <f t="shared" si="21"/>
        <v>0.63</v>
      </c>
      <c r="I455" t="str">
        <f t="shared" si="22"/>
        <v>Negative Movement</v>
      </c>
      <c r="J455" s="3">
        <f>ABS((E455-E454)/E454)*100</f>
        <v>0.86440150250294934</v>
      </c>
      <c r="K455">
        <f t="shared" si="23"/>
        <v>0.87</v>
      </c>
    </row>
    <row r="456" spans="1:11" x14ac:dyDescent="0.35">
      <c r="A456" s="6" t="s">
        <v>478</v>
      </c>
      <c r="B456">
        <v>73.075500000000005</v>
      </c>
      <c r="C456">
        <v>73.771004000000005</v>
      </c>
      <c r="D456">
        <v>71.487503000000004</v>
      </c>
      <c r="E456">
        <v>71.598502999999994</v>
      </c>
      <c r="F456">
        <v>35120000</v>
      </c>
      <c r="G456">
        <f>CEILING(E456-E455,0.0001)</f>
        <v>-1.6219000000000001</v>
      </c>
      <c r="H456">
        <f t="shared" si="21"/>
        <v>-1.6300000000000001</v>
      </c>
      <c r="I456" t="str">
        <f t="shared" si="22"/>
        <v>Positive Movement</v>
      </c>
      <c r="J456" s="3">
        <f>ABS((E456-E455)/E455)*100</f>
        <v>2.2152185063698773</v>
      </c>
      <c r="K456">
        <f t="shared" si="23"/>
        <v>2.2199999999999998</v>
      </c>
    </row>
    <row r="457" spans="1:11" x14ac:dyDescent="0.35">
      <c r="A457" s="6" t="s">
        <v>479</v>
      </c>
      <c r="B457">
        <v>71.495002999999997</v>
      </c>
      <c r="C457">
        <v>72.144997000000004</v>
      </c>
      <c r="D457">
        <v>71</v>
      </c>
      <c r="E457">
        <v>72.066497999999996</v>
      </c>
      <c r="F457">
        <v>24610000</v>
      </c>
      <c r="G457">
        <f>CEILING(E457-E456,0.0001)</f>
        <v>0.46800000000000003</v>
      </c>
      <c r="H457">
        <f t="shared" si="21"/>
        <v>0.47000000000000003</v>
      </c>
      <c r="I457" t="str">
        <f t="shared" si="22"/>
        <v>Negative Movement</v>
      </c>
      <c r="J457" s="3">
        <f>ABS((E457-E456)/E456)*100</f>
        <v>0.65363796782176009</v>
      </c>
      <c r="K457">
        <f t="shared" si="23"/>
        <v>0.66</v>
      </c>
    </row>
    <row r="458" spans="1:11" x14ac:dyDescent="0.35">
      <c r="A458" s="6" t="s">
        <v>480</v>
      </c>
      <c r="B458">
        <v>71.569503999999995</v>
      </c>
      <c r="C458">
        <v>71.672500999999997</v>
      </c>
      <c r="D458">
        <v>67.599502999999999</v>
      </c>
      <c r="E458">
        <v>67.995002999999997</v>
      </c>
      <c r="F458">
        <v>85354000</v>
      </c>
      <c r="G458">
        <f>CEILING(E458-E457,0.0001)</f>
        <v>-4.0714000000000006</v>
      </c>
      <c r="H458">
        <f t="shared" si="21"/>
        <v>-4.08</v>
      </c>
      <c r="I458" t="str">
        <f t="shared" si="22"/>
        <v>Positive Movement</v>
      </c>
      <c r="J458" s="3">
        <f>ABS((E458-E457)/E457)*100</f>
        <v>5.6496362567805072</v>
      </c>
      <c r="K458">
        <f t="shared" si="23"/>
        <v>5.6499999999999995</v>
      </c>
    </row>
    <row r="459" spans="1:11" x14ac:dyDescent="0.35">
      <c r="A459" s="6" t="s">
        <v>481</v>
      </c>
      <c r="B459">
        <v>67.908996999999999</v>
      </c>
      <c r="C459">
        <v>69.779999000000004</v>
      </c>
      <c r="D459">
        <v>67.350502000000006</v>
      </c>
      <c r="E459">
        <v>69.748497</v>
      </c>
      <c r="F459">
        <v>36204000</v>
      </c>
      <c r="G459">
        <f>CEILING(E459-E458,0.0001)</f>
        <v>1.7535000000000001</v>
      </c>
      <c r="H459">
        <f t="shared" si="21"/>
        <v>1.76</v>
      </c>
      <c r="I459" t="str">
        <f t="shared" si="22"/>
        <v>Positive Movement</v>
      </c>
      <c r="J459" s="3">
        <f>ABS((E459-E458)/E458)*100</f>
        <v>2.5788571551353612</v>
      </c>
      <c r="K459">
        <f t="shared" si="23"/>
        <v>2.5799999999999996</v>
      </c>
    </row>
    <row r="460" spans="1:11" x14ac:dyDescent="0.35">
      <c r="A460" s="6" t="s">
        <v>482</v>
      </c>
      <c r="B460">
        <v>69.522002999999998</v>
      </c>
      <c r="C460">
        <v>70.932502999999997</v>
      </c>
      <c r="D460">
        <v>69.197997999999998</v>
      </c>
      <c r="E460">
        <v>70.680496000000005</v>
      </c>
      <c r="F460">
        <v>40848000</v>
      </c>
      <c r="G460">
        <f>CEILING(E460-E459,0.0001)</f>
        <v>0.93200000000000005</v>
      </c>
      <c r="H460">
        <f t="shared" si="21"/>
        <v>0.94000000000000006</v>
      </c>
      <c r="I460" t="str">
        <f t="shared" si="22"/>
        <v>Positive Movement</v>
      </c>
      <c r="J460" s="3">
        <f>ABS((E460-E459)/E459)*100</f>
        <v>1.3362280767139751</v>
      </c>
      <c r="K460">
        <f t="shared" si="23"/>
        <v>1.34</v>
      </c>
    </row>
    <row r="461" spans="1:11" x14ac:dyDescent="0.35">
      <c r="A461" s="6" t="s">
        <v>483</v>
      </c>
      <c r="B461">
        <v>70.555000000000007</v>
      </c>
      <c r="C461">
        <v>72.150002000000001</v>
      </c>
      <c r="D461">
        <v>70.490996999999993</v>
      </c>
      <c r="E461">
        <v>71.902000000000001</v>
      </c>
      <c r="F461">
        <v>35504000</v>
      </c>
      <c r="G461">
        <f>CEILING(E461-E460,0.0001)</f>
        <v>1.2216</v>
      </c>
      <c r="H461">
        <f t="shared" si="21"/>
        <v>1.23</v>
      </c>
      <c r="I461" t="str">
        <f t="shared" si="22"/>
        <v>Positive Movement</v>
      </c>
      <c r="J461" s="3">
        <f>ABS((E461-E460)/E460)*100</f>
        <v>1.7282051897315434</v>
      </c>
      <c r="K461">
        <f t="shared" si="23"/>
        <v>1.73</v>
      </c>
    </row>
    <row r="462" spans="1:11" x14ac:dyDescent="0.35">
      <c r="A462" s="6" t="s">
        <v>484</v>
      </c>
      <c r="B462">
        <v>72.346999999999994</v>
      </c>
      <c r="C462">
        <v>74.147498999999996</v>
      </c>
      <c r="D462">
        <v>72.320999</v>
      </c>
      <c r="E462">
        <v>73.235000999999997</v>
      </c>
      <c r="F462">
        <v>37182000</v>
      </c>
      <c r="G462">
        <f>CEILING(E462-E461,0.0001)</f>
        <v>1.3331000000000002</v>
      </c>
      <c r="H462">
        <f t="shared" si="21"/>
        <v>1.34</v>
      </c>
      <c r="I462" t="str">
        <f t="shared" si="22"/>
        <v>Positive Movement</v>
      </c>
      <c r="J462" s="3">
        <f>ABS((E462-E461)/E461)*100</f>
        <v>1.8539136602597923</v>
      </c>
      <c r="K462">
        <f t="shared" si="23"/>
        <v>1.86</v>
      </c>
    </row>
    <row r="463" spans="1:11" x14ac:dyDescent="0.35">
      <c r="A463" s="6" t="s">
        <v>485</v>
      </c>
      <c r="B463">
        <v>74.002998000000005</v>
      </c>
      <c r="C463">
        <v>75.329498000000001</v>
      </c>
      <c r="D463">
        <v>73.642998000000006</v>
      </c>
      <c r="E463">
        <v>74.785004000000001</v>
      </c>
      <c r="F463">
        <v>31280000</v>
      </c>
      <c r="G463">
        <f>CEILING(E463-E462,0.0001)</f>
        <v>1.5501</v>
      </c>
      <c r="H463">
        <f t="shared" si="21"/>
        <v>1.56</v>
      </c>
      <c r="I463" t="str">
        <f t="shared" si="22"/>
        <v>Negative Movement</v>
      </c>
      <c r="J463" s="3">
        <f>ABS((E463-E462)/E462)*100</f>
        <v>2.1164784308530344</v>
      </c>
      <c r="K463">
        <f t="shared" si="23"/>
        <v>2.1199999999999997</v>
      </c>
    </row>
    <row r="464" spans="1:11" x14ac:dyDescent="0.35">
      <c r="A464" s="6" t="s">
        <v>486</v>
      </c>
      <c r="B464">
        <v>74.5</v>
      </c>
      <c r="C464">
        <v>75.839995999999999</v>
      </c>
      <c r="D464">
        <v>74.177498</v>
      </c>
      <c r="E464">
        <v>74.259003000000007</v>
      </c>
      <c r="F464">
        <v>29164000</v>
      </c>
      <c r="G464">
        <f>CEILING(E464-E463,0.0001)</f>
        <v>-0.52600000000000002</v>
      </c>
      <c r="H464">
        <f t="shared" si="21"/>
        <v>-0.53</v>
      </c>
      <c r="I464" t="str">
        <f t="shared" si="22"/>
        <v>Positive Movement</v>
      </c>
      <c r="J464" s="3">
        <f>ABS((E464-E463)/E463)*100</f>
        <v>0.70335090173959702</v>
      </c>
      <c r="K464">
        <f t="shared" si="23"/>
        <v>0.71</v>
      </c>
    </row>
    <row r="465" spans="1:11" x14ac:dyDescent="0.35">
      <c r="A465" s="6" t="s">
        <v>487</v>
      </c>
      <c r="B465">
        <v>74.716003000000001</v>
      </c>
      <c r="C465">
        <v>75.293998999999999</v>
      </c>
      <c r="D465">
        <v>74.281502000000003</v>
      </c>
      <c r="E465">
        <v>74.800003000000004</v>
      </c>
      <c r="F465">
        <v>24994000</v>
      </c>
      <c r="G465">
        <f>CEILING(E465-E464,0.0001)</f>
        <v>0.54100000000000004</v>
      </c>
      <c r="H465">
        <f t="shared" si="21"/>
        <v>0.55000000000000004</v>
      </c>
      <c r="I465" t="str">
        <f t="shared" si="22"/>
        <v>Positive Movement</v>
      </c>
      <c r="J465" s="3">
        <f>ABS((E465-E464)/E464)*100</f>
        <v>0.72853119237272379</v>
      </c>
      <c r="K465">
        <f t="shared" si="23"/>
        <v>0.73</v>
      </c>
    </row>
    <row r="466" spans="1:11" x14ac:dyDescent="0.35">
      <c r="A466" s="6" t="s">
        <v>488</v>
      </c>
      <c r="B466">
        <v>75.322502</v>
      </c>
      <c r="C466">
        <v>76.136002000000005</v>
      </c>
      <c r="D466">
        <v>74.404251000000002</v>
      </c>
      <c r="E466">
        <v>75.549499999999995</v>
      </c>
      <c r="F466">
        <v>28466000</v>
      </c>
      <c r="G466">
        <f>CEILING(E466-E465,0.0001)</f>
        <v>0.74950000000000006</v>
      </c>
      <c r="H466">
        <f t="shared" si="21"/>
        <v>0.75</v>
      </c>
      <c r="I466" t="str">
        <f t="shared" si="22"/>
        <v>Positive Movement</v>
      </c>
      <c r="J466" s="3">
        <f>ABS((E466-E465)/E465)*100</f>
        <v>1.0020012967111658</v>
      </c>
      <c r="K466">
        <f t="shared" si="23"/>
        <v>1.01</v>
      </c>
    </row>
    <row r="467" spans="1:11" x14ac:dyDescent="0.35">
      <c r="A467" s="6" t="s">
        <v>489</v>
      </c>
      <c r="B467">
        <v>75.307502999999997</v>
      </c>
      <c r="C467">
        <v>77.191497999999996</v>
      </c>
      <c r="D467">
        <v>74.827003000000005</v>
      </c>
      <c r="E467">
        <v>77.086997999999994</v>
      </c>
      <c r="F467">
        <v>37126000</v>
      </c>
      <c r="G467">
        <f>CEILING(E467-E466,0.0001)</f>
        <v>1.5375000000000001</v>
      </c>
      <c r="H467">
        <f t="shared" si="21"/>
        <v>1.54</v>
      </c>
      <c r="I467" t="str">
        <f t="shared" si="22"/>
        <v>Negative Movement</v>
      </c>
      <c r="J467" s="3">
        <f>ABS((E467-E466)/E466)*100</f>
        <v>2.0350869297612819</v>
      </c>
      <c r="K467">
        <f t="shared" si="23"/>
        <v>2.0399999999999996</v>
      </c>
    </row>
    <row r="468" spans="1:11" x14ac:dyDescent="0.35">
      <c r="A468" s="6" t="s">
        <v>490</v>
      </c>
      <c r="B468">
        <v>77.5</v>
      </c>
      <c r="C468">
        <v>78.856598000000005</v>
      </c>
      <c r="D468">
        <v>75.262153999999995</v>
      </c>
      <c r="E468">
        <v>75.567001000000005</v>
      </c>
      <c r="F468">
        <v>36928000</v>
      </c>
      <c r="G468">
        <f>CEILING(E468-E467,0.0001)</f>
        <v>-1.5199</v>
      </c>
      <c r="H468">
        <f t="shared" si="21"/>
        <v>-1.52</v>
      </c>
      <c r="I468" t="str">
        <f t="shared" si="22"/>
        <v>Positive Movement</v>
      </c>
      <c r="J468" s="3">
        <f>ABS((E468-E467)/E467)*100</f>
        <v>1.9717942577034711</v>
      </c>
      <c r="K468">
        <f t="shared" si="23"/>
        <v>1.98</v>
      </c>
    </row>
    <row r="469" spans="1:11" x14ac:dyDescent="0.35">
      <c r="A469" s="6" t="s">
        <v>491</v>
      </c>
      <c r="B469">
        <v>74.515502999999995</v>
      </c>
      <c r="C469">
        <v>76.147498999999996</v>
      </c>
      <c r="D469">
        <v>74.175003000000004</v>
      </c>
      <c r="E469">
        <v>76.028998999999999</v>
      </c>
      <c r="F469">
        <v>31700000</v>
      </c>
      <c r="G469">
        <f>CEILING(E469-E468,0.0001)</f>
        <v>0.46200000000000002</v>
      </c>
      <c r="H469">
        <f t="shared" si="21"/>
        <v>0.47000000000000003</v>
      </c>
      <c r="I469" t="str">
        <f t="shared" si="22"/>
        <v>Negative Movement</v>
      </c>
      <c r="J469" s="3">
        <f>ABS((E469-E468)/E468)*100</f>
        <v>0.61137532770421055</v>
      </c>
      <c r="K469">
        <f t="shared" si="23"/>
        <v>0.62</v>
      </c>
    </row>
    <row r="470" spans="1:11" x14ac:dyDescent="0.35">
      <c r="A470" s="6" t="s">
        <v>492</v>
      </c>
      <c r="B470">
        <v>76.156502000000003</v>
      </c>
      <c r="C470">
        <v>76.766502000000003</v>
      </c>
      <c r="D470">
        <v>74.900002000000001</v>
      </c>
      <c r="E470">
        <v>75.681999000000005</v>
      </c>
      <c r="F470">
        <v>32214000</v>
      </c>
      <c r="G470">
        <f>CEILING(E470-E469,0.0001)</f>
        <v>-0.34690000000000004</v>
      </c>
      <c r="H470">
        <f t="shared" si="21"/>
        <v>-0.35000000000000003</v>
      </c>
      <c r="I470" t="str">
        <f t="shared" si="22"/>
        <v>Positive Movement</v>
      </c>
      <c r="J470" s="3">
        <f>ABS((E470-E469)/E469)*100</f>
        <v>0.45640479891099733</v>
      </c>
      <c r="K470">
        <f t="shared" si="23"/>
        <v>0.46</v>
      </c>
    </row>
    <row r="471" spans="1:11" x14ac:dyDescent="0.35">
      <c r="A471" s="6" t="s">
        <v>493</v>
      </c>
      <c r="B471">
        <v>75</v>
      </c>
      <c r="C471">
        <v>75.934501999999995</v>
      </c>
      <c r="D471">
        <v>74.315498000000005</v>
      </c>
      <c r="E471">
        <v>75.900002000000001</v>
      </c>
      <c r="F471">
        <v>30386000</v>
      </c>
      <c r="G471">
        <f>CEILING(E471-E470,0.0001)</f>
        <v>0.21810000000000002</v>
      </c>
      <c r="H471">
        <f t="shared" si="21"/>
        <v>0.22</v>
      </c>
      <c r="I471" t="str">
        <f t="shared" si="22"/>
        <v>Negative Movement</v>
      </c>
      <c r="J471" s="3">
        <f>ABS((E471-E470)/E470)*100</f>
        <v>0.28805132380289789</v>
      </c>
      <c r="K471">
        <f t="shared" si="23"/>
        <v>0.29000000000000004</v>
      </c>
    </row>
    <row r="472" spans="1:11" x14ac:dyDescent="0.35">
      <c r="A472" s="6" t="s">
        <v>494</v>
      </c>
      <c r="B472">
        <v>76.081001000000001</v>
      </c>
      <c r="C472">
        <v>76.171997000000005</v>
      </c>
      <c r="D472">
        <v>74.920997999999997</v>
      </c>
      <c r="E472">
        <v>75.777495999999999</v>
      </c>
      <c r="F472">
        <v>29134000</v>
      </c>
      <c r="G472">
        <f>CEILING(E472-E471,0.0001)</f>
        <v>-0.12250000000000001</v>
      </c>
      <c r="H472">
        <f t="shared" si="21"/>
        <v>-0.13</v>
      </c>
      <c r="I472" t="str">
        <f t="shared" si="22"/>
        <v>Positive Movement</v>
      </c>
      <c r="J472" s="3">
        <f>ABS((E472-E471)/E471)*100</f>
        <v>0.16140447532531202</v>
      </c>
      <c r="K472">
        <f t="shared" si="23"/>
        <v>0.17</v>
      </c>
    </row>
    <row r="473" spans="1:11" x14ac:dyDescent="0.35">
      <c r="A473" s="6" t="s">
        <v>495</v>
      </c>
      <c r="B473">
        <v>75.763000000000005</v>
      </c>
      <c r="C473">
        <v>78.514503000000005</v>
      </c>
      <c r="D473">
        <v>75.180000000000007</v>
      </c>
      <c r="E473">
        <v>78.286002999999994</v>
      </c>
      <c r="F473">
        <v>31146000</v>
      </c>
      <c r="G473">
        <f>CEILING(E473-E472,0.0001)</f>
        <v>2.5085999999999999</v>
      </c>
      <c r="H473">
        <f t="shared" si="21"/>
        <v>2.5099999999999998</v>
      </c>
      <c r="I473" t="str">
        <f t="shared" si="22"/>
        <v>Negative Movement</v>
      </c>
      <c r="J473" s="3">
        <f>ABS((E473-E472)/E472)*100</f>
        <v>3.3103587904250551</v>
      </c>
      <c r="K473">
        <f t="shared" si="23"/>
        <v>3.32</v>
      </c>
    </row>
    <row r="474" spans="1:11" x14ac:dyDescent="0.35">
      <c r="A474" s="6" t="s">
        <v>496</v>
      </c>
      <c r="B474">
        <v>79.349502999999999</v>
      </c>
      <c r="C474">
        <v>79.349502999999999</v>
      </c>
      <c r="D474">
        <v>77.713997000000006</v>
      </c>
      <c r="E474">
        <v>77.920997999999997</v>
      </c>
      <c r="F474">
        <v>24324000</v>
      </c>
      <c r="G474">
        <f>CEILING(E474-E473,0.0001)</f>
        <v>-0.36499999999999999</v>
      </c>
      <c r="H474">
        <f t="shared" si="21"/>
        <v>-0.37</v>
      </c>
      <c r="I474" t="str">
        <f t="shared" si="22"/>
        <v>Positive Movement</v>
      </c>
      <c r="J474" s="3">
        <f>ABS((E474-E473)/E473)*100</f>
        <v>0.46624554328057405</v>
      </c>
      <c r="K474">
        <f t="shared" si="23"/>
        <v>0.47000000000000003</v>
      </c>
    </row>
    <row r="475" spans="1:11" x14ac:dyDescent="0.35">
      <c r="A475" s="6" t="s">
        <v>497</v>
      </c>
      <c r="B475">
        <v>78.025002000000001</v>
      </c>
      <c r="C475">
        <v>78.5</v>
      </c>
      <c r="D475">
        <v>77.305000000000007</v>
      </c>
      <c r="E475">
        <v>78.424499999999995</v>
      </c>
      <c r="F475">
        <v>18640000</v>
      </c>
      <c r="G475">
        <f>CEILING(E475-E474,0.0001)</f>
        <v>0.50360000000000005</v>
      </c>
      <c r="H475">
        <f t="shared" si="21"/>
        <v>0.51</v>
      </c>
      <c r="I475" t="str">
        <f t="shared" si="22"/>
        <v>Negative Movement</v>
      </c>
      <c r="J475" s="3">
        <f>ABS((E475-E474)/E474)*100</f>
        <v>0.64616985526802084</v>
      </c>
      <c r="K475">
        <f t="shared" si="23"/>
        <v>0.65</v>
      </c>
    </row>
    <row r="476" spans="1:11" x14ac:dyDescent="0.35">
      <c r="A476" s="6" t="s">
        <v>498</v>
      </c>
      <c r="B476">
        <v>78.348502999999994</v>
      </c>
      <c r="C476">
        <v>78.593497999999997</v>
      </c>
      <c r="D476">
        <v>75.369597999999996</v>
      </c>
      <c r="E476">
        <v>75.783996999999999</v>
      </c>
      <c r="F476">
        <v>32552000</v>
      </c>
      <c r="G476">
        <f>CEILING(E476-E475,0.0001)</f>
        <v>-2.6405000000000003</v>
      </c>
      <c r="H476">
        <f t="shared" si="21"/>
        <v>-2.65</v>
      </c>
      <c r="I476" t="str">
        <f t="shared" si="22"/>
        <v>Negative Movement</v>
      </c>
      <c r="J476" s="3">
        <f>ABS((E476-E475)/E475)*100</f>
        <v>3.3669363527979086</v>
      </c>
      <c r="K476">
        <f t="shared" si="23"/>
        <v>3.3699999999999997</v>
      </c>
    </row>
    <row r="477" spans="1:11" x14ac:dyDescent="0.35">
      <c r="A477" s="6" t="s">
        <v>499</v>
      </c>
      <c r="B477">
        <v>74.946503000000007</v>
      </c>
      <c r="C477">
        <v>75.881798000000003</v>
      </c>
      <c r="D477">
        <v>74.419998000000007</v>
      </c>
      <c r="E477">
        <v>75.593497999999997</v>
      </c>
      <c r="F477">
        <v>30880000</v>
      </c>
      <c r="G477">
        <f>CEILING(E477-E476,0.0001)</f>
        <v>-0.19040000000000001</v>
      </c>
      <c r="H477">
        <f t="shared" si="21"/>
        <v>-0.2</v>
      </c>
      <c r="I477" t="str">
        <f t="shared" si="22"/>
        <v>Positive Movement</v>
      </c>
      <c r="J477" s="3">
        <f>ABS((E477-E476)/E476)*100</f>
        <v>0.25137101174539878</v>
      </c>
      <c r="K477">
        <f t="shared" si="23"/>
        <v>0.26</v>
      </c>
    </row>
    <row r="478" spans="1:11" x14ac:dyDescent="0.35">
      <c r="A478" s="6" t="s">
        <v>500</v>
      </c>
      <c r="B478">
        <v>75.779999000000004</v>
      </c>
      <c r="C478">
        <v>77.048500000000004</v>
      </c>
      <c r="D478">
        <v>75.760497999999998</v>
      </c>
      <c r="E478">
        <v>76.510002</v>
      </c>
      <c r="F478">
        <v>24920000</v>
      </c>
      <c r="G478">
        <f>CEILING(E478-E477,0.0001)</f>
        <v>0.91660000000000008</v>
      </c>
      <c r="H478">
        <f t="shared" si="21"/>
        <v>0.92</v>
      </c>
      <c r="I478" t="str">
        <f t="shared" si="22"/>
        <v>Negative Movement</v>
      </c>
      <c r="J478" s="3">
        <f>ABS((E478-E477)/E477)*100</f>
        <v>1.2124111520808354</v>
      </c>
      <c r="K478">
        <f t="shared" si="23"/>
        <v>1.22</v>
      </c>
    </row>
    <row r="479" spans="1:11" x14ac:dyDescent="0.35">
      <c r="A479" s="6" t="s">
        <v>501</v>
      </c>
      <c r="B479">
        <v>76.259003000000007</v>
      </c>
      <c r="C479">
        <v>76.323997000000006</v>
      </c>
      <c r="D479">
        <v>74.883003000000002</v>
      </c>
      <c r="E479">
        <v>75.016998000000001</v>
      </c>
      <c r="F479">
        <v>34044000</v>
      </c>
      <c r="G479">
        <f>CEILING(E479-E478,0.0001)</f>
        <v>-1.4930000000000001</v>
      </c>
      <c r="H479">
        <f t="shared" si="21"/>
        <v>-1.5</v>
      </c>
      <c r="I479" t="str">
        <f t="shared" si="22"/>
        <v>Positive Movement</v>
      </c>
      <c r="J479" s="3">
        <f>ABS((E479-E478)/E478)*100</f>
        <v>1.9513840817831882</v>
      </c>
      <c r="K479">
        <f t="shared" si="23"/>
        <v>1.96</v>
      </c>
    </row>
    <row r="480" spans="1:11" x14ac:dyDescent="0.35">
      <c r="A480" s="6" t="s">
        <v>502</v>
      </c>
      <c r="B480">
        <v>75.316001999999997</v>
      </c>
      <c r="C480">
        <v>76.562599000000006</v>
      </c>
      <c r="D480">
        <v>75.066497999999996</v>
      </c>
      <c r="E480">
        <v>76.100998000000004</v>
      </c>
      <c r="F480">
        <v>22130000</v>
      </c>
      <c r="G480">
        <f>CEILING(E480-E479,0.0001)</f>
        <v>1.0840000000000001</v>
      </c>
      <c r="H480">
        <f t="shared" si="21"/>
        <v>1.0900000000000001</v>
      </c>
      <c r="I480" t="str">
        <f t="shared" si="22"/>
        <v>Positive Movement</v>
      </c>
      <c r="J480" s="3">
        <f>ABS((E480-E479)/E479)*100</f>
        <v>1.4450058372103922</v>
      </c>
      <c r="K480">
        <f t="shared" si="23"/>
        <v>1.45</v>
      </c>
    </row>
    <row r="481" spans="1:11" x14ac:dyDescent="0.35">
      <c r="A481" s="6" t="s">
        <v>503</v>
      </c>
      <c r="B481">
        <v>74.849997999999999</v>
      </c>
      <c r="C481">
        <v>76.893501000000001</v>
      </c>
      <c r="D481">
        <v>74.611000000000004</v>
      </c>
      <c r="E481">
        <v>76.572502</v>
      </c>
      <c r="F481">
        <v>33428000</v>
      </c>
      <c r="G481">
        <f>CEILING(E481-E480,0.0001)</f>
        <v>0.47160000000000002</v>
      </c>
      <c r="H481">
        <f t="shared" si="21"/>
        <v>0.48</v>
      </c>
      <c r="I481" t="str">
        <f t="shared" si="22"/>
        <v>Negative Movement</v>
      </c>
      <c r="J481" s="3">
        <f>ABS((E481-E480)/E480)*100</f>
        <v>0.61957663157058196</v>
      </c>
      <c r="K481">
        <f t="shared" si="23"/>
        <v>0.62</v>
      </c>
    </row>
    <row r="482" spans="1:11" x14ac:dyDescent="0.35">
      <c r="A482" s="6" t="s">
        <v>504</v>
      </c>
      <c r="B482">
        <v>75.250504000000006</v>
      </c>
      <c r="C482">
        <v>75.447502</v>
      </c>
      <c r="D482">
        <v>72.701499999999996</v>
      </c>
      <c r="E482">
        <v>74.148003000000003</v>
      </c>
      <c r="F482">
        <v>68798000</v>
      </c>
      <c r="G482">
        <f>CEILING(E482-E481,0.0001)</f>
        <v>-2.4244000000000003</v>
      </c>
      <c r="H482">
        <f t="shared" si="21"/>
        <v>-2.4299999999999997</v>
      </c>
      <c r="I482" t="str">
        <f t="shared" si="22"/>
        <v>Negative Movement</v>
      </c>
      <c r="J482" s="3">
        <f>ABS((E482-E481)/E481)*100</f>
        <v>3.1662789339180755</v>
      </c>
      <c r="K482">
        <f t="shared" si="23"/>
        <v>3.17</v>
      </c>
    </row>
    <row r="483" spans="1:11" x14ac:dyDescent="0.35">
      <c r="A483" s="6" t="s">
        <v>505</v>
      </c>
      <c r="B483">
        <v>74.332001000000005</v>
      </c>
      <c r="C483">
        <v>74.523499000000001</v>
      </c>
      <c r="D483">
        <v>73.281998000000002</v>
      </c>
      <c r="E483">
        <v>73.722504000000001</v>
      </c>
      <c r="F483">
        <v>46604000</v>
      </c>
      <c r="G483">
        <f>CEILING(E483-E482,0.0001)</f>
        <v>-0.4254</v>
      </c>
      <c r="H483">
        <f t="shared" si="21"/>
        <v>-0.43</v>
      </c>
      <c r="I483" t="str">
        <f t="shared" si="22"/>
        <v>Negative Movement</v>
      </c>
      <c r="J483" s="3">
        <f>ABS((E483-E482)/E482)*100</f>
        <v>0.57385092353735012</v>
      </c>
      <c r="K483">
        <f t="shared" si="23"/>
        <v>0.57999999999999996</v>
      </c>
    </row>
    <row r="484" spans="1:11" x14ac:dyDescent="0.35">
      <c r="A484" s="6" t="s">
        <v>506</v>
      </c>
      <c r="B484">
        <v>73.828498999999994</v>
      </c>
      <c r="C484">
        <v>74.278000000000006</v>
      </c>
      <c r="D484">
        <v>72.932502999999997</v>
      </c>
      <c r="E484">
        <v>73.248497</v>
      </c>
      <c r="F484">
        <v>38070000</v>
      </c>
      <c r="G484">
        <f>CEILING(E484-E483,0.0001)</f>
        <v>-0.47400000000000003</v>
      </c>
      <c r="H484">
        <f t="shared" si="21"/>
        <v>-0.48</v>
      </c>
      <c r="I484" t="str">
        <f t="shared" si="22"/>
        <v>Positive Movement</v>
      </c>
      <c r="J484" s="3">
        <f>ABS((E484-E483)/E483)*100</f>
        <v>0.64296106925505447</v>
      </c>
      <c r="K484">
        <f t="shared" si="23"/>
        <v>0.65</v>
      </c>
    </row>
    <row r="485" spans="1:11" x14ac:dyDescent="0.35">
      <c r="A485" s="6" t="s">
        <v>507</v>
      </c>
      <c r="B485">
        <v>73.464995999999999</v>
      </c>
      <c r="C485">
        <v>74.120498999999995</v>
      </c>
      <c r="D485">
        <v>73.172996999999995</v>
      </c>
      <c r="E485">
        <v>73.680496000000005</v>
      </c>
      <c r="F485">
        <v>39590000</v>
      </c>
      <c r="G485">
        <f>CEILING(E485-E484,0.0001)</f>
        <v>0.432</v>
      </c>
      <c r="H485">
        <f t="shared" si="21"/>
        <v>0.44</v>
      </c>
      <c r="I485" t="str">
        <f t="shared" si="22"/>
        <v>Positive Movement</v>
      </c>
      <c r="J485" s="3">
        <f>ABS((E485-E484)/E484)*100</f>
        <v>0.58977182835574726</v>
      </c>
      <c r="K485">
        <f t="shared" si="23"/>
        <v>0.59</v>
      </c>
    </row>
    <row r="486" spans="1:11" x14ac:dyDescent="0.35">
      <c r="A486" s="6" t="s">
        <v>508</v>
      </c>
      <c r="B486">
        <v>73.587502000000001</v>
      </c>
      <c r="C486">
        <v>75.119499000000005</v>
      </c>
      <c r="D486">
        <v>73.300003000000004</v>
      </c>
      <c r="E486">
        <v>75.004997000000003</v>
      </c>
      <c r="F486">
        <v>39908000</v>
      </c>
      <c r="G486">
        <f>CEILING(E486-E485,0.0001)</f>
        <v>1.3246</v>
      </c>
      <c r="H486">
        <f t="shared" si="21"/>
        <v>1.33</v>
      </c>
      <c r="I486" t="str">
        <f t="shared" si="22"/>
        <v>Negative Movement</v>
      </c>
      <c r="J486" s="3">
        <f>ABS((E486-E485)/E485)*100</f>
        <v>1.7976276924085826</v>
      </c>
      <c r="K486">
        <f t="shared" si="23"/>
        <v>1.8</v>
      </c>
    </row>
    <row r="487" spans="1:11" x14ac:dyDescent="0.35">
      <c r="A487" s="6" t="s">
        <v>509</v>
      </c>
      <c r="B487">
        <v>75</v>
      </c>
      <c r="C487">
        <v>75.842247</v>
      </c>
      <c r="D487">
        <v>74.082001000000005</v>
      </c>
      <c r="E487">
        <v>74.724502999999999</v>
      </c>
      <c r="F487">
        <v>31556000</v>
      </c>
      <c r="G487">
        <f>CEILING(E487-E486,0.0001)</f>
        <v>-0.28040000000000004</v>
      </c>
      <c r="H487">
        <f t="shared" si="21"/>
        <v>-0.29000000000000004</v>
      </c>
      <c r="I487" t="str">
        <f t="shared" si="22"/>
        <v>Positive Movement</v>
      </c>
      <c r="J487" s="3">
        <f>ABS((E487-E486)/E486)*100</f>
        <v>0.37396708381976795</v>
      </c>
      <c r="K487">
        <f t="shared" si="23"/>
        <v>0.38</v>
      </c>
    </row>
    <row r="488" spans="1:11" x14ac:dyDescent="0.35">
      <c r="A488" s="6" t="s">
        <v>510</v>
      </c>
      <c r="B488">
        <v>74.359001000000006</v>
      </c>
      <c r="C488">
        <v>75.203750999999997</v>
      </c>
      <c r="D488">
        <v>73.653998999999999</v>
      </c>
      <c r="E488">
        <v>74.805000000000007</v>
      </c>
      <c r="F488">
        <v>25786000</v>
      </c>
      <c r="G488">
        <f>CEILING(E488-E487,0.0001)</f>
        <v>8.0500000000000002E-2</v>
      </c>
      <c r="H488">
        <f t="shared" si="21"/>
        <v>0.09</v>
      </c>
      <c r="I488" t="str">
        <f t="shared" si="22"/>
        <v>Negative Movement</v>
      </c>
      <c r="J488" s="3">
        <f>ABS((E488-E487)/E487)*100</f>
        <v>0.10772503900093958</v>
      </c>
      <c r="K488">
        <f t="shared" si="23"/>
        <v>0.11</v>
      </c>
    </row>
    <row r="489" spans="1:11" x14ac:dyDescent="0.35">
      <c r="A489" s="6" t="s">
        <v>511</v>
      </c>
      <c r="B489">
        <v>74.622001999999995</v>
      </c>
      <c r="C489">
        <v>75.5</v>
      </c>
      <c r="D489">
        <v>73.900002000000001</v>
      </c>
      <c r="E489">
        <v>74.015998999999994</v>
      </c>
      <c r="F489">
        <v>29088000</v>
      </c>
      <c r="G489">
        <f>CEILING(E489-E488,0.0001)</f>
        <v>-0.78900000000000003</v>
      </c>
      <c r="H489">
        <f t="shared" si="21"/>
        <v>-0.79</v>
      </c>
      <c r="I489" t="str">
        <f t="shared" si="22"/>
        <v>Positive Movement</v>
      </c>
      <c r="J489" s="3">
        <f>ABS((E489-E488)/E488)*100</f>
        <v>1.0547436668672057</v>
      </c>
      <c r="K489">
        <f t="shared" si="23"/>
        <v>1.06</v>
      </c>
    </row>
    <row r="490" spans="1:11" x14ac:dyDescent="0.35">
      <c r="A490" s="6" t="s">
        <v>512</v>
      </c>
      <c r="B490">
        <v>74.278998999999999</v>
      </c>
      <c r="C490">
        <v>75.619300999999993</v>
      </c>
      <c r="D490">
        <v>74.262496999999996</v>
      </c>
      <c r="E490">
        <v>75.331001000000001</v>
      </c>
      <c r="F490">
        <v>28740000</v>
      </c>
      <c r="G490">
        <f>CEILING(E490-E489,0.0001)</f>
        <v>1.3151000000000002</v>
      </c>
      <c r="H490">
        <f t="shared" si="21"/>
        <v>1.32</v>
      </c>
      <c r="I490" t="str">
        <f t="shared" si="22"/>
        <v>Positive Movement</v>
      </c>
      <c r="J490" s="3">
        <f>ABS((E490-E489)/E489)*100</f>
        <v>1.7766456141462157</v>
      </c>
      <c r="K490">
        <f t="shared" si="23"/>
        <v>1.78</v>
      </c>
    </row>
    <row r="491" spans="1:11" x14ac:dyDescent="0.35">
      <c r="A491" s="6" t="s">
        <v>513</v>
      </c>
      <c r="B491">
        <v>75.516998000000001</v>
      </c>
      <c r="C491">
        <v>76.862503000000004</v>
      </c>
      <c r="D491">
        <v>75.400253000000006</v>
      </c>
      <c r="E491">
        <v>75.922500999999997</v>
      </c>
      <c r="F491">
        <v>29104000</v>
      </c>
      <c r="G491">
        <f>CEILING(E491-E490,0.0001)</f>
        <v>0.59150000000000003</v>
      </c>
      <c r="H491">
        <f t="shared" si="21"/>
        <v>0.6</v>
      </c>
      <c r="I491" t="str">
        <f t="shared" si="22"/>
        <v>Negative Movement</v>
      </c>
      <c r="J491" s="3">
        <f>ABS((E491-E490)/E490)*100</f>
        <v>0.78520130112169406</v>
      </c>
      <c r="K491">
        <f t="shared" si="23"/>
        <v>0.79</v>
      </c>
    </row>
    <row r="492" spans="1:11" x14ac:dyDescent="0.35">
      <c r="A492" s="6" t="s">
        <v>514</v>
      </c>
      <c r="B492">
        <v>75.782996999999995</v>
      </c>
      <c r="C492">
        <v>76.095000999999996</v>
      </c>
      <c r="D492">
        <v>75.143996999999999</v>
      </c>
      <c r="E492">
        <v>75.386497000000006</v>
      </c>
      <c r="F492">
        <v>27096000</v>
      </c>
      <c r="G492">
        <f>CEILING(E492-E491,0.0001)</f>
        <v>-0.53600000000000003</v>
      </c>
      <c r="H492">
        <f t="shared" si="21"/>
        <v>-0.54</v>
      </c>
      <c r="I492" t="str">
        <f t="shared" si="22"/>
        <v>Positive Movement</v>
      </c>
      <c r="J492" s="3">
        <f>ABS((E492-E491)/E491)*100</f>
        <v>0.70598833407765538</v>
      </c>
      <c r="K492">
        <f t="shared" si="23"/>
        <v>0.71</v>
      </c>
    </row>
    <row r="493" spans="1:11" x14ac:dyDescent="0.35">
      <c r="A493" s="6" t="s">
        <v>515</v>
      </c>
      <c r="B493">
        <v>75.733497999999997</v>
      </c>
      <c r="C493">
        <v>76.280501999999998</v>
      </c>
      <c r="D493">
        <v>75.398499000000001</v>
      </c>
      <c r="E493">
        <v>75.899001999999996</v>
      </c>
      <c r="F493">
        <v>27566000</v>
      </c>
      <c r="G493">
        <f>CEILING(E493-E492,0.0001)</f>
        <v>0.51260000000000006</v>
      </c>
      <c r="H493">
        <f t="shared" si="21"/>
        <v>0.52</v>
      </c>
      <c r="I493" t="str">
        <f t="shared" si="22"/>
        <v>Positive Movement</v>
      </c>
      <c r="J493" s="3">
        <f>ABS((E493-E492)/E492)*100</f>
        <v>0.6798366025682161</v>
      </c>
      <c r="K493">
        <f t="shared" si="23"/>
        <v>0.68</v>
      </c>
    </row>
    <row r="494" spans="1:11" x14ac:dyDescent="0.35">
      <c r="A494" s="6" t="s">
        <v>516</v>
      </c>
      <c r="B494">
        <v>76.308998000000003</v>
      </c>
      <c r="C494">
        <v>78.123497</v>
      </c>
      <c r="D494">
        <v>76.185501000000002</v>
      </c>
      <c r="E494">
        <v>77.930000000000007</v>
      </c>
      <c r="F494">
        <v>40542000</v>
      </c>
      <c r="G494">
        <f>CEILING(E494-E493,0.0001)</f>
        <v>2.0310000000000001</v>
      </c>
      <c r="H494">
        <f t="shared" si="21"/>
        <v>2.0399999999999996</v>
      </c>
      <c r="I494" t="str">
        <f t="shared" si="22"/>
        <v>Negative Movement</v>
      </c>
      <c r="J494" s="3">
        <f>ABS((E494-E493)/E493)*100</f>
        <v>2.6759218783930927</v>
      </c>
      <c r="K494">
        <f t="shared" si="23"/>
        <v>2.6799999999999997</v>
      </c>
    </row>
    <row r="495" spans="1:11" x14ac:dyDescent="0.35">
      <c r="A495" s="6" t="s">
        <v>517</v>
      </c>
      <c r="B495">
        <v>77.665497000000002</v>
      </c>
      <c r="C495">
        <v>78.683998000000003</v>
      </c>
      <c r="D495">
        <v>77.197502</v>
      </c>
      <c r="E495">
        <v>77.376503</v>
      </c>
      <c r="F495">
        <v>33212000</v>
      </c>
      <c r="G495">
        <f>CEILING(E495-E494,0.0001)</f>
        <v>-0.5534</v>
      </c>
      <c r="H495">
        <f t="shared" si="21"/>
        <v>-0.56000000000000005</v>
      </c>
      <c r="I495" t="str">
        <f t="shared" si="22"/>
        <v>Positive Movement</v>
      </c>
      <c r="J495" s="3">
        <f>ABS((E495-E494)/E494)*100</f>
        <v>0.71024894135763794</v>
      </c>
      <c r="K495">
        <f t="shared" si="23"/>
        <v>0.72</v>
      </c>
    </row>
    <row r="496" spans="1:11" x14ac:dyDescent="0.35">
      <c r="A496" s="6" t="s">
        <v>518</v>
      </c>
      <c r="B496">
        <v>77.172500999999997</v>
      </c>
      <c r="C496">
        <v>79.293503000000001</v>
      </c>
      <c r="D496">
        <v>76.910004000000001</v>
      </c>
      <c r="E496">
        <v>79.087502000000001</v>
      </c>
      <c r="F496">
        <v>34138000</v>
      </c>
      <c r="G496">
        <f>CEILING(E496-E495,0.0001)</f>
        <v>1.7110000000000001</v>
      </c>
      <c r="H496">
        <f t="shared" si="21"/>
        <v>1.72</v>
      </c>
      <c r="I496" t="str">
        <f t="shared" si="22"/>
        <v>Negative Movement</v>
      </c>
      <c r="J496" s="3">
        <f>ABS((E496-E495)/E495)*100</f>
        <v>2.2112643162485659</v>
      </c>
      <c r="K496">
        <f t="shared" si="23"/>
        <v>2.2199999999999998</v>
      </c>
    </row>
    <row r="497" spans="1:11" x14ac:dyDescent="0.35">
      <c r="A497" s="6" t="s">
        <v>519</v>
      </c>
      <c r="B497">
        <v>78.851500999999999</v>
      </c>
      <c r="C497">
        <v>79.886002000000005</v>
      </c>
      <c r="D497">
        <v>78.400253000000006</v>
      </c>
      <c r="E497">
        <v>79.021004000000005</v>
      </c>
      <c r="F497">
        <v>28930000</v>
      </c>
      <c r="G497">
        <f>CEILING(E497-E496,0.0001)</f>
        <v>-6.6400000000000001E-2</v>
      </c>
      <c r="H497">
        <f t="shared" si="21"/>
        <v>-6.9999999999999993E-2</v>
      </c>
      <c r="I497" t="str">
        <f t="shared" si="22"/>
        <v>Positive Movement</v>
      </c>
      <c r="J497" s="3">
        <f>ABS((E497-E496)/E496)*100</f>
        <v>8.4081553113152727E-2</v>
      </c>
      <c r="K497">
        <f t="shared" si="23"/>
        <v>0.09</v>
      </c>
    </row>
    <row r="498" spans="1:11" x14ac:dyDescent="0.35">
      <c r="A498" s="6" t="s">
        <v>520</v>
      </c>
      <c r="B498">
        <v>79.698997000000006</v>
      </c>
      <c r="C498">
        <v>80.708504000000005</v>
      </c>
      <c r="D498">
        <v>79.028503000000001</v>
      </c>
      <c r="E498">
        <v>79.410004000000001</v>
      </c>
      <c r="F498">
        <v>28198000</v>
      </c>
      <c r="G498">
        <f>CEILING(E498-E497,0.0001)</f>
        <v>0.38900000000000001</v>
      </c>
      <c r="H498">
        <f t="shared" si="21"/>
        <v>0.39</v>
      </c>
      <c r="I498" t="str">
        <f t="shared" si="22"/>
        <v>Positive Movement</v>
      </c>
      <c r="J498" s="3">
        <f>ABS((E498-E497)/E497)*100</f>
        <v>0.49227418067226247</v>
      </c>
      <c r="K498">
        <f t="shared" si="23"/>
        <v>0.5</v>
      </c>
    </row>
    <row r="499" spans="1:11" x14ac:dyDescent="0.35">
      <c r="A499" s="6" t="s">
        <v>521</v>
      </c>
      <c r="B499">
        <v>79.103499999999997</v>
      </c>
      <c r="C499">
        <v>80.581001000000001</v>
      </c>
      <c r="D499">
        <v>79.103499999999997</v>
      </c>
      <c r="E499">
        <v>80.411002999999994</v>
      </c>
      <c r="F499">
        <v>44942000</v>
      </c>
      <c r="G499">
        <f>CEILING(E499-E498,0.0001)</f>
        <v>1.0010000000000001</v>
      </c>
      <c r="H499">
        <f t="shared" si="21"/>
        <v>1.01</v>
      </c>
      <c r="I499" t="str">
        <f t="shared" si="22"/>
        <v>Positive Movement</v>
      </c>
      <c r="J499" s="3">
        <f>ABS((E499-E498)/E498)*100</f>
        <v>1.2605452078808521</v>
      </c>
      <c r="K499">
        <f t="shared" si="23"/>
        <v>1.27</v>
      </c>
    </row>
    <row r="500" spans="1:11" x14ac:dyDescent="0.35">
      <c r="A500" s="6" t="s">
        <v>522</v>
      </c>
      <c r="B500">
        <v>80.400002000000001</v>
      </c>
      <c r="C500">
        <v>82.960999000000001</v>
      </c>
      <c r="D500">
        <v>80.180000000000007</v>
      </c>
      <c r="E500">
        <v>82.619003000000006</v>
      </c>
      <c r="F500">
        <v>79868000</v>
      </c>
      <c r="G500">
        <f>CEILING(E500-E499,0.0001)</f>
        <v>2.2081</v>
      </c>
      <c r="H500">
        <f t="shared" si="21"/>
        <v>2.21</v>
      </c>
      <c r="I500" t="str">
        <f t="shared" si="22"/>
        <v>Negative Movement</v>
      </c>
      <c r="J500" s="3">
        <f>ABS((E500-E499)/E499)*100</f>
        <v>2.7458928723970932</v>
      </c>
      <c r="K500">
        <f t="shared" si="23"/>
        <v>2.75</v>
      </c>
    </row>
    <row r="501" spans="1:11" x14ac:dyDescent="0.35">
      <c r="A501" s="6" t="s">
        <v>523</v>
      </c>
      <c r="B501">
        <v>82.683998000000003</v>
      </c>
      <c r="C501">
        <v>82.75</v>
      </c>
      <c r="D501">
        <v>81.287497999999999</v>
      </c>
      <c r="E501">
        <v>81.716498999999999</v>
      </c>
      <c r="F501">
        <v>37232000</v>
      </c>
      <c r="G501">
        <f>CEILING(E501-E500,0.0001)</f>
        <v>-0.90250000000000008</v>
      </c>
      <c r="H501">
        <f t="shared" si="21"/>
        <v>-0.91</v>
      </c>
      <c r="I501" t="str">
        <f t="shared" si="22"/>
        <v>Positive Movement</v>
      </c>
      <c r="J501" s="3">
        <f>ABS((E501-E500)/E500)*100</f>
        <v>1.0923685438324733</v>
      </c>
      <c r="K501">
        <f t="shared" si="23"/>
        <v>1.1000000000000001</v>
      </c>
    </row>
    <row r="502" spans="1:11" x14ac:dyDescent="0.35">
      <c r="A502" s="6" t="s">
        <v>524</v>
      </c>
      <c r="B502">
        <v>81.674499999999995</v>
      </c>
      <c r="C502">
        <v>82.358497999999997</v>
      </c>
      <c r="D502">
        <v>81.537497999999999</v>
      </c>
      <c r="E502">
        <v>82.220496999999995</v>
      </c>
      <c r="F502">
        <v>29980000</v>
      </c>
      <c r="G502">
        <f>CEILING(E502-E501,0.0001)</f>
        <v>0.504</v>
      </c>
      <c r="H502">
        <f t="shared" si="21"/>
        <v>0.51</v>
      </c>
      <c r="I502" t="str">
        <f t="shared" si="22"/>
        <v>Negative Movement</v>
      </c>
      <c r="J502" s="3">
        <f>ABS((E502-E501)/E501)*100</f>
        <v>0.61676406376635851</v>
      </c>
      <c r="K502">
        <f t="shared" si="23"/>
        <v>0.62</v>
      </c>
    </row>
    <row r="503" spans="1:11" x14ac:dyDescent="0.35">
      <c r="A503" s="6" t="s">
        <v>525</v>
      </c>
      <c r="B503">
        <v>82.394501000000005</v>
      </c>
      <c r="C503">
        <v>82.398246999999998</v>
      </c>
      <c r="D503">
        <v>81.515502999999995</v>
      </c>
      <c r="E503">
        <v>81.709000000000003</v>
      </c>
      <c r="F503">
        <v>36468000</v>
      </c>
      <c r="G503">
        <f>CEILING(E503-E502,0.0001)</f>
        <v>-0.51140000000000008</v>
      </c>
      <c r="H503">
        <f t="shared" si="21"/>
        <v>-0.52</v>
      </c>
      <c r="I503" t="str">
        <f t="shared" si="22"/>
        <v>Positive Movement</v>
      </c>
      <c r="J503" s="3">
        <f>ABS((E503-E502)/E502)*100</f>
        <v>0.62210399920106474</v>
      </c>
      <c r="K503">
        <f t="shared" si="23"/>
        <v>0.63</v>
      </c>
    </row>
    <row r="504" spans="1:11" x14ac:dyDescent="0.35">
      <c r="A504" s="6" t="s">
        <v>526</v>
      </c>
      <c r="B504">
        <v>81.831496999999999</v>
      </c>
      <c r="C504">
        <v>83.286499000000006</v>
      </c>
      <c r="D504">
        <v>81.611000000000004</v>
      </c>
      <c r="E504">
        <v>83.035499999999999</v>
      </c>
      <c r="F504">
        <v>36506000</v>
      </c>
      <c r="G504">
        <f>CEILING(E504-E503,0.0001)</f>
        <v>1.3265</v>
      </c>
      <c r="H504">
        <f t="shared" si="21"/>
        <v>1.33</v>
      </c>
      <c r="I504" t="str">
        <f t="shared" si="22"/>
        <v>Positive Movement</v>
      </c>
      <c r="J504" s="3">
        <f>ABS((E504-E503)/E503)*100</f>
        <v>1.6234441738364143</v>
      </c>
      <c r="K504">
        <f t="shared" si="23"/>
        <v>1.6300000000000001</v>
      </c>
    </row>
    <row r="505" spans="1:11" x14ac:dyDescent="0.35">
      <c r="A505" s="6" t="s">
        <v>527</v>
      </c>
      <c r="B505">
        <v>83.688750999999996</v>
      </c>
      <c r="C505">
        <v>86.658996999999999</v>
      </c>
      <c r="D505">
        <v>83.316497999999996</v>
      </c>
      <c r="E505">
        <v>86.414000999999999</v>
      </c>
      <c r="F505">
        <v>50224000</v>
      </c>
      <c r="G505">
        <f>CEILING(E505-E504,0.0001)</f>
        <v>3.3786</v>
      </c>
      <c r="H505">
        <f t="shared" si="21"/>
        <v>3.38</v>
      </c>
      <c r="I505" t="str">
        <f t="shared" si="22"/>
        <v>Negative Movement</v>
      </c>
      <c r="J505" s="3">
        <f>ABS((E505-E504)/E504)*100</f>
        <v>4.0687428870784181</v>
      </c>
      <c r="K505">
        <f t="shared" si="23"/>
        <v>4.0699999999999994</v>
      </c>
    </row>
    <row r="506" spans="1:11" x14ac:dyDescent="0.35">
      <c r="A506" s="6" t="s">
        <v>528</v>
      </c>
      <c r="B506">
        <v>85.485703000000001</v>
      </c>
      <c r="C506">
        <v>85.485703000000001</v>
      </c>
      <c r="D506">
        <v>80.752998000000005</v>
      </c>
      <c r="E506">
        <v>82.092003000000005</v>
      </c>
      <c r="F506">
        <v>62156000</v>
      </c>
      <c r="G506">
        <f>CEILING(E506-E505,0.0001)</f>
        <v>-4.3219000000000003</v>
      </c>
      <c r="H506">
        <f t="shared" si="21"/>
        <v>-4.33</v>
      </c>
      <c r="I506" t="str">
        <f t="shared" si="22"/>
        <v>Negative Movement</v>
      </c>
      <c r="J506" s="3">
        <f>ABS((E506-E505)/E505)*100</f>
        <v>5.0015020135452284</v>
      </c>
      <c r="K506">
        <f t="shared" si="23"/>
        <v>5.01</v>
      </c>
    </row>
    <row r="507" spans="1:11" x14ac:dyDescent="0.35">
      <c r="A507" s="6" t="s">
        <v>529</v>
      </c>
      <c r="B507">
        <v>81.212997000000001</v>
      </c>
      <c r="C507">
        <v>82.255500999999995</v>
      </c>
      <c r="D507">
        <v>77.380652999999995</v>
      </c>
      <c r="E507">
        <v>79.552002000000002</v>
      </c>
      <c r="F507">
        <v>52172000</v>
      </c>
      <c r="G507">
        <f>CEILING(E507-E506,0.0001)</f>
        <v>-2.54</v>
      </c>
      <c r="H507">
        <f t="shared" si="21"/>
        <v>-2.54</v>
      </c>
      <c r="I507" t="str">
        <f t="shared" si="22"/>
        <v>Negative Movement</v>
      </c>
      <c r="J507" s="3">
        <f>ABS((E507-E506)/E506)*100</f>
        <v>3.0940906631307357</v>
      </c>
      <c r="K507">
        <f t="shared" si="23"/>
        <v>3.0999999999999996</v>
      </c>
    </row>
    <row r="508" spans="1:11" x14ac:dyDescent="0.35">
      <c r="A508" s="6" t="s">
        <v>530</v>
      </c>
      <c r="B508">
        <v>76.675499000000002</v>
      </c>
      <c r="C508">
        <v>78.193252999999999</v>
      </c>
      <c r="D508">
        <v>76.400497000000001</v>
      </c>
      <c r="E508">
        <v>76.619499000000005</v>
      </c>
      <c r="F508">
        <v>52218000</v>
      </c>
      <c r="G508">
        <f>CEILING(E508-E507,0.0001)</f>
        <v>-2.9325000000000001</v>
      </c>
      <c r="H508">
        <f t="shared" si="21"/>
        <v>-2.94</v>
      </c>
      <c r="I508" t="str">
        <f t="shared" si="22"/>
        <v>Positive Movement</v>
      </c>
      <c r="J508" s="3">
        <f>ABS((E508-E507)/E507)*100</f>
        <v>3.6862717798101388</v>
      </c>
      <c r="K508">
        <f t="shared" si="23"/>
        <v>3.69</v>
      </c>
    </row>
    <row r="509" spans="1:11" x14ac:dyDescent="0.35">
      <c r="A509" s="6" t="s">
        <v>531</v>
      </c>
      <c r="B509">
        <v>77.876503</v>
      </c>
      <c r="C509">
        <v>78.449996999999996</v>
      </c>
      <c r="D509">
        <v>76.802550999999994</v>
      </c>
      <c r="E509">
        <v>77.847999999999999</v>
      </c>
      <c r="F509">
        <v>35494000</v>
      </c>
      <c r="G509">
        <f>CEILING(E509-E508,0.0001)</f>
        <v>1.2286000000000001</v>
      </c>
      <c r="H509">
        <f t="shared" si="21"/>
        <v>1.23</v>
      </c>
      <c r="I509" t="str">
        <f t="shared" si="22"/>
        <v>Negative Movement</v>
      </c>
      <c r="J509" s="3">
        <f>ABS((E509-E508)/E508)*100</f>
        <v>1.6033790562895671</v>
      </c>
      <c r="K509">
        <f t="shared" si="23"/>
        <v>1.61</v>
      </c>
    </row>
    <row r="510" spans="1:11" x14ac:dyDescent="0.35">
      <c r="A510" s="6" t="s">
        <v>532</v>
      </c>
      <c r="B510">
        <v>78.031998000000002</v>
      </c>
      <c r="C510">
        <v>79.204048</v>
      </c>
      <c r="D510">
        <v>76.290253000000007</v>
      </c>
      <c r="E510">
        <v>76.600998000000004</v>
      </c>
      <c r="F510">
        <v>32372000</v>
      </c>
      <c r="G510">
        <f>CEILING(E510-E509,0.0001)</f>
        <v>-1.2470000000000001</v>
      </c>
      <c r="H510">
        <f t="shared" si="21"/>
        <v>-1.25</v>
      </c>
      <c r="I510" t="str">
        <f t="shared" si="22"/>
        <v>Negative Movement</v>
      </c>
      <c r="J510" s="3">
        <f>ABS((E510-E509)/E509)*100</f>
        <v>1.6018420511766454</v>
      </c>
      <c r="K510">
        <f t="shared" si="23"/>
        <v>1.61</v>
      </c>
    </row>
    <row r="511" spans="1:11" x14ac:dyDescent="0.35">
      <c r="A511" s="6" t="s">
        <v>533</v>
      </c>
      <c r="B511">
        <v>76.800003000000004</v>
      </c>
      <c r="C511">
        <v>78.760002</v>
      </c>
      <c r="D511">
        <v>74.867996000000005</v>
      </c>
      <c r="E511">
        <v>76.036002999999994</v>
      </c>
      <c r="F511">
        <v>31942000</v>
      </c>
      <c r="G511">
        <f>CEILING(E511-E510,0.0001)</f>
        <v>-0.56490000000000007</v>
      </c>
      <c r="H511">
        <f t="shared" si="21"/>
        <v>-0.57000000000000006</v>
      </c>
      <c r="I511" t="str">
        <f t="shared" si="22"/>
        <v>Negative Movement</v>
      </c>
      <c r="J511" s="3">
        <f>ABS((E511-E510)/E510)*100</f>
        <v>0.73758177406515035</v>
      </c>
      <c r="K511">
        <f t="shared" si="23"/>
        <v>0.74</v>
      </c>
    </row>
    <row r="512" spans="1:11" x14ac:dyDescent="0.35">
      <c r="A512" s="6" t="s">
        <v>534</v>
      </c>
      <c r="B512">
        <v>76.950248999999999</v>
      </c>
      <c r="C512">
        <v>78.199996999999996</v>
      </c>
      <c r="D512">
        <v>75.787002999999999</v>
      </c>
      <c r="E512">
        <v>75.963997000000006</v>
      </c>
      <c r="F512">
        <v>33932000</v>
      </c>
      <c r="G512">
        <f>CEILING(E512-E511,0.0001)</f>
        <v>-7.2000000000000008E-2</v>
      </c>
      <c r="H512">
        <f t="shared" si="21"/>
        <v>-0.08</v>
      </c>
      <c r="I512" t="str">
        <f t="shared" si="22"/>
        <v>Positive Movement</v>
      </c>
      <c r="J512" s="3">
        <f>ABS((E512-E511)/E511)*100</f>
        <v>9.4699875268282552E-2</v>
      </c>
      <c r="K512">
        <f t="shared" si="23"/>
        <v>9.9999999999999992E-2</v>
      </c>
    </row>
    <row r="513" spans="1:11" x14ac:dyDescent="0.35">
      <c r="A513" s="6" t="s">
        <v>535</v>
      </c>
      <c r="B513">
        <v>76.800003000000004</v>
      </c>
      <c r="C513">
        <v>77.978499999999997</v>
      </c>
      <c r="D513">
        <v>76.591751000000002</v>
      </c>
      <c r="E513">
        <v>77.071999000000005</v>
      </c>
      <c r="F513">
        <v>26622000</v>
      </c>
      <c r="G513">
        <f>CEILING(E513-E512,0.0001)</f>
        <v>1.1081000000000001</v>
      </c>
      <c r="H513">
        <f t="shared" si="21"/>
        <v>1.1100000000000001</v>
      </c>
      <c r="I513" t="str">
        <f t="shared" si="22"/>
        <v>Negative Movement</v>
      </c>
      <c r="J513" s="3">
        <f>ABS((E513-E512)/E512)*100</f>
        <v>1.4585883362614516</v>
      </c>
      <c r="K513">
        <f t="shared" si="23"/>
        <v>1.46</v>
      </c>
    </row>
    <row r="514" spans="1:11" x14ac:dyDescent="0.35">
      <c r="A514" s="6" t="s">
        <v>536</v>
      </c>
      <c r="B514">
        <v>77.777000000000001</v>
      </c>
      <c r="C514">
        <v>78.099997999999999</v>
      </c>
      <c r="D514">
        <v>75.990996999999993</v>
      </c>
      <c r="E514">
        <v>76.044998000000007</v>
      </c>
      <c r="F514">
        <v>26234000</v>
      </c>
      <c r="G514">
        <f>CEILING(E514-E513,0.0001)</f>
        <v>-1.0270000000000001</v>
      </c>
      <c r="H514">
        <f t="shared" ref="H514:H577" si="24">ROUNDUP(G:G,2)</f>
        <v>-1.03</v>
      </c>
      <c r="I514" t="str">
        <f t="shared" si="22"/>
        <v>Negative Movement</v>
      </c>
      <c r="J514" s="3">
        <f>ABS((E514-E513)/E513)*100</f>
        <v>1.3325215555911536</v>
      </c>
      <c r="K514">
        <f t="shared" si="23"/>
        <v>1.34</v>
      </c>
    </row>
    <row r="515" spans="1:11" x14ac:dyDescent="0.35">
      <c r="A515" s="6" t="s">
        <v>537</v>
      </c>
      <c r="B515">
        <v>74.800003000000004</v>
      </c>
      <c r="C515">
        <v>75.414901999999998</v>
      </c>
      <c r="D515">
        <v>73.5</v>
      </c>
      <c r="E515">
        <v>74.776497000000006</v>
      </c>
      <c r="F515">
        <v>37596000</v>
      </c>
      <c r="G515">
        <f>CEILING(E515-E514,0.0001)</f>
        <v>-1.2685</v>
      </c>
      <c r="H515">
        <f t="shared" si="24"/>
        <v>-1.27</v>
      </c>
      <c r="I515" t="str">
        <f t="shared" si="22"/>
        <v>Negative Movement</v>
      </c>
      <c r="J515" s="3">
        <f>ABS((E515-E514)/E514)*100</f>
        <v>1.6680926206349569</v>
      </c>
      <c r="K515">
        <f t="shared" si="23"/>
        <v>1.67</v>
      </c>
    </row>
    <row r="516" spans="1:11" x14ac:dyDescent="0.35">
      <c r="A516" s="6" t="s">
        <v>538</v>
      </c>
      <c r="B516">
        <v>74.900497000000001</v>
      </c>
      <c r="C516">
        <v>75.150146000000007</v>
      </c>
      <c r="D516">
        <v>71.856498999999999</v>
      </c>
      <c r="E516">
        <v>72.999495999999994</v>
      </c>
      <c r="F516">
        <v>62078000</v>
      </c>
      <c r="G516">
        <f>CEILING(E516-E515,0.0001)</f>
        <v>-1.7770000000000001</v>
      </c>
      <c r="H516">
        <f t="shared" si="24"/>
        <v>-1.78</v>
      </c>
      <c r="I516" t="str">
        <f t="shared" ref="I516:I579" si="25">IF(H517&gt;=0,"Positive Movement",IF(H517&lt;0,"Negative Movement","No Movement"))</f>
        <v>Negative Movement</v>
      </c>
      <c r="J516" s="3">
        <f>ABS((E516-E515)/E515)*100</f>
        <v>2.3764164828422127</v>
      </c>
      <c r="K516">
        <f t="shared" ref="K516:K579" si="26">ROUNDUP(J:J,2)</f>
        <v>2.38</v>
      </c>
    </row>
    <row r="517" spans="1:11" x14ac:dyDescent="0.35">
      <c r="A517" s="6" t="s">
        <v>539</v>
      </c>
      <c r="B517">
        <v>72.002998000000005</v>
      </c>
      <c r="C517">
        <v>72.417998999999995</v>
      </c>
      <c r="D517">
        <v>70.327499000000003</v>
      </c>
      <c r="E517">
        <v>71.557998999999995</v>
      </c>
      <c r="F517">
        <v>57776000</v>
      </c>
      <c r="G517">
        <f>CEILING(E517-E516,0.0001)</f>
        <v>-1.4414</v>
      </c>
      <c r="H517">
        <f t="shared" si="24"/>
        <v>-1.45</v>
      </c>
      <c r="I517" t="str">
        <f t="shared" si="25"/>
        <v>Positive Movement</v>
      </c>
      <c r="J517" s="3">
        <f>ABS((E517-E516)/E516)*100</f>
        <v>1.9746670579753021</v>
      </c>
      <c r="K517">
        <f t="shared" si="26"/>
        <v>1.98</v>
      </c>
    </row>
    <row r="518" spans="1:11" x14ac:dyDescent="0.35">
      <c r="A518" s="6" t="s">
        <v>540</v>
      </c>
      <c r="B518">
        <v>72.504501000000005</v>
      </c>
      <c r="C518">
        <v>73.475998000000004</v>
      </c>
      <c r="D518">
        <v>71.726500999999999</v>
      </c>
      <c r="E518">
        <v>73.273003000000003</v>
      </c>
      <c r="F518">
        <v>31664000</v>
      </c>
      <c r="G518">
        <f>CEILING(E518-E517,0.0001)</f>
        <v>1.7151000000000001</v>
      </c>
      <c r="H518">
        <f t="shared" si="24"/>
        <v>1.72</v>
      </c>
      <c r="I518" t="str">
        <f t="shared" si="25"/>
        <v>Negative Movement</v>
      </c>
      <c r="J518" s="3">
        <f>ABS((E518-E517)/E517)*100</f>
        <v>2.3966628804139809</v>
      </c>
      <c r="K518">
        <f t="shared" si="26"/>
        <v>2.4</v>
      </c>
    </row>
    <row r="519" spans="1:11" x14ac:dyDescent="0.35">
      <c r="A519" s="6" t="s">
        <v>541</v>
      </c>
      <c r="B519">
        <v>72.939003</v>
      </c>
      <c r="C519">
        <v>73.047996999999995</v>
      </c>
      <c r="D519">
        <v>70.385002</v>
      </c>
      <c r="E519">
        <v>70.760497999999998</v>
      </c>
      <c r="F519">
        <v>33148000</v>
      </c>
      <c r="G519">
        <f>CEILING(E519-E518,0.0001)</f>
        <v>-2.5125000000000002</v>
      </c>
      <c r="H519">
        <f t="shared" si="24"/>
        <v>-2.5199999999999996</v>
      </c>
      <c r="I519" t="str">
        <f t="shared" si="25"/>
        <v>Positive Movement</v>
      </c>
      <c r="J519" s="3">
        <f>ABS((E519-E518)/E518)*100</f>
        <v>3.4289641438607403</v>
      </c>
      <c r="K519">
        <f t="shared" si="26"/>
        <v>3.4299999999999997</v>
      </c>
    </row>
    <row r="520" spans="1:11" x14ac:dyDescent="0.35">
      <c r="A520" s="6" t="s">
        <v>542</v>
      </c>
      <c r="B520">
        <v>70.551497999999995</v>
      </c>
      <c r="C520">
        <v>72.185447999999994</v>
      </c>
      <c r="D520">
        <v>70.492500000000007</v>
      </c>
      <c r="E520">
        <v>71.414496999999997</v>
      </c>
      <c r="F520">
        <v>29004000</v>
      </c>
      <c r="G520">
        <f>CEILING(E520-E519,0.0001)</f>
        <v>0.65400000000000003</v>
      </c>
      <c r="H520">
        <f t="shared" si="24"/>
        <v>0.66</v>
      </c>
      <c r="I520" t="str">
        <f t="shared" si="25"/>
        <v>Positive Movement</v>
      </c>
      <c r="J520" s="3">
        <f>ABS((E520-E519)/E519)*100</f>
        <v>0.92424307132490635</v>
      </c>
      <c r="K520">
        <f t="shared" si="26"/>
        <v>0.93</v>
      </c>
    </row>
    <row r="521" spans="1:11" x14ac:dyDescent="0.35">
      <c r="A521" s="6" t="s">
        <v>543</v>
      </c>
      <c r="B521">
        <v>71.631500000000003</v>
      </c>
      <c r="C521">
        <v>72.5</v>
      </c>
      <c r="D521">
        <v>70.667000000000002</v>
      </c>
      <c r="E521">
        <v>72.248001000000002</v>
      </c>
      <c r="F521">
        <v>26460000</v>
      </c>
      <c r="G521">
        <f>CEILING(E521-E520,0.0001)</f>
        <v>0.83360000000000001</v>
      </c>
      <c r="H521">
        <f t="shared" si="24"/>
        <v>0.84</v>
      </c>
      <c r="I521" t="str">
        <f t="shared" si="25"/>
        <v>Positive Movement</v>
      </c>
      <c r="J521" s="3">
        <f>ABS((E521-E520)/E520)*100</f>
        <v>1.1671355747279224</v>
      </c>
      <c r="K521">
        <f t="shared" si="26"/>
        <v>1.17</v>
      </c>
    </row>
    <row r="522" spans="1:11" x14ac:dyDescent="0.35">
      <c r="A522" s="6" t="s">
        <v>544</v>
      </c>
      <c r="B522">
        <v>73.710503000000003</v>
      </c>
      <c r="C522">
        <v>73.839995999999999</v>
      </c>
      <c r="D522">
        <v>72.465050000000005</v>
      </c>
      <c r="E522">
        <v>73.225998000000004</v>
      </c>
      <c r="F522">
        <v>40158000</v>
      </c>
      <c r="G522">
        <f>CEILING(E522-E521,0.0001)</f>
        <v>0.97800000000000009</v>
      </c>
      <c r="H522">
        <f t="shared" si="24"/>
        <v>0.98</v>
      </c>
      <c r="I522" t="str">
        <f t="shared" si="25"/>
        <v>Positive Movement</v>
      </c>
      <c r="J522" s="3">
        <f>ABS((E522-E521)/E521)*100</f>
        <v>1.3536665187456216</v>
      </c>
      <c r="K522">
        <f t="shared" si="26"/>
        <v>1.36</v>
      </c>
    </row>
    <row r="523" spans="1:11" x14ac:dyDescent="0.35">
      <c r="A523" s="6" t="s">
        <v>545</v>
      </c>
      <c r="B523">
        <v>73.519501000000005</v>
      </c>
      <c r="C523">
        <v>73.833152999999996</v>
      </c>
      <c r="D523">
        <v>72.940246999999999</v>
      </c>
      <c r="E523">
        <v>73.466498999999999</v>
      </c>
      <c r="F523">
        <v>19564000</v>
      </c>
      <c r="G523">
        <f>CEILING(E523-E522,0.0001)</f>
        <v>0.24060000000000001</v>
      </c>
      <c r="H523">
        <f t="shared" si="24"/>
        <v>0.25</v>
      </c>
      <c r="I523" t="str">
        <f t="shared" si="25"/>
        <v>Positive Movement</v>
      </c>
      <c r="J523" s="3">
        <f>ABS((E523-E522)/E522)*100</f>
        <v>0.32843662984285271</v>
      </c>
      <c r="K523">
        <f t="shared" si="26"/>
        <v>0.33</v>
      </c>
    </row>
    <row r="524" spans="1:11" x14ac:dyDescent="0.35">
      <c r="A524" s="6" t="s">
        <v>546</v>
      </c>
      <c r="B524">
        <v>73.339995999999999</v>
      </c>
      <c r="C524">
        <v>74.487503000000004</v>
      </c>
      <c r="D524">
        <v>72.994003000000006</v>
      </c>
      <c r="E524">
        <v>73.480002999999996</v>
      </c>
      <c r="F524">
        <v>34032000</v>
      </c>
      <c r="G524">
        <f>CEILING(E524-E523,0.0001)</f>
        <v>1.3600000000000001E-2</v>
      </c>
      <c r="H524">
        <f t="shared" si="24"/>
        <v>0.02</v>
      </c>
      <c r="I524" t="str">
        <f t="shared" si="25"/>
        <v>Positive Movement</v>
      </c>
      <c r="J524" s="3">
        <f>ABS((E524-E523)/E523)*100</f>
        <v>1.8381167176616812E-2</v>
      </c>
      <c r="K524">
        <f t="shared" si="26"/>
        <v>0.02</v>
      </c>
    </row>
    <row r="525" spans="1:11" x14ac:dyDescent="0.35">
      <c r="A525" s="6" t="s">
        <v>547</v>
      </c>
      <c r="B525">
        <v>74.213500999999994</v>
      </c>
      <c r="C525">
        <v>74.952003000000005</v>
      </c>
      <c r="D525">
        <v>73.960503000000003</v>
      </c>
      <c r="E525">
        <v>74.504501000000005</v>
      </c>
      <c r="F525">
        <v>35590000</v>
      </c>
      <c r="G525">
        <f>CEILING(E525-E524,0.0001)</f>
        <v>1.0245</v>
      </c>
      <c r="H525">
        <f t="shared" si="24"/>
        <v>1.03</v>
      </c>
      <c r="I525" t="str">
        <f t="shared" si="25"/>
        <v>Negative Movement</v>
      </c>
      <c r="J525" s="3">
        <f>ABS((E525-E524)/E524)*100</f>
        <v>1.3942541619112461</v>
      </c>
      <c r="K525">
        <f t="shared" si="26"/>
        <v>1.4</v>
      </c>
    </row>
    <row r="526" spans="1:11" x14ac:dyDescent="0.35">
      <c r="A526" s="6" t="s">
        <v>548</v>
      </c>
      <c r="B526">
        <v>73.101500999999999</v>
      </c>
      <c r="C526">
        <v>74.160004000000001</v>
      </c>
      <c r="D526">
        <v>72.545997999999997</v>
      </c>
      <c r="E526">
        <v>72.920997999999997</v>
      </c>
      <c r="F526">
        <v>25682000</v>
      </c>
      <c r="G526">
        <f>CEILING(E526-E525,0.0001)</f>
        <v>-1.5835000000000001</v>
      </c>
      <c r="H526">
        <f t="shared" si="24"/>
        <v>-1.59</v>
      </c>
      <c r="I526" t="str">
        <f t="shared" si="25"/>
        <v>Positive Movement</v>
      </c>
      <c r="J526" s="3">
        <f>ABS((E526-E525)/E525)*100</f>
        <v>2.1253789754259378</v>
      </c>
      <c r="K526">
        <f t="shared" si="26"/>
        <v>2.13</v>
      </c>
    </row>
    <row r="527" spans="1:11" x14ac:dyDescent="0.35">
      <c r="A527" s="6" t="s">
        <v>549</v>
      </c>
      <c r="B527">
        <v>73.310501000000002</v>
      </c>
      <c r="C527">
        <v>74.410499999999999</v>
      </c>
      <c r="D527">
        <v>73.213500999999994</v>
      </c>
      <c r="E527">
        <v>74.301002999999994</v>
      </c>
      <c r="F527">
        <v>22266000</v>
      </c>
      <c r="G527">
        <f>CEILING(E527-E526,0.0001)</f>
        <v>1.3801000000000001</v>
      </c>
      <c r="H527">
        <f t="shared" si="24"/>
        <v>1.39</v>
      </c>
      <c r="I527" t="str">
        <f t="shared" si="25"/>
        <v>Negative Movement</v>
      </c>
      <c r="J527" s="3">
        <f>ABS((E527-E526)/E526)*100</f>
        <v>1.8924658710787214</v>
      </c>
      <c r="K527">
        <f t="shared" si="26"/>
        <v>1.9</v>
      </c>
    </row>
    <row r="528" spans="1:11" x14ac:dyDescent="0.35">
      <c r="A528" s="6" t="s">
        <v>550</v>
      </c>
      <c r="B528">
        <v>73.778998999999999</v>
      </c>
      <c r="C528">
        <v>74.337997000000001</v>
      </c>
      <c r="D528">
        <v>72.429496999999998</v>
      </c>
      <c r="E528">
        <v>72.671997000000005</v>
      </c>
      <c r="F528">
        <v>24908000</v>
      </c>
      <c r="G528">
        <f>CEILING(E528-E527,0.0001)</f>
        <v>-1.629</v>
      </c>
      <c r="H528">
        <f t="shared" si="24"/>
        <v>-1.6300000000000001</v>
      </c>
      <c r="I528" t="str">
        <f t="shared" si="25"/>
        <v>Positive Movement</v>
      </c>
      <c r="J528" s="3">
        <f>ABS((E528-E527)/E527)*100</f>
        <v>2.1924414667726486</v>
      </c>
      <c r="K528">
        <f t="shared" si="26"/>
        <v>2.1999999999999997</v>
      </c>
    </row>
    <row r="529" spans="1:11" x14ac:dyDescent="0.35">
      <c r="A529" s="6" t="s">
        <v>551</v>
      </c>
      <c r="B529">
        <v>73.214500000000001</v>
      </c>
      <c r="C529">
        <v>73.447997999999998</v>
      </c>
      <c r="D529">
        <v>71.800003000000004</v>
      </c>
      <c r="E529">
        <v>73.014503000000005</v>
      </c>
      <c r="F529">
        <v>34924000</v>
      </c>
      <c r="G529">
        <f>CEILING(E529-E528,0.0001)</f>
        <v>0.34260000000000002</v>
      </c>
      <c r="H529">
        <f t="shared" si="24"/>
        <v>0.35000000000000003</v>
      </c>
      <c r="I529" t="str">
        <f t="shared" si="25"/>
        <v>Positive Movement</v>
      </c>
      <c r="J529" s="3">
        <f>ABS((E529-E528)/E528)*100</f>
        <v>0.47130396045123157</v>
      </c>
      <c r="K529">
        <f t="shared" si="26"/>
        <v>0.48</v>
      </c>
    </row>
    <row r="530" spans="1:11" x14ac:dyDescent="0.35">
      <c r="A530" s="6" t="s">
        <v>552</v>
      </c>
      <c r="B530">
        <v>73.254501000000005</v>
      </c>
      <c r="C530">
        <v>74.5</v>
      </c>
      <c r="D530">
        <v>73.254501000000005</v>
      </c>
      <c r="E530">
        <v>74.296501000000006</v>
      </c>
      <c r="F530">
        <v>23756000</v>
      </c>
      <c r="G530">
        <f>CEILING(E530-E529,0.0001)</f>
        <v>1.282</v>
      </c>
      <c r="H530">
        <f t="shared" si="24"/>
        <v>1.29</v>
      </c>
      <c r="I530" t="str">
        <f t="shared" si="25"/>
        <v>Positive Movement</v>
      </c>
      <c r="J530" s="3">
        <f>ABS((E530-E529)/E529)*100</f>
        <v>1.755812814339093</v>
      </c>
      <c r="K530">
        <f t="shared" si="26"/>
        <v>1.76</v>
      </c>
    </row>
    <row r="531" spans="1:11" x14ac:dyDescent="0.35">
      <c r="A531" s="6" t="s">
        <v>553</v>
      </c>
      <c r="B531">
        <v>74.735000999999997</v>
      </c>
      <c r="C531">
        <v>75.825996000000004</v>
      </c>
      <c r="D531">
        <v>74.472504000000001</v>
      </c>
      <c r="E531">
        <v>75.761002000000005</v>
      </c>
      <c r="F531">
        <v>28706000</v>
      </c>
      <c r="G531">
        <f>CEILING(E531-E530,0.0001)</f>
        <v>1.4646000000000001</v>
      </c>
      <c r="H531">
        <f t="shared" si="24"/>
        <v>1.47</v>
      </c>
      <c r="I531" t="str">
        <f t="shared" si="25"/>
        <v>Positive Movement</v>
      </c>
      <c r="J531" s="3">
        <f>ABS((E531-E530)/E530)*100</f>
        <v>1.9711574304151931</v>
      </c>
      <c r="K531">
        <f t="shared" si="26"/>
        <v>1.98</v>
      </c>
    </row>
    <row r="532" spans="1:11" x14ac:dyDescent="0.35">
      <c r="A532" s="6" t="s">
        <v>554</v>
      </c>
      <c r="B532">
        <v>77.150002000000001</v>
      </c>
      <c r="C532">
        <v>79.693000999999995</v>
      </c>
      <c r="D532">
        <v>76.628501999999997</v>
      </c>
      <c r="E532">
        <v>78.457497000000004</v>
      </c>
      <c r="F532">
        <v>49652000</v>
      </c>
      <c r="G532">
        <f>CEILING(E532-E531,0.0001)</f>
        <v>2.6965000000000003</v>
      </c>
      <c r="H532">
        <f t="shared" si="24"/>
        <v>2.6999999999999997</v>
      </c>
      <c r="I532" t="str">
        <f t="shared" si="25"/>
        <v>Positive Movement</v>
      </c>
      <c r="J532" s="3">
        <f>ABS((E532-E531)/E531)*100</f>
        <v>3.5592124296349703</v>
      </c>
      <c r="K532">
        <f t="shared" si="26"/>
        <v>3.5599999999999996</v>
      </c>
    </row>
    <row r="533" spans="1:11" x14ac:dyDescent="0.35">
      <c r="A533" s="6" t="s">
        <v>555</v>
      </c>
      <c r="B533">
        <v>79.186501000000007</v>
      </c>
      <c r="C533">
        <v>79.5</v>
      </c>
      <c r="D533">
        <v>78.160004000000001</v>
      </c>
      <c r="E533">
        <v>78.584000000000003</v>
      </c>
      <c r="F533">
        <v>32020000</v>
      </c>
      <c r="G533">
        <f>CEILING(E533-E532,0.0001)</f>
        <v>0.12660000000000002</v>
      </c>
      <c r="H533">
        <f t="shared" si="24"/>
        <v>0.13</v>
      </c>
      <c r="I533" t="str">
        <f t="shared" si="25"/>
        <v>Negative Movement</v>
      </c>
      <c r="J533" s="3">
        <f>ABS((E533-E532)/E532)*100</f>
        <v>0.16123761888554713</v>
      </c>
      <c r="K533">
        <f t="shared" si="26"/>
        <v>0.17</v>
      </c>
    </row>
    <row r="534" spans="1:11" x14ac:dyDescent="0.35">
      <c r="A534" s="6" t="s">
        <v>556</v>
      </c>
      <c r="B534">
        <v>78.929496999999998</v>
      </c>
      <c r="C534">
        <v>79.384201000000004</v>
      </c>
      <c r="D534">
        <v>77.526497000000006</v>
      </c>
      <c r="E534">
        <v>78.403998999999999</v>
      </c>
      <c r="F534">
        <v>38586000</v>
      </c>
      <c r="G534">
        <f>CEILING(E534-E533,0.0001)</f>
        <v>-0.18000000000000002</v>
      </c>
      <c r="H534">
        <f t="shared" si="24"/>
        <v>-0.18</v>
      </c>
      <c r="I534" t="str">
        <f t="shared" si="25"/>
        <v>Negative Movement</v>
      </c>
      <c r="J534" s="3">
        <f>ABS((E534-E533)/E533)*100</f>
        <v>0.229055532932918</v>
      </c>
      <c r="K534">
        <f t="shared" si="26"/>
        <v>0.23</v>
      </c>
    </row>
    <row r="535" spans="1:11" x14ac:dyDescent="0.35">
      <c r="A535" s="6" t="s">
        <v>557</v>
      </c>
      <c r="B535">
        <v>77.357498000000007</v>
      </c>
      <c r="C535">
        <v>78.755249000000006</v>
      </c>
      <c r="D535">
        <v>77.251503</v>
      </c>
      <c r="E535">
        <v>77.956496999999999</v>
      </c>
      <c r="F535">
        <v>30800000</v>
      </c>
      <c r="G535">
        <f>CEILING(E535-E534,0.0001)</f>
        <v>-0.44750000000000001</v>
      </c>
      <c r="H535">
        <f t="shared" si="24"/>
        <v>-0.45</v>
      </c>
      <c r="I535" t="str">
        <f t="shared" si="25"/>
        <v>Positive Movement</v>
      </c>
      <c r="J535" s="3">
        <f>ABS((E535-E534)/E534)*100</f>
        <v>0.5707642540018909</v>
      </c>
      <c r="K535">
        <f t="shared" si="26"/>
        <v>0.57999999999999996</v>
      </c>
    </row>
    <row r="536" spans="1:11" x14ac:dyDescent="0.35">
      <c r="A536" s="6" t="s">
        <v>558</v>
      </c>
      <c r="B536">
        <v>78.292502999999996</v>
      </c>
      <c r="C536">
        <v>79.056503000000006</v>
      </c>
      <c r="D536">
        <v>78.150002000000001</v>
      </c>
      <c r="E536">
        <v>78.650497000000001</v>
      </c>
      <c r="F536">
        <v>28694000</v>
      </c>
      <c r="G536">
        <f>CEILING(E536-E535,0.0001)</f>
        <v>0.69410000000000005</v>
      </c>
      <c r="H536">
        <f t="shared" si="24"/>
        <v>0.7</v>
      </c>
      <c r="I536" t="str">
        <f t="shared" si="25"/>
        <v>Negative Movement</v>
      </c>
      <c r="J536" s="3">
        <f>ABS((E536-E535)/E535)*100</f>
        <v>0.89024010404162024</v>
      </c>
      <c r="K536">
        <f t="shared" si="26"/>
        <v>0.9</v>
      </c>
    </row>
    <row r="537" spans="1:11" x14ac:dyDescent="0.35">
      <c r="A537" s="6" t="s">
        <v>559</v>
      </c>
      <c r="B537">
        <v>79.023003000000003</v>
      </c>
      <c r="C537">
        <v>79.407500999999996</v>
      </c>
      <c r="D537">
        <v>76.400002000000001</v>
      </c>
      <c r="E537">
        <v>76.730498999999995</v>
      </c>
      <c r="F537">
        <v>32142000</v>
      </c>
      <c r="G537">
        <f>CEILING(E537-E536,0.0001)</f>
        <v>-1.9199000000000002</v>
      </c>
      <c r="H537">
        <f t="shared" si="24"/>
        <v>-1.92</v>
      </c>
      <c r="I537" t="str">
        <f t="shared" si="25"/>
        <v>Positive Movement</v>
      </c>
      <c r="J537" s="3">
        <f>ABS((E537-E536)/E536)*100</f>
        <v>2.4411771994269875</v>
      </c>
      <c r="K537">
        <f t="shared" si="26"/>
        <v>2.4499999999999997</v>
      </c>
    </row>
    <row r="538" spans="1:11" x14ac:dyDescent="0.35">
      <c r="A538" s="6" t="s">
        <v>560</v>
      </c>
      <c r="B538">
        <v>76.352501000000004</v>
      </c>
      <c r="C538">
        <v>78.875</v>
      </c>
      <c r="D538">
        <v>76.283501000000001</v>
      </c>
      <c r="E538">
        <v>77.796501000000006</v>
      </c>
      <c r="F538">
        <v>44834000</v>
      </c>
      <c r="G538">
        <f>CEILING(E538-E537,0.0001)</f>
        <v>1.0661</v>
      </c>
      <c r="H538">
        <f t="shared" si="24"/>
        <v>1.07</v>
      </c>
      <c r="I538" t="str">
        <f t="shared" si="25"/>
        <v>Positive Movement</v>
      </c>
      <c r="J538" s="3">
        <f>ABS((E538-E537)/E537)*100</f>
        <v>1.3892806822486736</v>
      </c>
      <c r="K538">
        <f t="shared" si="26"/>
        <v>1.39</v>
      </c>
    </row>
    <row r="539" spans="1:11" x14ac:dyDescent="0.35">
      <c r="A539" s="6" t="s">
        <v>561</v>
      </c>
      <c r="B539">
        <v>78.666495999999995</v>
      </c>
      <c r="C539">
        <v>80.936501000000007</v>
      </c>
      <c r="D539">
        <v>78.581496999999999</v>
      </c>
      <c r="E539">
        <v>79.665497000000002</v>
      </c>
      <c r="F539">
        <v>51366000</v>
      </c>
      <c r="G539">
        <f>CEILING(E539-E538,0.0001)</f>
        <v>1.869</v>
      </c>
      <c r="H539">
        <f t="shared" si="24"/>
        <v>1.87</v>
      </c>
      <c r="I539" t="str">
        <f t="shared" si="25"/>
        <v>Positive Movement</v>
      </c>
      <c r="J539" s="3">
        <f>ABS((E539-E538)/E538)*100</f>
        <v>2.4024165302755653</v>
      </c>
      <c r="K539">
        <f t="shared" si="26"/>
        <v>2.4099999999999997</v>
      </c>
    </row>
    <row r="540" spans="1:11" x14ac:dyDescent="0.35">
      <c r="A540" s="6" t="s">
        <v>562</v>
      </c>
      <c r="B540">
        <v>79.652495999999999</v>
      </c>
      <c r="C540">
        <v>81.099502999999999</v>
      </c>
      <c r="D540">
        <v>79.25</v>
      </c>
      <c r="E540">
        <v>80.766502000000003</v>
      </c>
      <c r="F540">
        <v>28672000</v>
      </c>
      <c r="G540">
        <f>CEILING(E540-E539,0.0001)</f>
        <v>1.1011</v>
      </c>
      <c r="H540">
        <f t="shared" si="24"/>
        <v>1.1100000000000001</v>
      </c>
      <c r="I540" t="str">
        <f t="shared" si="25"/>
        <v>Positive Movement</v>
      </c>
      <c r="J540" s="3">
        <f>ABS((E540-E539)/E539)*100</f>
        <v>1.3820349353999519</v>
      </c>
      <c r="K540">
        <f t="shared" si="26"/>
        <v>1.39</v>
      </c>
    </row>
    <row r="541" spans="1:11" x14ac:dyDescent="0.35">
      <c r="A541" s="6" t="s">
        <v>563</v>
      </c>
      <c r="B541">
        <v>81.303496999999993</v>
      </c>
      <c r="C541">
        <v>82.117996000000005</v>
      </c>
      <c r="D541">
        <v>81.025497000000001</v>
      </c>
      <c r="E541">
        <v>82.050003000000004</v>
      </c>
      <c r="F541">
        <v>27516000</v>
      </c>
      <c r="G541">
        <f>CEILING(E541-E540,0.0001)</f>
        <v>1.2836000000000001</v>
      </c>
      <c r="H541">
        <f t="shared" si="24"/>
        <v>1.29</v>
      </c>
      <c r="I541" t="str">
        <f t="shared" si="25"/>
        <v>Negative Movement</v>
      </c>
      <c r="J541" s="3">
        <f>ABS((E541-E540)/E540)*100</f>
        <v>1.5891501652504414</v>
      </c>
      <c r="K541">
        <f t="shared" si="26"/>
        <v>1.59</v>
      </c>
    </row>
    <row r="542" spans="1:11" x14ac:dyDescent="0.35">
      <c r="A542" s="6" t="s">
        <v>564</v>
      </c>
      <c r="B542">
        <v>81.250504000000006</v>
      </c>
      <c r="C542">
        <v>81.912002999999999</v>
      </c>
      <c r="D542">
        <v>78.824996999999996</v>
      </c>
      <c r="E542">
        <v>79.522498999999996</v>
      </c>
      <c r="F542">
        <v>37066000</v>
      </c>
      <c r="G542">
        <f>CEILING(E542-E541,0.0001)</f>
        <v>-2.5275000000000003</v>
      </c>
      <c r="H542">
        <f t="shared" si="24"/>
        <v>-2.5299999999999998</v>
      </c>
      <c r="I542" t="str">
        <f t="shared" si="25"/>
        <v>Positive Movement</v>
      </c>
      <c r="J542" s="3">
        <f>ABS((E542-E541)/E541)*100</f>
        <v>3.0804435193012818</v>
      </c>
      <c r="K542">
        <f t="shared" si="26"/>
        <v>3.09</v>
      </c>
    </row>
    <row r="543" spans="1:11" x14ac:dyDescent="0.35">
      <c r="A543" s="6" t="s">
        <v>565</v>
      </c>
      <c r="B543">
        <v>79.783501000000001</v>
      </c>
      <c r="C543">
        <v>80.342247</v>
      </c>
      <c r="D543">
        <v>79.138999999999996</v>
      </c>
      <c r="E543">
        <v>80.212997000000001</v>
      </c>
      <c r="F543">
        <v>24580000</v>
      </c>
      <c r="G543">
        <f>CEILING(E543-E542,0.0001)</f>
        <v>0.6905</v>
      </c>
      <c r="H543">
        <f t="shared" si="24"/>
        <v>0.7</v>
      </c>
      <c r="I543" t="str">
        <f t="shared" si="25"/>
        <v>Negative Movement</v>
      </c>
      <c r="J543" s="3">
        <f>ABS((E543-E542)/E542)*100</f>
        <v>0.86830520756145413</v>
      </c>
      <c r="K543">
        <f t="shared" si="26"/>
        <v>0.87</v>
      </c>
    </row>
    <row r="544" spans="1:11" x14ac:dyDescent="0.35">
      <c r="A544" s="6" t="s">
        <v>566</v>
      </c>
      <c r="B544">
        <v>77.986999999999995</v>
      </c>
      <c r="C544">
        <v>78.067497000000003</v>
      </c>
      <c r="D544">
        <v>75.731003000000001</v>
      </c>
      <c r="E544">
        <v>75.831001000000001</v>
      </c>
      <c r="F544">
        <v>36680000</v>
      </c>
      <c r="G544">
        <f>CEILING(E544-E543,0.0001)</f>
        <v>-4.3818999999999999</v>
      </c>
      <c r="H544">
        <f t="shared" si="24"/>
        <v>-4.3899999999999997</v>
      </c>
      <c r="I544" t="str">
        <f t="shared" si="25"/>
        <v>Positive Movement</v>
      </c>
      <c r="J544" s="3">
        <f>ABS((E544-E543)/E543)*100</f>
        <v>5.462950100218797</v>
      </c>
      <c r="K544">
        <f t="shared" si="26"/>
        <v>5.47</v>
      </c>
    </row>
    <row r="545" spans="1:11" x14ac:dyDescent="0.35">
      <c r="A545" s="6" t="s">
        <v>567</v>
      </c>
      <c r="B545">
        <v>76.117996000000005</v>
      </c>
      <c r="C545">
        <v>79.685501000000002</v>
      </c>
      <c r="D545">
        <v>76.111999999999995</v>
      </c>
      <c r="E545">
        <v>78.361999999999995</v>
      </c>
      <c r="F545">
        <v>40062000</v>
      </c>
      <c r="G545">
        <f>CEILING(E545-E544,0.0001)</f>
        <v>2.5310000000000001</v>
      </c>
      <c r="H545">
        <f t="shared" si="24"/>
        <v>2.5399999999999996</v>
      </c>
      <c r="I545" t="str">
        <f t="shared" si="25"/>
        <v>Positive Movement</v>
      </c>
      <c r="J545" s="3">
        <f>ABS((E545-E544)/E544)*100</f>
        <v>3.3376837528493053</v>
      </c>
      <c r="K545">
        <f t="shared" si="26"/>
        <v>3.34</v>
      </c>
    </row>
    <row r="546" spans="1:11" x14ac:dyDescent="0.35">
      <c r="A546" s="6" t="s">
        <v>568</v>
      </c>
      <c r="B546">
        <v>83.605498999999995</v>
      </c>
      <c r="C546">
        <v>84.349997999999999</v>
      </c>
      <c r="D546">
        <v>80.222999999999999</v>
      </c>
      <c r="E546">
        <v>81.050499000000002</v>
      </c>
      <c r="F546">
        <v>86582000</v>
      </c>
      <c r="G546">
        <f>CEILING(E546-E545,0.0001)</f>
        <v>2.6885000000000003</v>
      </c>
      <c r="H546">
        <f t="shared" si="24"/>
        <v>2.69</v>
      </c>
      <c r="I546" t="str">
        <f t="shared" si="25"/>
        <v>Positive Movement</v>
      </c>
      <c r="J546" s="3">
        <f>ABS((E546-E545)/E545)*100</f>
        <v>3.4308708302493649</v>
      </c>
      <c r="K546">
        <f t="shared" si="26"/>
        <v>3.44</v>
      </c>
    </row>
    <row r="547" spans="1:11" x14ac:dyDescent="0.35">
      <c r="A547" s="6" t="s">
        <v>569</v>
      </c>
      <c r="B547">
        <v>81.407996999999995</v>
      </c>
      <c r="C547">
        <v>83.038498000000004</v>
      </c>
      <c r="D547">
        <v>80.801497999999995</v>
      </c>
      <c r="E547">
        <v>81.301497999999995</v>
      </c>
      <c r="F547">
        <v>50708000</v>
      </c>
      <c r="G547">
        <f>CEILING(E547-E546,0.0001)</f>
        <v>0.251</v>
      </c>
      <c r="H547">
        <f t="shared" si="24"/>
        <v>0.26</v>
      </c>
      <c r="I547" t="str">
        <f t="shared" si="25"/>
        <v>Positive Movement</v>
      </c>
      <c r="J547" s="3">
        <f>ABS((E547-E546)/E546)*100</f>
        <v>0.30968223897053748</v>
      </c>
      <c r="K547">
        <f t="shared" si="26"/>
        <v>0.31</v>
      </c>
    </row>
    <row r="548" spans="1:11" x14ac:dyDescent="0.35">
      <c r="A548" s="6" t="s">
        <v>570</v>
      </c>
      <c r="B548">
        <v>81.588997000000006</v>
      </c>
      <c r="C548">
        <v>83.084998999999996</v>
      </c>
      <c r="D548">
        <v>80.831001000000001</v>
      </c>
      <c r="E548">
        <v>82.510497999999998</v>
      </c>
      <c r="F548">
        <v>33234000</v>
      </c>
      <c r="G548">
        <f>CEILING(E548-E547,0.0001)</f>
        <v>1.2090000000000001</v>
      </c>
      <c r="H548">
        <f t="shared" si="24"/>
        <v>1.21</v>
      </c>
      <c r="I548" t="str">
        <f t="shared" si="25"/>
        <v>Positive Movement</v>
      </c>
      <c r="J548" s="3">
        <f>ABS((E548-E547)/E547)*100</f>
        <v>1.4870574709459883</v>
      </c>
      <c r="K548">
        <f t="shared" si="26"/>
        <v>1.49</v>
      </c>
    </row>
    <row r="549" spans="1:11" x14ac:dyDescent="0.35">
      <c r="A549" s="6" t="s">
        <v>571</v>
      </c>
      <c r="B549">
        <v>85.513999999999996</v>
      </c>
      <c r="C549">
        <v>88.568252999999999</v>
      </c>
      <c r="D549">
        <v>85.301497999999995</v>
      </c>
      <c r="E549">
        <v>87.456496999999999</v>
      </c>
      <c r="F549">
        <v>71418000</v>
      </c>
      <c r="G549">
        <f>CEILING(E549-E548,0.0001)</f>
        <v>4.9460000000000006</v>
      </c>
      <c r="H549">
        <f t="shared" si="24"/>
        <v>4.95</v>
      </c>
      <c r="I549" t="str">
        <f t="shared" si="25"/>
        <v>Positive Movement</v>
      </c>
      <c r="J549" s="3">
        <f>ABS((E549-E548)/E548)*100</f>
        <v>5.9943875262999873</v>
      </c>
      <c r="K549">
        <f t="shared" si="26"/>
        <v>6</v>
      </c>
    </row>
    <row r="550" spans="1:11" x14ac:dyDescent="0.35">
      <c r="A550" s="6" t="s">
        <v>572</v>
      </c>
      <c r="B550">
        <v>89.050003000000004</v>
      </c>
      <c r="C550">
        <v>89.681999000000005</v>
      </c>
      <c r="D550">
        <v>87.525497000000001</v>
      </c>
      <c r="E550">
        <v>88.168503000000001</v>
      </c>
      <c r="F550">
        <v>41316000</v>
      </c>
      <c r="G550">
        <f>CEILING(E550-E549,0.0001)</f>
        <v>0.71210000000000007</v>
      </c>
      <c r="H550">
        <f t="shared" si="24"/>
        <v>0.72</v>
      </c>
      <c r="I550" t="str">
        <f t="shared" si="25"/>
        <v>Negative Movement</v>
      </c>
      <c r="J550" s="3">
        <f>ABS((E550-E549)/E549)*100</f>
        <v>0.81412590764983683</v>
      </c>
      <c r="K550">
        <f t="shared" si="26"/>
        <v>0.82000000000000006</v>
      </c>
    </row>
    <row r="551" spans="1:11" x14ac:dyDescent="0.35">
      <c r="A551" s="6" t="s">
        <v>573</v>
      </c>
      <c r="B551">
        <v>87.697502</v>
      </c>
      <c r="C551">
        <v>88.621498000000003</v>
      </c>
      <c r="D551">
        <v>87.017501999999993</v>
      </c>
      <c r="E551">
        <v>88.087502000000001</v>
      </c>
      <c r="F551">
        <v>33218000</v>
      </c>
      <c r="G551">
        <f>CEILING(E551-E550,0.0001)</f>
        <v>-8.1000000000000003E-2</v>
      </c>
      <c r="H551">
        <f t="shared" si="24"/>
        <v>-0.09</v>
      </c>
      <c r="I551" t="str">
        <f t="shared" si="25"/>
        <v>Positive Movement</v>
      </c>
      <c r="J551" s="3">
        <f>ABS((E551-E550)/E550)*100</f>
        <v>9.1870676311698915E-2</v>
      </c>
      <c r="K551">
        <f t="shared" si="26"/>
        <v>9.9999999999999992E-2</v>
      </c>
    </row>
    <row r="552" spans="1:11" x14ac:dyDescent="0.35">
      <c r="A552" s="6" t="s">
        <v>574</v>
      </c>
      <c r="B552">
        <v>89.544998000000007</v>
      </c>
      <c r="C552">
        <v>90.903000000000006</v>
      </c>
      <c r="D552">
        <v>88.000998999999993</v>
      </c>
      <c r="E552">
        <v>88.150002000000001</v>
      </c>
      <c r="F552">
        <v>45366000</v>
      </c>
      <c r="G552">
        <f>CEILING(E552-E551,0.0001)</f>
        <v>6.25E-2</v>
      </c>
      <c r="H552">
        <f t="shared" si="24"/>
        <v>6.9999999999999993E-2</v>
      </c>
      <c r="I552" t="str">
        <f t="shared" si="25"/>
        <v>Negative Movement</v>
      </c>
      <c r="J552" s="3">
        <f>ABS((E552-E551)/E551)*100</f>
        <v>7.095217662092404E-2</v>
      </c>
      <c r="K552">
        <f t="shared" si="26"/>
        <v>0.08</v>
      </c>
    </row>
    <row r="553" spans="1:11" x14ac:dyDescent="0.35">
      <c r="A553" s="6" t="s">
        <v>575</v>
      </c>
      <c r="B553">
        <v>86.554496999999998</v>
      </c>
      <c r="C553">
        <v>88.150002000000001</v>
      </c>
      <c r="D553">
        <v>85.864998</v>
      </c>
      <c r="E553">
        <v>87.019501000000005</v>
      </c>
      <c r="F553">
        <v>52722000</v>
      </c>
      <c r="G553">
        <f>CEILING(E553-E552,0.0001)</f>
        <v>-1.1305000000000001</v>
      </c>
      <c r="H553">
        <f t="shared" si="24"/>
        <v>-1.1399999999999999</v>
      </c>
      <c r="I553" t="str">
        <f t="shared" si="25"/>
        <v>Positive Movement</v>
      </c>
      <c r="J553" s="3">
        <f>ABS((E553-E552)/E552)*100</f>
        <v>1.282474162621114</v>
      </c>
      <c r="K553">
        <f t="shared" si="26"/>
        <v>1.29</v>
      </c>
    </row>
    <row r="554" spans="1:11" x14ac:dyDescent="0.35">
      <c r="A554" s="6" t="s">
        <v>576</v>
      </c>
      <c r="B554">
        <v>87.5</v>
      </c>
      <c r="C554">
        <v>88.210999000000001</v>
      </c>
      <c r="D554">
        <v>87.368247999999994</v>
      </c>
      <c r="E554">
        <v>87.635497999999998</v>
      </c>
      <c r="F554">
        <v>25280000</v>
      </c>
      <c r="G554">
        <f>CEILING(E554-E553,0.0001)</f>
        <v>0.61599999999999999</v>
      </c>
      <c r="H554">
        <f t="shared" si="24"/>
        <v>0.62</v>
      </c>
      <c r="I554" t="str">
        <f t="shared" si="25"/>
        <v>Negative Movement</v>
      </c>
      <c r="J554" s="3">
        <f>ABS((E554-E553)/E553)*100</f>
        <v>0.70788385697591272</v>
      </c>
      <c r="K554">
        <f t="shared" si="26"/>
        <v>0.71</v>
      </c>
    </row>
    <row r="555" spans="1:11" x14ac:dyDescent="0.35">
      <c r="A555" s="6" t="s">
        <v>577</v>
      </c>
      <c r="B555">
        <v>87.381500000000003</v>
      </c>
      <c r="C555">
        <v>88.413498000000004</v>
      </c>
      <c r="D555">
        <v>87.279999000000004</v>
      </c>
      <c r="E555">
        <v>87.491996999999998</v>
      </c>
      <c r="F555">
        <v>24950000</v>
      </c>
      <c r="G555">
        <f>CEILING(E555-E554,0.0001)</f>
        <v>-0.14350000000000002</v>
      </c>
      <c r="H555">
        <f t="shared" si="24"/>
        <v>-0.15000000000000002</v>
      </c>
      <c r="I555" t="str">
        <f t="shared" si="25"/>
        <v>Positive Movement</v>
      </c>
      <c r="J555" s="3">
        <f>ABS((E555-E554)/E554)*100</f>
        <v>0.16374757178877508</v>
      </c>
      <c r="K555">
        <f t="shared" si="26"/>
        <v>0.17</v>
      </c>
    </row>
    <row r="556" spans="1:11" x14ac:dyDescent="0.35">
      <c r="A556" s="6" t="s">
        <v>578</v>
      </c>
      <c r="B556">
        <v>87.881500000000003</v>
      </c>
      <c r="C556">
        <v>89.052002000000002</v>
      </c>
      <c r="D556">
        <v>87.227501000000004</v>
      </c>
      <c r="E556">
        <v>88.850998000000004</v>
      </c>
      <c r="F556">
        <v>29998000</v>
      </c>
      <c r="G556">
        <f>CEILING(E556-E555,0.0001)</f>
        <v>1.3591</v>
      </c>
      <c r="H556">
        <f t="shared" si="24"/>
        <v>1.36</v>
      </c>
      <c r="I556" t="str">
        <f t="shared" si="25"/>
        <v>Positive Movement</v>
      </c>
      <c r="J556" s="3">
        <f>ABS((E556-E555)/E555)*100</f>
        <v>1.5532860679817451</v>
      </c>
      <c r="K556">
        <f t="shared" si="26"/>
        <v>1.56</v>
      </c>
    </row>
    <row r="557" spans="1:11" x14ac:dyDescent="0.35">
      <c r="A557" s="6" t="s">
        <v>579</v>
      </c>
      <c r="B557">
        <v>88.584998999999996</v>
      </c>
      <c r="C557">
        <v>89.953498999999994</v>
      </c>
      <c r="D557">
        <v>88.384499000000005</v>
      </c>
      <c r="E557">
        <v>89.069000000000003</v>
      </c>
      <c r="F557">
        <v>24936000</v>
      </c>
      <c r="G557">
        <f>CEILING(E557-E556,0.0001)</f>
        <v>0.21810000000000002</v>
      </c>
      <c r="H557">
        <f t="shared" si="24"/>
        <v>0.22</v>
      </c>
      <c r="I557" t="str">
        <f t="shared" si="25"/>
        <v>Negative Movement</v>
      </c>
      <c r="J557" s="3">
        <f>ABS((E557-E556)/E556)*100</f>
        <v>0.24535683887309681</v>
      </c>
      <c r="K557">
        <f t="shared" si="26"/>
        <v>0.25</v>
      </c>
    </row>
    <row r="558" spans="1:11" x14ac:dyDescent="0.35">
      <c r="A558" s="6" t="s">
        <v>580</v>
      </c>
      <c r="B558">
        <v>88.846999999999994</v>
      </c>
      <c r="C558">
        <v>89.25</v>
      </c>
      <c r="D558">
        <v>88.349997999999999</v>
      </c>
      <c r="E558">
        <v>88.507499999999993</v>
      </c>
      <c r="F558">
        <v>22942000</v>
      </c>
      <c r="G558">
        <f>CEILING(E558-E557,0.0001)</f>
        <v>-0.5615</v>
      </c>
      <c r="H558">
        <f t="shared" si="24"/>
        <v>-0.57000000000000006</v>
      </c>
      <c r="I558" t="str">
        <f t="shared" si="25"/>
        <v>Negative Movement</v>
      </c>
      <c r="J558" s="3">
        <f>ABS((E558-E557)/E557)*100</f>
        <v>0.63041013147111724</v>
      </c>
      <c r="K558">
        <f t="shared" si="26"/>
        <v>0.64</v>
      </c>
    </row>
    <row r="559" spans="1:11" x14ac:dyDescent="0.35">
      <c r="A559" s="6" t="s">
        <v>581</v>
      </c>
      <c r="B559">
        <v>88.261497000000006</v>
      </c>
      <c r="C559">
        <v>88.673500000000004</v>
      </c>
      <c r="D559">
        <v>87.306999000000005</v>
      </c>
      <c r="E559">
        <v>87.338997000000006</v>
      </c>
      <c r="F559">
        <v>23470000</v>
      </c>
      <c r="G559">
        <f>CEILING(E559-E558,0.0001)</f>
        <v>-1.1685000000000001</v>
      </c>
      <c r="H559">
        <f t="shared" si="24"/>
        <v>-1.17</v>
      </c>
      <c r="I559" t="str">
        <f t="shared" si="25"/>
        <v>Positive Movement</v>
      </c>
      <c r="J559" s="3">
        <f>ABS((E559-E558)/E558)*100</f>
        <v>1.3202304889416003</v>
      </c>
      <c r="K559">
        <f t="shared" si="26"/>
        <v>1.33</v>
      </c>
    </row>
    <row r="560" spans="1:11" x14ac:dyDescent="0.35">
      <c r="A560" s="6" t="s">
        <v>582</v>
      </c>
      <c r="B560">
        <v>86.918998999999999</v>
      </c>
      <c r="C560">
        <v>88.479500000000002</v>
      </c>
      <c r="D560">
        <v>86.850250000000003</v>
      </c>
      <c r="E560">
        <v>88.195999</v>
      </c>
      <c r="F560">
        <v>24998000</v>
      </c>
      <c r="G560">
        <f>CEILING(E560-E559,0.0001)</f>
        <v>0.85710000000000008</v>
      </c>
      <c r="H560">
        <f t="shared" si="24"/>
        <v>0.86</v>
      </c>
      <c r="I560" t="str">
        <f t="shared" si="25"/>
        <v>Negative Movement</v>
      </c>
      <c r="J560" s="3">
        <f>ABS((E560-E559)/E559)*100</f>
        <v>0.98123636569812478</v>
      </c>
      <c r="K560">
        <f t="shared" si="26"/>
        <v>0.99</v>
      </c>
    </row>
    <row r="561" spans="1:11" x14ac:dyDescent="0.35">
      <c r="A561" s="6" t="s">
        <v>583</v>
      </c>
      <c r="B561">
        <v>88.260497999999998</v>
      </c>
      <c r="C561">
        <v>88.699996999999996</v>
      </c>
      <c r="D561">
        <v>87.093001999999998</v>
      </c>
      <c r="E561">
        <v>87.109497000000005</v>
      </c>
      <c r="F561">
        <v>46270000</v>
      </c>
      <c r="G561">
        <f>CEILING(E561-E560,0.0001)</f>
        <v>-1.0865</v>
      </c>
      <c r="H561">
        <f t="shared" si="24"/>
        <v>-1.0900000000000001</v>
      </c>
      <c r="I561" t="str">
        <f t="shared" si="25"/>
        <v>Negative Movement</v>
      </c>
      <c r="J561" s="3">
        <f>ABS((E561-E560)/E560)*100</f>
        <v>1.2319175612490039</v>
      </c>
      <c r="K561">
        <f t="shared" si="26"/>
        <v>1.24</v>
      </c>
    </row>
    <row r="562" spans="1:11" x14ac:dyDescent="0.35">
      <c r="A562" s="6" t="s">
        <v>584</v>
      </c>
      <c r="B562">
        <v>87.480002999999996</v>
      </c>
      <c r="C562">
        <v>87.694999999999993</v>
      </c>
      <c r="D562">
        <v>85.886002000000005</v>
      </c>
      <c r="E562">
        <v>86.742996000000005</v>
      </c>
      <c r="F562">
        <v>43232000</v>
      </c>
      <c r="G562">
        <f>CEILING(E562-E561,0.0001)</f>
        <v>-0.36649999999999999</v>
      </c>
      <c r="H562">
        <f t="shared" si="24"/>
        <v>-0.37</v>
      </c>
      <c r="I562" t="str">
        <f t="shared" si="25"/>
        <v>Positive Movement</v>
      </c>
      <c r="J562" s="3">
        <f>ABS((E562-E561)/E561)*100</f>
        <v>0.42073598473424723</v>
      </c>
      <c r="K562">
        <f t="shared" si="26"/>
        <v>0.43</v>
      </c>
    </row>
    <row r="563" spans="1:11" x14ac:dyDescent="0.35">
      <c r="A563" s="6" t="s">
        <v>585</v>
      </c>
      <c r="B563">
        <v>86.525002000000001</v>
      </c>
      <c r="C563">
        <v>88.580001999999993</v>
      </c>
      <c r="D563">
        <v>86.384499000000005</v>
      </c>
      <c r="E563">
        <v>88.444000000000003</v>
      </c>
      <c r="F563">
        <v>31560000</v>
      </c>
      <c r="G563">
        <f>CEILING(E563-E562,0.0001)</f>
        <v>1.7011000000000001</v>
      </c>
      <c r="H563">
        <f t="shared" si="24"/>
        <v>1.71</v>
      </c>
      <c r="I563" t="str">
        <f t="shared" si="25"/>
        <v>Positive Movement</v>
      </c>
      <c r="J563" s="3">
        <f>ABS((E563-E562)/E562)*100</f>
        <v>1.9609698516753993</v>
      </c>
      <c r="K563">
        <f t="shared" si="26"/>
        <v>1.97</v>
      </c>
    </row>
    <row r="564" spans="1:11" x14ac:dyDescent="0.35">
      <c r="A564" s="6" t="s">
        <v>586</v>
      </c>
      <c r="B564">
        <v>88.644501000000005</v>
      </c>
      <c r="C564">
        <v>88.927002000000002</v>
      </c>
      <c r="D564">
        <v>87.827003000000005</v>
      </c>
      <c r="E564">
        <v>88.571503000000007</v>
      </c>
      <c r="F564">
        <v>20916000</v>
      </c>
      <c r="G564">
        <f>CEILING(E564-E563,0.0001)</f>
        <v>0.12760000000000002</v>
      </c>
      <c r="H564">
        <f t="shared" si="24"/>
        <v>0.13</v>
      </c>
      <c r="I564" t="str">
        <f t="shared" si="25"/>
        <v>Positive Movement</v>
      </c>
      <c r="J564" s="3">
        <f>ABS((E564-E563)/E563)*100</f>
        <v>0.14416240785130066</v>
      </c>
      <c r="K564">
        <f t="shared" si="26"/>
        <v>0.15000000000000002</v>
      </c>
    </row>
    <row r="565" spans="1:11" x14ac:dyDescent="0.35">
      <c r="A565" s="6" t="s">
        <v>587</v>
      </c>
      <c r="B565">
        <v>88.654503000000005</v>
      </c>
      <c r="C565">
        <v>90.199996999999996</v>
      </c>
      <c r="D565">
        <v>88.622001999999995</v>
      </c>
      <c r="E565">
        <v>89.659499999999994</v>
      </c>
      <c r="F565">
        <v>17698000</v>
      </c>
      <c r="G565">
        <f>CEILING(E565-E564,0.0001)</f>
        <v>1.0880000000000001</v>
      </c>
      <c r="H565">
        <f t="shared" si="24"/>
        <v>1.0900000000000001</v>
      </c>
      <c r="I565" t="str">
        <f t="shared" si="25"/>
        <v>Negative Movement</v>
      </c>
      <c r="J565" s="3">
        <f>ABS((E565-E564)/E564)*100</f>
        <v>1.2283826774397033</v>
      </c>
      <c r="K565">
        <f t="shared" si="26"/>
        <v>1.23</v>
      </c>
    </row>
    <row r="566" spans="1:11" x14ac:dyDescent="0.35">
      <c r="A566" s="6" t="s">
        <v>588</v>
      </c>
      <c r="B566">
        <v>89.059196</v>
      </c>
      <c r="C566">
        <v>89.403251999999995</v>
      </c>
      <c r="D566">
        <v>87.75</v>
      </c>
      <c r="E566">
        <v>88.037002999999999</v>
      </c>
      <c r="F566">
        <v>36476000</v>
      </c>
      <c r="G566">
        <f>CEILING(E566-E565,0.0001)</f>
        <v>-1.6224000000000001</v>
      </c>
      <c r="H566">
        <f t="shared" si="24"/>
        <v>-1.6300000000000001</v>
      </c>
      <c r="I566" t="str">
        <f t="shared" si="25"/>
        <v>Positive Movement</v>
      </c>
      <c r="J566" s="3">
        <f>ABS((E566-E565)/E565)*100</f>
        <v>1.8096208433015972</v>
      </c>
      <c r="K566">
        <f t="shared" si="26"/>
        <v>1.81</v>
      </c>
    </row>
    <row r="567" spans="1:11" x14ac:dyDescent="0.35">
      <c r="A567" s="6" t="s">
        <v>589</v>
      </c>
      <c r="B567">
        <v>88.718497999999997</v>
      </c>
      <c r="C567">
        <v>91.241501</v>
      </c>
      <c r="D567">
        <v>88.468497999999997</v>
      </c>
      <c r="E567">
        <v>89.904999000000004</v>
      </c>
      <c r="F567">
        <v>34738000</v>
      </c>
      <c r="G567">
        <f>CEILING(E567-E566,0.0001)</f>
        <v>1.8680000000000001</v>
      </c>
      <c r="H567">
        <f t="shared" si="24"/>
        <v>1.87</v>
      </c>
      <c r="I567" t="str">
        <f t="shared" si="25"/>
        <v>Positive Movement</v>
      </c>
      <c r="J567" s="3">
        <f>ABS((E567-E566)/E566)*100</f>
        <v>2.1218305216500899</v>
      </c>
      <c r="K567">
        <f t="shared" si="26"/>
        <v>2.13</v>
      </c>
    </row>
    <row r="568" spans="1:11" x14ac:dyDescent="0.35">
      <c r="A568" s="6" t="s">
        <v>590</v>
      </c>
      <c r="B568">
        <v>89.904999000000004</v>
      </c>
      <c r="C568">
        <v>91.782500999999996</v>
      </c>
      <c r="D568">
        <v>89.473647999999997</v>
      </c>
      <c r="E568">
        <v>91.397498999999996</v>
      </c>
      <c r="F568">
        <v>24440000</v>
      </c>
      <c r="G568">
        <f>CEILING(E568-E567,0.0001)</f>
        <v>1.4925000000000002</v>
      </c>
      <c r="H568">
        <f t="shared" si="24"/>
        <v>1.5</v>
      </c>
      <c r="I568" t="str">
        <f t="shared" si="25"/>
        <v>Negative Movement</v>
      </c>
      <c r="J568" s="3">
        <f>ABS((E568-E567)/E567)*100</f>
        <v>1.6600856644245026</v>
      </c>
      <c r="K568">
        <f t="shared" si="26"/>
        <v>1.67</v>
      </c>
    </row>
    <row r="569" spans="1:11" x14ac:dyDescent="0.35">
      <c r="A569" s="6" t="s">
        <v>591</v>
      </c>
      <c r="B569">
        <v>91.200500000000005</v>
      </c>
      <c r="C569">
        <v>92.360000999999997</v>
      </c>
      <c r="D569">
        <v>91.132499999999993</v>
      </c>
      <c r="E569">
        <v>91.338500999999994</v>
      </c>
      <c r="F569">
        <v>24546000</v>
      </c>
      <c r="G569">
        <f>CEILING(E569-E568,0.0001)</f>
        <v>-5.8900000000000001E-2</v>
      </c>
      <c r="H569">
        <f t="shared" si="24"/>
        <v>-6.0000000000000005E-2</v>
      </c>
      <c r="I569" t="str">
        <f t="shared" si="25"/>
        <v>Positive Movement</v>
      </c>
      <c r="J569" s="3">
        <f>ABS((E569-E568)/E568)*100</f>
        <v>6.4551000460091962E-2</v>
      </c>
      <c r="K569">
        <f t="shared" si="26"/>
        <v>6.9999999999999993E-2</v>
      </c>
    </row>
    <row r="570" spans="1:11" x14ac:dyDescent="0.35">
      <c r="A570" s="6" t="s">
        <v>592</v>
      </c>
      <c r="B570">
        <v>91.225998000000004</v>
      </c>
      <c r="C570">
        <v>91.657996999999995</v>
      </c>
      <c r="D570">
        <v>90.849502999999999</v>
      </c>
      <c r="E570">
        <v>91.399497999999994</v>
      </c>
      <c r="F570">
        <v>27564000</v>
      </c>
      <c r="G570">
        <f>CEILING(E570-E569,0.0001)</f>
        <v>6.1000000000000006E-2</v>
      </c>
      <c r="H570">
        <f t="shared" si="24"/>
        <v>6.9999999999999993E-2</v>
      </c>
      <c r="I570" t="str">
        <f t="shared" si="25"/>
        <v>Negative Movement</v>
      </c>
      <c r="J570" s="3">
        <f>ABS((E570-E569)/E569)*100</f>
        <v>6.6781257993275389E-2</v>
      </c>
      <c r="K570">
        <f t="shared" si="26"/>
        <v>6.9999999999999993E-2</v>
      </c>
    </row>
    <row r="571" spans="1:11" x14ac:dyDescent="0.35">
      <c r="A571" s="6" t="s">
        <v>593</v>
      </c>
      <c r="B571">
        <v>90.949996999999996</v>
      </c>
      <c r="C571">
        <v>91.618499999999997</v>
      </c>
      <c r="D571">
        <v>90.289000999999999</v>
      </c>
      <c r="E571">
        <v>90.973999000000006</v>
      </c>
      <c r="F571">
        <v>26418000</v>
      </c>
      <c r="G571">
        <f>CEILING(E571-E570,0.0001)</f>
        <v>-0.4254</v>
      </c>
      <c r="H571">
        <f t="shared" si="24"/>
        <v>-0.43</v>
      </c>
      <c r="I571" t="str">
        <f t="shared" si="25"/>
        <v>Negative Movement</v>
      </c>
      <c r="J571" s="3">
        <f>ABS((E571-E570)/E570)*100</f>
        <v>0.46553756783214267</v>
      </c>
      <c r="K571">
        <f t="shared" si="26"/>
        <v>0.47000000000000003</v>
      </c>
    </row>
    <row r="572" spans="1:11" x14ac:dyDescent="0.35">
      <c r="A572" s="6" t="s">
        <v>594</v>
      </c>
      <c r="B572">
        <v>90.504997000000003</v>
      </c>
      <c r="C572">
        <v>91.095000999999996</v>
      </c>
      <c r="D572">
        <v>89.810248999999999</v>
      </c>
      <c r="E572">
        <v>90.927498</v>
      </c>
      <c r="F572">
        <v>21926000</v>
      </c>
      <c r="G572">
        <f>CEILING(E572-E571,0.0001)</f>
        <v>-4.65E-2</v>
      </c>
      <c r="H572">
        <f t="shared" si="24"/>
        <v>-0.05</v>
      </c>
      <c r="I572" t="str">
        <f t="shared" si="25"/>
        <v>Negative Movement</v>
      </c>
      <c r="J572" s="3">
        <f>ABS((E572-E571)/E571)*100</f>
        <v>5.1114604734487201E-2</v>
      </c>
      <c r="K572">
        <f t="shared" si="26"/>
        <v>6.0000000000000005E-2</v>
      </c>
    </row>
    <row r="573" spans="1:11" x14ac:dyDescent="0.35">
      <c r="A573" s="6" t="s">
        <v>595</v>
      </c>
      <c r="B573">
        <v>90.600502000000006</v>
      </c>
      <c r="C573">
        <v>91.713500999999994</v>
      </c>
      <c r="D573">
        <v>88.390502999999995</v>
      </c>
      <c r="E573">
        <v>89.206496999999999</v>
      </c>
      <c r="F573">
        <v>30152000</v>
      </c>
      <c r="G573">
        <f>CEILING(E573-E572,0.0001)</f>
        <v>-1.7210000000000001</v>
      </c>
      <c r="H573">
        <f t="shared" si="24"/>
        <v>-1.73</v>
      </c>
      <c r="I573" t="str">
        <f t="shared" si="25"/>
        <v>Negative Movement</v>
      </c>
      <c r="J573" s="3">
        <f>ABS((E573-E572)/E572)*100</f>
        <v>1.8927178662718744</v>
      </c>
      <c r="K573">
        <f t="shared" si="26"/>
        <v>1.9</v>
      </c>
    </row>
    <row r="574" spans="1:11" x14ac:dyDescent="0.35">
      <c r="A574" s="6" t="s">
        <v>596</v>
      </c>
      <c r="B574">
        <v>88.489998</v>
      </c>
      <c r="C574">
        <v>89.065498000000005</v>
      </c>
      <c r="D574">
        <v>87.015998999999994</v>
      </c>
      <c r="E574">
        <v>88.766502000000003</v>
      </c>
      <c r="F574">
        <v>27256000</v>
      </c>
      <c r="G574">
        <f>CEILING(E574-E573,0.0001)</f>
        <v>-0.43990000000000001</v>
      </c>
      <c r="H574">
        <f t="shared" si="24"/>
        <v>-0.44</v>
      </c>
      <c r="I574" t="str">
        <f t="shared" si="25"/>
        <v>Positive Movement</v>
      </c>
      <c r="J574" s="3">
        <f>ABS((E574-E573)/E573)*100</f>
        <v>0.49323201201364975</v>
      </c>
      <c r="K574">
        <f t="shared" si="26"/>
        <v>0.5</v>
      </c>
    </row>
    <row r="575" spans="1:11" x14ac:dyDescent="0.35">
      <c r="A575" s="6" t="s">
        <v>597</v>
      </c>
      <c r="B575">
        <v>88.153000000000006</v>
      </c>
      <c r="C575">
        <v>89.222504000000001</v>
      </c>
      <c r="D575">
        <v>88</v>
      </c>
      <c r="E575">
        <v>89.088500999999994</v>
      </c>
      <c r="F575">
        <v>24414000</v>
      </c>
      <c r="G575">
        <f>CEILING(E575-E574,0.0001)</f>
        <v>0.32200000000000001</v>
      </c>
      <c r="H575">
        <f t="shared" si="24"/>
        <v>0.33</v>
      </c>
      <c r="I575" t="str">
        <f t="shared" si="25"/>
        <v>Negative Movement</v>
      </c>
      <c r="J575" s="3">
        <f>ABS((E575-E574)/E574)*100</f>
        <v>0.3627483259394304</v>
      </c>
      <c r="K575">
        <f t="shared" si="26"/>
        <v>0.37</v>
      </c>
    </row>
    <row r="576" spans="1:11" x14ac:dyDescent="0.35">
      <c r="A576" s="6" t="s">
        <v>598</v>
      </c>
      <c r="B576">
        <v>88.75</v>
      </c>
      <c r="C576">
        <v>89.869499000000005</v>
      </c>
      <c r="D576">
        <v>87.860748000000001</v>
      </c>
      <c r="E576">
        <v>88.002998000000005</v>
      </c>
      <c r="F576">
        <v>32004000</v>
      </c>
      <c r="G576">
        <f>CEILING(E576-E575,0.0001)</f>
        <v>-1.0855000000000001</v>
      </c>
      <c r="H576">
        <f t="shared" si="24"/>
        <v>-1.0900000000000001</v>
      </c>
      <c r="I576" t="str">
        <f t="shared" si="25"/>
        <v>Positive Movement</v>
      </c>
      <c r="J576" s="3">
        <f>ABS((E576-E575)/E575)*100</f>
        <v>1.2184546690262401</v>
      </c>
      <c r="K576">
        <f t="shared" si="26"/>
        <v>1.22</v>
      </c>
    </row>
    <row r="577" spans="1:11" x14ac:dyDescent="0.35">
      <c r="A577" s="6" t="s">
        <v>599</v>
      </c>
      <c r="B577">
        <v>88.221001000000001</v>
      </c>
      <c r="C577">
        <v>88.570999</v>
      </c>
      <c r="D577">
        <v>87.497497999999993</v>
      </c>
      <c r="E577">
        <v>88.388496000000004</v>
      </c>
      <c r="F577">
        <v>29646000</v>
      </c>
      <c r="G577">
        <f>CEILING(E577-E576,0.0001)</f>
        <v>0.38550000000000001</v>
      </c>
      <c r="H577">
        <f t="shared" si="24"/>
        <v>0.39</v>
      </c>
      <c r="I577" t="str">
        <f t="shared" si="25"/>
        <v>Negative Movement</v>
      </c>
      <c r="J577" s="3">
        <f>ABS((E577-E576)/E576)*100</f>
        <v>0.43805098549028787</v>
      </c>
      <c r="K577">
        <f t="shared" si="26"/>
        <v>0.44</v>
      </c>
    </row>
    <row r="578" spans="1:11" x14ac:dyDescent="0.35">
      <c r="A578" s="6" t="s">
        <v>600</v>
      </c>
      <c r="B578">
        <v>88.643996999999999</v>
      </c>
      <c r="C578">
        <v>88.650002000000001</v>
      </c>
      <c r="D578">
        <v>87.804001</v>
      </c>
      <c r="E578">
        <v>88.150002000000001</v>
      </c>
      <c r="F578">
        <v>30270000</v>
      </c>
      <c r="G578">
        <f>CEILING(E578-E577,0.0001)</f>
        <v>-0.2384</v>
      </c>
      <c r="H578">
        <f t="shared" ref="H578:H641" si="27">ROUNDUP(G:G,2)</f>
        <v>-0.24000000000000002</v>
      </c>
      <c r="I578" t="str">
        <f t="shared" si="25"/>
        <v>Negative Movement</v>
      </c>
      <c r="J578" s="3">
        <f>ABS((E578-E577)/E577)*100</f>
        <v>0.26982470659983043</v>
      </c>
      <c r="K578">
        <f t="shared" si="26"/>
        <v>0.27</v>
      </c>
    </row>
    <row r="579" spans="1:11" x14ac:dyDescent="0.35">
      <c r="A579" s="6" t="s">
        <v>601</v>
      </c>
      <c r="B579">
        <v>88.425499000000002</v>
      </c>
      <c r="C579">
        <v>88.589202999999998</v>
      </c>
      <c r="D579">
        <v>86.932998999999995</v>
      </c>
      <c r="E579">
        <v>87.394997000000004</v>
      </c>
      <c r="F579">
        <v>32494000</v>
      </c>
      <c r="G579">
        <f>CEILING(E579-E578,0.0001)</f>
        <v>-0.755</v>
      </c>
      <c r="H579">
        <f t="shared" si="27"/>
        <v>-0.76</v>
      </c>
      <c r="I579" t="str">
        <f t="shared" si="25"/>
        <v>Negative Movement</v>
      </c>
      <c r="J579" s="3">
        <f>ABS((E579-E578)/E578)*100</f>
        <v>0.85650026417469283</v>
      </c>
      <c r="K579">
        <f t="shared" si="26"/>
        <v>0.86</v>
      </c>
    </row>
    <row r="580" spans="1:11" x14ac:dyDescent="0.35">
      <c r="A580" s="6" t="s">
        <v>602</v>
      </c>
      <c r="B580">
        <v>87.709000000000003</v>
      </c>
      <c r="C580">
        <v>87.755500999999995</v>
      </c>
      <c r="D580">
        <v>86.011002000000005</v>
      </c>
      <c r="E580">
        <v>86.550499000000002</v>
      </c>
      <c r="F580">
        <v>80328000</v>
      </c>
      <c r="G580">
        <f>CEILING(E580-E579,0.0001)</f>
        <v>-0.84440000000000004</v>
      </c>
      <c r="H580">
        <f t="shared" si="27"/>
        <v>-0.85</v>
      </c>
      <c r="I580" t="str">
        <f t="shared" ref="I580:I643" si="28">IF(H581&gt;=0,"Positive Movement",IF(H581&lt;0,"Negative Movement","No Movement"))</f>
        <v>Positive Movement</v>
      </c>
      <c r="J580" s="3">
        <f>ABS((E580-E579)/E579)*100</f>
        <v>0.96630016475657243</v>
      </c>
      <c r="K580">
        <f t="shared" ref="K580:K643" si="29">ROUNDUP(J:J,2)</f>
        <v>0.97</v>
      </c>
    </row>
    <row r="581" spans="1:11" x14ac:dyDescent="0.35">
      <c r="A581" s="6" t="s">
        <v>603</v>
      </c>
      <c r="B581">
        <v>85.675499000000002</v>
      </c>
      <c r="C581">
        <v>87.042502999999996</v>
      </c>
      <c r="D581">
        <v>84.949996999999996</v>
      </c>
      <c r="E581">
        <v>86.968497999999997</v>
      </c>
      <c r="F581">
        <v>36568000</v>
      </c>
      <c r="G581">
        <f>CEILING(E581-E580,0.0001)</f>
        <v>0.41800000000000004</v>
      </c>
      <c r="H581">
        <f t="shared" si="27"/>
        <v>0.42</v>
      </c>
      <c r="I581" t="str">
        <f t="shared" si="28"/>
        <v>Negative Movement</v>
      </c>
      <c r="J581" s="3">
        <f>ABS((E581-E580)/E580)*100</f>
        <v>0.48295388799548655</v>
      </c>
      <c r="K581">
        <f t="shared" si="29"/>
        <v>0.49</v>
      </c>
    </row>
    <row r="582" spans="1:11" x14ac:dyDescent="0.35">
      <c r="A582" s="6" t="s">
        <v>604</v>
      </c>
      <c r="B582">
        <v>86.721496999999999</v>
      </c>
      <c r="C582">
        <v>86.870247000000006</v>
      </c>
      <c r="D582">
        <v>85.628754000000001</v>
      </c>
      <c r="E582">
        <v>86.175003000000004</v>
      </c>
      <c r="F582">
        <v>18734000</v>
      </c>
      <c r="G582">
        <f>CEILING(E582-E581,0.0001)</f>
        <v>-0.79339999999999999</v>
      </c>
      <c r="H582">
        <f t="shared" si="27"/>
        <v>-0.8</v>
      </c>
      <c r="I582" t="str">
        <f t="shared" si="28"/>
        <v>Positive Movement</v>
      </c>
      <c r="J582" s="3">
        <f>ABS((E582-E581)/E581)*100</f>
        <v>0.91239358876819177</v>
      </c>
      <c r="K582">
        <f t="shared" si="29"/>
        <v>0.92</v>
      </c>
    </row>
    <row r="583" spans="1:11" x14ac:dyDescent="0.35">
      <c r="A583" s="6" t="s">
        <v>605</v>
      </c>
      <c r="B583">
        <v>86.405501999999998</v>
      </c>
      <c r="C583">
        <v>87.399497999999994</v>
      </c>
      <c r="D583">
        <v>86.251998999999998</v>
      </c>
      <c r="E583">
        <v>86.619003000000006</v>
      </c>
      <c r="F583">
        <v>20676000</v>
      </c>
      <c r="G583">
        <f>CEILING(E583-E582,0.0001)</f>
        <v>0.44409999999999999</v>
      </c>
      <c r="H583">
        <f t="shared" si="27"/>
        <v>0.45</v>
      </c>
      <c r="I583" t="str">
        <f t="shared" si="28"/>
        <v>Positive Movement</v>
      </c>
      <c r="J583" s="3">
        <f>ABS((E583-E582)/E582)*100</f>
        <v>0.51523061739841503</v>
      </c>
      <c r="K583">
        <f t="shared" si="29"/>
        <v>0.52</v>
      </c>
    </row>
    <row r="584" spans="1:11" x14ac:dyDescent="0.35">
      <c r="A584" s="6" t="s">
        <v>606</v>
      </c>
      <c r="B584">
        <v>86.75</v>
      </c>
      <c r="C584">
        <v>87.300003000000004</v>
      </c>
      <c r="D584">
        <v>86.455498000000006</v>
      </c>
      <c r="E584">
        <v>86.942497000000003</v>
      </c>
      <c r="F584">
        <v>6936000</v>
      </c>
      <c r="G584">
        <f>CEILING(E584-E583,0.0001)</f>
        <v>0.32350000000000001</v>
      </c>
      <c r="H584">
        <f t="shared" si="27"/>
        <v>0.33</v>
      </c>
      <c r="I584" t="str">
        <f t="shared" si="28"/>
        <v>Positive Movement</v>
      </c>
      <c r="J584" s="3">
        <f>ABS((E584-E583)/E583)*100</f>
        <v>0.37346770200067597</v>
      </c>
      <c r="K584">
        <f t="shared" si="29"/>
        <v>0.38</v>
      </c>
    </row>
    <row r="585" spans="1:11" x14ac:dyDescent="0.35">
      <c r="A585" s="6" t="s">
        <v>607</v>
      </c>
      <c r="B585">
        <v>87.581749000000002</v>
      </c>
      <c r="C585">
        <v>89.5364</v>
      </c>
      <c r="D585">
        <v>87.316749999999999</v>
      </c>
      <c r="E585">
        <v>88.804496999999998</v>
      </c>
      <c r="F585">
        <v>27860000</v>
      </c>
      <c r="G585">
        <f>CEILING(E585-E584,0.0001)</f>
        <v>1.8620000000000001</v>
      </c>
      <c r="H585">
        <f t="shared" si="27"/>
        <v>1.87</v>
      </c>
      <c r="I585" t="str">
        <f t="shared" si="28"/>
        <v>Negative Movement</v>
      </c>
      <c r="J585" s="3">
        <f>ABS((E585-E584)/E584)*100</f>
        <v>2.141645414209802</v>
      </c>
      <c r="K585">
        <f t="shared" si="29"/>
        <v>2.15</v>
      </c>
    </row>
    <row r="586" spans="1:11" x14ac:dyDescent="0.35">
      <c r="A586" s="6" t="s">
        <v>608</v>
      </c>
      <c r="B586">
        <v>89.389503000000005</v>
      </c>
      <c r="C586">
        <v>89.622001999999995</v>
      </c>
      <c r="D586">
        <v>87.804496999999998</v>
      </c>
      <c r="E586">
        <v>87.935997</v>
      </c>
      <c r="F586">
        <v>25988000</v>
      </c>
      <c r="G586">
        <f>CEILING(E586-E585,0.0001)</f>
        <v>-0.86840000000000006</v>
      </c>
      <c r="H586">
        <f t="shared" si="27"/>
        <v>-0.87</v>
      </c>
      <c r="I586" t="str">
        <f t="shared" si="28"/>
        <v>Negative Movement</v>
      </c>
      <c r="J586" s="3">
        <f>ABS((E586-E585)/E585)*100</f>
        <v>0.97799101322537452</v>
      </c>
      <c r="K586">
        <f t="shared" si="29"/>
        <v>0.98</v>
      </c>
    </row>
    <row r="587" spans="1:11" x14ac:dyDescent="0.35">
      <c r="A587" s="6" t="s">
        <v>609</v>
      </c>
      <c r="B587">
        <v>88.100502000000006</v>
      </c>
      <c r="C587">
        <v>88.254752999999994</v>
      </c>
      <c r="D587">
        <v>86.279999000000004</v>
      </c>
      <c r="E587">
        <v>86.975998000000004</v>
      </c>
      <c r="F587">
        <v>26122000</v>
      </c>
      <c r="G587">
        <f>CEILING(E587-E586,0.0001)</f>
        <v>-0.95990000000000009</v>
      </c>
      <c r="H587">
        <f t="shared" si="27"/>
        <v>-0.96</v>
      </c>
      <c r="I587" t="str">
        <f t="shared" si="28"/>
        <v>Positive Movement</v>
      </c>
      <c r="J587" s="3">
        <f>ABS((E587-E586)/E586)*100</f>
        <v>1.0917019568220694</v>
      </c>
      <c r="K587">
        <f t="shared" si="29"/>
        <v>1.1000000000000001</v>
      </c>
    </row>
    <row r="588" spans="1:11" x14ac:dyDescent="0.35">
      <c r="A588" s="6" t="s">
        <v>610</v>
      </c>
      <c r="B588">
        <v>86.771004000000005</v>
      </c>
      <c r="C588">
        <v>87.946503000000007</v>
      </c>
      <c r="D588">
        <v>86.771004000000005</v>
      </c>
      <c r="E588">
        <v>87.594002000000003</v>
      </c>
      <c r="F588">
        <v>20238000</v>
      </c>
      <c r="G588">
        <f>CEILING(E588-E587,0.0001)</f>
        <v>0.61809999999999998</v>
      </c>
      <c r="H588">
        <f t="shared" si="27"/>
        <v>0.62</v>
      </c>
      <c r="I588" t="str">
        <f t="shared" si="28"/>
        <v>Negative Movement</v>
      </c>
      <c r="J588" s="3">
        <f>ABS((E588-E587)/E587)*100</f>
        <v>0.71054545416081238</v>
      </c>
      <c r="K588">
        <f t="shared" si="29"/>
        <v>0.72</v>
      </c>
    </row>
    <row r="589" spans="1:11" x14ac:dyDescent="0.35">
      <c r="A589" s="6" t="s">
        <v>611</v>
      </c>
      <c r="B589">
        <v>87.876998999999998</v>
      </c>
      <c r="C589">
        <v>88.032500999999996</v>
      </c>
      <c r="D589">
        <v>85.392501999999993</v>
      </c>
      <c r="E589">
        <v>86.412002999999999</v>
      </c>
      <c r="F589">
        <v>38038000</v>
      </c>
      <c r="G589">
        <f>CEILING(E589-E588,0.0001)</f>
        <v>-1.1819</v>
      </c>
      <c r="H589">
        <f t="shared" si="27"/>
        <v>-1.19</v>
      </c>
      <c r="I589" t="str">
        <f t="shared" si="28"/>
        <v>Positive Movement</v>
      </c>
      <c r="J589" s="3">
        <f>ABS((E589-E588)/E588)*100</f>
        <v>1.3494063212227758</v>
      </c>
      <c r="K589">
        <f t="shared" si="29"/>
        <v>1.35</v>
      </c>
    </row>
    <row r="590" spans="1:11" x14ac:dyDescent="0.35">
      <c r="A590" s="6" t="s">
        <v>612</v>
      </c>
      <c r="B590">
        <v>86.25</v>
      </c>
      <c r="C590">
        <v>87.383499</v>
      </c>
      <c r="D590">
        <v>85.900749000000005</v>
      </c>
      <c r="E590">
        <v>87.045997999999997</v>
      </c>
      <c r="F590">
        <v>22906000</v>
      </c>
      <c r="G590">
        <f>CEILING(E590-E589,0.0001)</f>
        <v>0.63400000000000001</v>
      </c>
      <c r="H590">
        <f t="shared" si="27"/>
        <v>0.64</v>
      </c>
      <c r="I590" t="str">
        <f t="shared" si="28"/>
        <v>Negative Movement</v>
      </c>
      <c r="J590" s="3">
        <f>ABS((E590-E589)/E589)*100</f>
        <v>0.73368858259193315</v>
      </c>
      <c r="K590">
        <f t="shared" si="29"/>
        <v>0.74</v>
      </c>
    </row>
    <row r="591" spans="1:11" x14ac:dyDescent="0.35">
      <c r="A591" s="6" t="s">
        <v>613</v>
      </c>
      <c r="B591">
        <v>85.131500000000003</v>
      </c>
      <c r="C591">
        <v>87.400002000000001</v>
      </c>
      <c r="D591">
        <v>84.949996999999996</v>
      </c>
      <c r="E591">
        <v>86.764503000000005</v>
      </c>
      <c r="F591">
        <v>52042000</v>
      </c>
      <c r="G591">
        <f>CEILING(E591-E590,0.0001)</f>
        <v>-0.28140000000000004</v>
      </c>
      <c r="H591">
        <f t="shared" si="27"/>
        <v>-0.29000000000000004</v>
      </c>
      <c r="I591" t="str">
        <f t="shared" si="28"/>
        <v>Positive Movement</v>
      </c>
      <c r="J591" s="3">
        <f>ABS((E591-E590)/E590)*100</f>
        <v>0.32338649273685449</v>
      </c>
      <c r="K591">
        <f t="shared" si="29"/>
        <v>0.33</v>
      </c>
    </row>
    <row r="592" spans="1:11" x14ac:dyDescent="0.35">
      <c r="A592" s="6" t="s">
        <v>614</v>
      </c>
      <c r="B592">
        <v>87.002998000000005</v>
      </c>
      <c r="C592">
        <v>89.419998000000007</v>
      </c>
      <c r="D592">
        <v>86.852501000000004</v>
      </c>
      <c r="E592">
        <v>89.362503000000004</v>
      </c>
      <c r="F592">
        <v>45300000</v>
      </c>
      <c r="G592">
        <f>CEILING(E592-E591,0.0001)</f>
        <v>2.5980000000000003</v>
      </c>
      <c r="H592">
        <f t="shared" si="27"/>
        <v>2.5999999999999996</v>
      </c>
      <c r="I592" t="str">
        <f t="shared" si="28"/>
        <v>Positive Movement</v>
      </c>
      <c r="J592" s="3">
        <f>ABS((E592-E591)/E591)*100</f>
        <v>2.9943120863609383</v>
      </c>
      <c r="K592">
        <f t="shared" si="29"/>
        <v>3</v>
      </c>
    </row>
    <row r="593" spans="1:11" x14ac:dyDescent="0.35">
      <c r="A593" s="6" t="s">
        <v>615</v>
      </c>
      <c r="B593">
        <v>89.399001999999996</v>
      </c>
      <c r="C593">
        <v>90.491996999999998</v>
      </c>
      <c r="D593">
        <v>88.676749999999998</v>
      </c>
      <c r="E593">
        <v>90.360496999999995</v>
      </c>
      <c r="F593">
        <v>41012000</v>
      </c>
      <c r="G593">
        <f>CEILING(E593-E592,0.0001)</f>
        <v>0.998</v>
      </c>
      <c r="H593">
        <f t="shared" si="27"/>
        <v>1</v>
      </c>
      <c r="I593" t="str">
        <f t="shared" si="28"/>
        <v>Negative Movement</v>
      </c>
      <c r="J593" s="3">
        <f>ABS((E593-E592)/E592)*100</f>
        <v>1.1167928006671783</v>
      </c>
      <c r="K593">
        <f t="shared" si="29"/>
        <v>1.1200000000000001</v>
      </c>
    </row>
    <row r="594" spans="1:11" x14ac:dyDescent="0.35">
      <c r="A594" s="6" t="s">
        <v>616</v>
      </c>
      <c r="B594">
        <v>89.303496999999993</v>
      </c>
      <c r="C594">
        <v>89.715751999999995</v>
      </c>
      <c r="D594">
        <v>88.026000999999994</v>
      </c>
      <c r="E594">
        <v>88.335999000000001</v>
      </c>
      <c r="F594">
        <v>24194000</v>
      </c>
      <c r="G594">
        <f>CEILING(E594-E593,0.0001)</f>
        <v>-2.0244</v>
      </c>
      <c r="H594">
        <f t="shared" si="27"/>
        <v>-2.0299999999999998</v>
      </c>
      <c r="I594" t="str">
        <f t="shared" si="28"/>
        <v>Negative Movement</v>
      </c>
      <c r="J594" s="3">
        <f>ABS((E594-E593)/E593)*100</f>
        <v>2.2404679779483661</v>
      </c>
      <c r="K594">
        <f t="shared" si="29"/>
        <v>2.25</v>
      </c>
    </row>
    <row r="595" spans="1:11" x14ac:dyDescent="0.35">
      <c r="A595" s="6" t="s">
        <v>617</v>
      </c>
      <c r="B595">
        <v>87.695999</v>
      </c>
      <c r="C595">
        <v>88.902000000000001</v>
      </c>
      <c r="D595">
        <v>86.265502999999995</v>
      </c>
      <c r="E595">
        <v>87.327499000000003</v>
      </c>
      <c r="F595">
        <v>27140000</v>
      </c>
      <c r="G595">
        <f>CEILING(E595-E594,0.0001)</f>
        <v>-1.0085</v>
      </c>
      <c r="H595">
        <f t="shared" si="27"/>
        <v>-1.01</v>
      </c>
      <c r="I595" t="str">
        <f t="shared" si="28"/>
        <v>Positive Movement</v>
      </c>
      <c r="J595" s="3">
        <f>ABS((E595-E594)/E594)*100</f>
        <v>1.1416636608139767</v>
      </c>
      <c r="K595">
        <f t="shared" si="29"/>
        <v>1.1499999999999999</v>
      </c>
    </row>
    <row r="596" spans="1:11" x14ac:dyDescent="0.35">
      <c r="A596" s="6" t="s">
        <v>618</v>
      </c>
      <c r="B596">
        <v>86.929001</v>
      </c>
      <c r="C596">
        <v>88.251746999999995</v>
      </c>
      <c r="D596">
        <v>86.900497000000001</v>
      </c>
      <c r="E596">
        <v>87.720000999999996</v>
      </c>
      <c r="F596">
        <v>21882000</v>
      </c>
      <c r="G596">
        <f>CEILING(E596-E595,0.0001)</f>
        <v>0.3926</v>
      </c>
      <c r="H596">
        <f t="shared" si="27"/>
        <v>0.4</v>
      </c>
      <c r="I596" t="str">
        <f t="shared" si="28"/>
        <v>Negative Movement</v>
      </c>
      <c r="J596" s="3">
        <f>ABS((E596-E595)/E595)*100</f>
        <v>0.44945979730851243</v>
      </c>
      <c r="K596">
        <f t="shared" si="29"/>
        <v>0.45</v>
      </c>
    </row>
    <row r="597" spans="1:11" x14ac:dyDescent="0.35">
      <c r="A597" s="6" t="s">
        <v>619</v>
      </c>
      <c r="B597">
        <v>87.680999999999997</v>
      </c>
      <c r="C597">
        <v>88.750504000000006</v>
      </c>
      <c r="D597">
        <v>86.669998000000007</v>
      </c>
      <c r="E597">
        <v>87.009003000000007</v>
      </c>
      <c r="F597">
        <v>23590000</v>
      </c>
      <c r="G597">
        <f>CEILING(E597-E596,0.0001)</f>
        <v>-0.71090000000000009</v>
      </c>
      <c r="H597">
        <f t="shared" si="27"/>
        <v>-0.72</v>
      </c>
      <c r="I597" t="str">
        <f t="shared" si="28"/>
        <v>Negative Movement</v>
      </c>
      <c r="J597" s="3">
        <f>ABS((E597-E596)/E596)*100</f>
        <v>0.81053122651011977</v>
      </c>
      <c r="K597">
        <f t="shared" si="29"/>
        <v>0.82000000000000006</v>
      </c>
    </row>
    <row r="598" spans="1:11" x14ac:dyDescent="0.35">
      <c r="A598" s="6" t="s">
        <v>620</v>
      </c>
      <c r="B598">
        <v>86.909499999999994</v>
      </c>
      <c r="C598">
        <v>87.800003000000004</v>
      </c>
      <c r="D598">
        <v>86.077499000000003</v>
      </c>
      <c r="E598">
        <v>86.809501999999995</v>
      </c>
      <c r="F598">
        <v>26844000</v>
      </c>
      <c r="G598">
        <f>CEILING(E598-E597,0.0001)</f>
        <v>-0.19950000000000001</v>
      </c>
      <c r="H598">
        <f t="shared" si="27"/>
        <v>-0.2</v>
      </c>
      <c r="I598" t="str">
        <f t="shared" si="28"/>
        <v>Positive Movement</v>
      </c>
      <c r="J598" s="3">
        <f>ABS((E598-E597)/E597)*100</f>
        <v>0.22928776692224839</v>
      </c>
      <c r="K598">
        <f t="shared" si="29"/>
        <v>0.23</v>
      </c>
    </row>
    <row r="599" spans="1:11" x14ac:dyDescent="0.35">
      <c r="A599" s="6" t="s">
        <v>621</v>
      </c>
      <c r="B599">
        <v>87.612503000000004</v>
      </c>
      <c r="C599">
        <v>90.463752999999997</v>
      </c>
      <c r="D599">
        <v>87.072997999999998</v>
      </c>
      <c r="E599">
        <v>89.542998999999995</v>
      </c>
      <c r="F599">
        <v>34692000</v>
      </c>
      <c r="G599">
        <f>CEILING(E599-E598,0.0001)</f>
        <v>2.7335000000000003</v>
      </c>
      <c r="H599">
        <f t="shared" si="27"/>
        <v>2.7399999999999998</v>
      </c>
      <c r="I599" t="str">
        <f t="shared" si="28"/>
        <v>Positive Movement</v>
      </c>
      <c r="J599" s="3">
        <f>ABS((E599-E598)/E598)*100</f>
        <v>3.1488453879161757</v>
      </c>
      <c r="K599">
        <f t="shared" si="29"/>
        <v>3.15</v>
      </c>
    </row>
    <row r="600" spans="1:11" x14ac:dyDescent="0.35">
      <c r="A600" s="6" t="s">
        <v>622</v>
      </c>
      <c r="B600">
        <v>91.572997999999998</v>
      </c>
      <c r="C600">
        <v>95.185501000000002</v>
      </c>
      <c r="D600">
        <v>91.276497000000006</v>
      </c>
      <c r="E600">
        <v>94.345000999999996</v>
      </c>
      <c r="F600">
        <v>49806000</v>
      </c>
      <c r="G600">
        <f>CEILING(E600-E599,0.0001)</f>
        <v>4.8021000000000003</v>
      </c>
      <c r="H600">
        <f t="shared" si="27"/>
        <v>4.8099999999999996</v>
      </c>
      <c r="I600" t="str">
        <f t="shared" si="28"/>
        <v>Positive Movement</v>
      </c>
      <c r="J600" s="3">
        <f>ABS((E600-E599)/E599)*100</f>
        <v>5.3627888876047161</v>
      </c>
      <c r="K600">
        <f t="shared" si="29"/>
        <v>5.37</v>
      </c>
    </row>
    <row r="601" spans="1:11" x14ac:dyDescent="0.35">
      <c r="A601" s="6" t="s">
        <v>623</v>
      </c>
      <c r="B601">
        <v>94.900002000000001</v>
      </c>
      <c r="C601">
        <v>96.742996000000005</v>
      </c>
      <c r="D601">
        <v>94.355498999999995</v>
      </c>
      <c r="E601">
        <v>94.5625</v>
      </c>
      <c r="F601">
        <v>41278000</v>
      </c>
      <c r="G601">
        <f>CEILING(E601-E600,0.0001)</f>
        <v>0.2175</v>
      </c>
      <c r="H601">
        <f t="shared" si="27"/>
        <v>0.22</v>
      </c>
      <c r="I601" t="str">
        <f t="shared" si="28"/>
        <v>Positive Movement</v>
      </c>
      <c r="J601" s="3">
        <f>ABS((E601-E600)/E600)*100</f>
        <v>0.23053579701589455</v>
      </c>
      <c r="K601">
        <f t="shared" si="29"/>
        <v>0.24000000000000002</v>
      </c>
    </row>
    <row r="602" spans="1:11" x14ac:dyDescent="0.35">
      <c r="A602" s="6" t="s">
        <v>624</v>
      </c>
      <c r="B602">
        <v>94.783996999999999</v>
      </c>
      <c r="C602">
        <v>95.547500999999997</v>
      </c>
      <c r="D602">
        <v>94.087997000000001</v>
      </c>
      <c r="E602">
        <v>95.052498</v>
      </c>
      <c r="F602">
        <v>25442000</v>
      </c>
      <c r="G602">
        <f>CEILING(E602-E601,0.0001)</f>
        <v>0.49000000000000005</v>
      </c>
      <c r="H602">
        <f t="shared" si="27"/>
        <v>0.49</v>
      </c>
      <c r="I602" t="str">
        <f t="shared" si="28"/>
        <v>Negative Movement</v>
      </c>
      <c r="J602" s="3">
        <f>ABS((E602-E601)/E601)*100</f>
        <v>0.51817369464639784</v>
      </c>
      <c r="K602">
        <f t="shared" si="29"/>
        <v>0.52</v>
      </c>
    </row>
    <row r="603" spans="1:11" x14ac:dyDescent="0.35">
      <c r="A603" s="6" t="s">
        <v>625</v>
      </c>
      <c r="B603">
        <v>96.033501000000001</v>
      </c>
      <c r="C603">
        <v>96.478995999999995</v>
      </c>
      <c r="D603">
        <v>93.376503</v>
      </c>
      <c r="E603">
        <v>94.970000999999996</v>
      </c>
      <c r="F603">
        <v>38546000</v>
      </c>
      <c r="G603">
        <f>CEILING(E603-E602,0.0001)</f>
        <v>-8.2400000000000001E-2</v>
      </c>
      <c r="H603">
        <f t="shared" si="27"/>
        <v>-0.09</v>
      </c>
      <c r="I603" t="str">
        <f t="shared" si="28"/>
        <v>Positive Movement</v>
      </c>
      <c r="J603" s="3">
        <f>ABS((E603-E602)/E602)*100</f>
        <v>8.6790985756106692E-2</v>
      </c>
      <c r="K603">
        <f t="shared" si="29"/>
        <v>0.09</v>
      </c>
    </row>
    <row r="604" spans="1:11" x14ac:dyDescent="0.35">
      <c r="A604" s="6" t="s">
        <v>626</v>
      </c>
      <c r="B604">
        <v>94.442001000000005</v>
      </c>
      <c r="C604">
        <v>96.25</v>
      </c>
      <c r="D604">
        <v>94.212249999999997</v>
      </c>
      <c r="E604">
        <v>95.861999999999995</v>
      </c>
      <c r="F604">
        <v>26262000</v>
      </c>
      <c r="G604">
        <f>CEILING(E604-E603,0.0001)</f>
        <v>0.89200000000000002</v>
      </c>
      <c r="H604">
        <f t="shared" si="27"/>
        <v>0.9</v>
      </c>
      <c r="I604" t="str">
        <f t="shared" si="28"/>
        <v>Negative Movement</v>
      </c>
      <c r="J604" s="3">
        <f>ABS((E604-E603)/E603)*100</f>
        <v>0.93924290892657625</v>
      </c>
      <c r="K604">
        <f t="shared" si="29"/>
        <v>0.94000000000000006</v>
      </c>
    </row>
    <row r="605" spans="1:11" x14ac:dyDescent="0.35">
      <c r="A605" s="6" t="s">
        <v>627</v>
      </c>
      <c r="B605">
        <v>94.126503</v>
      </c>
      <c r="C605">
        <v>94.5</v>
      </c>
      <c r="D605">
        <v>90.449996999999996</v>
      </c>
      <c r="E605">
        <v>91.539496999999997</v>
      </c>
      <c r="F605">
        <v>54966000</v>
      </c>
      <c r="G605">
        <f>CEILING(E605-E604,0.0001)</f>
        <v>-4.3224999999999998</v>
      </c>
      <c r="H605">
        <f t="shared" si="27"/>
        <v>-4.33</v>
      </c>
      <c r="I605" t="str">
        <f t="shared" si="28"/>
        <v>Positive Movement</v>
      </c>
      <c r="J605" s="3">
        <f>ABS((E605-E604)/E604)*100</f>
        <v>4.5090891072583483</v>
      </c>
      <c r="K605">
        <f t="shared" si="29"/>
        <v>4.51</v>
      </c>
    </row>
    <row r="606" spans="1:11" x14ac:dyDescent="0.35">
      <c r="A606" s="6" t="s">
        <v>628</v>
      </c>
      <c r="B606">
        <v>92.196999000000005</v>
      </c>
      <c r="C606">
        <v>94.941497999999996</v>
      </c>
      <c r="D606">
        <v>92.132003999999995</v>
      </c>
      <c r="E606">
        <v>93.155501999999998</v>
      </c>
      <c r="F606">
        <v>35462000</v>
      </c>
      <c r="G606">
        <f>CEILING(E606-E605,0.0001)</f>
        <v>1.6161000000000001</v>
      </c>
      <c r="H606">
        <f t="shared" si="27"/>
        <v>1.62</v>
      </c>
      <c r="I606" t="str">
        <f t="shared" si="28"/>
        <v>Negative Movement</v>
      </c>
      <c r="J606" s="3">
        <f>ABS((E606-E605)/E605)*100</f>
        <v>1.7653636440672176</v>
      </c>
      <c r="K606">
        <f t="shared" si="29"/>
        <v>1.77</v>
      </c>
    </row>
    <row r="607" spans="1:11" x14ac:dyDescent="0.35">
      <c r="A607" s="6" t="s">
        <v>629</v>
      </c>
      <c r="B607">
        <v>92.308502000000004</v>
      </c>
      <c r="C607">
        <v>92.863997999999995</v>
      </c>
      <c r="D607">
        <v>90.510002</v>
      </c>
      <c r="E607">
        <v>91.787002999999999</v>
      </c>
      <c r="F607">
        <v>32252000</v>
      </c>
      <c r="G607">
        <f>CEILING(E607-E606,0.0001)</f>
        <v>-1.3684000000000001</v>
      </c>
      <c r="H607">
        <f t="shared" si="27"/>
        <v>-1.37</v>
      </c>
      <c r="I607" t="str">
        <f t="shared" si="28"/>
        <v>Positive Movement</v>
      </c>
      <c r="J607" s="3">
        <f>ABS((E607-E606)/E606)*100</f>
        <v>1.4690479581120179</v>
      </c>
      <c r="K607">
        <f t="shared" si="29"/>
        <v>1.47</v>
      </c>
    </row>
    <row r="608" spans="1:11" x14ac:dyDescent="0.35">
      <c r="A608" s="6" t="s">
        <v>630</v>
      </c>
      <c r="B608">
        <v>92.678496999999993</v>
      </c>
      <c r="C608">
        <v>96.119597999999996</v>
      </c>
      <c r="D608">
        <v>92.546501000000006</v>
      </c>
      <c r="E608">
        <v>95.067497000000003</v>
      </c>
      <c r="F608">
        <v>32044000</v>
      </c>
      <c r="G608">
        <f>CEILING(E608-E607,0.0001)</f>
        <v>3.2805</v>
      </c>
      <c r="H608">
        <f t="shared" si="27"/>
        <v>3.2899999999999996</v>
      </c>
      <c r="I608" t="str">
        <f t="shared" si="28"/>
        <v>Positive Movement</v>
      </c>
      <c r="J608" s="3">
        <f>ABS((E608-E607)/E607)*100</f>
        <v>3.5740288851135107</v>
      </c>
      <c r="K608">
        <f t="shared" si="29"/>
        <v>3.5799999999999996</v>
      </c>
    </row>
    <row r="609" spans="1:11" x14ac:dyDescent="0.35">
      <c r="A609" s="6" t="s">
        <v>631</v>
      </c>
      <c r="B609">
        <v>96.127998000000005</v>
      </c>
      <c r="C609">
        <v>97.788002000000006</v>
      </c>
      <c r="D609">
        <v>95.724502999999999</v>
      </c>
      <c r="E609">
        <v>96.375504000000006</v>
      </c>
      <c r="F609">
        <v>45474000</v>
      </c>
      <c r="G609">
        <f>CEILING(E609-E608,0.0001)</f>
        <v>1.3081</v>
      </c>
      <c r="H609">
        <f t="shared" si="27"/>
        <v>1.31</v>
      </c>
      <c r="I609" t="str">
        <f t="shared" si="28"/>
        <v>Positive Movement</v>
      </c>
      <c r="J609" s="3">
        <f>ABS((E609-E608)/E608)*100</f>
        <v>1.3758719239236974</v>
      </c>
      <c r="K609">
        <f t="shared" si="29"/>
        <v>1.3800000000000001</v>
      </c>
    </row>
    <row r="610" spans="1:11" x14ac:dyDescent="0.35">
      <c r="A610" s="6" t="s">
        <v>632</v>
      </c>
      <c r="B610">
        <v>103.650002</v>
      </c>
      <c r="C610">
        <v>105.824997</v>
      </c>
      <c r="D610">
        <v>100.918999</v>
      </c>
      <c r="E610">
        <v>103.503502</v>
      </c>
      <c r="F610">
        <v>82364000</v>
      </c>
      <c r="G610">
        <f>CEILING(E610-E609,0.0001)</f>
        <v>7.1280000000000001</v>
      </c>
      <c r="H610">
        <f t="shared" si="27"/>
        <v>7.13</v>
      </c>
      <c r="I610" t="str">
        <f t="shared" si="28"/>
        <v>Negative Movement</v>
      </c>
      <c r="J610" s="3">
        <f>ABS((E610-E609)/E609)*100</f>
        <v>7.3960681959183221</v>
      </c>
      <c r="K610">
        <f t="shared" si="29"/>
        <v>7.3999999999999995</v>
      </c>
    </row>
    <row r="611" spans="1:11" x14ac:dyDescent="0.35">
      <c r="A611" s="6" t="s">
        <v>633</v>
      </c>
      <c r="B611">
        <v>103.44450399999999</v>
      </c>
      <c r="C611">
        <v>103.927498</v>
      </c>
      <c r="D611">
        <v>102.129501</v>
      </c>
      <c r="E611">
        <v>103.1185</v>
      </c>
      <c r="F611">
        <v>37046000</v>
      </c>
      <c r="G611">
        <f>CEILING(E611-E610,0.0001)</f>
        <v>-0.38500000000000001</v>
      </c>
      <c r="H611">
        <f t="shared" si="27"/>
        <v>-0.39</v>
      </c>
      <c r="I611" t="str">
        <f t="shared" si="28"/>
        <v>Positive Movement</v>
      </c>
      <c r="J611" s="3">
        <f>ABS((E611-E610)/E610)*100</f>
        <v>0.37197002281140212</v>
      </c>
      <c r="K611">
        <f t="shared" si="29"/>
        <v>0.38</v>
      </c>
    </row>
    <row r="612" spans="1:11" x14ac:dyDescent="0.35">
      <c r="A612" s="6" t="s">
        <v>634</v>
      </c>
      <c r="B612">
        <v>103.5</v>
      </c>
      <c r="C612">
        <v>105.12550400000001</v>
      </c>
      <c r="D612">
        <v>102.966499</v>
      </c>
      <c r="E612">
        <v>104.900002</v>
      </c>
      <c r="F612">
        <v>30702000</v>
      </c>
      <c r="G612">
        <f>CEILING(E612-E611,0.0001)</f>
        <v>1.7816000000000001</v>
      </c>
      <c r="H612">
        <f t="shared" si="27"/>
        <v>1.79</v>
      </c>
      <c r="I612" t="str">
        <f t="shared" si="28"/>
        <v>Negative Movement</v>
      </c>
      <c r="J612" s="3">
        <f>ABS((E612-E611)/E611)*100</f>
        <v>1.7276259836983696</v>
      </c>
      <c r="K612">
        <f t="shared" si="29"/>
        <v>1.73</v>
      </c>
    </row>
    <row r="613" spans="1:11" x14ac:dyDescent="0.35">
      <c r="A613" s="6" t="s">
        <v>635</v>
      </c>
      <c r="B613">
        <v>105.295502</v>
      </c>
      <c r="C613">
        <v>106.177353</v>
      </c>
      <c r="D613">
        <v>103.599998</v>
      </c>
      <c r="E613">
        <v>104.6455</v>
      </c>
      <c r="F613">
        <v>24838000</v>
      </c>
      <c r="G613">
        <f>CEILING(E613-E612,0.0001)</f>
        <v>-0.2545</v>
      </c>
      <c r="H613">
        <f t="shared" si="27"/>
        <v>-0.26</v>
      </c>
      <c r="I613" t="str">
        <f t="shared" si="28"/>
        <v>Negative Movement</v>
      </c>
      <c r="J613" s="3">
        <f>ABS((E613-E612)/E612)*100</f>
        <v>0.24261391339153857</v>
      </c>
      <c r="K613">
        <f t="shared" si="29"/>
        <v>0.25</v>
      </c>
    </row>
    <row r="614" spans="1:11" x14ac:dyDescent="0.35">
      <c r="A614" s="6" t="s">
        <v>636</v>
      </c>
      <c r="B614">
        <v>103.927002</v>
      </c>
      <c r="C614">
        <v>105.2565</v>
      </c>
      <c r="D614">
        <v>103.927002</v>
      </c>
      <c r="E614">
        <v>104.175499</v>
      </c>
      <c r="F614">
        <v>17798000</v>
      </c>
      <c r="G614">
        <f>CEILING(E614-E613,0.0001)</f>
        <v>-0.47000000000000003</v>
      </c>
      <c r="H614">
        <f t="shared" si="27"/>
        <v>-0.47</v>
      </c>
      <c r="I614" t="str">
        <f t="shared" si="28"/>
        <v>Positive Movement</v>
      </c>
      <c r="J614" s="3">
        <f>ABS((E614-E613)/E613)*100</f>
        <v>0.44913636993468076</v>
      </c>
      <c r="K614">
        <f t="shared" si="29"/>
        <v>0.45</v>
      </c>
    </row>
    <row r="615" spans="1:11" x14ac:dyDescent="0.35">
      <c r="A615" s="6" t="s">
        <v>637</v>
      </c>
      <c r="B615">
        <v>104.710503</v>
      </c>
      <c r="C615">
        <v>105.418503</v>
      </c>
      <c r="D615">
        <v>103.15450300000001</v>
      </c>
      <c r="E615">
        <v>104.768997</v>
      </c>
      <c r="F615">
        <v>22710000</v>
      </c>
      <c r="G615">
        <f>CEILING(E615-E614,0.0001)</f>
        <v>0.59350000000000003</v>
      </c>
      <c r="H615">
        <f t="shared" si="27"/>
        <v>0.6</v>
      </c>
      <c r="I615" t="str">
        <f t="shared" si="28"/>
        <v>Positive Movement</v>
      </c>
      <c r="J615" s="3">
        <f>ABS((E615-E614)/E614)*100</f>
        <v>0.5697097740803686</v>
      </c>
      <c r="K615">
        <f t="shared" si="29"/>
        <v>0.57000000000000006</v>
      </c>
    </row>
    <row r="616" spans="1:11" x14ac:dyDescent="0.35">
      <c r="A616" s="6" t="s">
        <v>638</v>
      </c>
      <c r="B616">
        <v>104.97550200000001</v>
      </c>
      <c r="C616">
        <v>105.101501</v>
      </c>
      <c r="D616">
        <v>103.86599699999999</v>
      </c>
      <c r="E616">
        <v>104.79450199999999</v>
      </c>
      <c r="F616">
        <v>18914000</v>
      </c>
      <c r="G616">
        <f>CEILING(E616-E615,0.0001)</f>
        <v>2.5600000000000001E-2</v>
      </c>
      <c r="H616">
        <f t="shared" si="27"/>
        <v>0.03</v>
      </c>
      <c r="I616" t="str">
        <f t="shared" si="28"/>
        <v>Positive Movement</v>
      </c>
      <c r="J616" s="3">
        <f>ABS((E616-E615)/E615)*100</f>
        <v>2.4344033760288313E-2</v>
      </c>
      <c r="K616">
        <f t="shared" si="29"/>
        <v>0.03</v>
      </c>
    </row>
    <row r="617" spans="1:11" x14ac:dyDescent="0.35">
      <c r="A617" s="6" t="s">
        <v>639</v>
      </c>
      <c r="B617">
        <v>104.512497</v>
      </c>
      <c r="C617">
        <v>105.441002</v>
      </c>
      <c r="D617">
        <v>104.156502</v>
      </c>
      <c r="E617">
        <v>105.20549800000001</v>
      </c>
      <c r="F617">
        <v>17114000</v>
      </c>
      <c r="G617">
        <f>CEILING(E617-E616,0.0001)</f>
        <v>0.41100000000000003</v>
      </c>
      <c r="H617">
        <f t="shared" si="27"/>
        <v>0.42</v>
      </c>
      <c r="I617" t="str">
        <f t="shared" si="28"/>
        <v>Positive Movement</v>
      </c>
      <c r="J617" s="3">
        <f>ABS((E617-E616)/E616)*100</f>
        <v>0.39219233085339866</v>
      </c>
      <c r="K617">
        <f t="shared" si="29"/>
        <v>0.4</v>
      </c>
    </row>
    <row r="618" spans="1:11" x14ac:dyDescent="0.35">
      <c r="A618" s="6" t="s">
        <v>640</v>
      </c>
      <c r="B618">
        <v>105.218002</v>
      </c>
      <c r="C618">
        <v>107.63400300000001</v>
      </c>
      <c r="D618">
        <v>105.218002</v>
      </c>
      <c r="E618">
        <v>106.095001</v>
      </c>
      <c r="F618">
        <v>22676000</v>
      </c>
      <c r="G618">
        <f>CEILING(E618-E617,0.0001)</f>
        <v>0.88960000000000006</v>
      </c>
      <c r="H618">
        <f t="shared" si="27"/>
        <v>0.89</v>
      </c>
      <c r="I618" t="str">
        <f t="shared" si="28"/>
        <v>Positive Movement</v>
      </c>
      <c r="J618" s="3">
        <f>ABS((E618-E617)/E617)*100</f>
        <v>0.84549098375066911</v>
      </c>
      <c r="K618">
        <f t="shared" si="29"/>
        <v>0.85</v>
      </c>
    </row>
    <row r="619" spans="1:11" x14ac:dyDescent="0.35">
      <c r="A619" s="6" t="s">
        <v>641</v>
      </c>
      <c r="B619">
        <v>105</v>
      </c>
      <c r="C619">
        <v>106.682999</v>
      </c>
      <c r="D619">
        <v>104.945999</v>
      </c>
      <c r="E619">
        <v>106.415497</v>
      </c>
      <c r="F619">
        <v>21418000</v>
      </c>
      <c r="G619">
        <f>CEILING(E619-E618,0.0001)</f>
        <v>0.32050000000000001</v>
      </c>
      <c r="H619">
        <f t="shared" si="27"/>
        <v>0.33</v>
      </c>
      <c r="I619" t="str">
        <f t="shared" si="28"/>
        <v>Negative Movement</v>
      </c>
      <c r="J619" s="3">
        <f>ABS((E619-E618)/E618)*100</f>
        <v>0.30208397849018886</v>
      </c>
      <c r="K619">
        <f t="shared" si="29"/>
        <v>0.31</v>
      </c>
    </row>
    <row r="620" spans="1:11" x14ac:dyDescent="0.35">
      <c r="A620" s="6" t="s">
        <v>642</v>
      </c>
      <c r="B620">
        <v>105.51950100000001</v>
      </c>
      <c r="C620">
        <v>106.63674899999999</v>
      </c>
      <c r="D620">
        <v>105.185501</v>
      </c>
      <c r="E620">
        <v>105.860001</v>
      </c>
      <c r="F620">
        <v>22432000</v>
      </c>
      <c r="G620">
        <f>CEILING(E620-E619,0.0001)</f>
        <v>-0.5554</v>
      </c>
      <c r="H620">
        <f t="shared" si="27"/>
        <v>-0.56000000000000005</v>
      </c>
      <c r="I620" t="str">
        <f t="shared" si="28"/>
        <v>Negative Movement</v>
      </c>
      <c r="J620" s="3">
        <f>ABS((E620-E619)/E619)*100</f>
        <v>0.5220066772793488</v>
      </c>
      <c r="K620">
        <f t="shared" si="29"/>
        <v>0.53</v>
      </c>
    </row>
    <row r="621" spans="1:11" x14ac:dyDescent="0.35">
      <c r="A621" s="6" t="s">
        <v>643</v>
      </c>
      <c r="B621">
        <v>105.96350099999999</v>
      </c>
      <c r="C621">
        <v>106.52649700000001</v>
      </c>
      <c r="D621">
        <v>104.870499</v>
      </c>
      <c r="E621">
        <v>105.056999</v>
      </c>
      <c r="F621">
        <v>29148000</v>
      </c>
      <c r="G621">
        <f>CEILING(E621-E620,0.0001)</f>
        <v>-0.80300000000000005</v>
      </c>
      <c r="H621">
        <f t="shared" si="27"/>
        <v>-0.81</v>
      </c>
      <c r="I621" t="str">
        <f t="shared" si="28"/>
        <v>Negative Movement</v>
      </c>
      <c r="J621" s="3">
        <f>ABS((E621-E620)/E620)*100</f>
        <v>0.75855090913894119</v>
      </c>
      <c r="K621">
        <f t="shared" si="29"/>
        <v>0.76</v>
      </c>
    </row>
    <row r="622" spans="1:11" x14ac:dyDescent="0.35">
      <c r="A622" s="6" t="s">
        <v>644</v>
      </c>
      <c r="B622">
        <v>103.349998</v>
      </c>
      <c r="C622">
        <v>104.570999</v>
      </c>
      <c r="D622">
        <v>103.10700199999999</v>
      </c>
      <c r="E622">
        <v>103.24400300000001</v>
      </c>
      <c r="F622">
        <v>27350000</v>
      </c>
      <c r="G622">
        <f>CEILING(E622-E621,0.0001)</f>
        <v>-1.8129000000000002</v>
      </c>
      <c r="H622">
        <f t="shared" si="27"/>
        <v>-1.82</v>
      </c>
      <c r="I622" t="str">
        <f t="shared" si="28"/>
        <v>Positive Movement</v>
      </c>
      <c r="J622" s="3">
        <f>ABS((E622-E621)/E621)*100</f>
        <v>1.725726050865015</v>
      </c>
      <c r="K622">
        <f t="shared" si="29"/>
        <v>1.73</v>
      </c>
    </row>
    <row r="623" spans="1:11" x14ac:dyDescent="0.35">
      <c r="A623" s="6" t="s">
        <v>645</v>
      </c>
      <c r="B623">
        <v>101.25050400000001</v>
      </c>
      <c r="C623">
        <v>104.10050200000001</v>
      </c>
      <c r="D623">
        <v>100.100998</v>
      </c>
      <c r="E623">
        <v>103.54299899999999</v>
      </c>
      <c r="F623">
        <v>33348000</v>
      </c>
      <c r="G623">
        <f>CEILING(E623-E622,0.0001)</f>
        <v>0.29899999999999999</v>
      </c>
      <c r="H623">
        <f t="shared" si="27"/>
        <v>0.3</v>
      </c>
      <c r="I623" t="str">
        <f t="shared" si="28"/>
        <v>Positive Movement</v>
      </c>
      <c r="J623" s="3">
        <f>ABS((E623-E622)/E622)*100</f>
        <v>0.28960132435003344</v>
      </c>
      <c r="K623">
        <f t="shared" si="29"/>
        <v>0.29000000000000004</v>
      </c>
    </row>
    <row r="624" spans="1:11" x14ac:dyDescent="0.35">
      <c r="A624" s="6" t="s">
        <v>646</v>
      </c>
      <c r="B624">
        <v>102.091499</v>
      </c>
      <c r="C624">
        <v>105.039001</v>
      </c>
      <c r="D624">
        <v>101.906502</v>
      </c>
      <c r="E624">
        <v>104.758499</v>
      </c>
      <c r="F624">
        <v>24966000</v>
      </c>
      <c r="G624">
        <f>CEILING(E624-E623,0.0001)</f>
        <v>1.2156</v>
      </c>
      <c r="H624">
        <f t="shared" si="27"/>
        <v>1.22</v>
      </c>
      <c r="I624" t="str">
        <f t="shared" si="28"/>
        <v>Negative Movement</v>
      </c>
      <c r="J624" s="3">
        <f>ABS((E624-E623)/E623)*100</f>
        <v>1.1739084358566878</v>
      </c>
      <c r="K624">
        <f t="shared" si="29"/>
        <v>1.18</v>
      </c>
    </row>
    <row r="625" spans="1:11" x14ac:dyDescent="0.35">
      <c r="A625" s="6" t="s">
        <v>647</v>
      </c>
      <c r="B625">
        <v>103.37249799999999</v>
      </c>
      <c r="C625">
        <v>104.74400300000001</v>
      </c>
      <c r="D625">
        <v>101.064499</v>
      </c>
      <c r="E625">
        <v>101.568001</v>
      </c>
      <c r="F625">
        <v>36568000</v>
      </c>
      <c r="G625">
        <f>CEILING(E625-E624,0.0001)</f>
        <v>-3.1904000000000003</v>
      </c>
      <c r="H625">
        <f t="shared" si="27"/>
        <v>-3.1999999999999997</v>
      </c>
      <c r="I625" t="str">
        <f t="shared" si="28"/>
        <v>Positive Movement</v>
      </c>
      <c r="J625" s="3">
        <f>ABS((E625-E624)/E624)*100</f>
        <v>3.0455743738749113</v>
      </c>
      <c r="K625">
        <f t="shared" si="29"/>
        <v>3.05</v>
      </c>
    </row>
    <row r="626" spans="1:11" x14ac:dyDescent="0.35">
      <c r="A626" s="6" t="s">
        <v>648</v>
      </c>
      <c r="B626">
        <v>102.52600099999999</v>
      </c>
      <c r="C626">
        <v>103.550499</v>
      </c>
      <c r="D626">
        <v>100.80300099999999</v>
      </c>
      <c r="E626">
        <v>101.843002</v>
      </c>
      <c r="F626">
        <v>41670000</v>
      </c>
      <c r="G626">
        <f>CEILING(E626-E625,0.0001)</f>
        <v>0.27510000000000001</v>
      </c>
      <c r="H626">
        <f t="shared" si="27"/>
        <v>0.28000000000000003</v>
      </c>
      <c r="I626" t="str">
        <f t="shared" si="28"/>
        <v>Positive Movement</v>
      </c>
      <c r="J626" s="3">
        <f>ABS((E626-E625)/E625)*100</f>
        <v>0.27075555026430337</v>
      </c>
      <c r="K626">
        <f t="shared" si="29"/>
        <v>0.28000000000000003</v>
      </c>
    </row>
    <row r="627" spans="1:11" x14ac:dyDescent="0.35">
      <c r="A627" s="6" t="s">
        <v>649</v>
      </c>
      <c r="B627">
        <v>102.825996</v>
      </c>
      <c r="C627">
        <v>104.325996</v>
      </c>
      <c r="D627">
        <v>102.30500000000001</v>
      </c>
      <c r="E627">
        <v>104.07550000000001</v>
      </c>
      <c r="F627">
        <v>28090000</v>
      </c>
      <c r="G627">
        <f>CEILING(E627-E626,0.0001)</f>
        <v>2.2324999999999999</v>
      </c>
      <c r="H627">
        <f t="shared" si="27"/>
        <v>2.2399999999999998</v>
      </c>
      <c r="I627" t="str">
        <f t="shared" si="28"/>
        <v>Negative Movement</v>
      </c>
      <c r="J627" s="3">
        <f>ABS((E627-E626)/E626)*100</f>
        <v>2.1920975974372854</v>
      </c>
      <c r="K627">
        <f t="shared" si="29"/>
        <v>2.1999999999999997</v>
      </c>
    </row>
    <row r="628" spans="1:11" x14ac:dyDescent="0.35">
      <c r="A628" s="6" t="s">
        <v>650</v>
      </c>
      <c r="B628">
        <v>103.80950199999999</v>
      </c>
      <c r="C628">
        <v>105.218498</v>
      </c>
      <c r="D628">
        <v>103.56300400000001</v>
      </c>
      <c r="E628">
        <v>103.792</v>
      </c>
      <c r="F628">
        <v>22692000</v>
      </c>
      <c r="G628">
        <f>CEILING(E628-E627,0.0001)</f>
        <v>-0.28350000000000003</v>
      </c>
      <c r="H628">
        <f t="shared" si="27"/>
        <v>-0.29000000000000004</v>
      </c>
      <c r="I628" t="str">
        <f t="shared" si="28"/>
        <v>Negative Movement</v>
      </c>
      <c r="J628" s="3">
        <f>ABS((E628-E627)/E627)*100</f>
        <v>0.27239840308238117</v>
      </c>
      <c r="K628">
        <f t="shared" si="29"/>
        <v>0.28000000000000003</v>
      </c>
    </row>
    <row r="629" spans="1:11" x14ac:dyDescent="0.35">
      <c r="A629" s="6" t="s">
        <v>651</v>
      </c>
      <c r="B629">
        <v>103.360497</v>
      </c>
      <c r="C629">
        <v>104.42590300000001</v>
      </c>
      <c r="D629">
        <v>100.5</v>
      </c>
      <c r="E629">
        <v>101.335503</v>
      </c>
      <c r="F629">
        <v>29684000</v>
      </c>
      <c r="G629">
        <f>CEILING(E629-E628,0.0001)</f>
        <v>-2.4563999999999999</v>
      </c>
      <c r="H629">
        <f t="shared" si="27"/>
        <v>-2.46</v>
      </c>
      <c r="I629" t="str">
        <f t="shared" si="28"/>
        <v>Positive Movement</v>
      </c>
      <c r="J629" s="3">
        <f>ABS((E629-E628)/E628)*100</f>
        <v>2.3667498458455358</v>
      </c>
      <c r="K629">
        <f t="shared" si="29"/>
        <v>2.3699999999999997</v>
      </c>
    </row>
    <row r="630" spans="1:11" x14ac:dyDescent="0.35">
      <c r="A630" s="6" t="s">
        <v>652</v>
      </c>
      <c r="B630">
        <v>101.168503</v>
      </c>
      <c r="C630">
        <v>104.46199799999999</v>
      </c>
      <c r="D630">
        <v>101.013496</v>
      </c>
      <c r="E630">
        <v>102.454498</v>
      </c>
      <c r="F630">
        <v>42360000</v>
      </c>
      <c r="G630">
        <f>CEILING(E630-E629,0.0001)</f>
        <v>1.119</v>
      </c>
      <c r="H630">
        <f t="shared" si="27"/>
        <v>1.1200000000000001</v>
      </c>
      <c r="I630" t="str">
        <f t="shared" si="28"/>
        <v>Positive Movement</v>
      </c>
      <c r="J630" s="3">
        <f>ABS((E630-E629)/E629)*100</f>
        <v>1.1042477383272062</v>
      </c>
      <c r="K630">
        <f t="shared" si="29"/>
        <v>1.1100000000000001</v>
      </c>
    </row>
    <row r="631" spans="1:11" x14ac:dyDescent="0.35">
      <c r="A631" s="6" t="s">
        <v>653</v>
      </c>
      <c r="B631">
        <v>103.655998</v>
      </c>
      <c r="C631">
        <v>105.905502</v>
      </c>
      <c r="D631">
        <v>102.320747</v>
      </c>
      <c r="E631">
        <v>105.427002</v>
      </c>
      <c r="F631">
        <v>43904000</v>
      </c>
      <c r="G631">
        <f>CEILING(E631-E630,0.0001)</f>
        <v>2.9726000000000004</v>
      </c>
      <c r="H631">
        <f t="shared" si="27"/>
        <v>2.98</v>
      </c>
      <c r="I631" t="str">
        <f t="shared" si="28"/>
        <v>Negative Movement</v>
      </c>
      <c r="J631" s="3">
        <f>ABS((E631-E630)/E630)*100</f>
        <v>2.9012918495779467</v>
      </c>
      <c r="K631">
        <f t="shared" si="29"/>
        <v>2.9099999999999997</v>
      </c>
    </row>
    <row r="632" spans="1:11" x14ac:dyDescent="0.35">
      <c r="A632" s="6" t="s">
        <v>654</v>
      </c>
      <c r="B632">
        <v>105.05650300000001</v>
      </c>
      <c r="C632">
        <v>106.44049800000001</v>
      </c>
      <c r="D632">
        <v>101.08049800000001</v>
      </c>
      <c r="E632">
        <v>101.208504</v>
      </c>
      <c r="F632">
        <v>32948000</v>
      </c>
      <c r="G632">
        <f>CEILING(E632-E631,0.0001)</f>
        <v>-4.2183999999999999</v>
      </c>
      <c r="H632">
        <f t="shared" si="27"/>
        <v>-4.22</v>
      </c>
      <c r="I632" t="str">
        <f t="shared" si="28"/>
        <v>Positive Movement</v>
      </c>
      <c r="J632" s="3">
        <f>ABS((E632-E631)/E631)*100</f>
        <v>4.0013449305899798</v>
      </c>
      <c r="K632">
        <f t="shared" si="29"/>
        <v>4.01</v>
      </c>
    </row>
    <row r="633" spans="1:11" x14ac:dyDescent="0.35">
      <c r="A633" s="6" t="s">
        <v>655</v>
      </c>
      <c r="B633">
        <v>103.5</v>
      </c>
      <c r="C633">
        <v>103.902</v>
      </c>
      <c r="D633">
        <v>102.391502</v>
      </c>
      <c r="E633">
        <v>102.635002</v>
      </c>
      <c r="F633">
        <v>33946000</v>
      </c>
      <c r="G633">
        <f>CEILING(E633-E632,0.0001)</f>
        <v>1.4265000000000001</v>
      </c>
      <c r="H633">
        <f t="shared" si="27"/>
        <v>1.43</v>
      </c>
      <c r="I633" t="str">
        <f t="shared" si="28"/>
        <v>Positive Movement</v>
      </c>
      <c r="J633" s="3">
        <f>ABS((E633-E632)/E632)*100</f>
        <v>1.4094645643611086</v>
      </c>
      <c r="K633">
        <f t="shared" si="29"/>
        <v>1.41</v>
      </c>
    </row>
    <row r="634" spans="1:11" x14ac:dyDescent="0.35">
      <c r="A634" s="6" t="s">
        <v>656</v>
      </c>
      <c r="B634">
        <v>103.587997</v>
      </c>
      <c r="C634">
        <v>103.75</v>
      </c>
      <c r="D634">
        <v>101.668503</v>
      </c>
      <c r="E634">
        <v>102.751503</v>
      </c>
      <c r="F634">
        <v>25372000</v>
      </c>
      <c r="G634">
        <f>CEILING(E634-E633,0.0001)</f>
        <v>0.11660000000000001</v>
      </c>
      <c r="H634">
        <f t="shared" si="27"/>
        <v>0.12</v>
      </c>
      <c r="I634" t="str">
        <f t="shared" si="28"/>
        <v>Positive Movement</v>
      </c>
      <c r="J634" s="3">
        <f>ABS((E634-E633)/E633)*100</f>
        <v>0.11351000899283804</v>
      </c>
      <c r="K634">
        <f t="shared" si="29"/>
        <v>0.12</v>
      </c>
    </row>
    <row r="635" spans="1:11" x14ac:dyDescent="0.35">
      <c r="A635" s="6" t="s">
        <v>657</v>
      </c>
      <c r="B635">
        <v>103.703003</v>
      </c>
      <c r="C635">
        <v>106.285004</v>
      </c>
      <c r="D635">
        <v>103.61900300000001</v>
      </c>
      <c r="E635">
        <v>105.73850299999999</v>
      </c>
      <c r="F635">
        <v>24782000</v>
      </c>
      <c r="G635">
        <f>CEILING(E635-E634,0.0001)</f>
        <v>2.9870000000000001</v>
      </c>
      <c r="H635">
        <f t="shared" si="27"/>
        <v>2.9899999999999998</v>
      </c>
      <c r="I635" t="str">
        <f t="shared" si="28"/>
        <v>Negative Movement</v>
      </c>
      <c r="J635" s="3">
        <f>ABS((E635-E634)/E634)*100</f>
        <v>2.90701343804187</v>
      </c>
      <c r="K635">
        <f t="shared" si="29"/>
        <v>2.9099999999999997</v>
      </c>
    </row>
    <row r="636" spans="1:11" x14ac:dyDescent="0.35">
      <c r="A636" s="6" t="s">
        <v>658</v>
      </c>
      <c r="B636">
        <v>104.25</v>
      </c>
      <c r="C636">
        <v>104.51300000000001</v>
      </c>
      <c r="D636">
        <v>102.37750200000001</v>
      </c>
      <c r="E636">
        <v>103.096001</v>
      </c>
      <c r="F636">
        <v>34516000</v>
      </c>
      <c r="G636">
        <f>CEILING(E636-E635,0.0001)</f>
        <v>-2.6425000000000001</v>
      </c>
      <c r="H636">
        <f t="shared" si="27"/>
        <v>-2.65</v>
      </c>
      <c r="I636" t="str">
        <f t="shared" si="28"/>
        <v>Positive Movement</v>
      </c>
      <c r="J636" s="3">
        <f>ABS((E636-E635)/E635)*100</f>
        <v>2.4990915560815092</v>
      </c>
      <c r="K636">
        <f t="shared" si="29"/>
        <v>2.5</v>
      </c>
    </row>
    <row r="637" spans="1:11" x14ac:dyDescent="0.35">
      <c r="A637" s="6" t="s">
        <v>659</v>
      </c>
      <c r="B637">
        <v>103.114998</v>
      </c>
      <c r="C637">
        <v>103.352997</v>
      </c>
      <c r="D637">
        <v>102.175499</v>
      </c>
      <c r="E637">
        <v>103.324501</v>
      </c>
      <c r="F637">
        <v>25962000</v>
      </c>
      <c r="G637">
        <f>CEILING(E637-E636,0.0001)</f>
        <v>0.22850000000000001</v>
      </c>
      <c r="H637">
        <f t="shared" si="27"/>
        <v>0.23</v>
      </c>
      <c r="I637" t="str">
        <f t="shared" si="28"/>
        <v>Positive Movement</v>
      </c>
      <c r="J637" s="3">
        <f>ABS((E637-E636)/E636)*100</f>
        <v>0.22163808274192595</v>
      </c>
      <c r="K637">
        <f t="shared" si="29"/>
        <v>0.23</v>
      </c>
    </row>
    <row r="638" spans="1:11" x14ac:dyDescent="0.35">
      <c r="A638" s="6" t="s">
        <v>660</v>
      </c>
      <c r="B638">
        <v>103.949501</v>
      </c>
      <c r="C638">
        <v>106.17800099999999</v>
      </c>
      <c r="D638">
        <v>103.5</v>
      </c>
      <c r="E638">
        <v>104.62599899999999</v>
      </c>
      <c r="F638">
        <v>29832000</v>
      </c>
      <c r="G638">
        <f>CEILING(E638-E637,0.0001)</f>
        <v>1.3015000000000001</v>
      </c>
      <c r="H638">
        <f t="shared" si="27"/>
        <v>1.31</v>
      </c>
      <c r="I638" t="str">
        <f t="shared" si="28"/>
        <v>Negative Movement</v>
      </c>
      <c r="J638" s="3">
        <f>ABS((E638-E637)/E637)*100</f>
        <v>1.2596218587109318</v>
      </c>
      <c r="K638">
        <f t="shared" si="29"/>
        <v>1.26</v>
      </c>
    </row>
    <row r="639" spans="1:11" x14ac:dyDescent="0.35">
      <c r="A639" s="6" t="s">
        <v>661</v>
      </c>
      <c r="B639">
        <v>103.801498</v>
      </c>
      <c r="C639">
        <v>105.488998</v>
      </c>
      <c r="D639">
        <v>102.699997</v>
      </c>
      <c r="E639">
        <v>104.554001</v>
      </c>
      <c r="F639">
        <v>25980000</v>
      </c>
      <c r="G639">
        <f>CEILING(E639-E638,0.0001)</f>
        <v>-7.1900000000000006E-2</v>
      </c>
      <c r="H639">
        <f t="shared" si="27"/>
        <v>-0.08</v>
      </c>
      <c r="I639" t="str">
        <f t="shared" si="28"/>
        <v>Negative Movement</v>
      </c>
      <c r="J639" s="3">
        <f>ABS((E639-E638)/E638)*100</f>
        <v>6.8814635643281719E-2</v>
      </c>
      <c r="K639">
        <f t="shared" si="29"/>
        <v>6.9999999999999993E-2</v>
      </c>
    </row>
    <row r="640" spans="1:11" x14ac:dyDescent="0.35">
      <c r="A640" s="6" t="s">
        <v>662</v>
      </c>
      <c r="B640">
        <v>103.050003</v>
      </c>
      <c r="C640">
        <v>103.775002</v>
      </c>
      <c r="D640">
        <v>101.677498</v>
      </c>
      <c r="E640">
        <v>101.810997</v>
      </c>
      <c r="F640">
        <v>27228000</v>
      </c>
      <c r="G640">
        <f>CEILING(E640-E639,0.0001)</f>
        <v>-2.7430000000000003</v>
      </c>
      <c r="H640">
        <f t="shared" si="27"/>
        <v>-2.75</v>
      </c>
      <c r="I640" t="str">
        <f t="shared" si="28"/>
        <v>Positive Movement</v>
      </c>
      <c r="J640" s="3">
        <f>ABS((E640-E639)/E639)*100</f>
        <v>2.6235284864899615</v>
      </c>
      <c r="K640">
        <f t="shared" si="29"/>
        <v>2.63</v>
      </c>
    </row>
    <row r="641" spans="1:11" x14ac:dyDescent="0.35">
      <c r="A641" s="6" t="s">
        <v>663</v>
      </c>
      <c r="B641">
        <v>102.102501</v>
      </c>
      <c r="C641">
        <v>102.654999</v>
      </c>
      <c r="D641">
        <v>100.88400300000001</v>
      </c>
      <c r="E641">
        <v>102.160004</v>
      </c>
      <c r="F641">
        <v>46298000</v>
      </c>
      <c r="G641">
        <f>CEILING(E641-E640,0.0001)</f>
        <v>0.34910000000000002</v>
      </c>
      <c r="H641">
        <f t="shared" si="27"/>
        <v>0.35000000000000003</v>
      </c>
      <c r="I641" t="str">
        <f t="shared" si="28"/>
        <v>Negative Movement</v>
      </c>
      <c r="J641" s="3">
        <f>ABS((E641-E640)/E640)*100</f>
        <v>0.34279892180998905</v>
      </c>
      <c r="K641">
        <f t="shared" si="29"/>
        <v>0.35000000000000003</v>
      </c>
    </row>
    <row r="642" spans="1:11" x14ac:dyDescent="0.35">
      <c r="A642" s="6" t="s">
        <v>664</v>
      </c>
      <c r="B642">
        <v>102.09200300000001</v>
      </c>
      <c r="C642">
        <v>102.89949799999999</v>
      </c>
      <c r="D642">
        <v>101.30349699999999</v>
      </c>
      <c r="E642">
        <v>101.929497</v>
      </c>
      <c r="F642">
        <v>39096000</v>
      </c>
      <c r="G642">
        <f>CEILING(E642-E641,0.0001)</f>
        <v>-0.23050000000000001</v>
      </c>
      <c r="H642">
        <f t="shared" ref="H642:H705" si="30">ROUNDUP(G:G,2)</f>
        <v>-0.24000000000000002</v>
      </c>
      <c r="I642" t="str">
        <f t="shared" si="28"/>
        <v>Positive Movement</v>
      </c>
      <c r="J642" s="3">
        <f>ABS((E642-E641)/E641)*100</f>
        <v>0.22563331144740645</v>
      </c>
      <c r="K642">
        <f t="shared" si="29"/>
        <v>0.23</v>
      </c>
    </row>
    <row r="643" spans="1:11" x14ac:dyDescent="0.35">
      <c r="A643" s="6" t="s">
        <v>665</v>
      </c>
      <c r="B643">
        <v>102.584999</v>
      </c>
      <c r="C643">
        <v>103.61509700000001</v>
      </c>
      <c r="D643">
        <v>101.960999</v>
      </c>
      <c r="E643">
        <v>102.648003</v>
      </c>
      <c r="F643">
        <v>27340000</v>
      </c>
      <c r="G643">
        <f>CEILING(E643-E642,0.0001)</f>
        <v>0.71860000000000002</v>
      </c>
      <c r="H643">
        <f t="shared" si="30"/>
        <v>0.72</v>
      </c>
      <c r="I643" t="str">
        <f t="shared" si="28"/>
        <v>Negative Movement</v>
      </c>
      <c r="J643" s="3">
        <f>ABS((E643-E642)/E642)*100</f>
        <v>0.70490488145939245</v>
      </c>
      <c r="K643">
        <f t="shared" si="29"/>
        <v>0.71</v>
      </c>
    </row>
    <row r="644" spans="1:11" x14ac:dyDescent="0.35">
      <c r="A644" s="6" t="s">
        <v>666</v>
      </c>
      <c r="B644">
        <v>103.268501</v>
      </c>
      <c r="C644">
        <v>103.9105</v>
      </c>
      <c r="D644">
        <v>102.07775100000001</v>
      </c>
      <c r="E644">
        <v>102.25299800000001</v>
      </c>
      <c r="F644">
        <v>23080000</v>
      </c>
      <c r="G644">
        <f>CEILING(E644-E643,0.0001)</f>
        <v>-0.39500000000000002</v>
      </c>
      <c r="H644">
        <f t="shared" si="30"/>
        <v>-0.4</v>
      </c>
      <c r="I644" t="str">
        <f t="shared" ref="I644:I707" si="31">IF(H645&gt;=0,"Positive Movement",IF(H645&lt;0,"Negative Movement","No Movement"))</f>
        <v>Negative Movement</v>
      </c>
      <c r="J644" s="3">
        <f>ABS((E644-E643)/E643)*100</f>
        <v>0.38481508500462264</v>
      </c>
      <c r="K644">
        <f t="shared" ref="K644:K707" si="32">ROUNDUP(J:J,2)</f>
        <v>0.39</v>
      </c>
    </row>
    <row r="645" spans="1:11" x14ac:dyDescent="0.35">
      <c r="A645" s="6" t="s">
        <v>667</v>
      </c>
      <c r="B645">
        <v>102.24050099999999</v>
      </c>
      <c r="C645">
        <v>102.94349699999999</v>
      </c>
      <c r="D645">
        <v>100.53649900000001</v>
      </c>
      <c r="E645">
        <v>102.218002</v>
      </c>
      <c r="F645">
        <v>28378000</v>
      </c>
      <c r="G645">
        <f>CEILING(E645-E644,0.0001)</f>
        <v>-3.49E-2</v>
      </c>
      <c r="H645">
        <f t="shared" si="30"/>
        <v>-0.04</v>
      </c>
      <c r="I645" t="str">
        <f t="shared" si="31"/>
        <v>Negative Movement</v>
      </c>
      <c r="J645" s="3">
        <f>ABS((E645-E644)/E644)*100</f>
        <v>3.4224913385920173E-2</v>
      </c>
      <c r="K645">
        <f t="shared" si="32"/>
        <v>0.04</v>
      </c>
    </row>
    <row r="646" spans="1:11" x14ac:dyDescent="0.35">
      <c r="A646" s="6" t="s">
        <v>668</v>
      </c>
      <c r="B646">
        <v>101.943001</v>
      </c>
      <c r="C646">
        <v>102.54949999999999</v>
      </c>
      <c r="D646">
        <v>100.700996</v>
      </c>
      <c r="E646">
        <v>101.777496</v>
      </c>
      <c r="F646">
        <v>29870000</v>
      </c>
      <c r="G646">
        <f>CEILING(E646-E645,0.0001)</f>
        <v>-0.4405</v>
      </c>
      <c r="H646">
        <f t="shared" si="30"/>
        <v>-0.45</v>
      </c>
      <c r="I646" t="str">
        <f t="shared" si="31"/>
        <v>Positive Movement</v>
      </c>
      <c r="J646" s="3">
        <f>ABS((E646-E645)/E645)*100</f>
        <v>0.43094757418561086</v>
      </c>
      <c r="K646">
        <f t="shared" si="32"/>
        <v>0.44</v>
      </c>
    </row>
    <row r="647" spans="1:11" x14ac:dyDescent="0.35">
      <c r="A647" s="6" t="s">
        <v>669</v>
      </c>
      <c r="B647">
        <v>101.393997</v>
      </c>
      <c r="C647">
        <v>102.92150100000001</v>
      </c>
      <c r="D647">
        <v>100.780998</v>
      </c>
      <c r="E647">
        <v>102.797501</v>
      </c>
      <c r="F647">
        <v>24596000</v>
      </c>
      <c r="G647">
        <f>CEILING(E647-E646,0.0001)</f>
        <v>1.0201</v>
      </c>
      <c r="H647">
        <f t="shared" si="30"/>
        <v>1.03</v>
      </c>
      <c r="I647" t="str">
        <f t="shared" si="31"/>
        <v>Negative Movement</v>
      </c>
      <c r="J647" s="3">
        <f>ABS((E647-E646)/E646)*100</f>
        <v>1.0021910934024134</v>
      </c>
      <c r="K647">
        <f t="shared" si="32"/>
        <v>1.01</v>
      </c>
    </row>
    <row r="648" spans="1:11" x14ac:dyDescent="0.35">
      <c r="A648" s="6" t="s">
        <v>670</v>
      </c>
      <c r="B648">
        <v>102.8815</v>
      </c>
      <c r="C648">
        <v>103.539001</v>
      </c>
      <c r="D648">
        <v>102.2015</v>
      </c>
      <c r="E648">
        <v>102.777</v>
      </c>
      <c r="F648">
        <v>20732000</v>
      </c>
      <c r="G648">
        <f>CEILING(E648-E647,0.0001)</f>
        <v>-2.0500000000000001E-2</v>
      </c>
      <c r="H648">
        <f t="shared" si="30"/>
        <v>-0.03</v>
      </c>
      <c r="I648" t="str">
        <f t="shared" si="31"/>
        <v>Positive Movement</v>
      </c>
      <c r="J648" s="3">
        <f>ABS((E648-E647)/E647)*100</f>
        <v>1.9943091807256952E-2</v>
      </c>
      <c r="K648">
        <f t="shared" si="32"/>
        <v>0.02</v>
      </c>
    </row>
    <row r="649" spans="1:11" x14ac:dyDescent="0.35">
      <c r="A649" s="6" t="s">
        <v>671</v>
      </c>
      <c r="B649">
        <v>102.956001</v>
      </c>
      <c r="C649">
        <v>104.66635100000001</v>
      </c>
      <c r="D649">
        <v>102.83725</v>
      </c>
      <c r="E649">
        <v>103.43150300000001</v>
      </c>
      <c r="F649">
        <v>29198000</v>
      </c>
      <c r="G649">
        <f>CEILING(E649-E648,0.0001)</f>
        <v>0.65460000000000007</v>
      </c>
      <c r="H649">
        <f t="shared" si="30"/>
        <v>0.66</v>
      </c>
      <c r="I649" t="str">
        <f t="shared" si="31"/>
        <v>Positive Movement</v>
      </c>
      <c r="J649" s="3">
        <f>ABS((E649-E648)/E648)*100</f>
        <v>0.63681854889713208</v>
      </c>
      <c r="K649">
        <f t="shared" si="32"/>
        <v>0.64</v>
      </c>
    </row>
    <row r="650" spans="1:11" x14ac:dyDescent="0.35">
      <c r="A650" s="6" t="s">
        <v>672</v>
      </c>
      <c r="B650">
        <v>104.897499</v>
      </c>
      <c r="C650">
        <v>107.147003</v>
      </c>
      <c r="D650">
        <v>104.844498</v>
      </c>
      <c r="E650">
        <v>106.887497</v>
      </c>
      <c r="F650">
        <v>33980000</v>
      </c>
      <c r="G650">
        <f>CEILING(E650-E649,0.0001)</f>
        <v>3.456</v>
      </c>
      <c r="H650">
        <f t="shared" si="30"/>
        <v>3.46</v>
      </c>
      <c r="I650" t="str">
        <f t="shared" si="31"/>
        <v>Positive Movement</v>
      </c>
      <c r="J650" s="3">
        <f>ABS((E650-E649)/E649)*100</f>
        <v>3.341335956415513</v>
      </c>
      <c r="K650">
        <f t="shared" si="32"/>
        <v>3.3499999999999996</v>
      </c>
    </row>
    <row r="651" spans="1:11" x14ac:dyDescent="0.35">
      <c r="A651" s="6" t="s">
        <v>673</v>
      </c>
      <c r="B651">
        <v>107.647003</v>
      </c>
      <c r="C651">
        <v>111.86550099999999</v>
      </c>
      <c r="D651">
        <v>107.581001</v>
      </c>
      <c r="E651">
        <v>111.277496</v>
      </c>
      <c r="F651">
        <v>43298000</v>
      </c>
      <c r="G651">
        <f>CEILING(E651-E650,0.0001)</f>
        <v>4.3900000000000006</v>
      </c>
      <c r="H651">
        <f t="shared" si="30"/>
        <v>4.3899999999999997</v>
      </c>
      <c r="I651" t="str">
        <f t="shared" si="31"/>
        <v>Negative Movement</v>
      </c>
      <c r="J651" s="3">
        <f>ABS((E651-E650)/E650)*100</f>
        <v>4.1071211537491648</v>
      </c>
      <c r="K651">
        <f t="shared" si="32"/>
        <v>4.1099999999999994</v>
      </c>
    </row>
    <row r="652" spans="1:11" x14ac:dyDescent="0.35">
      <c r="A652" s="6" t="s">
        <v>674</v>
      </c>
      <c r="B652">
        <v>111.125</v>
      </c>
      <c r="C652">
        <v>111.883003</v>
      </c>
      <c r="D652">
        <v>110.739998</v>
      </c>
      <c r="E652">
        <v>111.237503</v>
      </c>
      <c r="F652">
        <v>27060000</v>
      </c>
      <c r="G652">
        <f>CEILING(E652-E651,0.0001)</f>
        <v>-3.9900000000000005E-2</v>
      </c>
      <c r="H652">
        <f t="shared" si="30"/>
        <v>-0.04</v>
      </c>
      <c r="I652" t="str">
        <f t="shared" si="31"/>
        <v>Positive Movement</v>
      </c>
      <c r="J652" s="3">
        <f>ABS((E652-E651)/E651)*100</f>
        <v>3.5939881321552659E-2</v>
      </c>
      <c r="K652">
        <f t="shared" si="32"/>
        <v>0.04</v>
      </c>
    </row>
    <row r="653" spans="1:11" x14ac:dyDescent="0.35">
      <c r="A653" s="6" t="s">
        <v>675</v>
      </c>
      <c r="B653">
        <v>111.30650300000001</v>
      </c>
      <c r="C653">
        <v>112.75</v>
      </c>
      <c r="D653">
        <v>111.266502</v>
      </c>
      <c r="E653">
        <v>112.48400100000001</v>
      </c>
      <c r="F653">
        <v>25798000</v>
      </c>
      <c r="G653">
        <f>CEILING(E653-E652,0.0001)</f>
        <v>1.2465000000000002</v>
      </c>
      <c r="H653">
        <f t="shared" si="30"/>
        <v>1.25</v>
      </c>
      <c r="I653" t="str">
        <f t="shared" si="31"/>
        <v>Positive Movement</v>
      </c>
      <c r="J653" s="3">
        <f>ABS((E653-E652)/E652)*100</f>
        <v>1.1205735173685105</v>
      </c>
      <c r="K653">
        <f t="shared" si="32"/>
        <v>1.1300000000000001</v>
      </c>
    </row>
    <row r="654" spans="1:11" x14ac:dyDescent="0.35">
      <c r="A654" s="6" t="s">
        <v>676</v>
      </c>
      <c r="B654">
        <v>113.898003</v>
      </c>
      <c r="C654">
        <v>114.200249</v>
      </c>
      <c r="D654">
        <v>112.88400300000001</v>
      </c>
      <c r="E654">
        <v>113.272003</v>
      </c>
      <c r="F654">
        <v>27166000</v>
      </c>
      <c r="G654">
        <f>CEILING(E654-E653,0.0001)</f>
        <v>0.78810000000000002</v>
      </c>
      <c r="H654">
        <f t="shared" si="30"/>
        <v>0.79</v>
      </c>
      <c r="I654" t="str">
        <f t="shared" si="31"/>
        <v>Positive Movement</v>
      </c>
      <c r="J654" s="3">
        <f>ABS((E654-E653)/E653)*100</f>
        <v>0.70054584918257989</v>
      </c>
      <c r="K654">
        <f t="shared" si="32"/>
        <v>0.71</v>
      </c>
    </row>
    <row r="655" spans="1:11" x14ac:dyDescent="0.35">
      <c r="A655" s="6" t="s">
        <v>677</v>
      </c>
      <c r="B655">
        <v>112.834999</v>
      </c>
      <c r="C655">
        <v>114.452003</v>
      </c>
      <c r="D655">
        <v>112.685699</v>
      </c>
      <c r="E655">
        <v>114.293999</v>
      </c>
      <c r="F655">
        <v>20888000</v>
      </c>
      <c r="G655">
        <f>CEILING(E655-E654,0.0001)</f>
        <v>1.022</v>
      </c>
      <c r="H655">
        <f t="shared" si="30"/>
        <v>1.03</v>
      </c>
      <c r="I655" t="str">
        <f t="shared" si="31"/>
        <v>Negative Movement</v>
      </c>
      <c r="J655" s="3">
        <f>ABS((E655-E654)/E654)*100</f>
        <v>0.90224942874895708</v>
      </c>
      <c r="K655">
        <f t="shared" si="32"/>
        <v>0.91</v>
      </c>
    </row>
    <row r="656" spans="1:11" x14ac:dyDescent="0.35">
      <c r="A656" s="6" t="s">
        <v>678</v>
      </c>
      <c r="B656">
        <v>113.3125</v>
      </c>
      <c r="C656">
        <v>113.76599899999999</v>
      </c>
      <c r="D656">
        <v>111.923248</v>
      </c>
      <c r="E656">
        <v>112.739502</v>
      </c>
      <c r="F656">
        <v>31318000</v>
      </c>
      <c r="G656">
        <f>CEILING(E656-E655,0.0001)</f>
        <v>-1.5544</v>
      </c>
      <c r="H656">
        <f t="shared" si="30"/>
        <v>-1.56</v>
      </c>
      <c r="I656" t="str">
        <f t="shared" si="31"/>
        <v>Positive Movement</v>
      </c>
      <c r="J656" s="3">
        <f>ABS((E656-E655)/E655)*100</f>
        <v>1.3600862806454064</v>
      </c>
      <c r="K656">
        <f t="shared" si="32"/>
        <v>1.37</v>
      </c>
    </row>
    <row r="657" spans="1:11" x14ac:dyDescent="0.35">
      <c r="A657" s="6" t="s">
        <v>679</v>
      </c>
      <c r="B657">
        <v>113.073502</v>
      </c>
      <c r="C657">
        <v>113.860497</v>
      </c>
      <c r="D657">
        <v>112.804497</v>
      </c>
      <c r="E657">
        <v>113.36350299999999</v>
      </c>
      <c r="F657">
        <v>23310000</v>
      </c>
      <c r="G657">
        <f>CEILING(E657-E656,0.0001)</f>
        <v>0.62409999999999999</v>
      </c>
      <c r="H657">
        <f t="shared" si="30"/>
        <v>0.63</v>
      </c>
      <c r="I657" t="str">
        <f t="shared" si="31"/>
        <v>Negative Movement</v>
      </c>
      <c r="J657" s="3">
        <f>ABS((E657-E656)/E656)*100</f>
        <v>0.55348922864675476</v>
      </c>
      <c r="K657">
        <f t="shared" si="32"/>
        <v>0.56000000000000005</v>
      </c>
    </row>
    <row r="658" spans="1:11" x14ac:dyDescent="0.35">
      <c r="A658" s="6" t="s">
        <v>680</v>
      </c>
      <c r="B658">
        <v>113.758003</v>
      </c>
      <c r="C658">
        <v>113.89949799999999</v>
      </c>
      <c r="D658">
        <v>112.459503</v>
      </c>
      <c r="E658">
        <v>112.741997</v>
      </c>
      <c r="F658">
        <v>20220000</v>
      </c>
      <c r="G658">
        <f>CEILING(E658-E657,0.0001)</f>
        <v>-0.62150000000000005</v>
      </c>
      <c r="H658">
        <f t="shared" si="30"/>
        <v>-0.63</v>
      </c>
      <c r="I658" t="str">
        <f t="shared" si="31"/>
        <v>Positive Movement</v>
      </c>
      <c r="J658" s="3">
        <f>ABS((E658-E657)/E657)*100</f>
        <v>0.54824170350487189</v>
      </c>
      <c r="K658">
        <f t="shared" si="32"/>
        <v>0.55000000000000004</v>
      </c>
    </row>
    <row r="659" spans="1:11" x14ac:dyDescent="0.35">
      <c r="A659" s="6" t="s">
        <v>681</v>
      </c>
      <c r="B659">
        <v>113.84899900000001</v>
      </c>
      <c r="C659">
        <v>115.329849</v>
      </c>
      <c r="D659">
        <v>113.300003</v>
      </c>
      <c r="E659">
        <v>114.833</v>
      </c>
      <c r="F659">
        <v>27472000</v>
      </c>
      <c r="G659">
        <f>CEILING(E659-E658,0.0001)</f>
        <v>2.0911</v>
      </c>
      <c r="H659">
        <f t="shared" si="30"/>
        <v>2.0999999999999996</v>
      </c>
      <c r="I659" t="str">
        <f t="shared" si="31"/>
        <v>Positive Movement</v>
      </c>
      <c r="J659" s="3">
        <f>ABS((E659-E658)/E658)*100</f>
        <v>1.8546797605509868</v>
      </c>
      <c r="K659">
        <f t="shared" si="32"/>
        <v>1.86</v>
      </c>
    </row>
    <row r="660" spans="1:11" x14ac:dyDescent="0.35">
      <c r="A660" s="6" t="s">
        <v>682</v>
      </c>
      <c r="B660">
        <v>115.150002</v>
      </c>
      <c r="C660">
        <v>115.32199900000001</v>
      </c>
      <c r="D660">
        <v>114.222504</v>
      </c>
      <c r="E660">
        <v>114.88800000000001</v>
      </c>
      <c r="F660">
        <v>22596000</v>
      </c>
      <c r="G660">
        <f>CEILING(E660-E659,0.0001)</f>
        <v>5.5100000000000003E-2</v>
      </c>
      <c r="H660">
        <f t="shared" si="30"/>
        <v>6.0000000000000005E-2</v>
      </c>
      <c r="I660" t="str">
        <f t="shared" si="31"/>
        <v>Positive Movement</v>
      </c>
      <c r="J660" s="3">
        <f>ABS((E660-E659)/E659)*100</f>
        <v>4.7895639755128595E-2</v>
      </c>
      <c r="K660">
        <f t="shared" si="32"/>
        <v>0.05</v>
      </c>
    </row>
    <row r="661" spans="1:11" x14ac:dyDescent="0.35">
      <c r="A661" s="6" t="s">
        <v>683</v>
      </c>
      <c r="B661">
        <v>114.59899900000001</v>
      </c>
      <c r="C661">
        <v>115.922501</v>
      </c>
      <c r="D661">
        <v>114.39225</v>
      </c>
      <c r="E661">
        <v>115.120003</v>
      </c>
      <c r="F661">
        <v>24688000</v>
      </c>
      <c r="G661">
        <f>CEILING(E661-E660,0.0001)</f>
        <v>0.2321</v>
      </c>
      <c r="H661">
        <f t="shared" si="30"/>
        <v>0.24000000000000002</v>
      </c>
      <c r="I661" t="str">
        <f t="shared" si="31"/>
        <v>Negative Movement</v>
      </c>
      <c r="J661" s="3">
        <f>ABS((E661-E660)/E660)*100</f>
        <v>0.20193840958149825</v>
      </c>
      <c r="K661">
        <f t="shared" si="32"/>
        <v>0.21000000000000002</v>
      </c>
    </row>
    <row r="662" spans="1:11" x14ac:dyDescent="0.35">
      <c r="A662" s="6" t="s">
        <v>684</v>
      </c>
      <c r="B662">
        <v>115.39450100000001</v>
      </c>
      <c r="C662">
        <v>115.480003</v>
      </c>
      <c r="D662">
        <v>113.585503</v>
      </c>
      <c r="E662">
        <v>114.68150300000001</v>
      </c>
      <c r="F662">
        <v>21774000</v>
      </c>
      <c r="G662">
        <f>CEILING(E662-E661,0.0001)</f>
        <v>-0.43840000000000001</v>
      </c>
      <c r="H662">
        <f t="shared" si="30"/>
        <v>-0.44</v>
      </c>
      <c r="I662" t="str">
        <f t="shared" si="31"/>
        <v>Negative Movement</v>
      </c>
      <c r="J662" s="3">
        <f>ABS((E662-E661)/E661)*100</f>
        <v>0.38090686985127215</v>
      </c>
      <c r="K662">
        <f t="shared" si="32"/>
        <v>0.39</v>
      </c>
    </row>
    <row r="663" spans="1:11" x14ac:dyDescent="0.35">
      <c r="A663" s="6" t="s">
        <v>685</v>
      </c>
      <c r="B663">
        <v>114.262497</v>
      </c>
      <c r="C663">
        <v>114.76599899999999</v>
      </c>
      <c r="D663">
        <v>112.92849699999999</v>
      </c>
      <c r="E663">
        <v>114.664497</v>
      </c>
      <c r="F663">
        <v>23930000</v>
      </c>
      <c r="G663">
        <f>CEILING(E663-E662,0.0001)</f>
        <v>-1.7000000000000001E-2</v>
      </c>
      <c r="H663">
        <f t="shared" si="30"/>
        <v>-0.02</v>
      </c>
      <c r="I663" t="str">
        <f t="shared" si="31"/>
        <v>Negative Movement</v>
      </c>
      <c r="J663" s="3">
        <f>ABS((E663-E662)/E662)*100</f>
        <v>1.4828895292738864E-2</v>
      </c>
      <c r="K663">
        <f t="shared" si="32"/>
        <v>0.02</v>
      </c>
    </row>
    <row r="664" spans="1:11" x14ac:dyDescent="0.35">
      <c r="A664" s="6" t="s">
        <v>686</v>
      </c>
      <c r="B664">
        <v>114.66149900000001</v>
      </c>
      <c r="C664">
        <v>115.188103</v>
      </c>
      <c r="D664">
        <v>112.822502</v>
      </c>
      <c r="E664">
        <v>113.396004</v>
      </c>
      <c r="F664">
        <v>21096000</v>
      </c>
      <c r="G664">
        <f>CEILING(E664-E663,0.0001)</f>
        <v>-1.2684</v>
      </c>
      <c r="H664">
        <f t="shared" si="30"/>
        <v>-1.27</v>
      </c>
      <c r="I664" t="str">
        <f t="shared" si="31"/>
        <v>Positive Movement</v>
      </c>
      <c r="J664" s="3">
        <f>ABS((E664-E663)/E663)*100</f>
        <v>1.1062648275516287</v>
      </c>
      <c r="K664">
        <f t="shared" si="32"/>
        <v>1.1100000000000001</v>
      </c>
    </row>
    <row r="665" spans="1:11" x14ac:dyDescent="0.35">
      <c r="A665" s="6" t="s">
        <v>687</v>
      </c>
      <c r="B665">
        <v>114.1735</v>
      </c>
      <c r="C665">
        <v>116.291</v>
      </c>
      <c r="D665">
        <v>113.9105</v>
      </c>
      <c r="E665">
        <v>115.764999</v>
      </c>
      <c r="F665">
        <v>28670000</v>
      </c>
      <c r="G665">
        <f>CEILING(E665-E664,0.0001)</f>
        <v>2.3690000000000002</v>
      </c>
      <c r="H665">
        <f t="shared" si="30"/>
        <v>2.3699999999999997</v>
      </c>
      <c r="I665" t="str">
        <f t="shared" si="31"/>
        <v>Positive Movement</v>
      </c>
      <c r="J665" s="3">
        <f>ABS((E665-E664)/E664)*100</f>
        <v>2.0891344636800415</v>
      </c>
      <c r="K665">
        <f t="shared" si="32"/>
        <v>2.09</v>
      </c>
    </row>
    <row r="666" spans="1:11" x14ac:dyDescent="0.35">
      <c r="A666" s="6" t="s">
        <v>688</v>
      </c>
      <c r="B666">
        <v>115.996498</v>
      </c>
      <c r="C666">
        <v>117.06300400000001</v>
      </c>
      <c r="D666">
        <v>115.692001</v>
      </c>
      <c r="E666">
        <v>116.33699799999999</v>
      </c>
      <c r="F666">
        <v>20834000</v>
      </c>
      <c r="G666">
        <f>CEILING(E666-E665,0.0001)</f>
        <v>0.57200000000000006</v>
      </c>
      <c r="H666">
        <f t="shared" si="30"/>
        <v>0.57999999999999996</v>
      </c>
      <c r="I666" t="str">
        <f t="shared" si="31"/>
        <v>Negative Movement</v>
      </c>
      <c r="J666" s="3">
        <f>ABS((E666-E665)/E665)*100</f>
        <v>0.49410357615948408</v>
      </c>
      <c r="K666">
        <f t="shared" si="32"/>
        <v>0.5</v>
      </c>
    </row>
    <row r="667" spans="1:11" x14ac:dyDescent="0.35">
      <c r="A667" s="6" t="s">
        <v>689</v>
      </c>
      <c r="B667">
        <v>116.800003</v>
      </c>
      <c r="C667">
        <v>116.87249799999999</v>
      </c>
      <c r="D667">
        <v>115.21350099999999</v>
      </c>
      <c r="E667">
        <v>115.356003</v>
      </c>
      <c r="F667">
        <v>31972000</v>
      </c>
      <c r="G667">
        <f>CEILING(E667-E666,0.0001)</f>
        <v>-0.98089999999999999</v>
      </c>
      <c r="H667">
        <f t="shared" si="30"/>
        <v>-0.99</v>
      </c>
      <c r="I667" t="str">
        <f t="shared" si="31"/>
        <v>Positive Movement</v>
      </c>
      <c r="J667" s="3">
        <f>ABS((E667-E666)/E666)*100</f>
        <v>0.84323561452049245</v>
      </c>
      <c r="K667">
        <f t="shared" si="32"/>
        <v>0.85</v>
      </c>
    </row>
    <row r="668" spans="1:11" x14ac:dyDescent="0.35">
      <c r="A668" s="6" t="s">
        <v>690</v>
      </c>
      <c r="B668">
        <v>120.357246</v>
      </c>
      <c r="C668">
        <v>122.61889600000001</v>
      </c>
      <c r="D668">
        <v>118.74250000000001</v>
      </c>
      <c r="E668">
        <v>118.995499</v>
      </c>
      <c r="F668">
        <v>59728000</v>
      </c>
      <c r="G668">
        <f>CEILING(E668-E667,0.0001)</f>
        <v>3.6395</v>
      </c>
      <c r="H668">
        <f t="shared" si="30"/>
        <v>3.6399999999999997</v>
      </c>
      <c r="I668" t="str">
        <f t="shared" si="31"/>
        <v>Positive Movement</v>
      </c>
      <c r="J668" s="3">
        <f>ABS((E668-E667)/E667)*100</f>
        <v>3.1550122276688053</v>
      </c>
      <c r="K668">
        <f t="shared" si="32"/>
        <v>3.1599999999999997</v>
      </c>
    </row>
    <row r="669" spans="1:11" x14ac:dyDescent="0.35">
      <c r="A669" s="6" t="s">
        <v>691</v>
      </c>
      <c r="B669">
        <v>120.516502</v>
      </c>
      <c r="C669">
        <v>121.825996</v>
      </c>
      <c r="D669">
        <v>120.113998</v>
      </c>
      <c r="E669">
        <v>121.494499</v>
      </c>
      <c r="F669">
        <v>39554000</v>
      </c>
      <c r="G669">
        <f>CEILING(E669-E668,0.0001)</f>
        <v>2.4991000000000003</v>
      </c>
      <c r="H669">
        <f t="shared" si="30"/>
        <v>2.5</v>
      </c>
      <c r="I669" t="str">
        <f t="shared" si="31"/>
        <v>Negative Movement</v>
      </c>
      <c r="J669" s="3">
        <f>ABS((E669-E668)/E668)*100</f>
        <v>2.1000794324161869</v>
      </c>
      <c r="K669">
        <f t="shared" si="32"/>
        <v>2.11</v>
      </c>
    </row>
    <row r="670" spans="1:11" x14ac:dyDescent="0.35">
      <c r="A670" s="6" t="s">
        <v>692</v>
      </c>
      <c r="B670">
        <v>120.224503</v>
      </c>
      <c r="C670">
        <v>121.35700199999999</v>
      </c>
      <c r="D670">
        <v>120.108002</v>
      </c>
      <c r="E670">
        <v>120.50599699999999</v>
      </c>
      <c r="F670">
        <v>39142000</v>
      </c>
      <c r="G670">
        <f>CEILING(E670-E669,0.0001)</f>
        <v>-0.98850000000000005</v>
      </c>
      <c r="H670">
        <f t="shared" si="30"/>
        <v>-0.99</v>
      </c>
      <c r="I670" t="str">
        <f t="shared" si="31"/>
        <v>Negative Movement</v>
      </c>
      <c r="J670" s="3">
        <f>ABS((E670-E669)/E669)*100</f>
        <v>0.81361873017807251</v>
      </c>
      <c r="K670">
        <f t="shared" si="32"/>
        <v>0.82000000000000006</v>
      </c>
    </row>
    <row r="671" spans="1:11" x14ac:dyDescent="0.35">
      <c r="A671" s="6" t="s">
        <v>693</v>
      </c>
      <c r="B671">
        <v>120.136002</v>
      </c>
      <c r="C671">
        <v>120.985001</v>
      </c>
      <c r="D671">
        <v>119.224998</v>
      </c>
      <c r="E671">
        <v>119.758499</v>
      </c>
      <c r="F671">
        <v>33788000</v>
      </c>
      <c r="G671">
        <f>CEILING(E671-E670,0.0001)</f>
        <v>-0.74740000000000006</v>
      </c>
      <c r="H671">
        <f t="shared" si="30"/>
        <v>-0.75</v>
      </c>
      <c r="I671" t="str">
        <f t="shared" si="31"/>
        <v>Negative Movement</v>
      </c>
      <c r="J671" s="3">
        <f>ABS((E671-E670)/E670)*100</f>
        <v>0.62029941962140955</v>
      </c>
      <c r="K671">
        <f t="shared" si="32"/>
        <v>0.63</v>
      </c>
    </row>
    <row r="672" spans="1:11" x14ac:dyDescent="0.35">
      <c r="A672" s="6" t="s">
        <v>694</v>
      </c>
      <c r="B672">
        <v>118.48699999999999</v>
      </c>
      <c r="C672">
        <v>118.962997</v>
      </c>
      <c r="D672">
        <v>115.584999</v>
      </c>
      <c r="E672">
        <v>117.712502</v>
      </c>
      <c r="F672">
        <v>35120000</v>
      </c>
      <c r="G672">
        <f>CEILING(E672-E671,0.0001)</f>
        <v>-2.0459000000000001</v>
      </c>
      <c r="H672">
        <f t="shared" si="30"/>
        <v>-2.0499999999999998</v>
      </c>
      <c r="I672" t="str">
        <f t="shared" si="31"/>
        <v>Positive Movement</v>
      </c>
      <c r="J672" s="3">
        <f>ABS((E672-E671)/E671)*100</f>
        <v>1.7084357411660609</v>
      </c>
      <c r="K672">
        <f t="shared" si="32"/>
        <v>1.71</v>
      </c>
    </row>
    <row r="673" spans="1:11" x14ac:dyDescent="0.35">
      <c r="A673" s="6" t="s">
        <v>695</v>
      </c>
      <c r="B673">
        <v>118.420998</v>
      </c>
      <c r="C673">
        <v>119.110001</v>
      </c>
      <c r="D673">
        <v>117.570503</v>
      </c>
      <c r="E673">
        <v>117.83699799999999</v>
      </c>
      <c r="F673">
        <v>21806000</v>
      </c>
      <c r="G673">
        <f>CEILING(E673-E672,0.0001)</f>
        <v>0.1245</v>
      </c>
      <c r="H673">
        <f t="shared" si="30"/>
        <v>0.13</v>
      </c>
      <c r="I673" t="str">
        <f t="shared" si="31"/>
        <v>Positive Movement</v>
      </c>
      <c r="J673" s="3">
        <f>ABS((E673-E672)/E672)*100</f>
        <v>0.10576276766251515</v>
      </c>
      <c r="K673">
        <f t="shared" si="32"/>
        <v>0.11</v>
      </c>
    </row>
    <row r="674" spans="1:11" x14ac:dyDescent="0.35">
      <c r="A674" s="6" t="s">
        <v>696</v>
      </c>
      <c r="B674">
        <v>117.531998</v>
      </c>
      <c r="C674">
        <v>119.135498</v>
      </c>
      <c r="D674">
        <v>117.11689800000001</v>
      </c>
      <c r="E674">
        <v>119.067497</v>
      </c>
      <c r="F674">
        <v>20618000</v>
      </c>
      <c r="G674">
        <f>CEILING(E674-E673,0.0001)</f>
        <v>1.2305000000000001</v>
      </c>
      <c r="H674">
        <f t="shared" si="30"/>
        <v>1.24</v>
      </c>
      <c r="I674" t="str">
        <f t="shared" si="31"/>
        <v>Positive Movement</v>
      </c>
      <c r="J674" s="3">
        <f>ABS((E674-E673)/E673)*100</f>
        <v>1.0442382451053354</v>
      </c>
      <c r="K674">
        <f t="shared" si="32"/>
        <v>1.05</v>
      </c>
    </row>
    <row r="675" spans="1:11" x14ac:dyDescent="0.35">
      <c r="A675" s="6" t="s">
        <v>697</v>
      </c>
      <c r="B675">
        <v>120</v>
      </c>
      <c r="C675">
        <v>120.820503</v>
      </c>
      <c r="D675">
        <v>119.5</v>
      </c>
      <c r="E675">
        <v>119.93450199999999</v>
      </c>
      <c r="F675">
        <v>23272000</v>
      </c>
      <c r="G675">
        <f>CEILING(E675-E674,0.0001)</f>
        <v>0.86710000000000009</v>
      </c>
      <c r="H675">
        <f t="shared" si="30"/>
        <v>0.87</v>
      </c>
      <c r="I675" t="str">
        <f t="shared" si="31"/>
        <v>Negative Movement</v>
      </c>
      <c r="J675" s="3">
        <f>ABS((E675-E674)/E674)*100</f>
        <v>0.72816261519295378</v>
      </c>
      <c r="K675">
        <f t="shared" si="32"/>
        <v>0.73</v>
      </c>
    </row>
    <row r="676" spans="1:11" x14ac:dyDescent="0.35">
      <c r="A676" s="6" t="s">
        <v>698</v>
      </c>
      <c r="B676">
        <v>118.744499</v>
      </c>
      <c r="C676">
        <v>118.900002</v>
      </c>
      <c r="D676">
        <v>116.736504</v>
      </c>
      <c r="E676">
        <v>117.083</v>
      </c>
      <c r="F676">
        <v>26006000</v>
      </c>
      <c r="G676">
        <f>CEILING(E676-E675,0.0001)</f>
        <v>-2.8515000000000001</v>
      </c>
      <c r="H676">
        <f t="shared" si="30"/>
        <v>-2.86</v>
      </c>
      <c r="I676" t="str">
        <f t="shared" si="31"/>
        <v>Negative Movement</v>
      </c>
      <c r="J676" s="3">
        <f>ABS((E676-E675)/E675)*100</f>
        <v>2.3775493727401282</v>
      </c>
      <c r="K676">
        <f t="shared" si="32"/>
        <v>2.38</v>
      </c>
    </row>
    <row r="677" spans="1:11" x14ac:dyDescent="0.35">
      <c r="A677" s="6" t="s">
        <v>699</v>
      </c>
      <c r="B677">
        <v>114.593002</v>
      </c>
      <c r="C677">
        <v>116.099998</v>
      </c>
      <c r="D677">
        <v>114.150002</v>
      </c>
      <c r="E677">
        <v>115.43800400000001</v>
      </c>
      <c r="F677">
        <v>32110000</v>
      </c>
      <c r="G677">
        <f>CEILING(E677-E676,0.0001)</f>
        <v>-1.6449</v>
      </c>
      <c r="H677">
        <f t="shared" si="30"/>
        <v>-1.65</v>
      </c>
      <c r="I677" t="str">
        <f t="shared" si="31"/>
        <v>Negative Movement</v>
      </c>
      <c r="J677" s="3">
        <f>ABS((E677-E676)/E676)*100</f>
        <v>1.4049827899865839</v>
      </c>
      <c r="K677">
        <f t="shared" si="32"/>
        <v>1.41</v>
      </c>
    </row>
    <row r="678" spans="1:11" x14ac:dyDescent="0.35">
      <c r="A678" s="6" t="s">
        <v>700</v>
      </c>
      <c r="B678">
        <v>113.085503</v>
      </c>
      <c r="C678">
        <v>114.268501</v>
      </c>
      <c r="D678">
        <v>111.50250200000001</v>
      </c>
      <c r="E678">
        <v>111.954002</v>
      </c>
      <c r="F678">
        <v>34934000</v>
      </c>
      <c r="G678">
        <f>CEILING(E678-E677,0.0001)</f>
        <v>-3.484</v>
      </c>
      <c r="H678">
        <f t="shared" si="30"/>
        <v>-3.4899999999999998</v>
      </c>
      <c r="I678" t="str">
        <f t="shared" si="31"/>
        <v>Positive Movement</v>
      </c>
      <c r="J678" s="3">
        <f>ABS((E678-E677)/E677)*100</f>
        <v>3.0180719340920028</v>
      </c>
      <c r="K678">
        <f t="shared" si="32"/>
        <v>3.0199999999999996</v>
      </c>
    </row>
    <row r="679" spans="1:11" x14ac:dyDescent="0.35">
      <c r="A679" s="6" t="s">
        <v>701</v>
      </c>
      <c r="B679">
        <v>113.054497</v>
      </c>
      <c r="C679">
        <v>113.83004800000001</v>
      </c>
      <c r="D679">
        <v>112.136002</v>
      </c>
      <c r="E679">
        <v>113.09850299999999</v>
      </c>
      <c r="F679">
        <v>26670000</v>
      </c>
      <c r="G679">
        <f>CEILING(E679-E678,0.0001)</f>
        <v>1.1446000000000001</v>
      </c>
      <c r="H679">
        <f t="shared" si="30"/>
        <v>1.1499999999999999</v>
      </c>
      <c r="I679" t="str">
        <f t="shared" si="31"/>
        <v>Positive Movement</v>
      </c>
      <c r="J679" s="3">
        <f>ABS((E679-E678)/E678)*100</f>
        <v>1.0222957460689892</v>
      </c>
      <c r="K679">
        <f t="shared" si="32"/>
        <v>1.03</v>
      </c>
    </row>
    <row r="680" spans="1:11" x14ac:dyDescent="0.35">
      <c r="A680" s="6" t="s">
        <v>702</v>
      </c>
      <c r="B680">
        <v>114.591499</v>
      </c>
      <c r="C680">
        <v>116.056999</v>
      </c>
      <c r="D680">
        <v>114.166</v>
      </c>
      <c r="E680">
        <v>115.807999</v>
      </c>
      <c r="F680">
        <v>26624000</v>
      </c>
      <c r="G680">
        <f>CEILING(E680-E679,0.0001)</f>
        <v>2.7095000000000002</v>
      </c>
      <c r="H680">
        <f t="shared" si="30"/>
        <v>2.71</v>
      </c>
      <c r="I680" t="str">
        <f t="shared" si="31"/>
        <v>Positive Movement</v>
      </c>
      <c r="J680" s="3">
        <f>ABS((E680-E679)/E679)*100</f>
        <v>2.3956957237533034</v>
      </c>
      <c r="K680">
        <f t="shared" si="32"/>
        <v>2.4</v>
      </c>
    </row>
    <row r="681" spans="1:11" x14ac:dyDescent="0.35">
      <c r="A681" s="6" t="s">
        <v>703</v>
      </c>
      <c r="B681">
        <v>115.466003</v>
      </c>
      <c r="C681">
        <v>116.167</v>
      </c>
      <c r="D681">
        <v>114.75</v>
      </c>
      <c r="E681">
        <v>116.070503</v>
      </c>
      <c r="F681">
        <v>19842000</v>
      </c>
      <c r="G681">
        <f>CEILING(E681-E680,0.0001)</f>
        <v>0.2626</v>
      </c>
      <c r="H681">
        <f t="shared" si="30"/>
        <v>0.27</v>
      </c>
      <c r="I681" t="str">
        <f t="shared" si="31"/>
        <v>Negative Movement</v>
      </c>
      <c r="J681" s="3">
        <f>ABS((E681-E680)/E680)*100</f>
        <v>0.22667173448010872</v>
      </c>
      <c r="K681">
        <f t="shared" si="32"/>
        <v>0.23</v>
      </c>
    </row>
    <row r="682" spans="1:11" x14ac:dyDescent="0.35">
      <c r="A682" s="6" t="s">
        <v>704</v>
      </c>
      <c r="B682">
        <v>116.845299</v>
      </c>
      <c r="C682">
        <v>117.157501</v>
      </c>
      <c r="D682">
        <v>115.15799699999999</v>
      </c>
      <c r="E682">
        <v>115.17150100000001</v>
      </c>
      <c r="F682">
        <v>17302000</v>
      </c>
      <c r="G682">
        <f>CEILING(E682-E681,0.0001)</f>
        <v>-0.89900000000000002</v>
      </c>
      <c r="H682">
        <f t="shared" si="30"/>
        <v>-0.9</v>
      </c>
      <c r="I682" t="str">
        <f t="shared" si="31"/>
        <v>Positive Movement</v>
      </c>
      <c r="J682" s="3">
        <f>ABS((E682-E681)/E681)*100</f>
        <v>0.77453097622915945</v>
      </c>
      <c r="K682">
        <f t="shared" si="32"/>
        <v>0.78</v>
      </c>
    </row>
    <row r="683" spans="1:11" x14ac:dyDescent="0.35">
      <c r="A683" s="6" t="s">
        <v>705</v>
      </c>
      <c r="B683">
        <v>113.220001</v>
      </c>
      <c r="C683">
        <v>115.837997</v>
      </c>
      <c r="D683">
        <v>113.17600299999999</v>
      </c>
      <c r="E683">
        <v>115.435501</v>
      </c>
      <c r="F683">
        <v>19350000</v>
      </c>
      <c r="G683">
        <f>CEILING(E683-E682,0.0001)</f>
        <v>0.26400000000000001</v>
      </c>
      <c r="H683">
        <f t="shared" si="30"/>
        <v>0.27</v>
      </c>
      <c r="I683" t="str">
        <f t="shared" si="31"/>
        <v>Positive Movement</v>
      </c>
      <c r="J683" s="3">
        <f>ABS((E683-E682)/E682)*100</f>
        <v>0.22922337358440417</v>
      </c>
      <c r="K683">
        <f t="shared" si="32"/>
        <v>0.23</v>
      </c>
    </row>
    <row r="684" spans="1:11" x14ac:dyDescent="0.35">
      <c r="A684" s="6" t="s">
        <v>706</v>
      </c>
      <c r="B684">
        <v>116.402</v>
      </c>
      <c r="C684">
        <v>118.016998</v>
      </c>
      <c r="D684">
        <v>116.054497</v>
      </c>
      <c r="E684">
        <v>117.804497</v>
      </c>
      <c r="F684">
        <v>23832000</v>
      </c>
      <c r="G684">
        <f>CEILING(E684-E683,0.0001)</f>
        <v>2.3690000000000002</v>
      </c>
      <c r="H684">
        <f t="shared" si="30"/>
        <v>2.3699999999999997</v>
      </c>
      <c r="I684" t="str">
        <f t="shared" si="31"/>
        <v>Negative Movement</v>
      </c>
      <c r="J684" s="3">
        <f>ABS((E684-E683)/E683)*100</f>
        <v>2.0522248177360929</v>
      </c>
      <c r="K684">
        <f t="shared" si="32"/>
        <v>2.0599999999999996</v>
      </c>
    </row>
    <row r="685" spans="1:11" x14ac:dyDescent="0.35">
      <c r="A685" s="6" t="s">
        <v>707</v>
      </c>
      <c r="B685">
        <v>118.29949999999999</v>
      </c>
      <c r="C685">
        <v>118.449997</v>
      </c>
      <c r="D685">
        <v>117.1185</v>
      </c>
      <c r="E685">
        <v>117.254997</v>
      </c>
      <c r="F685">
        <v>22832000</v>
      </c>
      <c r="G685">
        <f>CEILING(E685-E684,0.0001)</f>
        <v>-0.5494</v>
      </c>
      <c r="H685">
        <f t="shared" si="30"/>
        <v>-0.55000000000000004</v>
      </c>
      <c r="I685" t="str">
        <f t="shared" si="31"/>
        <v>Positive Movement</v>
      </c>
      <c r="J685" s="3">
        <f>ABS((E685-E684)/E684)*100</f>
        <v>0.46645078413262508</v>
      </c>
      <c r="K685">
        <f t="shared" si="32"/>
        <v>0.47000000000000003</v>
      </c>
    </row>
    <row r="686" spans="1:11" x14ac:dyDescent="0.35">
      <c r="A686" s="6" t="s">
        <v>708</v>
      </c>
      <c r="B686">
        <v>118.349998</v>
      </c>
      <c r="C686">
        <v>120.924004</v>
      </c>
      <c r="D686">
        <v>118.005501</v>
      </c>
      <c r="E686">
        <v>120.333504</v>
      </c>
      <c r="F686">
        <v>21244000</v>
      </c>
      <c r="G686">
        <f>CEILING(E686-E685,0.0001)</f>
        <v>3.0786000000000002</v>
      </c>
      <c r="H686">
        <f t="shared" si="30"/>
        <v>3.0799999999999996</v>
      </c>
      <c r="I686" t="str">
        <f t="shared" si="31"/>
        <v>Positive Movement</v>
      </c>
      <c r="J686" s="3">
        <f>ABS((E686-E685)/E685)*100</f>
        <v>2.6254804304843415</v>
      </c>
      <c r="K686">
        <f t="shared" si="32"/>
        <v>2.63</v>
      </c>
    </row>
    <row r="687" spans="1:11" x14ac:dyDescent="0.35">
      <c r="A687" s="6" t="s">
        <v>709</v>
      </c>
      <c r="B687">
        <v>121</v>
      </c>
      <c r="C687">
        <v>121.64450100000001</v>
      </c>
      <c r="D687">
        <v>120.14949799999999</v>
      </c>
      <c r="E687">
        <v>120.45349899999999</v>
      </c>
      <c r="F687">
        <v>18838000</v>
      </c>
      <c r="G687">
        <f>CEILING(E687-E686,0.0001)</f>
        <v>0.12000000000000001</v>
      </c>
      <c r="H687">
        <f t="shared" si="30"/>
        <v>0.12</v>
      </c>
      <c r="I687" t="str">
        <f t="shared" si="31"/>
        <v>Positive Movement</v>
      </c>
      <c r="J687" s="3">
        <f>ABS((E687-E686)/E686)*100</f>
        <v>9.9718695135802532E-2</v>
      </c>
      <c r="K687">
        <f t="shared" si="32"/>
        <v>9.9999999999999992E-2</v>
      </c>
    </row>
    <row r="688" spans="1:11" x14ac:dyDescent="0.35">
      <c r="A688" s="6" t="s">
        <v>710</v>
      </c>
      <c r="B688">
        <v>120.641747</v>
      </c>
      <c r="C688">
        <v>122.14720199999999</v>
      </c>
      <c r="D688">
        <v>120.625748</v>
      </c>
      <c r="E688">
        <v>121.676498</v>
      </c>
      <c r="F688">
        <v>21856000</v>
      </c>
      <c r="G688">
        <f>CEILING(E688-E687,0.0001)</f>
        <v>1.2230000000000001</v>
      </c>
      <c r="H688">
        <f t="shared" si="30"/>
        <v>1.23</v>
      </c>
      <c r="I688" t="str">
        <f t="shared" si="31"/>
        <v>Negative Movement</v>
      </c>
      <c r="J688" s="3">
        <f>ABS((E688-E687)/E687)*100</f>
        <v>1.0153287452446704</v>
      </c>
      <c r="K688">
        <f t="shared" si="32"/>
        <v>1.02</v>
      </c>
    </row>
    <row r="689" spans="1:11" x14ac:dyDescent="0.35">
      <c r="A689" s="6" t="s">
        <v>711</v>
      </c>
      <c r="B689">
        <v>121.84699999999999</v>
      </c>
      <c r="C689">
        <v>122</v>
      </c>
      <c r="D689">
        <v>120.099998</v>
      </c>
      <c r="E689">
        <v>120.12550400000001</v>
      </c>
      <c r="F689">
        <v>38962000</v>
      </c>
      <c r="G689">
        <f>CEILING(E689-E688,0.0001)</f>
        <v>-1.5509000000000002</v>
      </c>
      <c r="H689">
        <f t="shared" si="30"/>
        <v>-1.56</v>
      </c>
      <c r="I689" t="str">
        <f t="shared" si="31"/>
        <v>Positive Movement</v>
      </c>
      <c r="J689" s="3">
        <f>ABS((E689-E688)/E688)*100</f>
        <v>1.2746865873802422</v>
      </c>
      <c r="K689">
        <f t="shared" si="32"/>
        <v>1.28</v>
      </c>
    </row>
    <row r="690" spans="1:11" x14ac:dyDescent="0.35">
      <c r="A690" s="6" t="s">
        <v>712</v>
      </c>
      <c r="B690">
        <v>121.098</v>
      </c>
      <c r="C690">
        <v>121.406998</v>
      </c>
      <c r="D690">
        <v>120.38449900000001</v>
      </c>
      <c r="E690">
        <v>120.578003</v>
      </c>
      <c r="F690">
        <v>24108000</v>
      </c>
      <c r="G690">
        <f>CEILING(E690-E689,0.0001)</f>
        <v>0.45250000000000001</v>
      </c>
      <c r="H690">
        <f t="shared" si="30"/>
        <v>0.46</v>
      </c>
      <c r="I690" t="str">
        <f t="shared" si="31"/>
        <v>Positive Movement</v>
      </c>
      <c r="J690" s="3">
        <f>ABS((E690-E689)/E689)*100</f>
        <v>0.37668853401854518</v>
      </c>
      <c r="K690">
        <f t="shared" si="32"/>
        <v>0.38</v>
      </c>
    </row>
    <row r="691" spans="1:11" x14ac:dyDescent="0.35">
      <c r="A691" s="6" t="s">
        <v>713</v>
      </c>
      <c r="B691">
        <v>121.099998</v>
      </c>
      <c r="C691">
        <v>121.898552</v>
      </c>
      <c r="D691">
        <v>120.24400300000001</v>
      </c>
      <c r="E691">
        <v>121.49050099999999</v>
      </c>
      <c r="F691">
        <v>19166000</v>
      </c>
      <c r="G691">
        <f>CEILING(E691-E690,0.0001)</f>
        <v>0.91250000000000009</v>
      </c>
      <c r="H691">
        <f t="shared" si="30"/>
        <v>0.92</v>
      </c>
      <c r="I691" t="str">
        <f t="shared" si="31"/>
        <v>Negative Movement</v>
      </c>
      <c r="J691" s="3">
        <f>ABS((E691-E690)/E690)*100</f>
        <v>0.75676987285981123</v>
      </c>
      <c r="K691">
        <f t="shared" si="32"/>
        <v>0.76</v>
      </c>
    </row>
    <row r="692" spans="1:11" x14ac:dyDescent="0.35">
      <c r="A692" s="6" t="s">
        <v>714</v>
      </c>
      <c r="B692">
        <v>121.765503</v>
      </c>
      <c r="C692">
        <v>122.099998</v>
      </c>
      <c r="D692">
        <v>120.209999</v>
      </c>
      <c r="E692">
        <v>121.064003</v>
      </c>
      <c r="F692">
        <v>17158000</v>
      </c>
      <c r="G692">
        <f>CEILING(E692-E691,0.0001)</f>
        <v>-0.4264</v>
      </c>
      <c r="H692">
        <f t="shared" si="30"/>
        <v>-0.43</v>
      </c>
      <c r="I692" t="str">
        <f t="shared" si="31"/>
        <v>Negative Movement</v>
      </c>
      <c r="J692" s="3">
        <f>ABS((E692-E691)/E691)*100</f>
        <v>0.35105460631855917</v>
      </c>
      <c r="K692">
        <f t="shared" si="32"/>
        <v>0.36</v>
      </c>
    </row>
    <row r="693" spans="1:11" x14ac:dyDescent="0.35">
      <c r="A693" s="6" t="s">
        <v>715</v>
      </c>
      <c r="B693">
        <v>119.75099899999999</v>
      </c>
      <c r="C693">
        <v>120.487251</v>
      </c>
      <c r="D693">
        <v>119.141502</v>
      </c>
      <c r="E693">
        <v>120.23049899999999</v>
      </c>
      <c r="F693">
        <v>18346000</v>
      </c>
      <c r="G693">
        <f>CEILING(E693-E692,0.0001)</f>
        <v>-0.83350000000000002</v>
      </c>
      <c r="H693">
        <f t="shared" si="30"/>
        <v>-0.84</v>
      </c>
      <c r="I693" t="str">
        <f t="shared" si="31"/>
        <v>Positive Movement</v>
      </c>
      <c r="J693" s="3">
        <f>ABS((E693-E692)/E692)*100</f>
        <v>0.68848210809616539</v>
      </c>
      <c r="K693">
        <f t="shared" si="32"/>
        <v>0.69000000000000006</v>
      </c>
    </row>
    <row r="694" spans="1:11" x14ac:dyDescent="0.35">
      <c r="A694" s="6" t="s">
        <v>716</v>
      </c>
      <c r="B694">
        <v>121.12599899999999</v>
      </c>
      <c r="C694">
        <v>122.692947</v>
      </c>
      <c r="D694">
        <v>120.888496</v>
      </c>
      <c r="E694">
        <v>122.587997</v>
      </c>
      <c r="F694">
        <v>25948000</v>
      </c>
      <c r="G694">
        <f>CEILING(E694-E693,0.0001)</f>
        <v>2.3574999999999999</v>
      </c>
      <c r="H694">
        <f t="shared" si="30"/>
        <v>2.36</v>
      </c>
      <c r="I694" t="str">
        <f t="shared" si="31"/>
        <v>Positive Movement</v>
      </c>
      <c r="J694" s="3">
        <f>ABS((E694-E693)/E693)*100</f>
        <v>1.9608152836494566</v>
      </c>
      <c r="K694">
        <f t="shared" si="32"/>
        <v>1.97</v>
      </c>
    </row>
    <row r="695" spans="1:11" x14ac:dyDescent="0.35">
      <c r="A695" s="6" t="s">
        <v>717</v>
      </c>
      <c r="B695">
        <v>122.566002</v>
      </c>
      <c r="C695">
        <v>123.400002</v>
      </c>
      <c r="D695">
        <v>122.05365</v>
      </c>
      <c r="E695">
        <v>123.304497</v>
      </c>
      <c r="F695">
        <v>23850000</v>
      </c>
      <c r="G695">
        <f>CEILING(E695-E694,0.0001)</f>
        <v>0.71650000000000003</v>
      </c>
      <c r="H695">
        <f t="shared" si="30"/>
        <v>0.72</v>
      </c>
      <c r="I695" t="str">
        <f t="shared" si="31"/>
        <v>Positive Movement</v>
      </c>
      <c r="J695" s="3">
        <f>ABS((E695-E694)/E694)*100</f>
        <v>0.58447810351285567</v>
      </c>
      <c r="K695">
        <f t="shared" si="32"/>
        <v>0.59</v>
      </c>
    </row>
    <row r="696" spans="1:11" x14ac:dyDescent="0.35">
      <c r="A696" s="6" t="s">
        <v>718</v>
      </c>
      <c r="B696">
        <v>123.995003</v>
      </c>
      <c r="C696">
        <v>124.72474699999999</v>
      </c>
      <c r="D696">
        <v>123.412003</v>
      </c>
      <c r="E696">
        <v>124.14250199999999</v>
      </c>
      <c r="F696">
        <v>25060000</v>
      </c>
      <c r="G696">
        <f>CEILING(E696-E695,0.0001)</f>
        <v>0.83810000000000007</v>
      </c>
      <c r="H696">
        <f t="shared" si="30"/>
        <v>0.84</v>
      </c>
      <c r="I696" t="str">
        <f t="shared" si="31"/>
        <v>Positive Movement</v>
      </c>
      <c r="J696" s="3">
        <f>ABS((E696-E695)/E695)*100</f>
        <v>0.67962241474452911</v>
      </c>
      <c r="K696">
        <f t="shared" si="32"/>
        <v>0.68</v>
      </c>
    </row>
    <row r="697" spans="1:11" x14ac:dyDescent="0.35">
      <c r="A697" s="6" t="s">
        <v>719</v>
      </c>
      <c r="B697">
        <v>124.974998</v>
      </c>
      <c r="C697">
        <v>125.25</v>
      </c>
      <c r="D697">
        <v>124.366501</v>
      </c>
      <c r="E697">
        <v>124.57</v>
      </c>
      <c r="F697">
        <v>20126000</v>
      </c>
      <c r="G697">
        <f>CEILING(E697-E696,0.0001)</f>
        <v>0.42750000000000005</v>
      </c>
      <c r="H697">
        <f t="shared" si="30"/>
        <v>0.43</v>
      </c>
      <c r="I697" t="str">
        <f t="shared" si="31"/>
        <v>Positive Movement</v>
      </c>
      <c r="J697" s="3">
        <f>ABS((E697-E696)/E696)*100</f>
        <v>0.34436070895365067</v>
      </c>
      <c r="K697">
        <f t="shared" si="32"/>
        <v>0.35000000000000003</v>
      </c>
    </row>
    <row r="698" spans="1:11" x14ac:dyDescent="0.35">
      <c r="A698" s="6" t="s">
        <v>720</v>
      </c>
      <c r="B698">
        <v>124.70050000000001</v>
      </c>
      <c r="C698">
        <v>126.16300200000001</v>
      </c>
      <c r="D698">
        <v>124.699997</v>
      </c>
      <c r="E698">
        <v>126.08000199999999</v>
      </c>
      <c r="F698">
        <v>31234000</v>
      </c>
      <c r="G698">
        <f>CEILING(E698-E697,0.0001)</f>
        <v>1.5101</v>
      </c>
      <c r="H698">
        <f t="shared" si="30"/>
        <v>1.52</v>
      </c>
      <c r="I698" t="str">
        <f t="shared" si="31"/>
        <v>Negative Movement</v>
      </c>
      <c r="J698" s="3">
        <f>ABS((E698-E697)/E697)*100</f>
        <v>1.2121714698563057</v>
      </c>
      <c r="K698">
        <f t="shared" si="32"/>
        <v>1.22</v>
      </c>
    </row>
    <row r="699" spans="1:11" x14ac:dyDescent="0.35">
      <c r="A699" s="6" t="s">
        <v>721</v>
      </c>
      <c r="B699">
        <v>126.246002</v>
      </c>
      <c r="C699">
        <v>126.349503</v>
      </c>
      <c r="D699">
        <v>124.914497</v>
      </c>
      <c r="E699">
        <v>125.69650300000001</v>
      </c>
      <c r="F699">
        <v>25240000</v>
      </c>
      <c r="G699">
        <f>CEILING(E699-E698,0.0001)</f>
        <v>-0.38340000000000002</v>
      </c>
      <c r="H699">
        <f t="shared" si="30"/>
        <v>-0.39</v>
      </c>
      <c r="I699" t="str">
        <f t="shared" si="31"/>
        <v>Positive Movement</v>
      </c>
      <c r="J699" s="3">
        <f>ABS((E699-E698)/E698)*100</f>
        <v>0.30417115634245173</v>
      </c>
      <c r="K699">
        <f t="shared" si="32"/>
        <v>0.31</v>
      </c>
    </row>
    <row r="700" spans="1:11" x14ac:dyDescent="0.35">
      <c r="A700" s="6" t="s">
        <v>722</v>
      </c>
      <c r="B700">
        <v>125.66950199999999</v>
      </c>
      <c r="C700">
        <v>126.41149900000001</v>
      </c>
      <c r="D700">
        <v>125.046997</v>
      </c>
      <c r="E700">
        <v>126.351997</v>
      </c>
      <c r="F700">
        <v>22550000</v>
      </c>
      <c r="G700">
        <f>CEILING(E700-E699,0.0001)</f>
        <v>0.65550000000000008</v>
      </c>
      <c r="H700">
        <f t="shared" si="30"/>
        <v>0.66</v>
      </c>
      <c r="I700" t="str">
        <f t="shared" si="31"/>
        <v>Negative Movement</v>
      </c>
      <c r="J700" s="3">
        <f>ABS((E700-E699)/E699)*100</f>
        <v>0.52148944827843802</v>
      </c>
      <c r="K700">
        <f t="shared" si="32"/>
        <v>0.53</v>
      </c>
    </row>
    <row r="701" spans="1:11" x14ac:dyDescent="0.35">
      <c r="A701" s="6" t="s">
        <v>723</v>
      </c>
      <c r="B701">
        <v>126.522003</v>
      </c>
      <c r="C701">
        <v>126.86199999999999</v>
      </c>
      <c r="D701">
        <v>125.648499</v>
      </c>
      <c r="E701">
        <v>126.03299699999999</v>
      </c>
      <c r="F701">
        <v>22182000</v>
      </c>
      <c r="G701">
        <f>CEILING(E701-E700,0.0001)</f>
        <v>-0.31900000000000001</v>
      </c>
      <c r="H701">
        <f t="shared" si="30"/>
        <v>-0.32</v>
      </c>
      <c r="I701" t="str">
        <f t="shared" si="31"/>
        <v>Negative Movement</v>
      </c>
      <c r="J701" s="3">
        <f>ABS((E701-E700)/E700)*100</f>
        <v>0.25246929813068375</v>
      </c>
      <c r="K701">
        <f t="shared" si="32"/>
        <v>0.26</v>
      </c>
    </row>
    <row r="702" spans="1:11" x14ac:dyDescent="0.35">
      <c r="A702" s="6" t="s">
        <v>724</v>
      </c>
      <c r="B702">
        <v>126.24749799999999</v>
      </c>
      <c r="C702">
        <v>126.523499</v>
      </c>
      <c r="D702">
        <v>124.14994799999999</v>
      </c>
      <c r="E702">
        <v>125.69650300000001</v>
      </c>
      <c r="F702">
        <v>26316000</v>
      </c>
      <c r="G702">
        <f>CEILING(E702-E701,0.0001)</f>
        <v>-0.33640000000000003</v>
      </c>
      <c r="H702">
        <f t="shared" si="30"/>
        <v>-0.34</v>
      </c>
      <c r="I702" t="str">
        <f t="shared" si="31"/>
        <v>Positive Movement</v>
      </c>
      <c r="J702" s="3">
        <f>ABS((E702-E701)/E701)*100</f>
        <v>0.26698881087465343</v>
      </c>
      <c r="K702">
        <f t="shared" si="32"/>
        <v>0.27</v>
      </c>
    </row>
    <row r="703" spans="1:11" x14ac:dyDescent="0.35">
      <c r="A703" s="6" t="s">
        <v>725</v>
      </c>
      <c r="B703">
        <v>125.523003</v>
      </c>
      <c r="C703">
        <v>127.19650300000001</v>
      </c>
      <c r="D703">
        <v>125.514999</v>
      </c>
      <c r="E703">
        <v>126.371002</v>
      </c>
      <c r="F703">
        <v>25756000</v>
      </c>
      <c r="G703">
        <f>CEILING(E703-E702,0.0001)</f>
        <v>0.67449999999999999</v>
      </c>
      <c r="H703">
        <f t="shared" si="30"/>
        <v>0.68</v>
      </c>
      <c r="I703" t="str">
        <f t="shared" si="31"/>
        <v>Negative Movement</v>
      </c>
      <c r="J703" s="3">
        <f>ABS((E703-E702)/E702)*100</f>
        <v>0.53660920065532558</v>
      </c>
      <c r="K703">
        <f t="shared" si="32"/>
        <v>0.54</v>
      </c>
    </row>
    <row r="704" spans="1:11" x14ac:dyDescent="0.35">
      <c r="A704" s="6" t="s">
        <v>726</v>
      </c>
      <c r="B704">
        <v>125.70549800000001</v>
      </c>
      <c r="C704">
        <v>126.389</v>
      </c>
      <c r="D704">
        <v>124.602997</v>
      </c>
      <c r="E704">
        <v>125.567497</v>
      </c>
      <c r="F704">
        <v>53306000</v>
      </c>
      <c r="G704">
        <f>CEILING(E704-E703,0.0001)</f>
        <v>-0.80349999999999999</v>
      </c>
      <c r="H704">
        <f t="shared" si="30"/>
        <v>-0.81</v>
      </c>
      <c r="I704" t="str">
        <f t="shared" si="31"/>
        <v>Positive Movement</v>
      </c>
      <c r="J704" s="3">
        <f>ABS((E704-E703)/E703)*100</f>
        <v>0.63583020414762659</v>
      </c>
      <c r="K704">
        <f t="shared" si="32"/>
        <v>0.64</v>
      </c>
    </row>
    <row r="705" spans="1:11" x14ac:dyDescent="0.35">
      <c r="A705" s="6" t="s">
        <v>727</v>
      </c>
      <c r="B705">
        <v>125.739998</v>
      </c>
      <c r="C705">
        <v>127.036751</v>
      </c>
      <c r="D705">
        <v>125.134247</v>
      </c>
      <c r="E705">
        <v>126.45500199999999</v>
      </c>
      <c r="F705">
        <v>26256000</v>
      </c>
      <c r="G705">
        <f>CEILING(E705-E704,0.0001)</f>
        <v>0.88760000000000006</v>
      </c>
      <c r="H705">
        <f t="shared" si="30"/>
        <v>0.89</v>
      </c>
      <c r="I705" t="str">
        <f t="shared" si="31"/>
        <v>Positive Movement</v>
      </c>
      <c r="J705" s="3">
        <f>ABS((E705-E704)/E704)*100</f>
        <v>0.70679516690532607</v>
      </c>
      <c r="K705">
        <f t="shared" si="32"/>
        <v>0.71</v>
      </c>
    </row>
    <row r="706" spans="1:11" x14ac:dyDescent="0.35">
      <c r="A706" s="6" t="s">
        <v>728</v>
      </c>
      <c r="B706">
        <v>126.449997</v>
      </c>
      <c r="C706">
        <v>127.269997</v>
      </c>
      <c r="D706">
        <v>126.02649700000001</v>
      </c>
      <c r="E706">
        <v>126.99949599999999</v>
      </c>
      <c r="F706">
        <v>20984000</v>
      </c>
      <c r="G706">
        <f>CEILING(E706-E705,0.0001)</f>
        <v>0.54449999999999998</v>
      </c>
      <c r="H706">
        <f t="shared" ref="H706:H769" si="33">ROUNDUP(G:G,2)</f>
        <v>0.55000000000000004</v>
      </c>
      <c r="I706" t="str">
        <f t="shared" si="31"/>
        <v>Negative Movement</v>
      </c>
      <c r="J706" s="3">
        <f>ABS((E706-E705)/E705)*100</f>
        <v>0.43058320460901994</v>
      </c>
      <c r="K706">
        <f t="shared" si="32"/>
        <v>0.44</v>
      </c>
    </row>
    <row r="707" spans="1:11" x14ac:dyDescent="0.35">
      <c r="A707" s="6" t="s">
        <v>729</v>
      </c>
      <c r="B707">
        <v>126.550003</v>
      </c>
      <c r="C707">
        <v>127.795998</v>
      </c>
      <c r="D707">
        <v>126.251999</v>
      </c>
      <c r="E707">
        <v>126.461502</v>
      </c>
      <c r="F707">
        <v>19694000</v>
      </c>
      <c r="G707">
        <f>CEILING(E707-E706,0.0001)</f>
        <v>-0.53790000000000004</v>
      </c>
      <c r="H707">
        <f t="shared" si="33"/>
        <v>-0.54</v>
      </c>
      <c r="I707" t="str">
        <f t="shared" si="31"/>
        <v>Positive Movement</v>
      </c>
      <c r="J707" s="3">
        <f>ABS((E707-E706)/E706)*100</f>
        <v>0.42361900396832886</v>
      </c>
      <c r="K707">
        <f t="shared" si="32"/>
        <v>0.43</v>
      </c>
    </row>
    <row r="708" spans="1:11" x14ac:dyDescent="0.35">
      <c r="A708" s="6" t="s">
        <v>730</v>
      </c>
      <c r="B708">
        <v>127.05349699999999</v>
      </c>
      <c r="C708">
        <v>127.5355</v>
      </c>
      <c r="D708">
        <v>126.959999</v>
      </c>
      <c r="E708">
        <v>127.281998</v>
      </c>
      <c r="F708">
        <v>18934000</v>
      </c>
      <c r="G708">
        <f>CEILING(E708-E707,0.0001)</f>
        <v>0.82050000000000001</v>
      </c>
      <c r="H708">
        <f t="shared" si="33"/>
        <v>0.83</v>
      </c>
      <c r="I708" t="str">
        <f t="shared" ref="I708:I771" si="34">IF(H709&gt;=0,"Positive Movement",IF(H709&lt;0,"Negative Movement","No Movement"))</f>
        <v>Negative Movement</v>
      </c>
      <c r="J708" s="3">
        <f>ABS((E708-E707)/E707)*100</f>
        <v>0.64881089266202596</v>
      </c>
      <c r="K708">
        <f t="shared" ref="K708:K771" si="35">ROUNDUP(J:J,2)</f>
        <v>0.65</v>
      </c>
    </row>
    <row r="709" spans="1:11" x14ac:dyDescent="0.35">
      <c r="A709" s="6" t="s">
        <v>731</v>
      </c>
      <c r="B709">
        <v>126.95700100000001</v>
      </c>
      <c r="C709">
        <v>127.504997</v>
      </c>
      <c r="D709">
        <v>126.444</v>
      </c>
      <c r="E709">
        <v>126.995003</v>
      </c>
      <c r="F709">
        <v>33484000</v>
      </c>
      <c r="G709">
        <f>CEILING(E709-E708,0.0001)</f>
        <v>-0.28689999999999999</v>
      </c>
      <c r="H709">
        <f t="shared" si="33"/>
        <v>-0.29000000000000004</v>
      </c>
      <c r="I709" t="str">
        <f t="shared" si="34"/>
        <v>Negative Movement</v>
      </c>
      <c r="J709" s="3">
        <f>ABS((E709-E708)/E708)*100</f>
        <v>0.22547964716896143</v>
      </c>
      <c r="K709">
        <f t="shared" si="35"/>
        <v>0.23</v>
      </c>
    </row>
    <row r="710" spans="1:11" x14ac:dyDescent="0.35">
      <c r="A710" s="6" t="s">
        <v>732</v>
      </c>
      <c r="B710">
        <v>127</v>
      </c>
      <c r="C710">
        <v>127.33699799999999</v>
      </c>
      <c r="D710">
        <v>125.97380099999999</v>
      </c>
      <c r="E710">
        <v>126.81950399999999</v>
      </c>
      <c r="F710">
        <v>28110000</v>
      </c>
      <c r="G710">
        <f>CEILING(E710-E709,0.0001)</f>
        <v>-0.1754</v>
      </c>
      <c r="H710">
        <f t="shared" si="33"/>
        <v>-0.18000000000000002</v>
      </c>
      <c r="I710" t="str">
        <f t="shared" si="34"/>
        <v>Negative Movement</v>
      </c>
      <c r="J710" s="3">
        <f>ABS((E710-E709)/E709)*100</f>
        <v>0.1381936264059162</v>
      </c>
      <c r="K710">
        <f t="shared" si="35"/>
        <v>0.14000000000000001</v>
      </c>
    </row>
    <row r="711" spans="1:11" x14ac:dyDescent="0.35">
      <c r="A711" s="6" t="s">
        <v>733</v>
      </c>
      <c r="B711">
        <v>126.772499</v>
      </c>
      <c r="C711">
        <v>127</v>
      </c>
      <c r="D711">
        <v>125.43699599999999</v>
      </c>
      <c r="E711">
        <v>126.018501</v>
      </c>
      <c r="F711">
        <v>20950000</v>
      </c>
      <c r="G711">
        <f>CEILING(E711-E710,0.0001)</f>
        <v>-0.80100000000000005</v>
      </c>
      <c r="H711">
        <f t="shared" si="33"/>
        <v>-0.81</v>
      </c>
      <c r="I711" t="str">
        <f t="shared" si="34"/>
        <v>Negative Movement</v>
      </c>
      <c r="J711" s="3">
        <f>ABS((E711-E710)/E710)*100</f>
        <v>0.63160868378730961</v>
      </c>
      <c r="K711">
        <f t="shared" si="35"/>
        <v>0.64</v>
      </c>
    </row>
    <row r="712" spans="1:11" x14ac:dyDescent="0.35">
      <c r="A712" s="6" t="s">
        <v>734</v>
      </c>
      <c r="B712">
        <v>125.653549</v>
      </c>
      <c r="C712">
        <v>125.800003</v>
      </c>
      <c r="D712">
        <v>124.75749999999999</v>
      </c>
      <c r="E712">
        <v>125.316002</v>
      </c>
      <c r="F712">
        <v>24006000</v>
      </c>
      <c r="G712">
        <f>CEILING(E712-E711,0.0001)</f>
        <v>-0.70240000000000002</v>
      </c>
      <c r="H712">
        <f t="shared" si="33"/>
        <v>-0.71</v>
      </c>
      <c r="I712" t="str">
        <f t="shared" si="34"/>
        <v>Positive Movement</v>
      </c>
      <c r="J712" s="3">
        <f>ABS((E712-E711)/E711)*100</f>
        <v>0.55745703561416193</v>
      </c>
      <c r="K712">
        <f t="shared" si="35"/>
        <v>0.56000000000000005</v>
      </c>
    </row>
    <row r="713" spans="1:11" x14ac:dyDescent="0.35">
      <c r="A713" s="6" t="s">
        <v>735</v>
      </c>
      <c r="B713">
        <v>124.84974699999999</v>
      </c>
      <c r="C713">
        <v>126.462502</v>
      </c>
      <c r="D713">
        <v>124.84974699999999</v>
      </c>
      <c r="E713">
        <v>126.3685</v>
      </c>
      <c r="F713">
        <v>17120000</v>
      </c>
      <c r="G713">
        <f>CEILING(E713-E712,0.0001)</f>
        <v>1.0525</v>
      </c>
      <c r="H713">
        <f t="shared" si="33"/>
        <v>1.06</v>
      </c>
      <c r="I713" t="str">
        <f t="shared" si="34"/>
        <v>Positive Movement</v>
      </c>
      <c r="J713" s="3">
        <f>ABS((E713-E712)/E712)*100</f>
        <v>0.83987518210164414</v>
      </c>
      <c r="K713">
        <f t="shared" si="35"/>
        <v>0.84</v>
      </c>
    </row>
    <row r="714" spans="1:11" x14ac:dyDescent="0.35">
      <c r="A714" s="6" t="s">
        <v>736</v>
      </c>
      <c r="B714">
        <v>126.8395</v>
      </c>
      <c r="C714">
        <v>128.848007</v>
      </c>
      <c r="D714">
        <v>126.768997</v>
      </c>
      <c r="E714">
        <v>128.71899400000001</v>
      </c>
      <c r="F714">
        <v>21160000</v>
      </c>
      <c r="G714">
        <f>CEILING(E714-E713,0.0001)</f>
        <v>2.3505000000000003</v>
      </c>
      <c r="H714">
        <f t="shared" si="33"/>
        <v>2.36</v>
      </c>
      <c r="I714" t="str">
        <f t="shared" si="34"/>
        <v>Positive Movement</v>
      </c>
      <c r="J714" s="3">
        <f>ABS((E714-E713)/E713)*100</f>
        <v>1.860031574324307</v>
      </c>
      <c r="K714">
        <f t="shared" si="35"/>
        <v>1.87</v>
      </c>
    </row>
    <row r="715" spans="1:11" x14ac:dyDescent="0.35">
      <c r="A715" s="6" t="s">
        <v>737</v>
      </c>
      <c r="B715">
        <v>129.44949299999999</v>
      </c>
      <c r="C715">
        <v>129.88450599999999</v>
      </c>
      <c r="D715">
        <v>128.408997</v>
      </c>
      <c r="E715">
        <v>129.770996</v>
      </c>
      <c r="F715">
        <v>21350000</v>
      </c>
      <c r="G715">
        <f>CEILING(E715-E714,0.0001)</f>
        <v>1.0521</v>
      </c>
      <c r="H715">
        <f t="shared" si="33"/>
        <v>1.06</v>
      </c>
      <c r="I715" t="str">
        <f t="shared" si="34"/>
        <v>Positive Movement</v>
      </c>
      <c r="J715" s="3">
        <f>ABS((E715-E714)/E714)*100</f>
        <v>0.81728575349181742</v>
      </c>
      <c r="K715">
        <f t="shared" si="35"/>
        <v>0.82000000000000006</v>
      </c>
    </row>
    <row r="716" spans="1:11" x14ac:dyDescent="0.35">
      <c r="A716" s="6" t="s">
        <v>738</v>
      </c>
      <c r="B716">
        <v>130.341003</v>
      </c>
      <c r="C716">
        <v>130.639893</v>
      </c>
      <c r="D716">
        <v>129.759995</v>
      </c>
      <c r="E716">
        <v>130.07749899999999</v>
      </c>
      <c r="F716">
        <v>16680000</v>
      </c>
      <c r="G716">
        <f>CEILING(E716-E715,0.0001)</f>
        <v>0.30660000000000004</v>
      </c>
      <c r="H716">
        <f t="shared" si="33"/>
        <v>0.31</v>
      </c>
      <c r="I716" t="str">
        <f t="shared" si="34"/>
        <v>Negative Movement</v>
      </c>
      <c r="J716" s="3">
        <f>ABS((E716-E715)/E715)*100</f>
        <v>0.23618759926909413</v>
      </c>
      <c r="K716">
        <f t="shared" si="35"/>
        <v>0.24000000000000002</v>
      </c>
    </row>
    <row r="717" spans="1:11" x14ac:dyDescent="0.35">
      <c r="A717" s="6" t="s">
        <v>739</v>
      </c>
      <c r="B717">
        <v>128.25</v>
      </c>
      <c r="C717">
        <v>130.032501</v>
      </c>
      <c r="D717">
        <v>128.03999300000001</v>
      </c>
      <c r="E717">
        <v>129.17700199999999</v>
      </c>
      <c r="F717">
        <v>19780000</v>
      </c>
      <c r="G717">
        <f>CEILING(E717-E716,0.0001)</f>
        <v>-0.90040000000000009</v>
      </c>
      <c r="H717">
        <f t="shared" si="33"/>
        <v>-0.91</v>
      </c>
      <c r="I717" t="str">
        <f t="shared" si="34"/>
        <v>Positive Movement</v>
      </c>
      <c r="J717" s="3">
        <f>ABS((E717-E716)/E716)*100</f>
        <v>0.69227730154928757</v>
      </c>
      <c r="K717">
        <f t="shared" si="35"/>
        <v>0.7</v>
      </c>
    </row>
    <row r="718" spans="1:11" x14ac:dyDescent="0.35">
      <c r="A718" s="6" t="s">
        <v>740</v>
      </c>
      <c r="B718">
        <v>128.94450399999999</v>
      </c>
      <c r="C718">
        <v>129.849503</v>
      </c>
      <c r="D718">
        <v>128.94349700000001</v>
      </c>
      <c r="E718">
        <v>129.57449299999999</v>
      </c>
      <c r="F718">
        <v>15106000</v>
      </c>
      <c r="G718">
        <f>CEILING(E718-E717,0.0001)</f>
        <v>0.39750000000000002</v>
      </c>
      <c r="H718">
        <f t="shared" si="33"/>
        <v>0.4</v>
      </c>
      <c r="I718" t="str">
        <f t="shared" si="34"/>
        <v>Positive Movement</v>
      </c>
      <c r="J718" s="3">
        <f>ABS((E718-E717)/E717)*100</f>
        <v>0.307710346149698</v>
      </c>
      <c r="K718">
        <f t="shared" si="35"/>
        <v>0.31</v>
      </c>
    </row>
    <row r="719" spans="1:11" x14ac:dyDescent="0.35">
      <c r="A719" s="6" t="s">
        <v>741</v>
      </c>
      <c r="B719">
        <v>129.833496</v>
      </c>
      <c r="C719">
        <v>130.770004</v>
      </c>
      <c r="D719">
        <v>129.60000600000001</v>
      </c>
      <c r="E719">
        <v>130.56399500000001</v>
      </c>
      <c r="F719">
        <v>16944000</v>
      </c>
      <c r="G719">
        <f>CEILING(E719-E718,0.0001)</f>
        <v>0.98960000000000004</v>
      </c>
      <c r="H719">
        <f t="shared" si="33"/>
        <v>0.99</v>
      </c>
      <c r="I719" t="str">
        <f t="shared" si="34"/>
        <v>Positive Movement</v>
      </c>
      <c r="J719" s="3">
        <f>ABS((E719-E718)/E718)*100</f>
        <v>0.76365492705421267</v>
      </c>
      <c r="K719">
        <f t="shared" si="35"/>
        <v>0.77</v>
      </c>
    </row>
    <row r="720" spans="1:11" x14ac:dyDescent="0.35">
      <c r="A720" s="6" t="s">
        <v>742</v>
      </c>
      <c r="B720">
        <v>130.88149999999999</v>
      </c>
      <c r="C720">
        <v>132.04200700000001</v>
      </c>
      <c r="D720">
        <v>130.63699299999999</v>
      </c>
      <c r="E720">
        <v>130.994507</v>
      </c>
      <c r="F720">
        <v>16618000</v>
      </c>
      <c r="G720">
        <f>CEILING(E720-E719,0.0001)</f>
        <v>0.43060000000000004</v>
      </c>
      <c r="H720">
        <f t="shared" si="33"/>
        <v>0.44</v>
      </c>
      <c r="I720" t="str">
        <f t="shared" si="34"/>
        <v>Positive Movement</v>
      </c>
      <c r="J720" s="3">
        <f>ABS((E720-E719)/E719)*100</f>
        <v>0.32973255758602749</v>
      </c>
      <c r="K720">
        <f t="shared" si="35"/>
        <v>0.33</v>
      </c>
    </row>
    <row r="721" spans="1:11" x14ac:dyDescent="0.35">
      <c r="A721" s="6" t="s">
        <v>743</v>
      </c>
      <c r="B721">
        <v>131.90150499999999</v>
      </c>
      <c r="C721">
        <v>132.996002</v>
      </c>
      <c r="D721">
        <v>131.89799500000001</v>
      </c>
      <c r="E721">
        <v>132.082504</v>
      </c>
      <c r="F721">
        <v>17912000</v>
      </c>
      <c r="G721">
        <f>CEILING(E721-E720,0.0001)</f>
        <v>1.0880000000000001</v>
      </c>
      <c r="H721">
        <f t="shared" si="33"/>
        <v>1.0900000000000001</v>
      </c>
      <c r="I721" t="str">
        <f t="shared" si="34"/>
        <v>Negative Movement</v>
      </c>
      <c r="J721" s="3">
        <f>ABS((E721-E720)/E720)*100</f>
        <v>0.83056688781614452</v>
      </c>
      <c r="K721">
        <f t="shared" si="35"/>
        <v>0.84</v>
      </c>
    </row>
    <row r="722" spans="1:11" x14ac:dyDescent="0.35">
      <c r="A722" s="6" t="s">
        <v>744</v>
      </c>
      <c r="B722">
        <v>132.5</v>
      </c>
      <c r="C722">
        <v>132.595001</v>
      </c>
      <c r="D722">
        <v>130.598007</v>
      </c>
      <c r="E722">
        <v>131.26649499999999</v>
      </c>
      <c r="F722">
        <v>16586000</v>
      </c>
      <c r="G722">
        <f>CEILING(E722-E721,0.0001)</f>
        <v>-0.81600000000000006</v>
      </c>
      <c r="H722">
        <f t="shared" si="33"/>
        <v>-0.82000000000000006</v>
      </c>
      <c r="I722" t="str">
        <f t="shared" si="34"/>
        <v>Positive Movement</v>
      </c>
      <c r="J722" s="3">
        <f>ABS((E722-E721)/E721)*100</f>
        <v>0.61780249108542662</v>
      </c>
      <c r="K722">
        <f t="shared" si="35"/>
        <v>0.62</v>
      </c>
    </row>
    <row r="723" spans="1:11" x14ac:dyDescent="0.35">
      <c r="A723" s="6" t="s">
        <v>745</v>
      </c>
      <c r="B723">
        <v>131.641006</v>
      </c>
      <c r="C723">
        <v>132.182999</v>
      </c>
      <c r="D723">
        <v>130.82150300000001</v>
      </c>
      <c r="E723">
        <v>131.845505</v>
      </c>
      <c r="F723">
        <v>14856000</v>
      </c>
      <c r="G723">
        <f>CEILING(E723-E722,0.0001)</f>
        <v>0.57910000000000006</v>
      </c>
      <c r="H723">
        <f t="shared" si="33"/>
        <v>0.57999999999999996</v>
      </c>
      <c r="I723" t="str">
        <f t="shared" si="34"/>
        <v>Negative Movement</v>
      </c>
      <c r="J723" s="3">
        <f>ABS((E723-E722)/E722)*100</f>
        <v>0.44109504104608793</v>
      </c>
      <c r="K723">
        <f t="shared" si="35"/>
        <v>0.45</v>
      </c>
    </row>
    <row r="724" spans="1:11" x14ac:dyDescent="0.35">
      <c r="A724" s="6" t="s">
        <v>746</v>
      </c>
      <c r="B724">
        <v>131.15550200000001</v>
      </c>
      <c r="C724">
        <v>131.246994</v>
      </c>
      <c r="D724">
        <v>128.537003</v>
      </c>
      <c r="E724">
        <v>129.253998</v>
      </c>
      <c r="F724">
        <v>25710000</v>
      </c>
      <c r="G724">
        <f>CEILING(E724-E723,0.0001)</f>
        <v>-2.5914999999999999</v>
      </c>
      <c r="H724">
        <f t="shared" si="33"/>
        <v>-2.5999999999999996</v>
      </c>
      <c r="I724" t="str">
        <f t="shared" si="34"/>
        <v>Positive Movement</v>
      </c>
      <c r="J724" s="3">
        <f>ABS((E724-E723)/E723)*100</f>
        <v>1.9655634069587788</v>
      </c>
      <c r="K724">
        <f t="shared" si="35"/>
        <v>1.97</v>
      </c>
    </row>
    <row r="725" spans="1:11" x14ac:dyDescent="0.35">
      <c r="A725" s="6" t="s">
        <v>747</v>
      </c>
      <c r="B725">
        <v>130.003998</v>
      </c>
      <c r="C725">
        <v>132.00134299999999</v>
      </c>
      <c r="D725">
        <v>129.1884</v>
      </c>
      <c r="E725">
        <v>131.10150100000001</v>
      </c>
      <c r="F725">
        <v>19084000</v>
      </c>
      <c r="G725">
        <f>CEILING(E725-E724,0.0001)</f>
        <v>1.8476000000000001</v>
      </c>
      <c r="H725">
        <f t="shared" si="33"/>
        <v>1.85</v>
      </c>
      <c r="I725" t="str">
        <f t="shared" si="34"/>
        <v>Positive Movement</v>
      </c>
      <c r="J725" s="3">
        <f>ABS((E725-E724)/E724)*100</f>
        <v>1.4293584945821309</v>
      </c>
      <c r="K725">
        <f t="shared" si="35"/>
        <v>1.43</v>
      </c>
    </row>
    <row r="726" spans="1:11" x14ac:dyDescent="0.35">
      <c r="A726" s="6" t="s">
        <v>748</v>
      </c>
      <c r="B726">
        <v>130.787003</v>
      </c>
      <c r="C726">
        <v>132.61724899999999</v>
      </c>
      <c r="D726">
        <v>130.60150100000001</v>
      </c>
      <c r="E726">
        <v>132.600494</v>
      </c>
      <c r="F726">
        <v>14742000</v>
      </c>
      <c r="G726">
        <f>CEILING(E726-E725,0.0001)</f>
        <v>1.4990000000000001</v>
      </c>
      <c r="H726">
        <f t="shared" si="33"/>
        <v>1.5</v>
      </c>
      <c r="I726" t="str">
        <f t="shared" si="34"/>
        <v>Positive Movement</v>
      </c>
      <c r="J726" s="3">
        <f>ABS((E726-E725)/E725)*100</f>
        <v>1.1433835528702179</v>
      </c>
      <c r="K726">
        <f t="shared" si="35"/>
        <v>1.1499999999999999</v>
      </c>
    </row>
    <row r="727" spans="1:11" x14ac:dyDescent="0.35">
      <c r="A727" s="6" t="s">
        <v>749</v>
      </c>
      <c r="B727">
        <v>132.64999399999999</v>
      </c>
      <c r="C727">
        <v>133.504501</v>
      </c>
      <c r="D727">
        <v>132.39999399999999</v>
      </c>
      <c r="E727">
        <v>133.328506</v>
      </c>
      <c r="F727">
        <v>13608000</v>
      </c>
      <c r="G727">
        <f>CEILING(E727-E726,0.0001)</f>
        <v>0.72810000000000008</v>
      </c>
      <c r="H727">
        <f t="shared" si="33"/>
        <v>0.73</v>
      </c>
      <c r="I727" t="str">
        <f t="shared" si="34"/>
        <v>Positive Movement</v>
      </c>
      <c r="J727" s="3">
        <f>ABS((E727-E726)/E726)*100</f>
        <v>0.5490266122236368</v>
      </c>
      <c r="K727">
        <f t="shared" si="35"/>
        <v>0.55000000000000004</v>
      </c>
    </row>
    <row r="728" spans="1:11" x14ac:dyDescent="0.35">
      <c r="A728" s="6" t="s">
        <v>750</v>
      </c>
      <c r="B728">
        <v>135.259995</v>
      </c>
      <c r="C728">
        <v>138.808502</v>
      </c>
      <c r="D728">
        <v>134.70050000000001</v>
      </c>
      <c r="E728">
        <v>137.81599399999999</v>
      </c>
      <c r="F728">
        <v>26378000</v>
      </c>
      <c r="G728">
        <f>CEILING(E728-E727,0.0001)</f>
        <v>4.4874999999999998</v>
      </c>
      <c r="H728">
        <f t="shared" si="33"/>
        <v>4.49</v>
      </c>
      <c r="I728" t="str">
        <f t="shared" si="34"/>
        <v>Positive Movement</v>
      </c>
      <c r="J728" s="3">
        <f>ABS((E728-E727)/E727)*100</f>
        <v>3.3657378565390847</v>
      </c>
      <c r="K728">
        <f t="shared" si="35"/>
        <v>3.3699999999999997</v>
      </c>
    </row>
    <row r="729" spans="1:11" x14ac:dyDescent="0.35">
      <c r="A729" s="6" t="s">
        <v>751</v>
      </c>
      <c r="B729">
        <v>138.25</v>
      </c>
      <c r="C729">
        <v>139.712997</v>
      </c>
      <c r="D729">
        <v>137.65100100000001</v>
      </c>
      <c r="E729">
        <v>139.64450099999999</v>
      </c>
      <c r="F729">
        <v>23052000</v>
      </c>
      <c r="G729">
        <f>CEILING(E729-E728,0.0001)</f>
        <v>1.8286</v>
      </c>
      <c r="H729">
        <f t="shared" si="33"/>
        <v>1.83</v>
      </c>
      <c r="I729" t="str">
        <f t="shared" si="34"/>
        <v>Negative Movement</v>
      </c>
      <c r="J729" s="3">
        <f>ABS((E729-E728)/E728)*100</f>
        <v>1.3267741623660909</v>
      </c>
      <c r="K729">
        <f t="shared" si="35"/>
        <v>1.33</v>
      </c>
    </row>
    <row r="730" spans="1:11" x14ac:dyDescent="0.35">
      <c r="A730" s="6" t="s">
        <v>752</v>
      </c>
      <c r="B730">
        <v>140.01100199999999</v>
      </c>
      <c r="C730">
        <v>140.01100199999999</v>
      </c>
      <c r="D730">
        <v>135.10000600000001</v>
      </c>
      <c r="E730">
        <v>136.796494</v>
      </c>
      <c r="F730">
        <v>42164000</v>
      </c>
      <c r="G730">
        <f>CEILING(E730-E729,0.0001)</f>
        <v>-2.8480000000000003</v>
      </c>
      <c r="H730">
        <f t="shared" si="33"/>
        <v>-2.8499999999999996</v>
      </c>
      <c r="I730" t="str">
        <f t="shared" si="34"/>
        <v>Negative Movement</v>
      </c>
      <c r="J730" s="3">
        <f>ABS((E730-E729)/E729)*100</f>
        <v>2.0394694954726473</v>
      </c>
      <c r="K730">
        <f t="shared" si="35"/>
        <v>2.0399999999999996</v>
      </c>
    </row>
    <row r="731" spans="1:11" x14ac:dyDescent="0.35">
      <c r="A731" s="6" t="s">
        <v>753</v>
      </c>
      <c r="B731">
        <v>138.56199599999999</v>
      </c>
      <c r="C731">
        <v>139.675995</v>
      </c>
      <c r="D731">
        <v>136.35000600000001</v>
      </c>
      <c r="E731">
        <v>136.38149999999999</v>
      </c>
      <c r="F731">
        <v>54688000</v>
      </c>
      <c r="G731">
        <f>CEILING(E731-E730,0.0001)</f>
        <v>-0.41490000000000005</v>
      </c>
      <c r="H731">
        <f t="shared" si="33"/>
        <v>-0.42</v>
      </c>
      <c r="I731" t="str">
        <f t="shared" si="34"/>
        <v>Positive Movement</v>
      </c>
      <c r="J731" s="3">
        <f>ABS((E731-E730)/E730)*100</f>
        <v>0.30336596199607807</v>
      </c>
      <c r="K731">
        <f t="shared" si="35"/>
        <v>0.31</v>
      </c>
    </row>
    <row r="732" spans="1:11" x14ac:dyDescent="0.35">
      <c r="A732" s="6" t="s">
        <v>754</v>
      </c>
      <c r="B732">
        <v>136.38059999999999</v>
      </c>
      <c r="C732">
        <v>137.15150499999999</v>
      </c>
      <c r="D732">
        <v>136.13800000000001</v>
      </c>
      <c r="E732">
        <v>136.54049699999999</v>
      </c>
      <c r="F732">
        <v>19284000</v>
      </c>
      <c r="G732">
        <f>CEILING(E732-E731,0.0001)</f>
        <v>0.159</v>
      </c>
      <c r="H732">
        <f t="shared" si="33"/>
        <v>0.16</v>
      </c>
      <c r="I732" t="str">
        <f t="shared" si="34"/>
        <v>Negative Movement</v>
      </c>
      <c r="J732" s="3">
        <f>ABS((E732-E731)/E731)*100</f>
        <v>0.11658252768887233</v>
      </c>
      <c r="K732">
        <f t="shared" si="35"/>
        <v>0.12</v>
      </c>
    </row>
    <row r="733" spans="1:11" x14ac:dyDescent="0.35">
      <c r="A733" s="6" t="s">
        <v>755</v>
      </c>
      <c r="B733">
        <v>135.51100199999999</v>
      </c>
      <c r="C733">
        <v>135.77134699999999</v>
      </c>
      <c r="D733">
        <v>134.81419399999999</v>
      </c>
      <c r="E733">
        <v>135.22099299999999</v>
      </c>
      <c r="F733">
        <v>23954000</v>
      </c>
      <c r="G733">
        <f>CEILING(E733-E732,0.0001)</f>
        <v>-1.3195000000000001</v>
      </c>
      <c r="H733">
        <f t="shared" si="33"/>
        <v>-1.32</v>
      </c>
      <c r="I733" t="str">
        <f t="shared" si="34"/>
        <v>Positive Movement</v>
      </c>
      <c r="J733" s="3">
        <f>ABS((E733-E732)/E732)*100</f>
        <v>0.96638288931963889</v>
      </c>
      <c r="K733">
        <f t="shared" si="35"/>
        <v>0.97</v>
      </c>
    </row>
    <row r="734" spans="1:11" x14ac:dyDescent="0.35">
      <c r="A734" s="6" t="s">
        <v>756</v>
      </c>
      <c r="B734">
        <v>135.484497</v>
      </c>
      <c r="C734">
        <v>136.02049299999999</v>
      </c>
      <c r="D734">
        <v>134.66949500000001</v>
      </c>
      <c r="E734">
        <v>135.98950199999999</v>
      </c>
      <c r="F734">
        <v>20140000</v>
      </c>
      <c r="G734">
        <f>CEILING(E734-E733,0.0001)</f>
        <v>0.76860000000000006</v>
      </c>
      <c r="H734">
        <f t="shared" si="33"/>
        <v>0.77</v>
      </c>
      <c r="I734" t="str">
        <f t="shared" si="34"/>
        <v>Positive Movement</v>
      </c>
      <c r="J734" s="3">
        <f>ABS((E734-E733)/E733)*100</f>
        <v>0.56833556901922366</v>
      </c>
      <c r="K734">
        <f t="shared" si="35"/>
        <v>0.57000000000000006</v>
      </c>
    </row>
    <row r="735" spans="1:11" x14ac:dyDescent="0.35">
      <c r="A735" s="6" t="s">
        <v>757</v>
      </c>
      <c r="B735">
        <v>136</v>
      </c>
      <c r="C735">
        <v>136.33549500000001</v>
      </c>
      <c r="D735">
        <v>134.183502</v>
      </c>
      <c r="E735">
        <v>136.279999</v>
      </c>
      <c r="F735">
        <v>19064000</v>
      </c>
      <c r="G735">
        <f>CEILING(E735-E734,0.0001)</f>
        <v>0.29050000000000004</v>
      </c>
      <c r="H735">
        <f t="shared" si="33"/>
        <v>0.3</v>
      </c>
      <c r="I735" t="str">
        <f t="shared" si="34"/>
        <v>Negative Movement</v>
      </c>
      <c r="J735" s="3">
        <f>ABS((E735-E734)/E734)*100</f>
        <v>0.21361722465901542</v>
      </c>
      <c r="K735">
        <f t="shared" si="35"/>
        <v>0.22</v>
      </c>
    </row>
    <row r="736" spans="1:11" x14ac:dyDescent="0.35">
      <c r="A736" s="6" t="s">
        <v>758</v>
      </c>
      <c r="B736">
        <v>136.24949599999999</v>
      </c>
      <c r="C736">
        <v>136.537994</v>
      </c>
      <c r="D736">
        <v>135.41499300000001</v>
      </c>
      <c r="E736">
        <v>136.028503</v>
      </c>
      <c r="F736">
        <v>16528000</v>
      </c>
      <c r="G736">
        <f>CEILING(E736-E735,0.0001)</f>
        <v>-0.25140000000000001</v>
      </c>
      <c r="H736">
        <f t="shared" si="33"/>
        <v>-0.26</v>
      </c>
      <c r="I736" t="str">
        <f t="shared" si="34"/>
        <v>Positive Movement</v>
      </c>
      <c r="J736" s="3">
        <f>ABS((E736-E735)/E735)*100</f>
        <v>0.1845435880873488</v>
      </c>
      <c r="K736">
        <f t="shared" si="35"/>
        <v>0.19</v>
      </c>
    </row>
    <row r="737" spans="1:11" x14ac:dyDescent="0.35">
      <c r="A737" s="6" t="s">
        <v>759</v>
      </c>
      <c r="B737">
        <v>136.028503</v>
      </c>
      <c r="C737">
        <v>136.949997</v>
      </c>
      <c r="D737">
        <v>135.60000600000001</v>
      </c>
      <c r="E737">
        <v>136.94000199999999</v>
      </c>
      <c r="F737">
        <v>11866000</v>
      </c>
      <c r="G737">
        <f>CEILING(E737-E736,0.0001)</f>
        <v>0.91150000000000009</v>
      </c>
      <c r="H737">
        <f t="shared" si="33"/>
        <v>0.92</v>
      </c>
      <c r="I737" t="str">
        <f t="shared" si="34"/>
        <v>Positive Movement</v>
      </c>
      <c r="J737" s="3">
        <f>ABS((E737-E736)/E736)*100</f>
        <v>0.67007941710568708</v>
      </c>
      <c r="K737">
        <f t="shared" si="35"/>
        <v>0.68</v>
      </c>
    </row>
    <row r="738" spans="1:11" x14ac:dyDescent="0.35">
      <c r="A738" s="6" t="s">
        <v>760</v>
      </c>
      <c r="B738">
        <v>136.29499799999999</v>
      </c>
      <c r="C738">
        <v>137.08004800000001</v>
      </c>
      <c r="D738">
        <v>136.046494</v>
      </c>
      <c r="E738">
        <v>137.03599500000001</v>
      </c>
      <c r="F738">
        <v>13560000</v>
      </c>
      <c r="G738">
        <f>CEILING(E738-E737,0.0001)</f>
        <v>9.6000000000000002E-2</v>
      </c>
      <c r="H738">
        <f t="shared" si="33"/>
        <v>9.9999999999999992E-2</v>
      </c>
      <c r="I738" t="str">
        <f t="shared" si="34"/>
        <v>Positive Movement</v>
      </c>
      <c r="J738" s="3">
        <f>ABS((E738-E737)/E737)*100</f>
        <v>7.0098582297392784E-2</v>
      </c>
      <c r="K738">
        <f t="shared" si="35"/>
        <v>0.08</v>
      </c>
    </row>
    <row r="739" spans="1:11" x14ac:dyDescent="0.35">
      <c r="A739" s="6" t="s">
        <v>761</v>
      </c>
      <c r="B739">
        <v>136.949005</v>
      </c>
      <c r="C739">
        <v>138.32150300000001</v>
      </c>
      <c r="D739">
        <v>136.42875699999999</v>
      </c>
      <c r="E739">
        <v>138.00199900000001</v>
      </c>
      <c r="F739">
        <v>12374000</v>
      </c>
      <c r="G739">
        <f>CEILING(E739-E738,0.0001)</f>
        <v>0.96610000000000007</v>
      </c>
      <c r="H739">
        <f t="shared" si="33"/>
        <v>0.97</v>
      </c>
      <c r="I739" t="str">
        <f t="shared" si="34"/>
        <v>Positive Movement</v>
      </c>
      <c r="J739" s="3">
        <f>ABS((E739-E738)/E738)*100</f>
        <v>0.70492719814235516</v>
      </c>
      <c r="K739">
        <f t="shared" si="35"/>
        <v>0.71</v>
      </c>
    </row>
    <row r="740" spans="1:11" x14ac:dyDescent="0.35">
      <c r="A740" s="6" t="s">
        <v>762</v>
      </c>
      <c r="B740">
        <v>138.079498</v>
      </c>
      <c r="C740">
        <v>138.55149800000001</v>
      </c>
      <c r="D740">
        <v>137.22650100000001</v>
      </c>
      <c r="E740">
        <v>138.096497</v>
      </c>
      <c r="F740">
        <v>16034000</v>
      </c>
      <c r="G740">
        <f>CEILING(E740-E739,0.0001)</f>
        <v>9.4500000000000001E-2</v>
      </c>
      <c r="H740">
        <f t="shared" si="33"/>
        <v>9.9999999999999992E-2</v>
      </c>
      <c r="I740" t="str">
        <f t="shared" si="34"/>
        <v>Negative Movement</v>
      </c>
      <c r="J740" s="3">
        <f>ABS((E740-E739)/E739)*100</f>
        <v>6.847581968721142E-2</v>
      </c>
      <c r="K740">
        <f t="shared" si="35"/>
        <v>6.9999999999999993E-2</v>
      </c>
    </row>
    <row r="741" spans="1:11" x14ac:dyDescent="0.35">
      <c r="A741" s="6" t="s">
        <v>763</v>
      </c>
      <c r="B741">
        <v>138.283005</v>
      </c>
      <c r="C741">
        <v>138.847748</v>
      </c>
      <c r="D741">
        <v>137.35000600000001</v>
      </c>
      <c r="E741">
        <v>137.68949900000001</v>
      </c>
      <c r="F741">
        <v>15204000</v>
      </c>
      <c r="G741">
        <f>CEILING(E741-E740,0.0001)</f>
        <v>-0.40690000000000004</v>
      </c>
      <c r="H741">
        <f t="shared" si="33"/>
        <v>-0.41000000000000003</v>
      </c>
      <c r="I741" t="str">
        <f t="shared" si="34"/>
        <v>Positive Movement</v>
      </c>
      <c r="J741" s="3">
        <f>ABS((E741-E740)/E740)*100</f>
        <v>0.29472000292664002</v>
      </c>
      <c r="K741">
        <f t="shared" si="35"/>
        <v>0.3</v>
      </c>
    </row>
    <row r="742" spans="1:11" x14ac:dyDescent="0.35">
      <c r="A742" s="6" t="s">
        <v>764</v>
      </c>
      <c r="B742">
        <v>137.712997</v>
      </c>
      <c r="C742">
        <v>138.41799900000001</v>
      </c>
      <c r="D742">
        <v>136.77900700000001</v>
      </c>
      <c r="E742">
        <v>138.38949600000001</v>
      </c>
      <c r="F742">
        <v>14646000</v>
      </c>
      <c r="G742">
        <f>CEILING(E742-E741,0.0001)</f>
        <v>0.70000000000000007</v>
      </c>
      <c r="H742">
        <f t="shared" si="33"/>
        <v>0.7</v>
      </c>
      <c r="I742" t="str">
        <f t="shared" si="34"/>
        <v>Positive Movement</v>
      </c>
      <c r="J742" s="3">
        <f>ABS((E742-E741)/E741)*100</f>
        <v>0.50838807976198397</v>
      </c>
      <c r="K742">
        <f t="shared" si="35"/>
        <v>0.51</v>
      </c>
    </row>
    <row r="743" spans="1:11" x14ac:dyDescent="0.35">
      <c r="A743" s="6" t="s">
        <v>765</v>
      </c>
      <c r="B743">
        <v>138.35749799999999</v>
      </c>
      <c r="C743">
        <v>138.67399599999999</v>
      </c>
      <c r="D743">
        <v>138.00500500000001</v>
      </c>
      <c r="E743">
        <v>138.40600599999999</v>
      </c>
      <c r="F743">
        <v>12580000</v>
      </c>
      <c r="G743">
        <f>CEILING(E743-E742,0.0001)</f>
        <v>1.66E-2</v>
      </c>
      <c r="H743">
        <f t="shared" si="33"/>
        <v>0.02</v>
      </c>
      <c r="I743" t="str">
        <f t="shared" si="34"/>
        <v>Positive Movement</v>
      </c>
      <c r="J743" s="3">
        <f>ABS((E743-E742)/E742)*100</f>
        <v>1.1930096197461751E-2</v>
      </c>
      <c r="K743">
        <f t="shared" si="35"/>
        <v>0.02</v>
      </c>
    </row>
    <row r="744" spans="1:11" x14ac:dyDescent="0.35">
      <c r="A744" s="6" t="s">
        <v>766</v>
      </c>
      <c r="B744">
        <v>138</v>
      </c>
      <c r="C744">
        <v>138.99049400000001</v>
      </c>
      <c r="D744">
        <v>136.16575599999999</v>
      </c>
      <c r="E744">
        <v>138.916</v>
      </c>
      <c r="F744">
        <v>18040000</v>
      </c>
      <c r="G744">
        <f>CEILING(E744-E743,0.0001)</f>
        <v>0.51</v>
      </c>
      <c r="H744">
        <f t="shared" si="33"/>
        <v>0.51</v>
      </c>
      <c r="I744" t="str">
        <f t="shared" si="34"/>
        <v>Negative Movement</v>
      </c>
      <c r="J744" s="3">
        <f>ABS((E744-E743)/E743)*100</f>
        <v>0.36847678416499213</v>
      </c>
      <c r="K744">
        <f t="shared" si="35"/>
        <v>0.37</v>
      </c>
    </row>
    <row r="745" spans="1:11" x14ac:dyDescent="0.35">
      <c r="A745" s="6" t="s">
        <v>767</v>
      </c>
      <c r="B745">
        <v>138.19099399999999</v>
      </c>
      <c r="C745">
        <v>138.71850599999999</v>
      </c>
      <c r="D745">
        <v>136.78750600000001</v>
      </c>
      <c r="E745">
        <v>137.30050700000001</v>
      </c>
      <c r="F745">
        <v>21272000</v>
      </c>
      <c r="G745">
        <f>CEILING(E745-E744,0.0001)</f>
        <v>-1.6154000000000002</v>
      </c>
      <c r="H745">
        <f t="shared" si="33"/>
        <v>-1.62</v>
      </c>
      <c r="I745" t="str">
        <f t="shared" si="34"/>
        <v>Negative Movement</v>
      </c>
      <c r="J745" s="3">
        <f>ABS((E745-E744)/E744)*100</f>
        <v>1.1629279564628887</v>
      </c>
      <c r="K745">
        <f t="shared" si="35"/>
        <v>1.17</v>
      </c>
    </row>
    <row r="746" spans="1:11" x14ac:dyDescent="0.35">
      <c r="A746" s="6" t="s">
        <v>768</v>
      </c>
      <c r="B746">
        <v>137.11549400000001</v>
      </c>
      <c r="C746">
        <v>138.294006</v>
      </c>
      <c r="D746">
        <v>136.42100500000001</v>
      </c>
      <c r="E746">
        <v>136.570007</v>
      </c>
      <c r="F746">
        <v>14934000</v>
      </c>
      <c r="G746">
        <f>CEILING(E746-E745,0.0001)</f>
        <v>-0.73050000000000004</v>
      </c>
      <c r="H746">
        <f t="shared" si="33"/>
        <v>-0.74</v>
      </c>
      <c r="I746" t="str">
        <f t="shared" si="34"/>
        <v>Positive Movement</v>
      </c>
      <c r="J746" s="3">
        <f>ABS((E746-E745)/E745)*100</f>
        <v>0.53204464860425194</v>
      </c>
      <c r="K746">
        <f t="shared" si="35"/>
        <v>0.54</v>
      </c>
    </row>
    <row r="747" spans="1:11" x14ac:dyDescent="0.35">
      <c r="A747" s="6" t="s">
        <v>769</v>
      </c>
      <c r="B747">
        <v>135.467499</v>
      </c>
      <c r="C747">
        <v>137.45199600000001</v>
      </c>
      <c r="D747">
        <v>135.35600299999999</v>
      </c>
      <c r="E747">
        <v>136.913498</v>
      </c>
      <c r="F747">
        <v>18296000</v>
      </c>
      <c r="G747">
        <f>CEILING(E747-E746,0.0001)</f>
        <v>0.34350000000000003</v>
      </c>
      <c r="H747">
        <f t="shared" si="33"/>
        <v>0.35000000000000003</v>
      </c>
      <c r="I747" t="str">
        <f t="shared" si="34"/>
        <v>Positive Movement</v>
      </c>
      <c r="J747" s="3">
        <f>ABS((E747-E746)/E746)*100</f>
        <v>0.25151276443882747</v>
      </c>
      <c r="K747">
        <f t="shared" si="35"/>
        <v>0.26</v>
      </c>
    </row>
    <row r="748" spans="1:11" x14ac:dyDescent="0.35">
      <c r="A748" s="6" t="s">
        <v>770</v>
      </c>
      <c r="B748">
        <v>137.08299299999999</v>
      </c>
      <c r="C748">
        <v>138.61450199999999</v>
      </c>
      <c r="D748">
        <v>136.466995</v>
      </c>
      <c r="E748">
        <v>138.43699599999999</v>
      </c>
      <c r="F748">
        <v>15564000</v>
      </c>
      <c r="G748">
        <f>CEILING(E748-E747,0.0001)</f>
        <v>1.5235000000000001</v>
      </c>
      <c r="H748">
        <f t="shared" si="33"/>
        <v>1.53</v>
      </c>
      <c r="I748" t="str">
        <f t="shared" si="34"/>
        <v>Positive Movement</v>
      </c>
      <c r="J748" s="3">
        <f>ABS((E748-E747)/E747)*100</f>
        <v>1.1127449245362129</v>
      </c>
      <c r="K748">
        <f t="shared" si="35"/>
        <v>1.1200000000000001</v>
      </c>
    </row>
    <row r="749" spans="1:11" x14ac:dyDescent="0.35">
      <c r="A749" s="6" t="s">
        <v>771</v>
      </c>
      <c r="B749">
        <v>138.99850499999999</v>
      </c>
      <c r="C749">
        <v>142.17700199999999</v>
      </c>
      <c r="D749">
        <v>138.74795499999999</v>
      </c>
      <c r="E749">
        <v>141.099503</v>
      </c>
      <c r="F749">
        <v>21090000</v>
      </c>
      <c r="G749">
        <f>CEILING(E749-E748,0.0001)</f>
        <v>2.6626000000000003</v>
      </c>
      <c r="H749">
        <f t="shared" si="33"/>
        <v>2.67</v>
      </c>
      <c r="I749" t="str">
        <f t="shared" si="34"/>
        <v>Positive Movement</v>
      </c>
      <c r="J749" s="3">
        <f>ABS((E749-E748)/E748)*100</f>
        <v>1.9232626226590506</v>
      </c>
      <c r="K749">
        <f t="shared" si="35"/>
        <v>1.93</v>
      </c>
    </row>
    <row r="750" spans="1:11" x14ac:dyDescent="0.35">
      <c r="A750" s="6" t="s">
        <v>772</v>
      </c>
      <c r="B750">
        <v>141.54350299999999</v>
      </c>
      <c r="C750">
        <v>143.007507</v>
      </c>
      <c r="D750">
        <v>141.3535</v>
      </c>
      <c r="E750">
        <v>142.39849899999999</v>
      </c>
      <c r="F750">
        <v>15126000</v>
      </c>
      <c r="G750">
        <f>CEILING(E750-E749,0.0001)</f>
        <v>1.2990000000000002</v>
      </c>
      <c r="H750">
        <f t="shared" si="33"/>
        <v>1.3</v>
      </c>
      <c r="I750" t="str">
        <f t="shared" si="34"/>
        <v>Positive Movement</v>
      </c>
      <c r="J750" s="3">
        <f>ABS((E750-E749)/E749)*100</f>
        <v>0.92062407902314747</v>
      </c>
      <c r="K750">
        <f t="shared" si="35"/>
        <v>0.93</v>
      </c>
    </row>
    <row r="751" spans="1:11" x14ac:dyDescent="0.35">
      <c r="A751" s="6" t="s">
        <v>773</v>
      </c>
      <c r="B751">
        <v>142.88299599999999</v>
      </c>
      <c r="C751">
        <v>143.31300400000001</v>
      </c>
      <c r="D751">
        <v>142.43949900000001</v>
      </c>
      <c r="E751">
        <v>142.949997</v>
      </c>
      <c r="F751">
        <v>12838000</v>
      </c>
      <c r="G751">
        <f>CEILING(E751-E750,0.0001)</f>
        <v>0.55149999999999999</v>
      </c>
      <c r="H751">
        <f t="shared" si="33"/>
        <v>0.56000000000000005</v>
      </c>
      <c r="I751" t="str">
        <f t="shared" si="34"/>
        <v>Negative Movement</v>
      </c>
      <c r="J751" s="3">
        <f>ABS((E751-E750)/E750)*100</f>
        <v>0.38729200368889383</v>
      </c>
      <c r="K751">
        <f t="shared" si="35"/>
        <v>0.39</v>
      </c>
    </row>
    <row r="752" spans="1:11" x14ac:dyDescent="0.35">
      <c r="A752" s="6" t="s">
        <v>774</v>
      </c>
      <c r="B752">
        <v>142.61850000000001</v>
      </c>
      <c r="C752">
        <v>143.13479599999999</v>
      </c>
      <c r="D752">
        <v>142.09150700000001</v>
      </c>
      <c r="E752">
        <v>142.12300099999999</v>
      </c>
      <c r="F752">
        <v>14922000</v>
      </c>
      <c r="G752">
        <f>CEILING(E752-E751,0.0001)</f>
        <v>-0.82690000000000008</v>
      </c>
      <c r="H752">
        <f t="shared" si="33"/>
        <v>-0.83</v>
      </c>
      <c r="I752" t="str">
        <f t="shared" si="34"/>
        <v>Positive Movement</v>
      </c>
      <c r="J752" s="3">
        <f>ABS((E752-E751)/E751)*100</f>
        <v>0.57852117338624931</v>
      </c>
      <c r="K752">
        <f t="shared" si="35"/>
        <v>0.57999999999999996</v>
      </c>
    </row>
    <row r="753" spans="1:11" x14ac:dyDescent="0.35">
      <c r="A753" s="6" t="s">
        <v>775</v>
      </c>
      <c r="B753">
        <v>142.112503</v>
      </c>
      <c r="C753">
        <v>145.01100199999999</v>
      </c>
      <c r="D753">
        <v>142.020004</v>
      </c>
      <c r="E753">
        <v>144.55050700000001</v>
      </c>
      <c r="F753">
        <v>24562000</v>
      </c>
      <c r="G753">
        <f>CEILING(E753-E752,0.0001)</f>
        <v>2.4276</v>
      </c>
      <c r="H753">
        <f t="shared" si="33"/>
        <v>2.4299999999999997</v>
      </c>
      <c r="I753" t="str">
        <f t="shared" si="34"/>
        <v>Positive Movement</v>
      </c>
      <c r="J753" s="3">
        <f>ABS((E753-E752)/E752)*100</f>
        <v>1.7080317632752651</v>
      </c>
      <c r="K753">
        <f t="shared" si="35"/>
        <v>1.71</v>
      </c>
    </row>
    <row r="754" spans="1:11" x14ac:dyDescent="0.35">
      <c r="A754" s="6" t="s">
        <v>776</v>
      </c>
      <c r="B754">
        <v>144.704498</v>
      </c>
      <c r="C754">
        <v>146.48950199999999</v>
      </c>
      <c r="D754">
        <v>144.60000600000001</v>
      </c>
      <c r="E754">
        <v>145.46949799999999</v>
      </c>
      <c r="F754">
        <v>16916000</v>
      </c>
      <c r="G754">
        <f>CEILING(E754-E753,0.0001)</f>
        <v>0.91900000000000004</v>
      </c>
      <c r="H754">
        <f t="shared" si="33"/>
        <v>0.92</v>
      </c>
      <c r="I754" t="str">
        <f t="shared" si="34"/>
        <v>Negative Movement</v>
      </c>
      <c r="J754" s="3">
        <f>ABS((E754-E753)/E753)*100</f>
        <v>0.63575771477576137</v>
      </c>
      <c r="K754">
        <f t="shared" si="35"/>
        <v>0.64</v>
      </c>
    </row>
    <row r="755" spans="1:11" x14ac:dyDescent="0.35">
      <c r="A755" s="6" t="s">
        <v>777</v>
      </c>
      <c r="B755">
        <v>145.88450599999999</v>
      </c>
      <c r="C755">
        <v>146.11199999999999</v>
      </c>
      <c r="D755">
        <v>145</v>
      </c>
      <c r="E755">
        <v>145.462006</v>
      </c>
      <c r="F755">
        <v>26756000</v>
      </c>
      <c r="G755">
        <f>CEILING(E755-E754,0.0001)</f>
        <v>-7.4000000000000003E-3</v>
      </c>
      <c r="H755">
        <f t="shared" si="33"/>
        <v>-0.01</v>
      </c>
      <c r="I755" t="str">
        <f t="shared" si="34"/>
        <v>Positive Movement</v>
      </c>
      <c r="J755" s="3">
        <f>ABS((E755-E754)/E754)*100</f>
        <v>5.1502205637534784E-3</v>
      </c>
      <c r="K755">
        <f t="shared" si="35"/>
        <v>0.01</v>
      </c>
    </row>
    <row r="756" spans="1:11" x14ac:dyDescent="0.35">
      <c r="A756" s="6" t="s">
        <v>778</v>
      </c>
      <c r="B756">
        <v>145.64999399999999</v>
      </c>
      <c r="C756">
        <v>146.82049599999999</v>
      </c>
      <c r="D756">
        <v>145.61450199999999</v>
      </c>
      <c r="E756">
        <v>145.841995</v>
      </c>
      <c r="F756">
        <v>15824000</v>
      </c>
      <c r="G756">
        <f>CEILING(E756-E755,0.0001)</f>
        <v>0.38</v>
      </c>
      <c r="H756">
        <f t="shared" si="33"/>
        <v>0.38</v>
      </c>
      <c r="I756" t="str">
        <f t="shared" si="34"/>
        <v>Negative Movement</v>
      </c>
      <c r="J756" s="3">
        <f>ABS((E756-E755)/E755)*100</f>
        <v>0.26122903873606335</v>
      </c>
      <c r="K756">
        <f t="shared" si="35"/>
        <v>0.27</v>
      </c>
    </row>
    <row r="757" spans="1:11" x14ac:dyDescent="0.35">
      <c r="A757" s="6" t="s">
        <v>779</v>
      </c>
      <c r="B757">
        <v>145.94949299999999</v>
      </c>
      <c r="C757">
        <v>146.324997</v>
      </c>
      <c r="D757">
        <v>144.106506</v>
      </c>
      <c r="E757">
        <v>144.21899400000001</v>
      </c>
      <c r="F757">
        <v>21844000</v>
      </c>
      <c r="G757">
        <f>CEILING(E757-E756,0.0001)</f>
        <v>-1.623</v>
      </c>
      <c r="H757">
        <f t="shared" si="33"/>
        <v>-1.6300000000000001</v>
      </c>
      <c r="I757" t="str">
        <f t="shared" si="34"/>
        <v>Positive Movement</v>
      </c>
      <c r="J757" s="3">
        <f>ABS((E757-E756)/E756)*100</f>
        <v>1.1128488745645504</v>
      </c>
      <c r="K757">
        <f t="shared" si="35"/>
        <v>1.1200000000000001</v>
      </c>
    </row>
    <row r="758" spans="1:11" x14ac:dyDescent="0.35">
      <c r="A758" s="6" t="s">
        <v>780</v>
      </c>
      <c r="B758">
        <v>144.145996</v>
      </c>
      <c r="C758">
        <v>145.37699900000001</v>
      </c>
      <c r="D758">
        <v>143.50500500000001</v>
      </c>
      <c r="E758">
        <v>144.77499399999999</v>
      </c>
      <c r="F758">
        <v>19104000</v>
      </c>
      <c r="G758">
        <f>CEILING(E758-E757,0.0001)</f>
        <v>0.55600000000000005</v>
      </c>
      <c r="H758">
        <f t="shared" si="33"/>
        <v>0.56000000000000005</v>
      </c>
      <c r="I758" t="str">
        <f t="shared" si="34"/>
        <v>Positive Movement</v>
      </c>
      <c r="J758" s="3">
        <f>ABS((E758-E757)/E757)*100</f>
        <v>0.38552480819550244</v>
      </c>
      <c r="K758">
        <f t="shared" si="35"/>
        <v>0.39</v>
      </c>
    </row>
    <row r="759" spans="1:11" x14ac:dyDescent="0.35">
      <c r="A759" s="6" t="s">
        <v>781</v>
      </c>
      <c r="B759">
        <v>144.74949599999999</v>
      </c>
      <c r="C759">
        <v>145.824005</v>
      </c>
      <c r="D759">
        <v>144.541</v>
      </c>
      <c r="E759">
        <v>145.51899700000001</v>
      </c>
      <c r="F759">
        <v>15170000</v>
      </c>
      <c r="G759">
        <f>CEILING(E759-E758,0.0001)</f>
        <v>0.74409999999999998</v>
      </c>
      <c r="H759">
        <f t="shared" si="33"/>
        <v>0.75</v>
      </c>
      <c r="I759" t="str">
        <f t="shared" si="34"/>
        <v>Negative Movement</v>
      </c>
      <c r="J759" s="3">
        <f>ABS((E759-E758)/E758)*100</f>
        <v>0.51390297415589647</v>
      </c>
      <c r="K759">
        <f t="shared" si="35"/>
        <v>0.52</v>
      </c>
    </row>
    <row r="760" spans="1:11" x14ac:dyDescent="0.35">
      <c r="A760" s="6" t="s">
        <v>782</v>
      </c>
      <c r="B760">
        <v>145.393494</v>
      </c>
      <c r="C760">
        <v>145.550995</v>
      </c>
      <c r="D760">
        <v>144.199997</v>
      </c>
      <c r="E760">
        <v>144.883499</v>
      </c>
      <c r="F760">
        <v>15486000</v>
      </c>
      <c r="G760">
        <f>CEILING(E760-E759,0.0001)</f>
        <v>-0.63540000000000008</v>
      </c>
      <c r="H760">
        <f t="shared" si="33"/>
        <v>-0.64</v>
      </c>
      <c r="I760" t="str">
        <f t="shared" si="34"/>
        <v>Positive Movement</v>
      </c>
      <c r="J760" s="3">
        <f>ABS((E760-E759)/E759)*100</f>
        <v>0.43671136628299634</v>
      </c>
      <c r="K760">
        <f t="shared" si="35"/>
        <v>0.44</v>
      </c>
    </row>
    <row r="761" spans="1:11" x14ac:dyDescent="0.35">
      <c r="A761" s="6" t="s">
        <v>783</v>
      </c>
      <c r="B761">
        <v>144.883499</v>
      </c>
      <c r="C761">
        <v>145.66949500000001</v>
      </c>
      <c r="D761">
        <v>144.43400600000001</v>
      </c>
      <c r="E761">
        <v>144.913498</v>
      </c>
      <c r="F761">
        <v>14798000</v>
      </c>
      <c r="G761">
        <f>CEILING(E761-E760,0.0001)</f>
        <v>3.0000000000000002E-2</v>
      </c>
      <c r="H761">
        <f t="shared" si="33"/>
        <v>0.03</v>
      </c>
      <c r="I761" t="str">
        <f t="shared" si="34"/>
        <v>Negative Movement</v>
      </c>
      <c r="J761" s="3">
        <f>ABS((E761-E760)/E760)*100</f>
        <v>2.0705601539899077E-2</v>
      </c>
      <c r="K761">
        <f t="shared" si="35"/>
        <v>0.03</v>
      </c>
    </row>
    <row r="762" spans="1:11" x14ac:dyDescent="0.35">
      <c r="A762" s="6" t="s">
        <v>784</v>
      </c>
      <c r="B762">
        <v>145.44349700000001</v>
      </c>
      <c r="C762">
        <v>146.01899700000001</v>
      </c>
      <c r="D762">
        <v>141.741501</v>
      </c>
      <c r="E762">
        <v>141.92100500000001</v>
      </c>
      <c r="F762">
        <v>32896000</v>
      </c>
      <c r="G762">
        <f>CEILING(E762-E761,0.0001)</f>
        <v>-2.9923999999999999</v>
      </c>
      <c r="H762">
        <f t="shared" si="33"/>
        <v>-3</v>
      </c>
      <c r="I762" t="str">
        <f t="shared" si="34"/>
        <v>Positive Movement</v>
      </c>
      <c r="J762" s="3">
        <f>ABS((E762-E761)/E761)*100</f>
        <v>2.0650201957032297</v>
      </c>
      <c r="K762">
        <f t="shared" si="35"/>
        <v>2.0699999999999998</v>
      </c>
    </row>
    <row r="763" spans="1:11" x14ac:dyDescent="0.35">
      <c r="A763" s="6" t="s">
        <v>785</v>
      </c>
      <c r="B763">
        <v>143.20100400000001</v>
      </c>
      <c r="C763">
        <v>144.19099399999999</v>
      </c>
      <c r="D763">
        <v>142.282501</v>
      </c>
      <c r="E763">
        <v>143.46499600000001</v>
      </c>
      <c r="F763">
        <v>20176000</v>
      </c>
      <c r="G763">
        <f>CEILING(E763-E762,0.0001)</f>
        <v>1.544</v>
      </c>
      <c r="H763">
        <f t="shared" si="33"/>
        <v>1.55</v>
      </c>
      <c r="I763" t="str">
        <f t="shared" si="34"/>
        <v>Negative Movement</v>
      </c>
      <c r="J763" s="3">
        <f>ABS((E763-E762)/E762)*100</f>
        <v>1.0879228201632347</v>
      </c>
      <c r="K763">
        <f t="shared" si="35"/>
        <v>1.0900000000000001</v>
      </c>
    </row>
    <row r="764" spans="1:11" x14ac:dyDescent="0.35">
      <c r="A764" s="6" t="s">
        <v>786</v>
      </c>
      <c r="B764">
        <v>144.16099500000001</v>
      </c>
      <c r="C764">
        <v>144.72749300000001</v>
      </c>
      <c r="D764">
        <v>142.90550200000001</v>
      </c>
      <c r="E764">
        <v>143.40600599999999</v>
      </c>
      <c r="F764">
        <v>18916000</v>
      </c>
      <c r="G764">
        <f>CEILING(E764-E763,0.0001)</f>
        <v>-5.8900000000000001E-2</v>
      </c>
      <c r="H764">
        <f t="shared" si="33"/>
        <v>-6.0000000000000005E-2</v>
      </c>
      <c r="I764" t="str">
        <f t="shared" si="34"/>
        <v>Positive Movement</v>
      </c>
      <c r="J764" s="3">
        <f>ABS((E764-E763)/E763)*100</f>
        <v>4.1118043874634573E-2</v>
      </c>
      <c r="K764">
        <f t="shared" si="35"/>
        <v>0.05</v>
      </c>
    </row>
    <row r="765" spans="1:11" x14ac:dyDescent="0.35">
      <c r="A765" s="6" t="s">
        <v>787</v>
      </c>
      <c r="B765">
        <v>143.75900300000001</v>
      </c>
      <c r="C765">
        <v>145.58149700000001</v>
      </c>
      <c r="D765">
        <v>142.25599700000001</v>
      </c>
      <c r="E765">
        <v>145.205994</v>
      </c>
      <c r="F765">
        <v>20648000</v>
      </c>
      <c r="G765">
        <f>CEILING(E765-E764,0.0001)</f>
        <v>1.8</v>
      </c>
      <c r="H765">
        <f t="shared" si="33"/>
        <v>1.8</v>
      </c>
      <c r="I765" t="str">
        <f t="shared" si="34"/>
        <v>Negative Movement</v>
      </c>
      <c r="J765" s="3">
        <f>ABS((E765-E764)/E764)*100</f>
        <v>1.2551691872654296</v>
      </c>
      <c r="K765">
        <f t="shared" si="35"/>
        <v>1.26</v>
      </c>
    </row>
    <row r="766" spans="1:11" x14ac:dyDescent="0.35">
      <c r="A766" s="6" t="s">
        <v>788</v>
      </c>
      <c r="B766">
        <v>145.121002</v>
      </c>
      <c r="C766">
        <v>145.199997</v>
      </c>
      <c r="D766">
        <v>143.41635099999999</v>
      </c>
      <c r="E766">
        <v>144.37350499999999</v>
      </c>
      <c r="F766">
        <v>20292000</v>
      </c>
      <c r="G766">
        <f>CEILING(E766-E765,0.0001)</f>
        <v>-0.83240000000000003</v>
      </c>
      <c r="H766">
        <f t="shared" si="33"/>
        <v>-0.84</v>
      </c>
      <c r="I766" t="str">
        <f t="shared" si="34"/>
        <v>Negative Movement</v>
      </c>
      <c r="J766" s="3">
        <f>ABS((E766-E765)/E765)*100</f>
        <v>0.57331586463297757</v>
      </c>
      <c r="K766">
        <f t="shared" si="35"/>
        <v>0.57999999999999996</v>
      </c>
    </row>
    <row r="767" spans="1:11" x14ac:dyDescent="0.35">
      <c r="A767" s="6" t="s">
        <v>789</v>
      </c>
      <c r="B767">
        <v>143.79849200000001</v>
      </c>
      <c r="C767">
        <v>144.24949599999999</v>
      </c>
      <c r="D767">
        <v>141.06149300000001</v>
      </c>
      <c r="E767">
        <v>141.46350100000001</v>
      </c>
      <c r="F767">
        <v>60040000</v>
      </c>
      <c r="G767">
        <f>CEILING(E767-E766,0.0001)</f>
        <v>-2.91</v>
      </c>
      <c r="H767">
        <f t="shared" si="33"/>
        <v>-2.91</v>
      </c>
      <c r="I767" t="str">
        <f t="shared" si="34"/>
        <v>Negative Movement</v>
      </c>
      <c r="J767" s="3">
        <f>ABS((E767-E766)/E766)*100</f>
        <v>2.0156080577249864</v>
      </c>
      <c r="K767">
        <f t="shared" si="35"/>
        <v>2.0199999999999996</v>
      </c>
    </row>
    <row r="768" spans="1:11" x14ac:dyDescent="0.35">
      <c r="A768" s="6" t="s">
        <v>790</v>
      </c>
      <c r="B768">
        <v>139.00019800000001</v>
      </c>
      <c r="C768">
        <v>139.362503</v>
      </c>
      <c r="D768">
        <v>137.05299400000001</v>
      </c>
      <c r="E768">
        <v>139.016998</v>
      </c>
      <c r="F768">
        <v>34918000</v>
      </c>
      <c r="G768">
        <f>CEILING(E768-E767,0.0001)</f>
        <v>-2.4464999999999999</v>
      </c>
      <c r="H768">
        <f t="shared" si="33"/>
        <v>-2.4499999999999997</v>
      </c>
      <c r="I768" t="str">
        <f t="shared" si="34"/>
        <v>Positive Movement</v>
      </c>
      <c r="J768" s="3">
        <f>ABS((E768-E767)/E767)*100</f>
        <v>1.7294234786399121</v>
      </c>
      <c r="K768">
        <f t="shared" si="35"/>
        <v>1.73</v>
      </c>
    </row>
    <row r="769" spans="1:11" x14ac:dyDescent="0.35">
      <c r="A769" s="6" t="s">
        <v>791</v>
      </c>
      <c r="B769">
        <v>140.11700400000001</v>
      </c>
      <c r="C769">
        <v>140.8116</v>
      </c>
      <c r="D769">
        <v>138.90550200000001</v>
      </c>
      <c r="E769">
        <v>139.6465</v>
      </c>
      <c r="F769">
        <v>18130000</v>
      </c>
      <c r="G769">
        <f>CEILING(E769-E768,0.0001)</f>
        <v>0.62960000000000005</v>
      </c>
      <c r="H769">
        <f t="shared" si="33"/>
        <v>0.63</v>
      </c>
      <c r="I769" t="str">
        <f t="shared" si="34"/>
        <v>Positive Movement</v>
      </c>
      <c r="J769" s="3">
        <f>ABS((E769-E768)/E768)*100</f>
        <v>0.45282376188270312</v>
      </c>
      <c r="K769">
        <f t="shared" si="35"/>
        <v>0.46</v>
      </c>
    </row>
    <row r="770" spans="1:11" x14ac:dyDescent="0.35">
      <c r="A770" s="6" t="s">
        <v>792</v>
      </c>
      <c r="B770">
        <v>140.05050700000001</v>
      </c>
      <c r="C770">
        <v>141.583496</v>
      </c>
      <c r="D770">
        <v>139.471756</v>
      </c>
      <c r="E770">
        <v>140.93850699999999</v>
      </c>
      <c r="F770">
        <v>22068000</v>
      </c>
      <c r="G770">
        <f>CEILING(E770-E769,0.0001)</f>
        <v>1.2921</v>
      </c>
      <c r="H770">
        <f t="shared" ref="H770:H833" si="36">ROUNDUP(G:G,2)</f>
        <v>1.3</v>
      </c>
      <c r="I770" t="str">
        <f t="shared" si="34"/>
        <v>Positive Movement</v>
      </c>
      <c r="J770" s="3">
        <f>ABS((E770-E769)/E769)*100</f>
        <v>0.92519826848505604</v>
      </c>
      <c r="K770">
        <f t="shared" si="35"/>
        <v>0.93</v>
      </c>
    </row>
    <row r="771" spans="1:11" x14ac:dyDescent="0.35">
      <c r="A771" s="6" t="s">
        <v>793</v>
      </c>
      <c r="B771">
        <v>141.609497</v>
      </c>
      <c r="C771">
        <v>142.25245699999999</v>
      </c>
      <c r="D771">
        <v>141.096497</v>
      </c>
      <c r="E771">
        <v>141.82650799999999</v>
      </c>
      <c r="F771">
        <v>17272000</v>
      </c>
      <c r="G771">
        <f>CEILING(E771-E770,0.0001)</f>
        <v>0.8881</v>
      </c>
      <c r="H771">
        <f t="shared" si="36"/>
        <v>0.89</v>
      </c>
      <c r="I771" t="str">
        <f t="shared" si="34"/>
        <v>Positive Movement</v>
      </c>
      <c r="J771" s="3">
        <f>ABS((E771-E770)/E770)*100</f>
        <v>0.6300627265762101</v>
      </c>
      <c r="K771">
        <f t="shared" si="35"/>
        <v>0.64</v>
      </c>
    </row>
    <row r="772" spans="1:11" x14ac:dyDescent="0.35">
      <c r="A772" s="6" t="s">
        <v>794</v>
      </c>
      <c r="B772">
        <v>140.945999</v>
      </c>
      <c r="C772">
        <v>142.903503</v>
      </c>
      <c r="D772">
        <v>140.850494</v>
      </c>
      <c r="E772">
        <v>142.63299599999999</v>
      </c>
      <c r="F772">
        <v>14950000</v>
      </c>
      <c r="G772">
        <f>CEILING(E772-E771,0.0001)</f>
        <v>0.80649999999999999</v>
      </c>
      <c r="H772">
        <f t="shared" si="36"/>
        <v>0.81</v>
      </c>
      <c r="I772" t="str">
        <f t="shared" ref="I772:I835" si="37">IF(H773&gt;=0,"Positive Movement",IF(H773&lt;0,"Negative Movement","No Movement"))</f>
        <v>Negative Movement</v>
      </c>
      <c r="J772" s="3">
        <f>ABS((E772-E771)/E771)*100</f>
        <v>0.5686440506594167</v>
      </c>
      <c r="K772">
        <f t="shared" ref="K772:K835" si="38">ROUNDUP(J:J,2)</f>
        <v>0.57000000000000006</v>
      </c>
    </row>
    <row r="773" spans="1:11" x14ac:dyDescent="0.35">
      <c r="A773" s="6" t="s">
        <v>795</v>
      </c>
      <c r="B773">
        <v>141.58549500000001</v>
      </c>
      <c r="C773">
        <v>142.5</v>
      </c>
      <c r="D773">
        <v>140.5</v>
      </c>
      <c r="E773">
        <v>141.50100699999999</v>
      </c>
      <c r="F773">
        <v>18844000</v>
      </c>
      <c r="G773">
        <f>CEILING(E773-E772,0.0001)</f>
        <v>-1.1319000000000001</v>
      </c>
      <c r="H773">
        <f t="shared" si="36"/>
        <v>-1.1399999999999999</v>
      </c>
      <c r="I773" t="str">
        <f t="shared" si="37"/>
        <v>Negative Movement</v>
      </c>
      <c r="J773" s="3">
        <f>ABS((E773-E772)/E772)*100</f>
        <v>0.79363753952136318</v>
      </c>
      <c r="K773">
        <f t="shared" si="38"/>
        <v>0.8</v>
      </c>
    </row>
    <row r="774" spans="1:11" x14ac:dyDescent="0.35">
      <c r="A774" s="6" t="s">
        <v>796</v>
      </c>
      <c r="B774">
        <v>139.08850100000001</v>
      </c>
      <c r="C774">
        <v>139.606506</v>
      </c>
      <c r="D774">
        <v>135.699997</v>
      </c>
      <c r="E774">
        <v>136.18400600000001</v>
      </c>
      <c r="F774">
        <v>42190000</v>
      </c>
      <c r="G774">
        <f>CEILING(E774-E773,0.0001)</f>
        <v>-5.3170000000000002</v>
      </c>
      <c r="H774">
        <f t="shared" si="36"/>
        <v>-5.3199999999999994</v>
      </c>
      <c r="I774" t="str">
        <f t="shared" si="37"/>
        <v>Negative Movement</v>
      </c>
      <c r="J774" s="3">
        <f>ABS((E774-E773)/E773)*100</f>
        <v>3.7575711386986641</v>
      </c>
      <c r="K774">
        <f t="shared" si="38"/>
        <v>3.76</v>
      </c>
    </row>
    <row r="775" spans="1:11" x14ac:dyDescent="0.35">
      <c r="A775" s="6" t="s">
        <v>797</v>
      </c>
      <c r="B775">
        <v>137.10969499999999</v>
      </c>
      <c r="C775">
        <v>137.39849899999999</v>
      </c>
      <c r="D775">
        <v>134.25</v>
      </c>
      <c r="E775">
        <v>134.520996</v>
      </c>
      <c r="F775">
        <v>26338000</v>
      </c>
      <c r="G775">
        <f>CEILING(E775-E774,0.0001)</f>
        <v>-1.663</v>
      </c>
      <c r="H775">
        <f t="shared" si="36"/>
        <v>-1.67</v>
      </c>
      <c r="I775" t="str">
        <f t="shared" si="37"/>
        <v>Negative Movement</v>
      </c>
      <c r="J775" s="3">
        <f>ABS((E775-E774)/E774)*100</f>
        <v>1.2211492735791705</v>
      </c>
      <c r="K775">
        <f t="shared" si="38"/>
        <v>1.23</v>
      </c>
    </row>
    <row r="776" spans="1:11" x14ac:dyDescent="0.35">
      <c r="A776" s="6" t="s">
        <v>798</v>
      </c>
      <c r="B776">
        <v>134.324997</v>
      </c>
      <c r="C776">
        <v>135.58999600000001</v>
      </c>
      <c r="D776">
        <v>133</v>
      </c>
      <c r="E776">
        <v>133.265503</v>
      </c>
      <c r="F776">
        <v>35294000</v>
      </c>
      <c r="G776">
        <f>CEILING(E776-E775,0.0001)</f>
        <v>-1.2554000000000001</v>
      </c>
      <c r="H776">
        <f t="shared" si="36"/>
        <v>-1.26</v>
      </c>
      <c r="I776" t="str">
        <f t="shared" si="37"/>
        <v>Positive Movement</v>
      </c>
      <c r="J776" s="3">
        <f>ABS((E776-E775)/E775)*100</f>
        <v>0.93330635167167608</v>
      </c>
      <c r="K776">
        <f t="shared" si="38"/>
        <v>0.94000000000000006</v>
      </c>
    </row>
    <row r="777" spans="1:11" x14ac:dyDescent="0.35">
      <c r="A777" s="6" t="s">
        <v>799</v>
      </c>
      <c r="B777">
        <v>133.55450400000001</v>
      </c>
      <c r="C777">
        <v>137.070999</v>
      </c>
      <c r="D777">
        <v>133.37750199999999</v>
      </c>
      <c r="E777">
        <v>136.46249399999999</v>
      </c>
      <c r="F777">
        <v>28388000</v>
      </c>
      <c r="G777">
        <f>CEILING(E777-E776,0.0001)</f>
        <v>3.1970000000000001</v>
      </c>
      <c r="H777">
        <f t="shared" si="36"/>
        <v>3.1999999999999997</v>
      </c>
      <c r="I777" t="str">
        <f t="shared" si="37"/>
        <v>Negative Movement</v>
      </c>
      <c r="J777" s="3">
        <f>ABS((E777-E776)/E776)*100</f>
        <v>2.3989636687898122</v>
      </c>
      <c r="K777">
        <f t="shared" si="38"/>
        <v>2.4</v>
      </c>
    </row>
    <row r="778" spans="1:11" x14ac:dyDescent="0.35">
      <c r="A778" s="6" t="s">
        <v>800</v>
      </c>
      <c r="B778">
        <v>135.69949299999999</v>
      </c>
      <c r="C778">
        <v>135.699997</v>
      </c>
      <c r="D778">
        <v>131.166504</v>
      </c>
      <c r="E778">
        <v>133.76499899999999</v>
      </c>
      <c r="F778">
        <v>31530000</v>
      </c>
      <c r="G778">
        <f>CEILING(E778-E777,0.0001)</f>
        <v>-2.6974</v>
      </c>
      <c r="H778">
        <f t="shared" si="36"/>
        <v>-2.6999999999999997</v>
      </c>
      <c r="I778" t="str">
        <f t="shared" si="37"/>
        <v>Positive Movement</v>
      </c>
      <c r="J778" s="3">
        <f>ABS((E778-E777)/E777)*100</f>
        <v>1.9767299577567472</v>
      </c>
      <c r="K778">
        <f t="shared" si="38"/>
        <v>1.98</v>
      </c>
    </row>
    <row r="779" spans="1:11" x14ac:dyDescent="0.35">
      <c r="A779" s="6" t="s">
        <v>801</v>
      </c>
      <c r="B779">
        <v>134</v>
      </c>
      <c r="C779">
        <v>137.36199999999999</v>
      </c>
      <c r="D779">
        <v>134</v>
      </c>
      <c r="E779">
        <v>136.17700199999999</v>
      </c>
      <c r="F779">
        <v>24126000</v>
      </c>
      <c r="G779">
        <f>CEILING(E779-E778,0.0001)</f>
        <v>2.4121000000000001</v>
      </c>
      <c r="H779">
        <f t="shared" si="36"/>
        <v>2.42</v>
      </c>
      <c r="I779" t="str">
        <f t="shared" si="37"/>
        <v>Positive Movement</v>
      </c>
      <c r="J779" s="3">
        <f>ABS((E779-E778)/E778)*100</f>
        <v>1.8031645183954277</v>
      </c>
      <c r="K779">
        <f t="shared" si="38"/>
        <v>1.81</v>
      </c>
    </row>
    <row r="780" spans="1:11" x14ac:dyDescent="0.35">
      <c r="A780" s="6" t="s">
        <v>802</v>
      </c>
      <c r="B780">
        <v>134.62550400000001</v>
      </c>
      <c r="C780">
        <v>137.85200499999999</v>
      </c>
      <c r="D780">
        <v>134.48649599999999</v>
      </c>
      <c r="E780">
        <v>137.354004</v>
      </c>
      <c r="F780">
        <v>19764000</v>
      </c>
      <c r="G780">
        <f>CEILING(E780-E779,0.0001)</f>
        <v>1.1771</v>
      </c>
      <c r="H780">
        <f t="shared" si="36"/>
        <v>1.18</v>
      </c>
      <c r="I780" t="str">
        <f t="shared" si="37"/>
        <v>Positive Movement</v>
      </c>
      <c r="J780" s="3">
        <f>ABS((E780-E779)/E779)*100</f>
        <v>0.86431775021748247</v>
      </c>
      <c r="K780">
        <f t="shared" si="38"/>
        <v>0.87</v>
      </c>
    </row>
    <row r="781" spans="1:11" x14ac:dyDescent="0.35">
      <c r="A781" s="6" t="s">
        <v>803</v>
      </c>
      <c r="B781">
        <v>138.86300700000001</v>
      </c>
      <c r="C781">
        <v>140.154449</v>
      </c>
      <c r="D781">
        <v>138.56300400000001</v>
      </c>
      <c r="E781">
        <v>139.18550099999999</v>
      </c>
      <c r="F781">
        <v>18250000</v>
      </c>
      <c r="G781">
        <f>CEILING(E781-E780,0.0001)</f>
        <v>1.8315000000000001</v>
      </c>
      <c r="H781">
        <f t="shared" si="36"/>
        <v>1.84</v>
      </c>
      <c r="I781" t="str">
        <f t="shared" si="37"/>
        <v>Positive Movement</v>
      </c>
      <c r="J781" s="3">
        <f>ABS((E781-E780)/E780)*100</f>
        <v>1.3334136222195492</v>
      </c>
      <c r="K781">
        <f t="shared" si="38"/>
        <v>1.34</v>
      </c>
    </row>
    <row r="782" spans="1:11" x14ac:dyDescent="0.35">
      <c r="A782" s="6" t="s">
        <v>804</v>
      </c>
      <c r="B782">
        <v>139.90600599999999</v>
      </c>
      <c r="C782">
        <v>140.317001</v>
      </c>
      <c r="D782">
        <v>139.42935199999999</v>
      </c>
      <c r="E782">
        <v>140.05600000000001</v>
      </c>
      <c r="F782">
        <v>18924000</v>
      </c>
      <c r="G782">
        <f>CEILING(E782-E781,0.0001)</f>
        <v>0.87050000000000005</v>
      </c>
      <c r="H782">
        <f t="shared" si="36"/>
        <v>0.88</v>
      </c>
      <c r="I782" t="str">
        <f t="shared" si="37"/>
        <v>Negative Movement</v>
      </c>
      <c r="J782" s="3">
        <f>ABS((E782-E781)/E781)*100</f>
        <v>0.62542362081236014</v>
      </c>
      <c r="K782">
        <f t="shared" si="38"/>
        <v>0.63</v>
      </c>
    </row>
    <row r="783" spans="1:11" x14ac:dyDescent="0.35">
      <c r="A783" s="6" t="s">
        <v>805</v>
      </c>
      <c r="B783">
        <v>139.800003</v>
      </c>
      <c r="C783">
        <v>140.76365699999999</v>
      </c>
      <c r="D783">
        <v>138.80650299999999</v>
      </c>
      <c r="E783">
        <v>138.84750399999999</v>
      </c>
      <c r="F783">
        <v>16584000</v>
      </c>
      <c r="G783">
        <f>CEILING(E783-E782,0.0001)</f>
        <v>-1.2084000000000001</v>
      </c>
      <c r="H783">
        <f t="shared" si="36"/>
        <v>-1.21</v>
      </c>
      <c r="I783" t="str">
        <f t="shared" si="37"/>
        <v>Negative Movement</v>
      </c>
      <c r="J783" s="3">
        <f>ABS((E783-E782)/E782)*100</f>
        <v>0.86286628205862292</v>
      </c>
      <c r="K783">
        <f t="shared" si="38"/>
        <v>0.87</v>
      </c>
    </row>
    <row r="784" spans="1:11" x14ac:dyDescent="0.35">
      <c r="A784" s="6" t="s">
        <v>806</v>
      </c>
      <c r="B784">
        <v>139.637497</v>
      </c>
      <c r="C784">
        <v>139.695007</v>
      </c>
      <c r="D784">
        <v>136.25</v>
      </c>
      <c r="E784">
        <v>136.712997</v>
      </c>
      <c r="F784">
        <v>22536000</v>
      </c>
      <c r="G784">
        <f>CEILING(E784-E783,0.0001)</f>
        <v>-2.1345000000000001</v>
      </c>
      <c r="H784">
        <f t="shared" si="36"/>
        <v>-2.1399999999999997</v>
      </c>
      <c r="I784" t="str">
        <f t="shared" si="37"/>
        <v>Positive Movement</v>
      </c>
      <c r="J784" s="3">
        <f>ABS((E784-E783)/E783)*100</f>
        <v>1.5373031120530516</v>
      </c>
      <c r="K784">
        <f t="shared" si="38"/>
        <v>1.54</v>
      </c>
    </row>
    <row r="785" spans="1:11" x14ac:dyDescent="0.35">
      <c r="A785" s="6" t="s">
        <v>807</v>
      </c>
      <c r="B785">
        <v>137.75</v>
      </c>
      <c r="C785">
        <v>138.550003</v>
      </c>
      <c r="D785">
        <v>136.97650100000001</v>
      </c>
      <c r="E785">
        <v>137.89999399999999</v>
      </c>
      <c r="F785">
        <v>16380000</v>
      </c>
      <c r="G785">
        <f>CEILING(E785-E784,0.0001)</f>
        <v>1.1870000000000001</v>
      </c>
      <c r="H785">
        <f t="shared" si="36"/>
        <v>1.19</v>
      </c>
      <c r="I785" t="str">
        <f t="shared" si="37"/>
        <v>Positive Movement</v>
      </c>
      <c r="J785" s="3">
        <f>ABS((E785-E784)/E784)*100</f>
        <v>0.86824005474767774</v>
      </c>
      <c r="K785">
        <f t="shared" si="38"/>
        <v>0.87</v>
      </c>
    </row>
    <row r="786" spans="1:11" x14ac:dyDescent="0.35">
      <c r="A786" s="6" t="s">
        <v>808</v>
      </c>
      <c r="B786">
        <v>139.95199600000001</v>
      </c>
      <c r="C786">
        <v>141.65150499999999</v>
      </c>
      <c r="D786">
        <v>139.33900499999999</v>
      </c>
      <c r="E786">
        <v>141.412003</v>
      </c>
      <c r="F786">
        <v>21426000</v>
      </c>
      <c r="G786">
        <f>CEILING(E786-E785,0.0001)</f>
        <v>3.5121000000000002</v>
      </c>
      <c r="H786">
        <f t="shared" si="36"/>
        <v>3.5199999999999996</v>
      </c>
      <c r="I786" t="str">
        <f t="shared" si="37"/>
        <v>Positive Movement</v>
      </c>
      <c r="J786" s="3">
        <f>ABS((E786-E785)/E785)*100</f>
        <v>2.5467796612086917</v>
      </c>
      <c r="K786">
        <f t="shared" si="38"/>
        <v>2.5499999999999998</v>
      </c>
    </row>
    <row r="787" spans="1:11" x14ac:dyDescent="0.35">
      <c r="A787" s="6" t="s">
        <v>809</v>
      </c>
      <c r="B787">
        <v>142.199997</v>
      </c>
      <c r="C787">
        <v>142.199997</v>
      </c>
      <c r="D787">
        <v>141.06449900000001</v>
      </c>
      <c r="E787">
        <v>141.675003</v>
      </c>
      <c r="F787">
        <v>21250000</v>
      </c>
      <c r="G787">
        <f>CEILING(E787-E786,0.0001)</f>
        <v>0.2631</v>
      </c>
      <c r="H787">
        <f t="shared" si="36"/>
        <v>0.27</v>
      </c>
      <c r="I787" t="str">
        <f t="shared" si="37"/>
        <v>Positive Movement</v>
      </c>
      <c r="J787" s="3">
        <f>ABS((E787-E786)/E786)*100</f>
        <v>0.18598138377263862</v>
      </c>
      <c r="K787">
        <f t="shared" si="38"/>
        <v>0.19</v>
      </c>
    </row>
    <row r="788" spans="1:11" x14ac:dyDescent="0.35">
      <c r="A788" s="6" t="s">
        <v>810</v>
      </c>
      <c r="B788">
        <v>141.21350100000001</v>
      </c>
      <c r="C788">
        <v>142.998749</v>
      </c>
      <c r="D788">
        <v>141.21350100000001</v>
      </c>
      <c r="E788">
        <v>142.96049500000001</v>
      </c>
      <c r="F788">
        <v>16564000</v>
      </c>
      <c r="G788">
        <f>CEILING(E788-E787,0.0001)</f>
        <v>1.2855000000000001</v>
      </c>
      <c r="H788">
        <f t="shared" si="36"/>
        <v>1.29</v>
      </c>
      <c r="I788" t="str">
        <f t="shared" si="37"/>
        <v>Positive Movement</v>
      </c>
      <c r="J788" s="3">
        <f>ABS((E788-E787)/E787)*100</f>
        <v>0.90735272474284334</v>
      </c>
      <c r="K788">
        <f t="shared" si="38"/>
        <v>0.91</v>
      </c>
    </row>
    <row r="789" spans="1:11" x14ac:dyDescent="0.35">
      <c r="A789" s="6" t="s">
        <v>811</v>
      </c>
      <c r="B789">
        <v>143.291504</v>
      </c>
      <c r="C789">
        <v>144.10699500000001</v>
      </c>
      <c r="D789">
        <v>143.09599299999999</v>
      </c>
      <c r="E789">
        <v>143.82200599999999</v>
      </c>
      <c r="F789">
        <v>15316000</v>
      </c>
      <c r="G789">
        <f>CEILING(E789-E788,0.0001)</f>
        <v>0.86160000000000003</v>
      </c>
      <c r="H789">
        <f t="shared" si="36"/>
        <v>0.87</v>
      </c>
      <c r="I789" t="str">
        <f t="shared" si="37"/>
        <v>Negative Movement</v>
      </c>
      <c r="J789" s="3">
        <f>ABS((E789-E788)/E788)*100</f>
        <v>0.60262172427423311</v>
      </c>
      <c r="K789">
        <f t="shared" si="38"/>
        <v>0.61</v>
      </c>
    </row>
    <row r="790" spans="1:11" x14ac:dyDescent="0.35">
      <c r="A790" s="6" t="s">
        <v>812</v>
      </c>
      <c r="B790">
        <v>144.22250399999999</v>
      </c>
      <c r="C790">
        <v>144.24775700000001</v>
      </c>
      <c r="D790">
        <v>141.912003</v>
      </c>
      <c r="E790">
        <v>142.41499300000001</v>
      </c>
      <c r="F790">
        <v>17940000</v>
      </c>
      <c r="G790">
        <f>CEILING(E790-E789,0.0001)</f>
        <v>-1.407</v>
      </c>
      <c r="H790">
        <f t="shared" si="36"/>
        <v>-1.41</v>
      </c>
      <c r="I790" t="str">
        <f t="shared" si="37"/>
        <v>Positive Movement</v>
      </c>
      <c r="J790" s="3">
        <f>ABS((E790-E789)/E789)*100</f>
        <v>0.97830160983846792</v>
      </c>
      <c r="K790">
        <f t="shared" si="38"/>
        <v>0.98</v>
      </c>
    </row>
    <row r="791" spans="1:11" x14ac:dyDescent="0.35">
      <c r="A791" s="6" t="s">
        <v>813</v>
      </c>
      <c r="B791">
        <v>142.192001</v>
      </c>
      <c r="C791">
        <v>142.849503</v>
      </c>
      <c r="D791">
        <v>141.63699299999999</v>
      </c>
      <c r="E791">
        <v>142.78050200000001</v>
      </c>
      <c r="F791">
        <v>14850000</v>
      </c>
      <c r="G791">
        <f>CEILING(E791-E790,0.0001)</f>
        <v>0.36560000000000004</v>
      </c>
      <c r="H791">
        <f t="shared" si="36"/>
        <v>0.37</v>
      </c>
      <c r="I791" t="str">
        <f t="shared" si="37"/>
        <v>Negative Movement</v>
      </c>
      <c r="J791" s="3">
        <f>ABS((E791-E790)/E790)*100</f>
        <v>0.25665064632626355</v>
      </c>
      <c r="K791">
        <f t="shared" si="38"/>
        <v>0.26</v>
      </c>
    </row>
    <row r="792" spans="1:11" x14ac:dyDescent="0.35">
      <c r="A792" s="6" t="s">
        <v>814</v>
      </c>
      <c r="B792">
        <v>140.350998</v>
      </c>
      <c r="C792">
        <v>141.558502</v>
      </c>
      <c r="D792">
        <v>137.170502</v>
      </c>
      <c r="E792">
        <v>138.625</v>
      </c>
      <c r="F792">
        <v>30182000</v>
      </c>
      <c r="G792">
        <f>CEILING(E792-E791,0.0001)</f>
        <v>-4.1555</v>
      </c>
      <c r="H792">
        <f t="shared" si="36"/>
        <v>-4.16</v>
      </c>
      <c r="I792" t="str">
        <f t="shared" si="37"/>
        <v>Positive Movement</v>
      </c>
      <c r="J792" s="3">
        <f>ABS((E792-E791)/E791)*100</f>
        <v>2.9104127957191328</v>
      </c>
      <c r="K792">
        <f t="shared" si="38"/>
        <v>2.92</v>
      </c>
    </row>
    <row r="793" spans="1:11" x14ac:dyDescent="0.35">
      <c r="A793" s="6" t="s">
        <v>815</v>
      </c>
      <c r="B793">
        <v>138.81050099999999</v>
      </c>
      <c r="C793">
        <v>139.20579499999999</v>
      </c>
      <c r="D793">
        <v>136.74850499999999</v>
      </c>
      <c r="E793">
        <v>138.77299500000001</v>
      </c>
      <c r="F793">
        <v>21082000</v>
      </c>
      <c r="G793">
        <f>CEILING(E793-E792,0.0001)</f>
        <v>0.14800000000000002</v>
      </c>
      <c r="H793">
        <f t="shared" si="36"/>
        <v>0.15000000000000002</v>
      </c>
      <c r="I793" t="str">
        <f t="shared" si="37"/>
        <v>Positive Movement</v>
      </c>
      <c r="J793" s="3">
        <f>ABS((E793-E792)/E792)*100</f>
        <v>0.10675924256087198</v>
      </c>
      <c r="K793">
        <f t="shared" si="38"/>
        <v>0.11</v>
      </c>
    </row>
    <row r="794" spans="1:11" x14ac:dyDescent="0.35">
      <c r="A794" s="6" t="s">
        <v>816</v>
      </c>
      <c r="B794">
        <v>140.60600299999999</v>
      </c>
      <c r="C794">
        <v>140.839493</v>
      </c>
      <c r="D794">
        <v>139.005493</v>
      </c>
      <c r="E794">
        <v>139.671997</v>
      </c>
      <c r="F794">
        <v>28258000</v>
      </c>
      <c r="G794">
        <f>CEILING(E794-E793,0.0001)</f>
        <v>0.89910000000000001</v>
      </c>
      <c r="H794">
        <f t="shared" si="36"/>
        <v>0.9</v>
      </c>
      <c r="I794" t="str">
        <f t="shared" si="37"/>
        <v>Positive Movement</v>
      </c>
      <c r="J794" s="3">
        <f>ABS((E794-E793)/E793)*100</f>
        <v>0.64782200600339845</v>
      </c>
      <c r="K794">
        <f t="shared" si="38"/>
        <v>0.65</v>
      </c>
    </row>
    <row r="795" spans="1:11" x14ac:dyDescent="0.35">
      <c r="A795" s="6" t="s">
        <v>817</v>
      </c>
      <c r="B795">
        <v>139.90249600000001</v>
      </c>
      <c r="C795">
        <v>149.11799600000001</v>
      </c>
      <c r="D795">
        <v>139.90249600000001</v>
      </c>
      <c r="E795">
        <v>146.427505</v>
      </c>
      <c r="F795">
        <v>51850000</v>
      </c>
      <c r="G795">
        <f>CEILING(E795-E794,0.0001)</f>
        <v>6.7556000000000003</v>
      </c>
      <c r="H795">
        <f t="shared" si="36"/>
        <v>6.76</v>
      </c>
      <c r="I795" t="str">
        <f t="shared" si="37"/>
        <v>Negative Movement</v>
      </c>
      <c r="J795" s="3">
        <f>ABS((E795-E794)/E794)*100</f>
        <v>4.8366946453840649</v>
      </c>
      <c r="K795">
        <f t="shared" si="38"/>
        <v>4.84</v>
      </c>
    </row>
    <row r="796" spans="1:11" x14ac:dyDescent="0.35">
      <c r="A796" s="6" t="s">
        <v>818</v>
      </c>
      <c r="B796">
        <v>147.29899599999999</v>
      </c>
      <c r="C796">
        <v>147.42449999999999</v>
      </c>
      <c r="D796">
        <v>144.76350400000001</v>
      </c>
      <c r="E796">
        <v>146.128998</v>
      </c>
      <c r="F796">
        <v>32418000</v>
      </c>
      <c r="G796">
        <f>CEILING(E796-E795,0.0001)</f>
        <v>-0.29849999999999999</v>
      </c>
      <c r="H796">
        <f t="shared" si="36"/>
        <v>-0.3</v>
      </c>
      <c r="I796" t="str">
        <f t="shared" si="37"/>
        <v>Positive Movement</v>
      </c>
      <c r="J796" s="3">
        <f>ABS((E796-E795)/E795)*100</f>
        <v>0.20385992372129866</v>
      </c>
      <c r="K796">
        <f t="shared" si="38"/>
        <v>0.21000000000000002</v>
      </c>
    </row>
    <row r="797" spans="1:11" x14ac:dyDescent="0.35">
      <c r="A797" s="6" t="s">
        <v>819</v>
      </c>
      <c r="B797">
        <v>145.520004</v>
      </c>
      <c r="C797">
        <v>148.61300700000001</v>
      </c>
      <c r="D797">
        <v>145.166504</v>
      </c>
      <c r="E797">
        <v>148.27049299999999</v>
      </c>
      <c r="F797">
        <v>28954000</v>
      </c>
      <c r="G797">
        <f>CEILING(E797-E796,0.0001)</f>
        <v>2.1415000000000002</v>
      </c>
      <c r="H797">
        <f t="shared" si="36"/>
        <v>2.15</v>
      </c>
      <c r="I797" t="str">
        <f t="shared" si="37"/>
        <v>Negative Movement</v>
      </c>
      <c r="J797" s="3">
        <f>ABS((E797-E796)/E796)*100</f>
        <v>1.4654825731440326</v>
      </c>
      <c r="K797">
        <f t="shared" si="38"/>
        <v>1.47</v>
      </c>
    </row>
    <row r="798" spans="1:11" x14ac:dyDescent="0.35">
      <c r="A798" s="6" t="s">
        <v>820</v>
      </c>
      <c r="B798">
        <v>148.16499300000001</v>
      </c>
      <c r="C798">
        <v>148.399506</v>
      </c>
      <c r="D798">
        <v>143.579498</v>
      </c>
      <c r="E798">
        <v>143.774002</v>
      </c>
      <c r="F798">
        <v>32272000</v>
      </c>
      <c r="G798">
        <f>CEILING(E798-E797,0.0001)</f>
        <v>-4.4964000000000004</v>
      </c>
      <c r="H798">
        <f t="shared" si="36"/>
        <v>-4.5</v>
      </c>
      <c r="I798" t="str">
        <f t="shared" si="37"/>
        <v>Positive Movement</v>
      </c>
      <c r="J798" s="3">
        <f>ABS((E798-E797)/E797)*100</f>
        <v>3.0326269974700848</v>
      </c>
      <c r="K798">
        <f t="shared" si="38"/>
        <v>3.0399999999999996</v>
      </c>
    </row>
    <row r="799" spans="1:11" x14ac:dyDescent="0.35">
      <c r="A799" s="6" t="s">
        <v>821</v>
      </c>
      <c r="B799">
        <v>144.80940200000001</v>
      </c>
      <c r="C799">
        <v>146.920502</v>
      </c>
      <c r="D799">
        <v>144.641006</v>
      </c>
      <c r="E799">
        <v>145.86300700000001</v>
      </c>
      <c r="F799">
        <v>21150000</v>
      </c>
      <c r="G799">
        <f>CEILING(E799-E798,0.0001)</f>
        <v>2.0891000000000002</v>
      </c>
      <c r="H799">
        <f t="shared" si="36"/>
        <v>2.09</v>
      </c>
      <c r="I799" t="str">
        <f t="shared" si="37"/>
        <v>Positive Movement</v>
      </c>
      <c r="J799" s="3">
        <f>ABS((E799-E798)/E798)*100</f>
        <v>1.4529782651525653</v>
      </c>
      <c r="K799">
        <f t="shared" si="38"/>
        <v>1.46</v>
      </c>
    </row>
    <row r="800" spans="1:11" x14ac:dyDescent="0.35">
      <c r="A800" s="6" t="s">
        <v>822</v>
      </c>
      <c r="B800">
        <v>146.27499399999999</v>
      </c>
      <c r="C800">
        <v>146.910507</v>
      </c>
      <c r="D800">
        <v>145.05349699999999</v>
      </c>
      <c r="E800">
        <v>146.78999300000001</v>
      </c>
      <c r="F800">
        <v>17886000</v>
      </c>
      <c r="G800">
        <f>CEILING(E800-E799,0.0001)</f>
        <v>0.92700000000000005</v>
      </c>
      <c r="H800">
        <f t="shared" si="36"/>
        <v>0.93</v>
      </c>
      <c r="I800" t="str">
        <f t="shared" si="37"/>
        <v>Positive Movement</v>
      </c>
      <c r="J800" s="3">
        <f>ABS((E800-E799)/E799)*100</f>
        <v>0.63551822978666506</v>
      </c>
      <c r="K800">
        <f t="shared" si="38"/>
        <v>0.64</v>
      </c>
    </row>
    <row r="801" spans="1:11" x14ac:dyDescent="0.35">
      <c r="A801" s="6" t="s">
        <v>823</v>
      </c>
      <c r="B801">
        <v>147.199997</v>
      </c>
      <c r="C801">
        <v>149.949997</v>
      </c>
      <c r="D801">
        <v>146.634995</v>
      </c>
      <c r="E801">
        <v>148.682999</v>
      </c>
      <c r="F801">
        <v>24700000</v>
      </c>
      <c r="G801">
        <f>CEILING(E801-E800,0.0001)</f>
        <v>1.8931</v>
      </c>
      <c r="H801">
        <f t="shared" si="36"/>
        <v>1.9</v>
      </c>
      <c r="I801" t="str">
        <f t="shared" si="37"/>
        <v>Positive Movement</v>
      </c>
      <c r="J801" s="3">
        <f>ABS((E801-E800)/E800)*100</f>
        <v>1.2896015329873238</v>
      </c>
      <c r="K801">
        <f t="shared" si="38"/>
        <v>1.29</v>
      </c>
    </row>
    <row r="802" spans="1:11" x14ac:dyDescent="0.35">
      <c r="A802" s="6" t="s">
        <v>824</v>
      </c>
      <c r="B802">
        <v>149.3535</v>
      </c>
      <c r="C802">
        <v>150.57075499999999</v>
      </c>
      <c r="D802">
        <v>148.651993</v>
      </c>
      <c r="E802">
        <v>149.24099699999999</v>
      </c>
      <c r="F802">
        <v>20408000</v>
      </c>
      <c r="G802">
        <f>CEILING(E802-E801,0.0001)</f>
        <v>0.55800000000000005</v>
      </c>
      <c r="H802">
        <f t="shared" si="36"/>
        <v>0.56000000000000005</v>
      </c>
      <c r="I802" t="str">
        <f t="shared" si="37"/>
        <v>Positive Movement</v>
      </c>
      <c r="J802" s="3">
        <f>ABS((E802-E801)/E801)*100</f>
        <v>0.37529374827850887</v>
      </c>
      <c r="K802">
        <f t="shared" si="38"/>
        <v>0.38</v>
      </c>
    </row>
    <row r="803" spans="1:11" x14ac:dyDescent="0.35">
      <c r="A803" s="6" t="s">
        <v>825</v>
      </c>
      <c r="B803">
        <v>150</v>
      </c>
      <c r="C803">
        <v>151.03450000000001</v>
      </c>
      <c r="D803">
        <v>149.11999499999999</v>
      </c>
      <c r="E803">
        <v>149.35150100000001</v>
      </c>
      <c r="F803">
        <v>18388000</v>
      </c>
      <c r="G803">
        <f>CEILING(E803-E802,0.0001)</f>
        <v>0.1106</v>
      </c>
      <c r="H803">
        <f t="shared" si="36"/>
        <v>0.12</v>
      </c>
      <c r="I803" t="str">
        <f t="shared" si="37"/>
        <v>Negative Movement</v>
      </c>
      <c r="J803" s="3">
        <f>ABS((E803-E802)/E802)*100</f>
        <v>7.4043997441279583E-2</v>
      </c>
      <c r="K803">
        <f t="shared" si="38"/>
        <v>0.08</v>
      </c>
    </row>
    <row r="804" spans="1:11" x14ac:dyDescent="0.35">
      <c r="A804" s="6" t="s">
        <v>826</v>
      </c>
      <c r="B804">
        <v>149.746002</v>
      </c>
      <c r="C804">
        <v>150.37849399999999</v>
      </c>
      <c r="D804">
        <v>147.50700399999999</v>
      </c>
      <c r="E804">
        <v>149.24850499999999</v>
      </c>
      <c r="F804">
        <v>16876000</v>
      </c>
      <c r="G804">
        <f>CEILING(E804-E803,0.0001)</f>
        <v>-0.10290000000000001</v>
      </c>
      <c r="H804">
        <f t="shared" si="36"/>
        <v>-0.11</v>
      </c>
      <c r="I804" t="str">
        <f t="shared" si="37"/>
        <v>Negative Movement</v>
      </c>
      <c r="J804" s="3">
        <f>ABS((E804-E803)/E803)*100</f>
        <v>6.896214588430466E-2</v>
      </c>
      <c r="K804">
        <f t="shared" si="38"/>
        <v>6.9999999999999993E-2</v>
      </c>
    </row>
    <row r="805" spans="1:11" x14ac:dyDescent="0.35">
      <c r="A805" s="6" t="s">
        <v>827</v>
      </c>
      <c r="B805">
        <v>148.00975</v>
      </c>
      <c r="C805">
        <v>148.699997</v>
      </c>
      <c r="D805">
        <v>145.324997</v>
      </c>
      <c r="E805">
        <v>146.62600699999999</v>
      </c>
      <c r="F805">
        <v>22708000</v>
      </c>
      <c r="G805">
        <f>CEILING(E805-E804,0.0001)</f>
        <v>-2.6224000000000003</v>
      </c>
      <c r="H805">
        <f t="shared" si="36"/>
        <v>-2.63</v>
      </c>
      <c r="I805" t="str">
        <f t="shared" si="37"/>
        <v>Positive Movement</v>
      </c>
      <c r="J805" s="3">
        <f>ABS((E805-E804)/E804)*100</f>
        <v>1.7571351887243409</v>
      </c>
      <c r="K805">
        <f t="shared" si="38"/>
        <v>1.76</v>
      </c>
    </row>
    <row r="806" spans="1:11" x14ac:dyDescent="0.35">
      <c r="A806" s="6" t="s">
        <v>828</v>
      </c>
      <c r="B806">
        <v>147.10699500000001</v>
      </c>
      <c r="C806">
        <v>148.50224299999999</v>
      </c>
      <c r="D806">
        <v>146.69450399999999</v>
      </c>
      <c r="E806">
        <v>146.74800099999999</v>
      </c>
      <c r="F806">
        <v>12464000</v>
      </c>
      <c r="G806">
        <f>CEILING(E806-E805,0.0001)</f>
        <v>0.12200000000000001</v>
      </c>
      <c r="H806">
        <f t="shared" si="36"/>
        <v>0.13</v>
      </c>
      <c r="I806" t="str">
        <f t="shared" si="37"/>
        <v>Positive Movement</v>
      </c>
      <c r="J806" s="3">
        <f>ABS((E806-E805)/E805)*100</f>
        <v>8.3200792612459828E-2</v>
      </c>
      <c r="K806">
        <f t="shared" si="38"/>
        <v>0.09</v>
      </c>
    </row>
    <row r="807" spans="1:11" x14ac:dyDescent="0.35">
      <c r="A807" s="6" t="s">
        <v>829</v>
      </c>
      <c r="B807">
        <v>147.83149700000001</v>
      </c>
      <c r="C807">
        <v>149.859497</v>
      </c>
      <c r="D807">
        <v>146.45399499999999</v>
      </c>
      <c r="E807">
        <v>149.64549299999999</v>
      </c>
      <c r="F807">
        <v>17048000</v>
      </c>
      <c r="G807">
        <f>CEILING(E807-E806,0.0001)</f>
        <v>2.8975</v>
      </c>
      <c r="H807">
        <f t="shared" si="36"/>
        <v>2.9</v>
      </c>
      <c r="I807" t="str">
        <f t="shared" si="37"/>
        <v>Negative Movement</v>
      </c>
      <c r="J807" s="3">
        <f>ABS((E807-E806)/E806)*100</f>
        <v>1.9744677816769716</v>
      </c>
      <c r="K807">
        <f t="shared" si="38"/>
        <v>1.98</v>
      </c>
    </row>
    <row r="808" spans="1:11" x14ac:dyDescent="0.35">
      <c r="A808" s="6" t="s">
        <v>830</v>
      </c>
      <c r="B808">
        <v>150</v>
      </c>
      <c r="C808">
        <v>150.47700499999999</v>
      </c>
      <c r="D808">
        <v>148.65249600000001</v>
      </c>
      <c r="E808">
        <v>149.38800000000001</v>
      </c>
      <c r="F808">
        <v>16248000</v>
      </c>
      <c r="G808">
        <f>CEILING(E808-E807,0.0001)</f>
        <v>-0.25740000000000002</v>
      </c>
      <c r="H808">
        <f t="shared" si="36"/>
        <v>-0.26</v>
      </c>
      <c r="I808" t="str">
        <f t="shared" si="37"/>
        <v>Negative Movement</v>
      </c>
      <c r="J808" s="3">
        <f>ABS((E808-E807)/E807)*100</f>
        <v>0.17206866363825768</v>
      </c>
      <c r="K808">
        <f t="shared" si="38"/>
        <v>0.18000000000000002</v>
      </c>
    </row>
    <row r="809" spans="1:11" x14ac:dyDescent="0.35">
      <c r="A809" s="6" t="s">
        <v>831</v>
      </c>
      <c r="B809">
        <v>149.170502</v>
      </c>
      <c r="C809">
        <v>149.832504</v>
      </c>
      <c r="D809">
        <v>148.35000600000001</v>
      </c>
      <c r="E809">
        <v>149.07600400000001</v>
      </c>
      <c r="F809">
        <v>17254000</v>
      </c>
      <c r="G809">
        <f>CEILING(E809-E808,0.0001)</f>
        <v>-0.31190000000000001</v>
      </c>
      <c r="H809">
        <f t="shared" si="36"/>
        <v>-0.32</v>
      </c>
      <c r="I809" t="str">
        <f t="shared" si="37"/>
        <v>Negative Movement</v>
      </c>
      <c r="J809" s="3">
        <f>ABS((E809-E808)/E808)*100</f>
        <v>0.2088494390446311</v>
      </c>
      <c r="K809">
        <f t="shared" si="38"/>
        <v>0.21000000000000002</v>
      </c>
    </row>
    <row r="810" spans="1:11" x14ac:dyDescent="0.35">
      <c r="A810" s="6" t="s">
        <v>832</v>
      </c>
      <c r="B810">
        <v>149.229004</v>
      </c>
      <c r="C810">
        <v>149.62600699999999</v>
      </c>
      <c r="D810">
        <v>148.56300400000001</v>
      </c>
      <c r="E810">
        <v>149.06199599999999</v>
      </c>
      <c r="F810">
        <v>15290000</v>
      </c>
      <c r="G810">
        <f>CEILING(E810-E809,0.0001)</f>
        <v>-1.4E-2</v>
      </c>
      <c r="H810">
        <f t="shared" si="36"/>
        <v>-0.02</v>
      </c>
      <c r="I810" t="str">
        <f t="shared" si="37"/>
        <v>Positive Movement</v>
      </c>
      <c r="J810" s="3">
        <f>ABS((E810-E809)/E809)*100</f>
        <v>9.3965491589231391E-3</v>
      </c>
      <c r="K810">
        <f t="shared" si="38"/>
        <v>0.01</v>
      </c>
    </row>
    <row r="811" spans="1:11" x14ac:dyDescent="0.35">
      <c r="A811" s="6" t="s">
        <v>833</v>
      </c>
      <c r="B811">
        <v>149.145996</v>
      </c>
      <c r="C811">
        <v>151.61000100000001</v>
      </c>
      <c r="D811">
        <v>148.99850499999999</v>
      </c>
      <c r="E811">
        <v>150.709</v>
      </c>
      <c r="F811">
        <v>26658000</v>
      </c>
      <c r="G811">
        <f>CEILING(E811-E810,0.0001)</f>
        <v>1.6471</v>
      </c>
      <c r="H811">
        <f t="shared" si="36"/>
        <v>1.65</v>
      </c>
      <c r="I811" t="str">
        <f t="shared" si="37"/>
        <v>Negative Movement</v>
      </c>
      <c r="J811" s="3">
        <f>ABS((E811-E810)/E810)*100</f>
        <v>1.1049120796691934</v>
      </c>
      <c r="K811">
        <f t="shared" si="38"/>
        <v>1.1100000000000001</v>
      </c>
    </row>
    <row r="812" spans="1:11" x14ac:dyDescent="0.35">
      <c r="A812" s="6" t="s">
        <v>834</v>
      </c>
      <c r="B812">
        <v>151</v>
      </c>
      <c r="C812">
        <v>151.85000600000001</v>
      </c>
      <c r="D812">
        <v>149.887497</v>
      </c>
      <c r="E812">
        <v>149.95249899999999</v>
      </c>
      <c r="F812">
        <v>19766000</v>
      </c>
      <c r="G812">
        <f>CEILING(E812-E811,0.0001)</f>
        <v>-0.75650000000000006</v>
      </c>
      <c r="H812">
        <f t="shared" si="36"/>
        <v>-0.76</v>
      </c>
      <c r="I812" t="str">
        <f t="shared" si="37"/>
        <v>Negative Movement</v>
      </c>
      <c r="J812" s="3">
        <f>ABS((E812-E811)/E811)*100</f>
        <v>0.50196139580251631</v>
      </c>
      <c r="K812">
        <f t="shared" si="38"/>
        <v>0.51</v>
      </c>
    </row>
    <row r="813" spans="1:11" x14ac:dyDescent="0.35">
      <c r="A813" s="6" t="s">
        <v>835</v>
      </c>
      <c r="B813">
        <v>150.14175399999999</v>
      </c>
      <c r="C813">
        <v>150.744507</v>
      </c>
      <c r="D813">
        <v>147.005493</v>
      </c>
      <c r="E813">
        <v>147.078506</v>
      </c>
      <c r="F813">
        <v>24608000</v>
      </c>
      <c r="G813">
        <f>CEILING(E813-E812,0.0001)</f>
        <v>-2.8739000000000003</v>
      </c>
      <c r="H813">
        <f t="shared" si="36"/>
        <v>-2.88</v>
      </c>
      <c r="I813" t="str">
        <f t="shared" si="37"/>
        <v>Negative Movement</v>
      </c>
      <c r="J813" s="3">
        <f>ABS((E813-E812)/E812)*100</f>
        <v>1.91660227016289</v>
      </c>
      <c r="K813">
        <f t="shared" si="38"/>
        <v>1.92</v>
      </c>
    </row>
    <row r="814" spans="1:11" x14ac:dyDescent="0.35">
      <c r="A814" s="6" t="s">
        <v>836</v>
      </c>
      <c r="B814">
        <v>147.11300700000001</v>
      </c>
      <c r="C814">
        <v>147.69399999999999</v>
      </c>
      <c r="D814">
        <v>144.88949600000001</v>
      </c>
      <c r="E814">
        <v>146.75700399999999</v>
      </c>
      <c r="F814">
        <v>18126000</v>
      </c>
      <c r="G814">
        <f>CEILING(E814-E813,0.0001)</f>
        <v>-0.32150000000000001</v>
      </c>
      <c r="H814">
        <f t="shared" si="36"/>
        <v>-0.33</v>
      </c>
      <c r="I814" t="str">
        <f t="shared" si="37"/>
        <v>Negative Movement</v>
      </c>
      <c r="J814" s="3">
        <f>ABS((E814-E813)/E813)*100</f>
        <v>0.21859210345800598</v>
      </c>
      <c r="K814">
        <f t="shared" si="38"/>
        <v>0.22</v>
      </c>
    </row>
    <row r="815" spans="1:11" x14ac:dyDescent="0.35">
      <c r="A815" s="6" t="s">
        <v>837</v>
      </c>
      <c r="B815">
        <v>146.35000600000001</v>
      </c>
      <c r="C815">
        <v>147</v>
      </c>
      <c r="D815">
        <v>145.199005</v>
      </c>
      <c r="E815">
        <v>146.717499</v>
      </c>
      <c r="F815">
        <v>16464000</v>
      </c>
      <c r="G815">
        <f>CEILING(E815-E814,0.0001)</f>
        <v>-3.95E-2</v>
      </c>
      <c r="H815">
        <f t="shared" si="36"/>
        <v>-0.04</v>
      </c>
      <c r="I815" t="str">
        <f t="shared" si="37"/>
        <v>Negative Movement</v>
      </c>
      <c r="J815" s="3">
        <f>ABS((E815-E814)/E814)*100</f>
        <v>2.6918647099113062E-2</v>
      </c>
      <c r="K815">
        <f t="shared" si="38"/>
        <v>0.03</v>
      </c>
    </row>
    <row r="816" spans="1:11" x14ac:dyDescent="0.35">
      <c r="A816" s="6" t="s">
        <v>838</v>
      </c>
      <c r="B816">
        <v>145.015503</v>
      </c>
      <c r="C816">
        <v>145.296997</v>
      </c>
      <c r="D816">
        <v>142.48550399999999</v>
      </c>
      <c r="E816">
        <v>142.80600000000001</v>
      </c>
      <c r="F816">
        <v>16992000</v>
      </c>
      <c r="G816">
        <f>CEILING(E816-E815,0.0001)</f>
        <v>-3.9114</v>
      </c>
      <c r="H816">
        <f t="shared" si="36"/>
        <v>-3.92</v>
      </c>
      <c r="I816" t="str">
        <f t="shared" si="37"/>
        <v>Positive Movement</v>
      </c>
      <c r="J816" s="3">
        <f>ABS((E816-E815)/E815)*100</f>
        <v>2.6660071407024133</v>
      </c>
      <c r="K816">
        <f t="shared" si="38"/>
        <v>2.67</v>
      </c>
    </row>
    <row r="817" spans="1:11" x14ac:dyDescent="0.35">
      <c r="A817" s="6" t="s">
        <v>839</v>
      </c>
      <c r="B817">
        <v>144.29849200000001</v>
      </c>
      <c r="C817">
        <v>146.86199999999999</v>
      </c>
      <c r="D817">
        <v>144.29849200000001</v>
      </c>
      <c r="E817">
        <v>146.11399800000001</v>
      </c>
      <c r="F817">
        <v>26276000</v>
      </c>
      <c r="G817">
        <f>CEILING(E817-E816,0.0001)</f>
        <v>3.3080000000000003</v>
      </c>
      <c r="H817">
        <f t="shared" si="36"/>
        <v>3.3099999999999996</v>
      </c>
      <c r="I817" t="str">
        <f t="shared" si="37"/>
        <v>Negative Movement</v>
      </c>
      <c r="J817" s="3">
        <f>ABS((E817-E816)/E816)*100</f>
        <v>2.3164278811814611</v>
      </c>
      <c r="K817">
        <f t="shared" si="38"/>
        <v>2.3199999999999998</v>
      </c>
    </row>
    <row r="818" spans="1:11" x14ac:dyDescent="0.35">
      <c r="A818" s="6" t="s">
        <v>840</v>
      </c>
      <c r="B818">
        <v>145.450256</v>
      </c>
      <c r="C818">
        <v>146.62849399999999</v>
      </c>
      <c r="D818">
        <v>142.06599399999999</v>
      </c>
      <c r="E818">
        <v>142.45199600000001</v>
      </c>
      <c r="F818">
        <v>41590000</v>
      </c>
      <c r="G818">
        <f>CEILING(E818-E817,0.0001)</f>
        <v>-3.6620000000000004</v>
      </c>
      <c r="H818">
        <f t="shared" si="36"/>
        <v>-3.67</v>
      </c>
      <c r="I818" t="str">
        <f t="shared" si="37"/>
        <v>Negative Movement</v>
      </c>
      <c r="J818" s="3">
        <f>ABS((E818-E817)/E817)*100</f>
        <v>2.5062636366982449</v>
      </c>
      <c r="K818">
        <f t="shared" si="38"/>
        <v>2.5099999999999998</v>
      </c>
    </row>
    <row r="819" spans="1:11" x14ac:dyDescent="0.35">
      <c r="A819" s="6" t="s">
        <v>841</v>
      </c>
      <c r="B819">
        <v>144.21249399999999</v>
      </c>
      <c r="C819">
        <v>146.499146</v>
      </c>
      <c r="D819">
        <v>141.5</v>
      </c>
      <c r="E819">
        <v>141.61799600000001</v>
      </c>
      <c r="F819">
        <v>28476000</v>
      </c>
      <c r="G819">
        <f>CEILING(E819-E818,0.0001)</f>
        <v>-0.83400000000000007</v>
      </c>
      <c r="H819">
        <f t="shared" si="36"/>
        <v>-0.84</v>
      </c>
      <c r="I819" t="str">
        <f t="shared" si="37"/>
        <v>Positive Movement</v>
      </c>
      <c r="J819" s="3">
        <f>ABS((E819-E818)/E818)*100</f>
        <v>0.58546038203634798</v>
      </c>
      <c r="K819">
        <f t="shared" si="38"/>
        <v>0.59</v>
      </c>
    </row>
    <row r="820" spans="1:11" x14ac:dyDescent="0.35">
      <c r="A820" s="6" t="s">
        <v>842</v>
      </c>
      <c r="B820">
        <v>141.824005</v>
      </c>
      <c r="C820">
        <v>144.675003</v>
      </c>
      <c r="D820">
        <v>140.98199500000001</v>
      </c>
      <c r="E820">
        <v>143.77650499999999</v>
      </c>
      <c r="F820">
        <v>21250000</v>
      </c>
      <c r="G820">
        <f>CEILING(E820-E819,0.0001)</f>
        <v>2.1586000000000003</v>
      </c>
      <c r="H820">
        <f t="shared" si="36"/>
        <v>2.1599999999999997</v>
      </c>
      <c r="I820" t="str">
        <f t="shared" si="37"/>
        <v>Negative Movement</v>
      </c>
      <c r="J820" s="3">
        <f>ABS((E820-E819)/E819)*100</f>
        <v>1.5241770544472193</v>
      </c>
      <c r="K820">
        <f t="shared" si="38"/>
        <v>1.53</v>
      </c>
    </row>
    <row r="821" spans="1:11" x14ac:dyDescent="0.35">
      <c r="A821" s="6" t="s">
        <v>843</v>
      </c>
      <c r="B821">
        <v>144.495499</v>
      </c>
      <c r="C821">
        <v>145.212997</v>
      </c>
      <c r="D821">
        <v>141.14999399999999</v>
      </c>
      <c r="E821">
        <v>142.52049299999999</v>
      </c>
      <c r="F821">
        <v>26688000</v>
      </c>
      <c r="G821">
        <f>CEILING(E821-E820,0.0001)</f>
        <v>-1.256</v>
      </c>
      <c r="H821">
        <f t="shared" si="36"/>
        <v>-1.26</v>
      </c>
      <c r="I821" t="str">
        <f t="shared" si="37"/>
        <v>Positive Movement</v>
      </c>
      <c r="J821" s="3">
        <f>ABS((E821-E820)/E820)*100</f>
        <v>0.87358640412075561</v>
      </c>
      <c r="K821">
        <f t="shared" si="38"/>
        <v>0.88</v>
      </c>
    </row>
    <row r="822" spans="1:11" x14ac:dyDescent="0.35">
      <c r="A822" s="6" t="s">
        <v>844</v>
      </c>
      <c r="B822">
        <v>143.574005</v>
      </c>
      <c r="C822">
        <v>144.35150100000001</v>
      </c>
      <c r="D822">
        <v>140.64700300000001</v>
      </c>
      <c r="E822">
        <v>143.796494</v>
      </c>
      <c r="F822">
        <v>22198000</v>
      </c>
      <c r="G822">
        <f>CEILING(E822-E821,0.0001)</f>
        <v>1.2761</v>
      </c>
      <c r="H822">
        <f t="shared" si="36"/>
        <v>1.28</v>
      </c>
      <c r="I822" t="str">
        <f t="shared" si="37"/>
        <v>Positive Movement</v>
      </c>
      <c r="J822" s="3">
        <f>ABS((E822-E821)/E821)*100</f>
        <v>0.89531054316519099</v>
      </c>
      <c r="K822">
        <f t="shared" si="38"/>
        <v>0.9</v>
      </c>
    </row>
    <row r="823" spans="1:11" x14ac:dyDescent="0.35">
      <c r="A823" s="6" t="s">
        <v>845</v>
      </c>
      <c r="B823">
        <v>145.949997</v>
      </c>
      <c r="C823">
        <v>148.300003</v>
      </c>
      <c r="D823">
        <v>145.70249899999999</v>
      </c>
      <c r="E823">
        <v>148.03649899999999</v>
      </c>
      <c r="F823">
        <v>23258000</v>
      </c>
      <c r="G823">
        <f>CEILING(E823-E822,0.0001)</f>
        <v>4.2401</v>
      </c>
      <c r="H823">
        <f t="shared" si="36"/>
        <v>4.25</v>
      </c>
      <c r="I823" t="str">
        <f t="shared" si="37"/>
        <v>Positive Movement</v>
      </c>
      <c r="J823" s="3">
        <f>ABS((E823-E822)/E822)*100</f>
        <v>2.948615005870725</v>
      </c>
      <c r="K823">
        <f t="shared" si="38"/>
        <v>2.9499999999999997</v>
      </c>
    </row>
    <row r="824" spans="1:11" x14ac:dyDescent="0.35">
      <c r="A824" s="6" t="s">
        <v>846</v>
      </c>
      <c r="B824">
        <v>148.33149700000001</v>
      </c>
      <c r="C824">
        <v>149.15649400000001</v>
      </c>
      <c r="D824">
        <v>147.199997</v>
      </c>
      <c r="E824">
        <v>148.720505</v>
      </c>
      <c r="F824">
        <v>18964000</v>
      </c>
      <c r="G824">
        <f>CEILING(E824-E823,0.0001)</f>
        <v>0.68410000000000004</v>
      </c>
      <c r="H824">
        <f t="shared" si="36"/>
        <v>0.69000000000000006</v>
      </c>
      <c r="I824" t="str">
        <f t="shared" si="37"/>
        <v>Negative Movement</v>
      </c>
      <c r="J824" s="3">
        <f>ABS((E824-E823)/E823)*100</f>
        <v>0.46205226725877296</v>
      </c>
      <c r="K824">
        <f t="shared" si="38"/>
        <v>0.47000000000000003</v>
      </c>
    </row>
    <row r="825" spans="1:11" x14ac:dyDescent="0.35">
      <c r="A825" s="6" t="s">
        <v>847</v>
      </c>
      <c r="B825">
        <v>148.175995</v>
      </c>
      <c r="C825">
        <v>149.604996</v>
      </c>
      <c r="D825">
        <v>147.52900700000001</v>
      </c>
      <c r="E825">
        <v>148.10600299999999</v>
      </c>
      <c r="F825">
        <v>18580000</v>
      </c>
      <c r="G825">
        <f>CEILING(E825-E824,0.0001)</f>
        <v>-0.61450000000000005</v>
      </c>
      <c r="H825">
        <f t="shared" si="36"/>
        <v>-0.62</v>
      </c>
      <c r="I825" t="str">
        <f t="shared" si="37"/>
        <v>Positive Movement</v>
      </c>
      <c r="J825" s="3">
        <f>ABS((E825-E824)/E824)*100</f>
        <v>0.41319251840895499</v>
      </c>
      <c r="K825">
        <f t="shared" si="38"/>
        <v>0.42</v>
      </c>
    </row>
    <row r="826" spans="1:11" x14ac:dyDescent="0.35">
      <c r="A826" s="6" t="s">
        <v>848</v>
      </c>
      <c r="B826">
        <v>149.10000600000001</v>
      </c>
      <c r="C826">
        <v>149.39999399999999</v>
      </c>
      <c r="D826">
        <v>147.35749799999999</v>
      </c>
      <c r="E826">
        <v>148.675003</v>
      </c>
      <c r="F826">
        <v>21634000</v>
      </c>
      <c r="G826">
        <f>CEILING(E826-E825,0.0001)</f>
        <v>0.56910000000000005</v>
      </c>
      <c r="H826">
        <f t="shared" si="36"/>
        <v>0.57000000000000006</v>
      </c>
      <c r="I826" t="str">
        <f t="shared" si="37"/>
        <v>Negative Movement</v>
      </c>
      <c r="J826" s="3">
        <f>ABS((E826-E825)/E825)*100</f>
        <v>0.38418429265153881</v>
      </c>
      <c r="K826">
        <f t="shared" si="38"/>
        <v>0.39</v>
      </c>
    </row>
    <row r="827" spans="1:11" x14ac:dyDescent="0.35">
      <c r="A827" s="6" t="s">
        <v>849</v>
      </c>
      <c r="B827">
        <v>148.44399999999999</v>
      </c>
      <c r="C827">
        <v>148.5625</v>
      </c>
      <c r="D827">
        <v>146.36000100000001</v>
      </c>
      <c r="E827">
        <v>146.704498</v>
      </c>
      <c r="F827">
        <v>24104000</v>
      </c>
      <c r="G827">
        <f>CEILING(E827-E826,0.0001)</f>
        <v>-1.9705000000000001</v>
      </c>
      <c r="H827">
        <f t="shared" si="36"/>
        <v>-1.98</v>
      </c>
      <c r="I827" t="str">
        <f t="shared" si="37"/>
        <v>Negative Movement</v>
      </c>
      <c r="J827" s="3">
        <f>ABS((E827-E826)/E826)*100</f>
        <v>1.3253774745173557</v>
      </c>
      <c r="K827">
        <f t="shared" si="38"/>
        <v>1.33</v>
      </c>
    </row>
    <row r="828" spans="1:11" x14ac:dyDescent="0.35">
      <c r="A828" s="6" t="s">
        <v>850</v>
      </c>
      <c r="B828">
        <v>144.770004</v>
      </c>
      <c r="C828">
        <v>145.442001</v>
      </c>
      <c r="D828">
        <v>142.242493</v>
      </c>
      <c r="E828">
        <v>144.970505</v>
      </c>
      <c r="F828">
        <v>24778000</v>
      </c>
      <c r="G828">
        <f>CEILING(E828-E827,0.0001)</f>
        <v>-1.7339</v>
      </c>
      <c r="H828">
        <f t="shared" si="36"/>
        <v>-1.74</v>
      </c>
      <c r="I828" t="str">
        <f t="shared" si="37"/>
        <v>Positive Movement</v>
      </c>
      <c r="J828" s="3">
        <f>ABS((E828-E827)/E827)*100</f>
        <v>1.181963077914624</v>
      </c>
      <c r="K828">
        <f t="shared" si="38"/>
        <v>1.19</v>
      </c>
    </row>
    <row r="829" spans="1:11" x14ac:dyDescent="0.35">
      <c r="A829" s="6" t="s">
        <v>851</v>
      </c>
      <c r="B829">
        <v>144.36599699999999</v>
      </c>
      <c r="C829">
        <v>147.51724200000001</v>
      </c>
      <c r="D829">
        <v>142.70550499999999</v>
      </c>
      <c r="E829">
        <v>147.36850000000001</v>
      </c>
      <c r="F829">
        <v>27280000</v>
      </c>
      <c r="G829">
        <f>CEILING(E829-E828,0.0001)</f>
        <v>2.3980000000000001</v>
      </c>
      <c r="H829">
        <f t="shared" si="36"/>
        <v>2.4</v>
      </c>
      <c r="I829" t="str">
        <f t="shared" si="37"/>
        <v>Negative Movement</v>
      </c>
      <c r="J829" s="3">
        <f>ABS((E829-E828)/E828)*100</f>
        <v>1.6541261272422336</v>
      </c>
      <c r="K829">
        <f t="shared" si="38"/>
        <v>1.66</v>
      </c>
    </row>
    <row r="830" spans="1:11" x14ac:dyDescent="0.35">
      <c r="A830" s="6" t="s">
        <v>852</v>
      </c>
      <c r="B830">
        <v>148.07699600000001</v>
      </c>
      <c r="C830">
        <v>148.55149800000001</v>
      </c>
      <c r="D830">
        <v>144.092499</v>
      </c>
      <c r="E830">
        <v>144.83850100000001</v>
      </c>
      <c r="F830">
        <v>27400000</v>
      </c>
      <c r="G830">
        <f>CEILING(E830-E829,0.0001)</f>
        <v>-2.5299</v>
      </c>
      <c r="H830">
        <f t="shared" si="36"/>
        <v>-2.5299999999999998</v>
      </c>
      <c r="I830" t="str">
        <f t="shared" si="37"/>
        <v>Negative Movement</v>
      </c>
      <c r="J830" s="3">
        <f>ABS((E830-E829)/E829)*100</f>
        <v>1.7167841160085116</v>
      </c>
      <c r="K830">
        <f t="shared" si="38"/>
        <v>1.72</v>
      </c>
    </row>
    <row r="831" spans="1:11" x14ac:dyDescent="0.35">
      <c r="A831" s="6" t="s">
        <v>853</v>
      </c>
      <c r="B831">
        <v>142.714493</v>
      </c>
      <c r="C831">
        <v>144.46009799999999</v>
      </c>
      <c r="D831">
        <v>141.787994</v>
      </c>
      <c r="E831">
        <v>142.80299400000001</v>
      </c>
      <c r="F831">
        <v>43404000</v>
      </c>
      <c r="G831">
        <f>CEILING(E831-E830,0.0001)</f>
        <v>-2.0355000000000003</v>
      </c>
      <c r="H831">
        <f t="shared" si="36"/>
        <v>-2.0399999999999996</v>
      </c>
      <c r="I831" t="str">
        <f t="shared" si="37"/>
        <v>Negative Movement</v>
      </c>
      <c r="J831" s="3">
        <f>ABS((E831-E830)/E830)*100</f>
        <v>1.405363205188098</v>
      </c>
      <c r="K831">
        <f t="shared" si="38"/>
        <v>1.41</v>
      </c>
    </row>
    <row r="832" spans="1:11" x14ac:dyDescent="0.35">
      <c r="A832" s="6" t="s">
        <v>854</v>
      </c>
      <c r="B832">
        <v>140.679596</v>
      </c>
      <c r="C832">
        <v>142.61050399999999</v>
      </c>
      <c r="D832">
        <v>140.25</v>
      </c>
      <c r="E832">
        <v>142.40150499999999</v>
      </c>
      <c r="F832">
        <v>20264000</v>
      </c>
      <c r="G832">
        <f>CEILING(E832-E831,0.0001)</f>
        <v>-0.40140000000000003</v>
      </c>
      <c r="H832">
        <f t="shared" si="36"/>
        <v>-0.41000000000000003</v>
      </c>
      <c r="I832" t="str">
        <f t="shared" si="37"/>
        <v>Positive Movement</v>
      </c>
      <c r="J832" s="3">
        <f>ABS((E832-E831)/E831)*100</f>
        <v>0.28114886722895066</v>
      </c>
      <c r="K832">
        <f t="shared" si="38"/>
        <v>0.29000000000000004</v>
      </c>
    </row>
    <row r="833" spans="1:11" x14ac:dyDescent="0.35">
      <c r="A833" s="6" t="s">
        <v>855</v>
      </c>
      <c r="B833">
        <v>143.14999399999999</v>
      </c>
      <c r="C833">
        <v>144.692047</v>
      </c>
      <c r="D833">
        <v>141.73500100000001</v>
      </c>
      <c r="E833">
        <v>144.220505</v>
      </c>
      <c r="F833">
        <v>19548000</v>
      </c>
      <c r="G833">
        <f>CEILING(E833-E832,0.0001)</f>
        <v>1.8191000000000002</v>
      </c>
      <c r="H833">
        <f t="shared" si="36"/>
        <v>1.82</v>
      </c>
      <c r="I833" t="str">
        <f t="shared" si="37"/>
        <v>Positive Movement</v>
      </c>
      <c r="J833" s="3">
        <f>ABS((E833-E832)/E832)*100</f>
        <v>1.2773741401118037</v>
      </c>
      <c r="K833">
        <f t="shared" si="38"/>
        <v>1.28</v>
      </c>
    </row>
    <row r="834" spans="1:11" x14ac:dyDescent="0.35">
      <c r="A834" s="6" t="s">
        <v>856</v>
      </c>
      <c r="B834">
        <v>144.10000600000001</v>
      </c>
      <c r="C834">
        <v>147.30299400000001</v>
      </c>
      <c r="D834">
        <v>143.962997</v>
      </c>
      <c r="E834">
        <v>146.949005</v>
      </c>
      <c r="F834">
        <v>18438000</v>
      </c>
      <c r="G834">
        <f>CEILING(E834-E833,0.0001)</f>
        <v>2.7284999999999999</v>
      </c>
      <c r="H834">
        <f t="shared" ref="H834:H897" si="39">ROUNDUP(G:G,2)</f>
        <v>2.73</v>
      </c>
      <c r="I834" t="str">
        <f t="shared" si="37"/>
        <v>Positive Movement</v>
      </c>
      <c r="J834" s="3">
        <f>ABS((E834-E833)/E833)*100</f>
        <v>1.8918946373124936</v>
      </c>
      <c r="K834">
        <f t="shared" si="38"/>
        <v>1.9</v>
      </c>
    </row>
    <row r="835" spans="1:11" x14ac:dyDescent="0.35">
      <c r="A835" s="6" t="s">
        <v>857</v>
      </c>
      <c r="B835">
        <v>147.089493</v>
      </c>
      <c r="C835">
        <v>148.57260099999999</v>
      </c>
      <c r="D835">
        <v>146.950851</v>
      </c>
      <c r="E835">
        <v>147.14250200000001</v>
      </c>
      <c r="F835">
        <v>13818000</v>
      </c>
      <c r="G835">
        <f>CEILING(E835-E834,0.0001)</f>
        <v>0.19350000000000001</v>
      </c>
      <c r="H835">
        <f t="shared" si="39"/>
        <v>0.2</v>
      </c>
      <c r="I835" t="str">
        <f t="shared" si="37"/>
        <v>Positive Movement</v>
      </c>
      <c r="J835" s="3">
        <f>ABS((E835-E834)/E834)*100</f>
        <v>0.13167629137741205</v>
      </c>
      <c r="K835">
        <f t="shared" si="38"/>
        <v>0.14000000000000001</v>
      </c>
    </row>
    <row r="836" spans="1:11" x14ac:dyDescent="0.35">
      <c r="A836" s="6" t="s">
        <v>858</v>
      </c>
      <c r="B836">
        <v>147.46350100000001</v>
      </c>
      <c r="C836">
        <v>148.42649800000001</v>
      </c>
      <c r="D836">
        <v>147.25</v>
      </c>
      <c r="E836">
        <v>148.06399500000001</v>
      </c>
      <c r="F836">
        <v>13256000</v>
      </c>
      <c r="G836">
        <f>CEILING(E836-E835,0.0001)</f>
        <v>0.9215000000000001</v>
      </c>
      <c r="H836">
        <f t="shared" si="39"/>
        <v>0.93</v>
      </c>
      <c r="I836" t="str">
        <f t="shared" ref="I836:I899" si="40">IF(H837&gt;=0,"Positive Movement",IF(H837&lt;0,"Negative Movement","No Movement"))</f>
        <v>Negative Movement</v>
      </c>
      <c r="J836" s="3">
        <f>ABS((E836-E835)/E835)*100</f>
        <v>0.62625889017436853</v>
      </c>
      <c r="K836">
        <f t="shared" ref="K836:K899" si="41">ROUNDUP(J:J,2)</f>
        <v>0.63</v>
      </c>
    </row>
    <row r="837" spans="1:11" x14ac:dyDescent="0.35">
      <c r="A837" s="6" t="s">
        <v>859</v>
      </c>
      <c r="B837">
        <v>148.37449599999999</v>
      </c>
      <c r="C837">
        <v>148.37449599999999</v>
      </c>
      <c r="D837">
        <v>145.93550099999999</v>
      </c>
      <c r="E837">
        <v>146.44799800000001</v>
      </c>
      <c r="F837">
        <v>18624000</v>
      </c>
      <c r="G837">
        <f>CEILING(E837-E836,0.0001)</f>
        <v>-1.6159000000000001</v>
      </c>
      <c r="H837">
        <f t="shared" si="39"/>
        <v>-1.62</v>
      </c>
      <c r="I837" t="str">
        <f t="shared" si="40"/>
        <v>Positive Movement</v>
      </c>
      <c r="J837" s="3">
        <f>ABS((E837-E836)/E836)*100</f>
        <v>1.0914179372236936</v>
      </c>
      <c r="K837">
        <f t="shared" si="41"/>
        <v>1.1000000000000001</v>
      </c>
    </row>
    <row r="838" spans="1:11" x14ac:dyDescent="0.35">
      <c r="A838" s="6" t="s">
        <v>860</v>
      </c>
      <c r="B838">
        <v>146.42950400000001</v>
      </c>
      <c r="C838">
        <v>147.18374600000001</v>
      </c>
      <c r="D838">
        <v>145.504501</v>
      </c>
      <c r="E838">
        <v>146.504501</v>
      </c>
      <c r="F838">
        <v>17022000</v>
      </c>
      <c r="G838">
        <f>CEILING(E838-E837,0.0001)</f>
        <v>5.6600000000000004E-2</v>
      </c>
      <c r="H838">
        <f t="shared" si="39"/>
        <v>6.0000000000000005E-2</v>
      </c>
      <c r="I838" t="str">
        <f t="shared" si="40"/>
        <v>Negative Movement</v>
      </c>
      <c r="J838" s="3">
        <f>ABS((E838-E837)/E837)*100</f>
        <v>3.8582295949168385E-2</v>
      </c>
      <c r="K838">
        <f t="shared" si="41"/>
        <v>0.04</v>
      </c>
    </row>
    <row r="839" spans="1:11" x14ac:dyDescent="0.35">
      <c r="A839" s="6" t="s">
        <v>861</v>
      </c>
      <c r="B839">
        <v>146.449997</v>
      </c>
      <c r="C839">
        <v>147.0625</v>
      </c>
      <c r="D839">
        <v>145.758499</v>
      </c>
      <c r="E839">
        <v>146.00250199999999</v>
      </c>
      <c r="F839">
        <v>12978000</v>
      </c>
      <c r="G839">
        <f>CEILING(E839-E838,0.0001)</f>
        <v>-0.50190000000000001</v>
      </c>
      <c r="H839">
        <f t="shared" si="39"/>
        <v>-0.51</v>
      </c>
      <c r="I839" t="str">
        <f t="shared" si="40"/>
        <v>Negative Movement</v>
      </c>
      <c r="J839" s="3">
        <f>ABS((E839-E838)/E838)*100</f>
        <v>0.34265090599503972</v>
      </c>
      <c r="K839">
        <f t="shared" si="41"/>
        <v>0.35000000000000003</v>
      </c>
    </row>
    <row r="840" spans="1:11" x14ac:dyDescent="0.35">
      <c r="A840" s="6" t="s">
        <v>862</v>
      </c>
      <c r="B840">
        <v>145.544006</v>
      </c>
      <c r="C840">
        <v>146.365005</v>
      </c>
      <c r="D840">
        <v>144.677505</v>
      </c>
      <c r="E840">
        <v>144.67950400000001</v>
      </c>
      <c r="F840">
        <v>17298000</v>
      </c>
      <c r="G840">
        <f>CEILING(E840-E839,0.0001)</f>
        <v>-1.3229</v>
      </c>
      <c r="H840">
        <f t="shared" si="39"/>
        <v>-1.33</v>
      </c>
      <c r="I840" t="str">
        <f t="shared" si="40"/>
        <v>Positive Movement</v>
      </c>
      <c r="J840" s="3">
        <f>ABS((E840-E839)/E839)*100</f>
        <v>0.90614748506158083</v>
      </c>
      <c r="K840">
        <f t="shared" si="41"/>
        <v>0.91</v>
      </c>
    </row>
    <row r="841" spans="1:11" x14ac:dyDescent="0.35">
      <c r="A841" s="6" t="s">
        <v>863</v>
      </c>
      <c r="B841">
        <v>144.475494</v>
      </c>
      <c r="C841">
        <v>145.550003</v>
      </c>
      <c r="D841">
        <v>143.50250199999999</v>
      </c>
      <c r="E841">
        <v>145.07449299999999</v>
      </c>
      <c r="F841">
        <v>25214000</v>
      </c>
      <c r="G841">
        <f>CEILING(E841-E840,0.0001)</f>
        <v>0.39500000000000002</v>
      </c>
      <c r="H841">
        <f t="shared" si="39"/>
        <v>0.4</v>
      </c>
      <c r="I841" t="str">
        <f t="shared" si="40"/>
        <v>Negative Movement</v>
      </c>
      <c r="J841" s="3">
        <f>ABS((E841-E840)/E840)*100</f>
        <v>0.27300964482155066</v>
      </c>
      <c r="K841">
        <f t="shared" si="41"/>
        <v>0.28000000000000003</v>
      </c>
    </row>
    <row r="842" spans="1:11" x14ac:dyDescent="0.35">
      <c r="A842" s="6" t="s">
        <v>864</v>
      </c>
      <c r="B842">
        <v>145.55050700000001</v>
      </c>
      <c r="C842">
        <v>146.61000100000001</v>
      </c>
      <c r="D842">
        <v>143.816147</v>
      </c>
      <c r="E842">
        <v>144.416504</v>
      </c>
      <c r="F842">
        <v>22928000</v>
      </c>
      <c r="G842">
        <f>CEILING(E842-E841,0.0001)</f>
        <v>-0.65790000000000004</v>
      </c>
      <c r="H842">
        <f t="shared" si="39"/>
        <v>-0.66</v>
      </c>
      <c r="I842" t="str">
        <f t="shared" si="40"/>
        <v>Negative Movement</v>
      </c>
      <c r="J842" s="3">
        <f>ABS((E842-E841)/E841)*100</f>
        <v>0.45355250698686667</v>
      </c>
      <c r="K842">
        <f t="shared" si="41"/>
        <v>0.46</v>
      </c>
    </row>
    <row r="843" spans="1:11" x14ac:dyDescent="0.35">
      <c r="A843" s="6" t="s">
        <v>865</v>
      </c>
      <c r="B843">
        <v>144.18100000000001</v>
      </c>
      <c r="C843">
        <v>144.29800399999999</v>
      </c>
      <c r="D843">
        <v>137.52349899999999</v>
      </c>
      <c r="E843">
        <v>137.653503</v>
      </c>
      <c r="F843">
        <v>49642000</v>
      </c>
      <c r="G843">
        <f>CEILING(E843-E842,0.0001)</f>
        <v>-6.7629999999999999</v>
      </c>
      <c r="H843">
        <f t="shared" si="39"/>
        <v>-6.77</v>
      </c>
      <c r="I843" t="str">
        <f t="shared" si="40"/>
        <v>Negative Movement</v>
      </c>
      <c r="J843" s="3">
        <f>ABS((E843-E842)/E842)*100</f>
        <v>4.6829834628873179</v>
      </c>
      <c r="K843">
        <f t="shared" si="41"/>
        <v>4.6899999999999995</v>
      </c>
    </row>
    <row r="844" spans="1:11" x14ac:dyDescent="0.35">
      <c r="A844" s="6" t="s">
        <v>866</v>
      </c>
      <c r="B844">
        <v>137.49749800000001</v>
      </c>
      <c r="C844">
        <v>139.68600499999999</v>
      </c>
      <c r="D844">
        <v>136.76350400000001</v>
      </c>
      <c r="E844">
        <v>137.550995</v>
      </c>
      <c r="F844">
        <v>29050000</v>
      </c>
      <c r="G844">
        <f>CEILING(E844-E843,0.0001)</f>
        <v>-0.10250000000000001</v>
      </c>
      <c r="H844">
        <f t="shared" si="39"/>
        <v>-0.11</v>
      </c>
      <c r="I844" t="str">
        <f t="shared" si="40"/>
        <v>Negative Movement</v>
      </c>
      <c r="J844" s="3">
        <f>ABS((E844-E843)/E843)*100</f>
        <v>7.4468137581649677E-2</v>
      </c>
      <c r="K844">
        <f t="shared" si="41"/>
        <v>0.08</v>
      </c>
    </row>
    <row r="845" spans="1:11" x14ac:dyDescent="0.35">
      <c r="A845" s="6" t="s">
        <v>867</v>
      </c>
      <c r="B845">
        <v>137.904999</v>
      </c>
      <c r="C845">
        <v>138.25474500000001</v>
      </c>
      <c r="D845">
        <v>135.78900100000001</v>
      </c>
      <c r="E845">
        <v>137.004501</v>
      </c>
      <c r="F845">
        <v>19408000</v>
      </c>
      <c r="G845">
        <f>CEILING(E845-E844,0.0001)</f>
        <v>-0.5464</v>
      </c>
      <c r="H845">
        <f t="shared" si="39"/>
        <v>-0.55000000000000004</v>
      </c>
      <c r="I845" t="str">
        <f t="shared" si="40"/>
        <v>Positive Movement</v>
      </c>
      <c r="J845" s="3">
        <f>ABS((E845-E844)/E844)*100</f>
        <v>0.39730283303293856</v>
      </c>
      <c r="K845">
        <f t="shared" si="41"/>
        <v>0.4</v>
      </c>
    </row>
    <row r="846" spans="1:11" x14ac:dyDescent="0.35">
      <c r="A846" s="6" t="s">
        <v>868</v>
      </c>
      <c r="B846">
        <v>135.09899899999999</v>
      </c>
      <c r="C846">
        <v>138.63999899999999</v>
      </c>
      <c r="D846">
        <v>133.140503</v>
      </c>
      <c r="E846">
        <v>138.574005</v>
      </c>
      <c r="F846">
        <v>34096000</v>
      </c>
      <c r="G846">
        <f>CEILING(E846-E845,0.0001)</f>
        <v>1.5696000000000001</v>
      </c>
      <c r="H846">
        <f t="shared" si="39"/>
        <v>1.57</v>
      </c>
      <c r="I846" t="str">
        <f t="shared" si="40"/>
        <v>Positive Movement</v>
      </c>
      <c r="J846" s="3">
        <f>ABS((E846-E845)/E845)*100</f>
        <v>1.1455857205742421</v>
      </c>
      <c r="K846">
        <f t="shared" si="41"/>
        <v>1.1499999999999999</v>
      </c>
    </row>
    <row r="847" spans="1:11" x14ac:dyDescent="0.35">
      <c r="A847" s="6" t="s">
        <v>869</v>
      </c>
      <c r="B847">
        <v>138.18049600000001</v>
      </c>
      <c r="C847">
        <v>140.329498</v>
      </c>
      <c r="D847">
        <v>136.81350699999999</v>
      </c>
      <c r="E847">
        <v>140.01750200000001</v>
      </c>
      <c r="F847">
        <v>23502000</v>
      </c>
      <c r="G847">
        <f>CEILING(E847-E846,0.0001)</f>
        <v>1.4435</v>
      </c>
      <c r="H847">
        <f t="shared" si="39"/>
        <v>1.45</v>
      </c>
      <c r="I847" t="str">
        <f t="shared" si="40"/>
        <v>Positive Movement</v>
      </c>
      <c r="J847" s="3">
        <f>ABS((E847-E846)/E846)*100</f>
        <v>1.0416794982579942</v>
      </c>
      <c r="K847">
        <f t="shared" si="41"/>
        <v>1.05</v>
      </c>
    </row>
    <row r="848" spans="1:11" x14ac:dyDescent="0.35">
      <c r="A848" s="6" t="s">
        <v>870</v>
      </c>
      <c r="B848">
        <v>141.55450400000001</v>
      </c>
      <c r="C848">
        <v>142.814255</v>
      </c>
      <c r="D848">
        <v>141.11199999999999</v>
      </c>
      <c r="E848">
        <v>141.64799500000001</v>
      </c>
      <c r="F848">
        <v>23642000</v>
      </c>
      <c r="G848">
        <f>CEILING(E848-E847,0.0001)</f>
        <v>1.6305000000000001</v>
      </c>
      <c r="H848">
        <f t="shared" si="39"/>
        <v>1.64</v>
      </c>
      <c r="I848" t="str">
        <f t="shared" si="40"/>
        <v>Negative Movement</v>
      </c>
      <c r="J848" s="3">
        <f>ABS((E848-E847)/E847)*100</f>
        <v>1.1644922789723824</v>
      </c>
      <c r="K848">
        <f t="shared" si="41"/>
        <v>1.17</v>
      </c>
    </row>
    <row r="849" spans="1:11" x14ac:dyDescent="0.35">
      <c r="A849" s="6" t="s">
        <v>871</v>
      </c>
      <c r="B849">
        <v>141.84049999999999</v>
      </c>
      <c r="C849">
        <v>143.18550099999999</v>
      </c>
      <c r="D849">
        <v>138.91400100000001</v>
      </c>
      <c r="E849">
        <v>139.13099700000001</v>
      </c>
      <c r="F849">
        <v>26566000</v>
      </c>
      <c r="G849">
        <f>CEILING(E849-E848,0.0001)</f>
        <v>-2.5169000000000001</v>
      </c>
      <c r="H849">
        <f t="shared" si="39"/>
        <v>-2.5199999999999996</v>
      </c>
      <c r="I849" t="str">
        <f t="shared" si="40"/>
        <v>Positive Movement</v>
      </c>
      <c r="J849" s="3">
        <f>ABS((E849-E848)/E848)*100</f>
        <v>1.7769386711050876</v>
      </c>
      <c r="K849">
        <f t="shared" si="41"/>
        <v>1.78</v>
      </c>
    </row>
    <row r="850" spans="1:11" x14ac:dyDescent="0.35">
      <c r="A850" s="6" t="s">
        <v>872</v>
      </c>
      <c r="B850">
        <v>137.5</v>
      </c>
      <c r="C850">
        <v>141.20050000000001</v>
      </c>
      <c r="D850">
        <v>137.5</v>
      </c>
      <c r="E850">
        <v>139.78649899999999</v>
      </c>
      <c r="F850">
        <v>23826000</v>
      </c>
      <c r="G850">
        <f>CEILING(E850-E849,0.0001)</f>
        <v>0.65560000000000007</v>
      </c>
      <c r="H850">
        <f t="shared" si="39"/>
        <v>0.66</v>
      </c>
      <c r="I850" t="str">
        <f t="shared" si="40"/>
        <v>Negative Movement</v>
      </c>
      <c r="J850" s="3">
        <f>ABS((E850-E849)/E849)*100</f>
        <v>0.47114015865205383</v>
      </c>
      <c r="K850">
        <f t="shared" si="41"/>
        <v>0.48</v>
      </c>
    </row>
    <row r="851" spans="1:11" x14ac:dyDescent="0.35">
      <c r="A851" s="6" t="s">
        <v>873</v>
      </c>
      <c r="B851">
        <v>136.60000600000001</v>
      </c>
      <c r="C851">
        <v>137.39149499999999</v>
      </c>
      <c r="D851">
        <v>135.61700400000001</v>
      </c>
      <c r="E851">
        <v>136.29049699999999</v>
      </c>
      <c r="F851">
        <v>27382000</v>
      </c>
      <c r="G851">
        <f>CEILING(E851-E850,0.0001)</f>
        <v>-3.496</v>
      </c>
      <c r="H851">
        <f t="shared" si="39"/>
        <v>-3.5</v>
      </c>
      <c r="I851" t="str">
        <f t="shared" si="40"/>
        <v>Negative Movement</v>
      </c>
      <c r="J851" s="3">
        <f>ABS((E851-E850)/E850)*100</f>
        <v>2.5009582649322981</v>
      </c>
      <c r="K851">
        <f t="shared" si="41"/>
        <v>2.5099999999999998</v>
      </c>
    </row>
    <row r="852" spans="1:11" x14ac:dyDescent="0.35">
      <c r="A852" s="6" t="s">
        <v>874</v>
      </c>
      <c r="B852">
        <v>136.93850699999999</v>
      </c>
      <c r="C852">
        <v>138.399506</v>
      </c>
      <c r="D852">
        <v>135.5</v>
      </c>
      <c r="E852">
        <v>135.651993</v>
      </c>
      <c r="F852">
        <v>20796000</v>
      </c>
      <c r="G852">
        <f>CEILING(E852-E851,0.0001)</f>
        <v>-0.63850000000000007</v>
      </c>
      <c r="H852">
        <f t="shared" si="39"/>
        <v>-0.64</v>
      </c>
      <c r="I852" t="str">
        <f t="shared" si="40"/>
        <v>Negative Movement</v>
      </c>
      <c r="J852" s="3">
        <f>ABS((E852-E851)/E851)*100</f>
        <v>0.46848754245865237</v>
      </c>
      <c r="K852">
        <f t="shared" si="41"/>
        <v>0.47000000000000003</v>
      </c>
    </row>
    <row r="853" spans="1:11" x14ac:dyDescent="0.35">
      <c r="A853" s="6" t="s">
        <v>875</v>
      </c>
      <c r="B853">
        <v>136.51400799999999</v>
      </c>
      <c r="C853">
        <v>137.912003</v>
      </c>
      <c r="D853">
        <v>133.14450099999999</v>
      </c>
      <c r="E853">
        <v>133.50649999999999</v>
      </c>
      <c r="F853">
        <v>21930000</v>
      </c>
      <c r="G853">
        <f>CEILING(E853-E852,0.0001)</f>
        <v>-2.1454</v>
      </c>
      <c r="H853">
        <f t="shared" si="39"/>
        <v>-2.15</v>
      </c>
      <c r="I853" t="str">
        <f t="shared" si="40"/>
        <v>Negative Movement</v>
      </c>
      <c r="J853" s="3">
        <f>ABS((E853-E852)/E852)*100</f>
        <v>1.5816155388148376</v>
      </c>
      <c r="K853">
        <f t="shared" si="41"/>
        <v>1.59</v>
      </c>
    </row>
    <row r="854" spans="1:11" x14ac:dyDescent="0.35">
      <c r="A854" s="6" t="s">
        <v>876</v>
      </c>
      <c r="B854">
        <v>133.01199299999999</v>
      </c>
      <c r="C854">
        <v>134.76049800000001</v>
      </c>
      <c r="D854">
        <v>130.00100699999999</v>
      </c>
      <c r="E854">
        <v>130.091995</v>
      </c>
      <c r="F854">
        <v>41920000</v>
      </c>
      <c r="G854">
        <f>CEILING(E854-E853,0.0001)</f>
        <v>-3.4145000000000003</v>
      </c>
      <c r="H854">
        <f t="shared" si="39"/>
        <v>-3.42</v>
      </c>
      <c r="I854" t="str">
        <f t="shared" si="40"/>
        <v>Positive Movement</v>
      </c>
      <c r="J854" s="3">
        <f>ABS((E854-E853)/E853)*100</f>
        <v>2.5575571226869038</v>
      </c>
      <c r="K854">
        <f t="shared" si="41"/>
        <v>2.5599999999999996</v>
      </c>
    </row>
    <row r="855" spans="1:11" x14ac:dyDescent="0.35">
      <c r="A855" s="6" t="s">
        <v>877</v>
      </c>
      <c r="B855">
        <v>126.027496</v>
      </c>
      <c r="C855">
        <v>130.778503</v>
      </c>
      <c r="D855">
        <v>124.641953</v>
      </c>
      <c r="E855">
        <v>130.371994</v>
      </c>
      <c r="F855">
        <v>55148000</v>
      </c>
      <c r="G855">
        <f>CEILING(E855-E854,0.0001)</f>
        <v>0.28000000000000003</v>
      </c>
      <c r="H855">
        <f t="shared" si="39"/>
        <v>0.28000000000000003</v>
      </c>
      <c r="I855" t="str">
        <f t="shared" si="40"/>
        <v>Negative Movement</v>
      </c>
      <c r="J855" s="3">
        <f>ABS((E855-E854)/E854)*100</f>
        <v>0.21523153672906906</v>
      </c>
      <c r="K855">
        <f t="shared" si="41"/>
        <v>0.22</v>
      </c>
    </row>
    <row r="856" spans="1:11" x14ac:dyDescent="0.35">
      <c r="A856" s="6" t="s">
        <v>878</v>
      </c>
      <c r="B856">
        <v>128.43550099999999</v>
      </c>
      <c r="C856">
        <v>129.33850100000001</v>
      </c>
      <c r="D856">
        <v>126.37799800000001</v>
      </c>
      <c r="E856">
        <v>126.735497</v>
      </c>
      <c r="F856">
        <v>36008000</v>
      </c>
      <c r="G856">
        <f>CEILING(E856-E855,0.0001)</f>
        <v>-3.6364000000000001</v>
      </c>
      <c r="H856">
        <f t="shared" si="39"/>
        <v>-3.6399999999999997</v>
      </c>
      <c r="I856" t="str">
        <f t="shared" si="40"/>
        <v>Positive Movement</v>
      </c>
      <c r="J856" s="3">
        <f>ABS((E856-E855)/E855)*100</f>
        <v>2.7893237561435207</v>
      </c>
      <c r="K856">
        <f t="shared" si="41"/>
        <v>2.7899999999999996</v>
      </c>
    </row>
    <row r="857" spans="1:11" x14ac:dyDescent="0.35">
      <c r="A857" s="6" t="s">
        <v>879</v>
      </c>
      <c r="B857">
        <v>130.592499</v>
      </c>
      <c r="C857">
        <v>132.80749499999999</v>
      </c>
      <c r="D857">
        <v>127.153503</v>
      </c>
      <c r="E857">
        <v>129.240005</v>
      </c>
      <c r="F857">
        <v>39630000</v>
      </c>
      <c r="G857">
        <f>CEILING(E857-E856,0.0001)</f>
        <v>2.5045999999999999</v>
      </c>
      <c r="H857">
        <f t="shared" si="39"/>
        <v>2.5099999999999998</v>
      </c>
      <c r="I857" t="str">
        <f t="shared" si="40"/>
        <v>Negative Movement</v>
      </c>
      <c r="J857" s="3">
        <f>ABS((E857-E856)/E856)*100</f>
        <v>1.9761693126906672</v>
      </c>
      <c r="K857">
        <f t="shared" si="41"/>
        <v>1.98</v>
      </c>
    </row>
    <row r="858" spans="1:11" x14ac:dyDescent="0.35">
      <c r="A858" s="6" t="s">
        <v>880</v>
      </c>
      <c r="B858">
        <v>131.36099200000001</v>
      </c>
      <c r="C858">
        <v>132.60995500000001</v>
      </c>
      <c r="D858">
        <v>128.945007</v>
      </c>
      <c r="E858">
        <v>129.121002</v>
      </c>
      <c r="F858">
        <v>30248000</v>
      </c>
      <c r="G858">
        <f>CEILING(E858-E857,0.0001)</f>
        <v>-0.11900000000000001</v>
      </c>
      <c r="H858">
        <f t="shared" si="39"/>
        <v>-0.12</v>
      </c>
      <c r="I858" t="str">
        <f t="shared" si="40"/>
        <v>Positive Movement</v>
      </c>
      <c r="J858" s="3">
        <f>ABS((E858-E857)/E857)*100</f>
        <v>9.2079074122592461E-2</v>
      </c>
      <c r="K858">
        <f t="shared" si="41"/>
        <v>9.9999999999999992E-2</v>
      </c>
    </row>
    <row r="859" spans="1:11" x14ac:dyDescent="0.35">
      <c r="A859" s="6" t="s">
        <v>881</v>
      </c>
      <c r="B859">
        <v>130</v>
      </c>
      <c r="C859">
        <v>133.370499</v>
      </c>
      <c r="D859">
        <v>128.69450399999999</v>
      </c>
      <c r="E859">
        <v>133.28950499999999</v>
      </c>
      <c r="F859">
        <v>30518000</v>
      </c>
      <c r="G859">
        <f>CEILING(E859-E858,0.0001)</f>
        <v>4.1686000000000005</v>
      </c>
      <c r="H859">
        <f t="shared" si="39"/>
        <v>4.17</v>
      </c>
      <c r="I859" t="str">
        <f t="shared" si="40"/>
        <v>Positive Movement</v>
      </c>
      <c r="J859" s="3">
        <f>ABS((E859-E858)/E858)*100</f>
        <v>3.2283694638614926</v>
      </c>
      <c r="K859">
        <f t="shared" si="41"/>
        <v>3.23</v>
      </c>
    </row>
    <row r="860" spans="1:11" x14ac:dyDescent="0.35">
      <c r="A860" s="6" t="s">
        <v>882</v>
      </c>
      <c r="B860">
        <v>134.19799800000001</v>
      </c>
      <c r="C860">
        <v>135.84350599999999</v>
      </c>
      <c r="D860">
        <v>132.274002</v>
      </c>
      <c r="E860">
        <v>135.69850199999999</v>
      </c>
      <c r="F860">
        <v>34056000</v>
      </c>
      <c r="G860">
        <f>CEILING(E860-E859,0.0001)</f>
        <v>2.4090000000000003</v>
      </c>
      <c r="H860">
        <f t="shared" si="39"/>
        <v>2.4099999999999997</v>
      </c>
      <c r="I860" t="str">
        <f t="shared" si="40"/>
        <v>Positive Movement</v>
      </c>
      <c r="J860" s="3">
        <f>ABS((E860-E859)/E859)*100</f>
        <v>1.8073418458565058</v>
      </c>
      <c r="K860">
        <f t="shared" si="41"/>
        <v>1.81</v>
      </c>
    </row>
    <row r="861" spans="1:11" x14ac:dyDescent="0.35">
      <c r="A861" s="6" t="s">
        <v>883</v>
      </c>
      <c r="B861">
        <v>137.83500699999999</v>
      </c>
      <c r="C861">
        <v>138.199997</v>
      </c>
      <c r="D861">
        <v>134.568253</v>
      </c>
      <c r="E861">
        <v>137.87849399999999</v>
      </c>
      <c r="F861">
        <v>51204000</v>
      </c>
      <c r="G861">
        <f>CEILING(E861-E860,0.0001)</f>
        <v>2.1800000000000002</v>
      </c>
      <c r="H861">
        <f t="shared" si="39"/>
        <v>2.1800000000000002</v>
      </c>
      <c r="I861" t="str">
        <f t="shared" si="40"/>
        <v>Positive Movement</v>
      </c>
      <c r="J861" s="3">
        <f>ABS((E861-E860)/E860)*100</f>
        <v>1.6064967319978216</v>
      </c>
      <c r="K861">
        <f t="shared" si="41"/>
        <v>1.61</v>
      </c>
    </row>
    <row r="862" spans="1:11" x14ac:dyDescent="0.35">
      <c r="A862" s="6" t="s">
        <v>884</v>
      </c>
      <c r="B862">
        <v>151.863495</v>
      </c>
      <c r="C862">
        <v>152.10000600000001</v>
      </c>
      <c r="D862">
        <v>145.55749499999999</v>
      </c>
      <c r="E862">
        <v>148.03649899999999</v>
      </c>
      <c r="F862">
        <v>89750000</v>
      </c>
      <c r="G862">
        <f>CEILING(E862-E861,0.0001)</f>
        <v>10.158100000000001</v>
      </c>
      <c r="H862">
        <f t="shared" si="39"/>
        <v>10.16</v>
      </c>
      <c r="I862" t="str">
        <f t="shared" si="40"/>
        <v>Negative Movement</v>
      </c>
      <c r="J862" s="3">
        <f>ABS((E862-E861)/E861)*100</f>
        <v>7.3673599887158643</v>
      </c>
      <c r="K862">
        <f t="shared" si="41"/>
        <v>7.37</v>
      </c>
    </row>
    <row r="863" spans="1:11" x14ac:dyDescent="0.35">
      <c r="A863" s="6" t="s">
        <v>885</v>
      </c>
      <c r="B863">
        <v>145.29499799999999</v>
      </c>
      <c r="C863">
        <v>149.117706</v>
      </c>
      <c r="D863">
        <v>142.20500200000001</v>
      </c>
      <c r="E863">
        <v>142.650497</v>
      </c>
      <c r="F863">
        <v>56930000</v>
      </c>
      <c r="G863">
        <f>CEILING(E863-E862,0.0001)</f>
        <v>-5.3860000000000001</v>
      </c>
      <c r="H863">
        <f t="shared" si="39"/>
        <v>-5.39</v>
      </c>
      <c r="I863" t="str">
        <f t="shared" si="40"/>
        <v>Positive Movement</v>
      </c>
      <c r="J863" s="3">
        <f>ABS((E863-E862)/E862)*100</f>
        <v>3.6382932833341264</v>
      </c>
      <c r="K863">
        <f t="shared" si="41"/>
        <v>3.6399999999999997</v>
      </c>
    </row>
    <row r="864" spans="1:11" x14ac:dyDescent="0.35">
      <c r="A864" s="6" t="s">
        <v>886</v>
      </c>
      <c r="B864">
        <v>143.016998</v>
      </c>
      <c r="C864">
        <v>144.535248</v>
      </c>
      <c r="D864">
        <v>139.81750500000001</v>
      </c>
      <c r="E864">
        <v>143.016006</v>
      </c>
      <c r="F864">
        <v>49224000</v>
      </c>
      <c r="G864">
        <f>CEILING(E864-E863,0.0001)</f>
        <v>0.36560000000000004</v>
      </c>
      <c r="H864">
        <f t="shared" si="39"/>
        <v>0.37</v>
      </c>
      <c r="I864" t="str">
        <f t="shared" si="40"/>
        <v>Negative Movement</v>
      </c>
      <c r="J864" s="3">
        <f>ABS((E864-E863)/E863)*100</f>
        <v>0.25622693764607285</v>
      </c>
      <c r="K864">
        <f t="shared" si="41"/>
        <v>0.26</v>
      </c>
    </row>
    <row r="865" spans="1:11" x14ac:dyDescent="0.35">
      <c r="A865" s="6" t="s">
        <v>887</v>
      </c>
      <c r="B865">
        <v>143.709</v>
      </c>
      <c r="C865">
        <v>143.846497</v>
      </c>
      <c r="D865">
        <v>138.699005</v>
      </c>
      <c r="E865">
        <v>138.93800400000001</v>
      </c>
      <c r="F865">
        <v>44610000</v>
      </c>
      <c r="G865">
        <f>CEILING(E865-E864,0.0001)</f>
        <v>-4.0780000000000003</v>
      </c>
      <c r="H865">
        <f t="shared" si="39"/>
        <v>-4.08</v>
      </c>
      <c r="I865" t="str">
        <f t="shared" si="40"/>
        <v>Positive Movement</v>
      </c>
      <c r="J865" s="3">
        <f>ABS((E865-E864)/E864)*100</f>
        <v>2.8514304895355544</v>
      </c>
      <c r="K865">
        <f t="shared" si="41"/>
        <v>2.86</v>
      </c>
    </row>
    <row r="866" spans="1:11" x14ac:dyDescent="0.35">
      <c r="A866" s="6" t="s">
        <v>888</v>
      </c>
      <c r="B866">
        <v>138.99125699999999</v>
      </c>
      <c r="C866">
        <v>139.837097</v>
      </c>
      <c r="D866">
        <v>136.87300099999999</v>
      </c>
      <c r="E866">
        <v>139.212997</v>
      </c>
      <c r="F866">
        <v>34256000</v>
      </c>
      <c r="G866">
        <f>CEILING(E866-E865,0.0001)</f>
        <v>0.27500000000000002</v>
      </c>
      <c r="H866">
        <f t="shared" si="39"/>
        <v>0.28000000000000003</v>
      </c>
      <c r="I866" t="str">
        <f t="shared" si="40"/>
        <v>Positive Movement</v>
      </c>
      <c r="J866" s="3">
        <f>ABS((E866-E865)/E865)*100</f>
        <v>0.19792496803106149</v>
      </c>
      <c r="K866">
        <f t="shared" si="41"/>
        <v>0.2</v>
      </c>
    </row>
    <row r="867" spans="1:11" x14ac:dyDescent="0.35">
      <c r="A867" s="6" t="s">
        <v>889</v>
      </c>
      <c r="B867">
        <v>140.84974700000001</v>
      </c>
      <c r="C867">
        <v>142.17550700000001</v>
      </c>
      <c r="D867">
        <v>140.37699900000001</v>
      </c>
      <c r="E867">
        <v>141.453003</v>
      </c>
      <c r="F867">
        <v>28628000</v>
      </c>
      <c r="G867">
        <f>CEILING(E867-E866,0.0001)</f>
        <v>2.2401</v>
      </c>
      <c r="H867">
        <f t="shared" si="39"/>
        <v>2.25</v>
      </c>
      <c r="I867" t="str">
        <f t="shared" si="40"/>
        <v>Negative Movement</v>
      </c>
      <c r="J867" s="3">
        <f>ABS((E867-E866)/E866)*100</f>
        <v>1.6090494768961794</v>
      </c>
      <c r="K867">
        <f t="shared" si="41"/>
        <v>1.61</v>
      </c>
    </row>
    <row r="868" spans="1:11" x14ac:dyDescent="0.35">
      <c r="A868" s="6" t="s">
        <v>890</v>
      </c>
      <c r="B868">
        <v>139.5</v>
      </c>
      <c r="C868">
        <v>141.43100000000001</v>
      </c>
      <c r="D868">
        <v>138.050003</v>
      </c>
      <c r="E868">
        <v>138.60249300000001</v>
      </c>
      <c r="F868">
        <v>33018000</v>
      </c>
      <c r="G868">
        <f>CEILING(E868-E867,0.0001)</f>
        <v>-2.8505000000000003</v>
      </c>
      <c r="H868">
        <f t="shared" si="39"/>
        <v>-2.86</v>
      </c>
      <c r="I868" t="str">
        <f t="shared" si="40"/>
        <v>Negative Movement</v>
      </c>
      <c r="J868" s="3">
        <f>ABS((E868-E867)/E867)*100</f>
        <v>2.0151640046835806</v>
      </c>
      <c r="K868">
        <f t="shared" si="41"/>
        <v>2.0199999999999996</v>
      </c>
    </row>
    <row r="869" spans="1:11" x14ac:dyDescent="0.35">
      <c r="A869" s="6" t="s">
        <v>891</v>
      </c>
      <c r="B869">
        <v>138.75</v>
      </c>
      <c r="C869">
        <v>139.28324900000001</v>
      </c>
      <c r="D869">
        <v>133.288498</v>
      </c>
      <c r="E869">
        <v>134.13000500000001</v>
      </c>
      <c r="F869">
        <v>38808000</v>
      </c>
      <c r="G869">
        <f>CEILING(E869-E868,0.0001)</f>
        <v>-4.4724000000000004</v>
      </c>
      <c r="H869">
        <f t="shared" si="39"/>
        <v>-4.4799999999999995</v>
      </c>
      <c r="I869" t="str">
        <f t="shared" si="40"/>
        <v>Positive Movement</v>
      </c>
      <c r="J869" s="3">
        <f>ABS((E869-E868)/E868)*100</f>
        <v>3.2268452775954026</v>
      </c>
      <c r="K869">
        <f t="shared" si="41"/>
        <v>3.23</v>
      </c>
    </row>
    <row r="870" spans="1:11" x14ac:dyDescent="0.35">
      <c r="A870" s="6" t="s">
        <v>892</v>
      </c>
      <c r="B870">
        <v>133.36549400000001</v>
      </c>
      <c r="C870">
        <v>136.166504</v>
      </c>
      <c r="D870">
        <v>133.30200199999999</v>
      </c>
      <c r="E870">
        <v>135.300003</v>
      </c>
      <c r="F870">
        <v>26792000</v>
      </c>
      <c r="G870">
        <f>CEILING(E870-E869,0.0001)</f>
        <v>1.1700000000000002</v>
      </c>
      <c r="H870">
        <f t="shared" si="39"/>
        <v>1.17</v>
      </c>
      <c r="I870" t="str">
        <f t="shared" si="40"/>
        <v>Positive Movement</v>
      </c>
      <c r="J870" s="3">
        <f>ABS((E870-E869)/E869)*100</f>
        <v>0.87228655512239217</v>
      </c>
      <c r="K870">
        <f t="shared" si="41"/>
        <v>0.88</v>
      </c>
    </row>
    <row r="871" spans="1:11" x14ac:dyDescent="0.35">
      <c r="A871" s="6" t="s">
        <v>893</v>
      </c>
      <c r="B871">
        <v>137.471497</v>
      </c>
      <c r="C871">
        <v>137.89999399999999</v>
      </c>
      <c r="D871">
        <v>135.53950499999999</v>
      </c>
      <c r="E871">
        <v>136.42550700000001</v>
      </c>
      <c r="F871">
        <v>26578000</v>
      </c>
      <c r="G871">
        <f>CEILING(E871-E870,0.0001)</f>
        <v>1.1256000000000002</v>
      </c>
      <c r="H871">
        <f t="shared" si="39"/>
        <v>1.1300000000000001</v>
      </c>
      <c r="I871" t="str">
        <f t="shared" si="40"/>
        <v>Positive Movement</v>
      </c>
      <c r="J871" s="3">
        <f>ABS((E871-E870)/E870)*100</f>
        <v>0.83185807468164397</v>
      </c>
      <c r="K871">
        <f t="shared" si="41"/>
        <v>0.84</v>
      </c>
    </row>
    <row r="872" spans="1:11" x14ac:dyDescent="0.35">
      <c r="A872" s="6" t="s">
        <v>894</v>
      </c>
      <c r="B872">
        <v>136.43049600000001</v>
      </c>
      <c r="C872">
        <v>137.945999</v>
      </c>
      <c r="D872">
        <v>134.823654</v>
      </c>
      <c r="E872">
        <v>137.487503</v>
      </c>
      <c r="F872">
        <v>25610000</v>
      </c>
      <c r="G872">
        <f>CEILING(E872-E871,0.0001)</f>
        <v>1.0620000000000001</v>
      </c>
      <c r="H872">
        <f t="shared" si="39"/>
        <v>1.07</v>
      </c>
      <c r="I872" t="str">
        <f t="shared" si="40"/>
        <v>Negative Movement</v>
      </c>
      <c r="J872" s="3">
        <f>ABS((E872-E871)/E871)*100</f>
        <v>0.77844387266964199</v>
      </c>
      <c r="K872">
        <f t="shared" si="41"/>
        <v>0.78</v>
      </c>
    </row>
    <row r="873" spans="1:11" x14ac:dyDescent="0.35">
      <c r="A873" s="6" t="s">
        <v>895</v>
      </c>
      <c r="B873">
        <v>136.14999399999999</v>
      </c>
      <c r="C873">
        <v>136.839493</v>
      </c>
      <c r="D873">
        <v>132.20199600000001</v>
      </c>
      <c r="E873">
        <v>132.308502</v>
      </c>
      <c r="F873">
        <v>30968000</v>
      </c>
      <c r="G873">
        <f>CEILING(E873-E872,0.0001)</f>
        <v>-5.1790000000000003</v>
      </c>
      <c r="H873">
        <f t="shared" si="39"/>
        <v>-5.18</v>
      </c>
      <c r="I873" t="str">
        <f t="shared" si="40"/>
        <v>Negative Movement</v>
      </c>
      <c r="J873" s="3">
        <f>ABS((E873-E872)/E872)*100</f>
        <v>3.7668885440446171</v>
      </c>
      <c r="K873">
        <f t="shared" si="41"/>
        <v>3.7699999999999996</v>
      </c>
    </row>
    <row r="874" spans="1:11" x14ac:dyDescent="0.35">
      <c r="A874" s="6" t="s">
        <v>896</v>
      </c>
      <c r="B874">
        <v>133.03750600000001</v>
      </c>
      <c r="C874">
        <v>133.824005</v>
      </c>
      <c r="D874">
        <v>130.307053</v>
      </c>
      <c r="E874">
        <v>130.467499</v>
      </c>
      <c r="F874">
        <v>31858000</v>
      </c>
      <c r="G874">
        <f>CEILING(E874-E873,0.0001)</f>
        <v>-1.8410000000000002</v>
      </c>
      <c r="H874">
        <f t="shared" si="39"/>
        <v>-1.85</v>
      </c>
      <c r="I874" t="str">
        <f t="shared" si="40"/>
        <v>Negative Movement</v>
      </c>
      <c r="J874" s="3">
        <f>ABS((E874-E873)/E873)*100</f>
        <v>1.3914472404804346</v>
      </c>
      <c r="K874">
        <f t="shared" si="41"/>
        <v>1.4</v>
      </c>
    </row>
    <row r="875" spans="1:11" x14ac:dyDescent="0.35">
      <c r="A875" s="6" t="s">
        <v>897</v>
      </c>
      <c r="B875">
        <v>129.98500100000001</v>
      </c>
      <c r="C875">
        <v>131.900757</v>
      </c>
      <c r="D875">
        <v>127.74099699999999</v>
      </c>
      <c r="E875">
        <v>129.40249600000001</v>
      </c>
      <c r="F875">
        <v>38906000</v>
      </c>
      <c r="G875">
        <f>CEILING(E875-E874,0.0001)</f>
        <v>-1.0649999999999999</v>
      </c>
      <c r="H875">
        <f t="shared" si="39"/>
        <v>-1.07</v>
      </c>
      <c r="I875" t="str">
        <f t="shared" si="40"/>
        <v>Negative Movement</v>
      </c>
      <c r="J875" s="3">
        <f>ABS((E875-E874)/E874)*100</f>
        <v>0.81629755162240836</v>
      </c>
      <c r="K875">
        <f t="shared" si="41"/>
        <v>0.82000000000000006</v>
      </c>
    </row>
    <row r="876" spans="1:11" x14ac:dyDescent="0.35">
      <c r="A876" s="6" t="s">
        <v>898</v>
      </c>
      <c r="B876">
        <v>131.078506</v>
      </c>
      <c r="C876">
        <v>131.74899300000001</v>
      </c>
      <c r="D876">
        <v>127.503502</v>
      </c>
      <c r="E876">
        <v>127.584999</v>
      </c>
      <c r="F876">
        <v>26432000</v>
      </c>
      <c r="G876">
        <f>CEILING(E876-E875,0.0001)</f>
        <v>-1.8174000000000001</v>
      </c>
      <c r="H876">
        <f t="shared" si="39"/>
        <v>-1.82</v>
      </c>
      <c r="I876" t="str">
        <f t="shared" si="40"/>
        <v>Positive Movement</v>
      </c>
      <c r="J876" s="3">
        <f>ABS((E876-E875)/E875)*100</f>
        <v>1.404530094999108</v>
      </c>
      <c r="K876">
        <f t="shared" si="41"/>
        <v>1.41</v>
      </c>
    </row>
    <row r="877" spans="1:11" x14ac:dyDescent="0.35">
      <c r="A877" s="6" t="s">
        <v>899</v>
      </c>
      <c r="B877">
        <v>125</v>
      </c>
      <c r="C877">
        <v>133.037003</v>
      </c>
      <c r="D877">
        <v>124.764503</v>
      </c>
      <c r="E877">
        <v>132.67349200000001</v>
      </c>
      <c r="F877">
        <v>43166000</v>
      </c>
      <c r="G877">
        <f>CEILING(E877-E876,0.0001)</f>
        <v>5.0884999999999998</v>
      </c>
      <c r="H877">
        <f t="shared" si="39"/>
        <v>5.09</v>
      </c>
      <c r="I877" t="str">
        <f t="shared" si="40"/>
        <v>Positive Movement</v>
      </c>
      <c r="J877" s="3">
        <f>ABS((E877-E876)/E876)*100</f>
        <v>3.9883160558711253</v>
      </c>
      <c r="K877">
        <f t="shared" si="41"/>
        <v>3.9899999999999998</v>
      </c>
    </row>
    <row r="878" spans="1:11" x14ac:dyDescent="0.35">
      <c r="A878" s="6" t="s">
        <v>900</v>
      </c>
      <c r="B878">
        <v>133.525497</v>
      </c>
      <c r="C878">
        <v>135.38900799999999</v>
      </c>
      <c r="D878">
        <v>131.76499899999999</v>
      </c>
      <c r="E878">
        <v>134.51950099999999</v>
      </c>
      <c r="F878">
        <v>26236000</v>
      </c>
      <c r="G878">
        <f>CEILING(E878-E877,0.0001)</f>
        <v>1.8461000000000001</v>
      </c>
      <c r="H878">
        <f t="shared" si="39"/>
        <v>1.85</v>
      </c>
      <c r="I878" t="str">
        <f t="shared" si="40"/>
        <v>Positive Movement</v>
      </c>
      <c r="J878" s="3">
        <f>ABS((E878-E877)/E877)*100</f>
        <v>1.3913924870538426</v>
      </c>
      <c r="K878">
        <f t="shared" si="41"/>
        <v>1.4</v>
      </c>
    </row>
    <row r="879" spans="1:11" x14ac:dyDescent="0.35">
      <c r="A879" s="6" t="s">
        <v>901</v>
      </c>
      <c r="B879">
        <v>133.28450000000001</v>
      </c>
      <c r="C879">
        <v>135.640503</v>
      </c>
      <c r="D879">
        <v>132.825256</v>
      </c>
      <c r="E879">
        <v>134.891006</v>
      </c>
      <c r="F879">
        <v>29676000</v>
      </c>
      <c r="G879">
        <f>CEILING(E879-E878,0.0001)</f>
        <v>0.37160000000000004</v>
      </c>
      <c r="H879">
        <f t="shared" si="39"/>
        <v>0.38</v>
      </c>
      <c r="I879" t="str">
        <f t="shared" si="40"/>
        <v>Negative Movement</v>
      </c>
      <c r="J879" s="3">
        <f>ABS((E879-E878)/E878)*100</f>
        <v>0.27617185407193362</v>
      </c>
      <c r="K879">
        <f t="shared" si="41"/>
        <v>0.28000000000000003</v>
      </c>
    </row>
    <row r="880" spans="1:11" x14ac:dyDescent="0.35">
      <c r="A880" s="6" t="s">
        <v>902</v>
      </c>
      <c r="B880">
        <v>134.479996</v>
      </c>
      <c r="C880">
        <v>136.11099200000001</v>
      </c>
      <c r="D880">
        <v>133.37849399999999</v>
      </c>
      <c r="E880">
        <v>134.16799900000001</v>
      </c>
      <c r="F880">
        <v>24640000</v>
      </c>
      <c r="G880">
        <f>CEILING(E880-E879,0.0001)</f>
        <v>-0.72300000000000009</v>
      </c>
      <c r="H880">
        <f t="shared" si="39"/>
        <v>-0.73</v>
      </c>
      <c r="I880" t="str">
        <f t="shared" si="40"/>
        <v>Positive Movement</v>
      </c>
      <c r="J880" s="3">
        <f>ABS((E880-E879)/E879)*100</f>
        <v>0.5359934820265152</v>
      </c>
      <c r="K880">
        <f t="shared" si="41"/>
        <v>0.54</v>
      </c>
    </row>
    <row r="881" spans="1:11" x14ac:dyDescent="0.35">
      <c r="A881" s="6" t="s">
        <v>903</v>
      </c>
      <c r="B881">
        <v>134.60824600000001</v>
      </c>
      <c r="C881">
        <v>135.61549400000001</v>
      </c>
      <c r="D881">
        <v>133.43249499999999</v>
      </c>
      <c r="E881">
        <v>134.75149500000001</v>
      </c>
      <c r="F881">
        <v>23966000</v>
      </c>
      <c r="G881">
        <f>CEILING(E881-E880,0.0001)</f>
        <v>0.58350000000000002</v>
      </c>
      <c r="H881">
        <f t="shared" si="39"/>
        <v>0.59</v>
      </c>
      <c r="I881" t="str">
        <f t="shared" si="40"/>
        <v>Negative Movement</v>
      </c>
      <c r="J881" s="3">
        <f>ABS((E881-E880)/E880)*100</f>
        <v>0.43489953219023308</v>
      </c>
      <c r="K881">
        <f t="shared" si="41"/>
        <v>0.44</v>
      </c>
    </row>
    <row r="882" spans="1:11" x14ac:dyDescent="0.35">
      <c r="A882" s="6" t="s">
        <v>904</v>
      </c>
      <c r="B882">
        <v>135.9785</v>
      </c>
      <c r="C882">
        <v>136.71380600000001</v>
      </c>
      <c r="D882">
        <v>133.43100000000001</v>
      </c>
      <c r="E882">
        <v>134.307999</v>
      </c>
      <c r="F882">
        <v>19780000</v>
      </c>
      <c r="G882">
        <f>CEILING(E882-E881,0.0001)</f>
        <v>-0.44340000000000002</v>
      </c>
      <c r="H882">
        <f t="shared" si="39"/>
        <v>-0.45</v>
      </c>
      <c r="I882" t="str">
        <f t="shared" si="40"/>
        <v>Negative Movement</v>
      </c>
      <c r="J882" s="3">
        <f>ABS((E882-E881)/E881)*100</f>
        <v>0.32912139490549647</v>
      </c>
      <c r="K882">
        <f t="shared" si="41"/>
        <v>0.33</v>
      </c>
    </row>
    <row r="883" spans="1:11" x14ac:dyDescent="0.35">
      <c r="A883" s="6" t="s">
        <v>905</v>
      </c>
      <c r="B883">
        <v>133.382507</v>
      </c>
      <c r="C883">
        <v>134.199005</v>
      </c>
      <c r="D883">
        <v>130.40849299999999</v>
      </c>
      <c r="E883">
        <v>132.121994</v>
      </c>
      <c r="F883">
        <v>24446000</v>
      </c>
      <c r="G883">
        <f>CEILING(E883-E882,0.0001)</f>
        <v>-2.1859999999999999</v>
      </c>
      <c r="H883">
        <f t="shared" si="39"/>
        <v>-2.19</v>
      </c>
      <c r="I883" t="str">
        <f t="shared" si="40"/>
        <v>Negative Movement</v>
      </c>
      <c r="J883" s="3">
        <f>ABS((E883-E882)/E882)*100</f>
        <v>1.6276059626202863</v>
      </c>
      <c r="K883">
        <f t="shared" si="41"/>
        <v>1.6300000000000001</v>
      </c>
    </row>
    <row r="884" spans="1:11" x14ac:dyDescent="0.35">
      <c r="A884" s="6" t="s">
        <v>906</v>
      </c>
      <c r="B884">
        <v>131.90400700000001</v>
      </c>
      <c r="C884">
        <v>131.90400700000001</v>
      </c>
      <c r="D884">
        <v>126.410004</v>
      </c>
      <c r="E884">
        <v>126.4645</v>
      </c>
      <c r="F884">
        <v>39178000</v>
      </c>
      <c r="G884">
        <f>CEILING(E884-E883,0.0001)</f>
        <v>-5.6574</v>
      </c>
      <c r="H884">
        <f t="shared" si="39"/>
        <v>-5.66</v>
      </c>
      <c r="I884" t="str">
        <f t="shared" si="40"/>
        <v>Positive Movement</v>
      </c>
      <c r="J884" s="3">
        <f>ABS((E884-E883)/E883)*100</f>
        <v>4.282022870469242</v>
      </c>
      <c r="K884">
        <f t="shared" si="41"/>
        <v>4.29</v>
      </c>
    </row>
    <row r="885" spans="1:11" x14ac:dyDescent="0.35">
      <c r="A885" s="6" t="s">
        <v>907</v>
      </c>
      <c r="B885">
        <v>126.25050400000001</v>
      </c>
      <c r="C885">
        <v>131.24650600000001</v>
      </c>
      <c r="D885">
        <v>125.860748</v>
      </c>
      <c r="E885">
        <v>127.278503</v>
      </c>
      <c r="F885">
        <v>35250000</v>
      </c>
      <c r="G885">
        <f>CEILING(E885-E884,0.0001)</f>
        <v>0.81410000000000005</v>
      </c>
      <c r="H885">
        <f t="shared" si="39"/>
        <v>0.82000000000000006</v>
      </c>
      <c r="I885" t="str">
        <f t="shared" si="40"/>
        <v>Positive Movement</v>
      </c>
      <c r="J885" s="3">
        <f>ABS((E885-E884)/E884)*100</f>
        <v>0.64366126462366879</v>
      </c>
      <c r="K885">
        <f t="shared" si="41"/>
        <v>0.65</v>
      </c>
    </row>
    <row r="886" spans="1:11" x14ac:dyDescent="0.35">
      <c r="A886" s="6" t="s">
        <v>908</v>
      </c>
      <c r="B886">
        <v>131.39999399999999</v>
      </c>
      <c r="C886">
        <v>134.19850199999999</v>
      </c>
      <c r="D886">
        <v>130.087997</v>
      </c>
      <c r="E886">
        <v>133.86599699999999</v>
      </c>
      <c r="F886">
        <v>32258000</v>
      </c>
      <c r="G886">
        <f>CEILING(E886-E885,0.0001)</f>
        <v>6.5875000000000004</v>
      </c>
      <c r="H886">
        <f t="shared" si="39"/>
        <v>6.59</v>
      </c>
      <c r="I886" t="str">
        <f t="shared" si="40"/>
        <v>Negative Movement</v>
      </c>
      <c r="J886" s="3">
        <f>ABS((E886-E885)/E885)*100</f>
        <v>5.1756532680149387</v>
      </c>
      <c r="K886">
        <f t="shared" si="41"/>
        <v>5.18</v>
      </c>
    </row>
    <row r="887" spans="1:11" x14ac:dyDescent="0.35">
      <c r="A887" s="6" t="s">
        <v>909</v>
      </c>
      <c r="B887">
        <v>131.46249399999999</v>
      </c>
      <c r="C887">
        <v>133.538498</v>
      </c>
      <c r="D887">
        <v>131.40100100000001</v>
      </c>
      <c r="E887">
        <v>132.682007</v>
      </c>
      <c r="F887">
        <v>24266000</v>
      </c>
      <c r="G887">
        <f>CEILING(E887-E886,0.0001)</f>
        <v>-1.1839</v>
      </c>
      <c r="H887">
        <f t="shared" si="39"/>
        <v>-1.19</v>
      </c>
      <c r="I887" t="str">
        <f t="shared" si="40"/>
        <v>Negative Movement</v>
      </c>
      <c r="J887" s="3">
        <f>ABS((E887-E886)/E886)*100</f>
        <v>0.88445910577276343</v>
      </c>
      <c r="K887">
        <f t="shared" si="41"/>
        <v>0.89</v>
      </c>
    </row>
    <row r="888" spans="1:11" x14ac:dyDescent="0.35">
      <c r="A888" s="6" t="s">
        <v>910</v>
      </c>
      <c r="B888">
        <v>133.99949599999999</v>
      </c>
      <c r="C888">
        <v>134.199997</v>
      </c>
      <c r="D888">
        <v>130.296494</v>
      </c>
      <c r="E888">
        <v>130.475494</v>
      </c>
      <c r="F888">
        <v>26600000</v>
      </c>
      <c r="G888">
        <f>CEILING(E888-E887,0.0001)</f>
        <v>-2.2065000000000001</v>
      </c>
      <c r="H888">
        <f t="shared" si="39"/>
        <v>-2.21</v>
      </c>
      <c r="I888" t="str">
        <f t="shared" si="40"/>
        <v>Negative Movement</v>
      </c>
      <c r="J888" s="3">
        <f>ABS((E888-E887)/E887)*100</f>
        <v>1.6630084590143417</v>
      </c>
      <c r="K888">
        <f t="shared" si="41"/>
        <v>1.67</v>
      </c>
    </row>
    <row r="889" spans="1:11" x14ac:dyDescent="0.35">
      <c r="A889" s="6" t="s">
        <v>911</v>
      </c>
      <c r="B889">
        <v>130.57299800000001</v>
      </c>
      <c r="C889">
        <v>131.02600100000001</v>
      </c>
      <c r="D889">
        <v>126.41300200000001</v>
      </c>
      <c r="E889">
        <v>126.74099699999999</v>
      </c>
      <c r="F889">
        <v>30254000</v>
      </c>
      <c r="G889">
        <f>CEILING(E889-E888,0.0001)</f>
        <v>-3.7344000000000004</v>
      </c>
      <c r="H889">
        <f t="shared" si="39"/>
        <v>-3.7399999999999998</v>
      </c>
      <c r="I889" t="str">
        <f t="shared" si="40"/>
        <v>Positive Movement</v>
      </c>
      <c r="J889" s="3">
        <f>ABS((E889-E888)/E888)*100</f>
        <v>2.8622210083374009</v>
      </c>
      <c r="K889">
        <f t="shared" si="41"/>
        <v>2.8699999999999997</v>
      </c>
    </row>
    <row r="890" spans="1:11" x14ac:dyDescent="0.35">
      <c r="A890" s="6" t="s">
        <v>912</v>
      </c>
      <c r="B890">
        <v>127.741501</v>
      </c>
      <c r="C890">
        <v>130.51724200000001</v>
      </c>
      <c r="D890">
        <v>126.568001</v>
      </c>
      <c r="E890">
        <v>129.660507</v>
      </c>
      <c r="F890">
        <v>30292000</v>
      </c>
      <c r="G890">
        <f>CEILING(E890-E889,0.0001)</f>
        <v>2.9196</v>
      </c>
      <c r="H890">
        <f t="shared" si="39"/>
        <v>2.92</v>
      </c>
      <c r="I890" t="str">
        <f t="shared" si="40"/>
        <v>Positive Movement</v>
      </c>
      <c r="J890" s="3">
        <f>ABS((E890-E889)/E889)*100</f>
        <v>2.3035245651413039</v>
      </c>
      <c r="K890">
        <f t="shared" si="41"/>
        <v>2.3099999999999996</v>
      </c>
    </row>
    <row r="891" spans="1:11" x14ac:dyDescent="0.35">
      <c r="A891" s="6" t="s">
        <v>913</v>
      </c>
      <c r="B891">
        <v>131</v>
      </c>
      <c r="C891">
        <v>133.770996</v>
      </c>
      <c r="D891">
        <v>129.20100400000001</v>
      </c>
      <c r="E891">
        <v>133.690506</v>
      </c>
      <c r="F891">
        <v>32058000</v>
      </c>
      <c r="G891">
        <f>CEILING(E891-E890,0.0001)</f>
        <v>4.03</v>
      </c>
      <c r="H891">
        <f t="shared" si="39"/>
        <v>4.03</v>
      </c>
      <c r="I891" t="str">
        <f t="shared" si="40"/>
        <v>Positive Movement</v>
      </c>
      <c r="J891" s="3">
        <f>ABS((E891-E890)/E890)*100</f>
        <v>3.1081160279590794</v>
      </c>
      <c r="K891">
        <f t="shared" si="41"/>
        <v>3.11</v>
      </c>
    </row>
    <row r="892" spans="1:11" x14ac:dyDescent="0.35">
      <c r="A892" s="6" t="s">
        <v>914</v>
      </c>
      <c r="B892">
        <v>133.320999</v>
      </c>
      <c r="C892">
        <v>134.73950199999999</v>
      </c>
      <c r="D892">
        <v>132.71899400000001</v>
      </c>
      <c r="E892">
        <v>134.600494</v>
      </c>
      <c r="F892">
        <v>23994000</v>
      </c>
      <c r="G892">
        <f>CEILING(E892-E891,0.0001)</f>
        <v>0.91</v>
      </c>
      <c r="H892">
        <f t="shared" si="39"/>
        <v>0.91</v>
      </c>
      <c r="I892" t="str">
        <f t="shared" si="40"/>
        <v>Positive Movement</v>
      </c>
      <c r="J892" s="3">
        <f>ABS((E892-E891)/E891)*100</f>
        <v>0.68066763095353866</v>
      </c>
      <c r="K892">
        <f t="shared" si="41"/>
        <v>0.69000000000000006</v>
      </c>
    </row>
    <row r="893" spans="1:11" x14ac:dyDescent="0.35">
      <c r="A893" s="6" t="s">
        <v>915</v>
      </c>
      <c r="B893">
        <v>133.88400300000001</v>
      </c>
      <c r="C893">
        <v>136.913498</v>
      </c>
      <c r="D893">
        <v>132.932007</v>
      </c>
      <c r="E893">
        <v>136.80149800000001</v>
      </c>
      <c r="F893">
        <v>45900000</v>
      </c>
      <c r="G893">
        <f>CEILING(E893-E892,0.0001)</f>
        <v>2.2011000000000003</v>
      </c>
      <c r="H893">
        <f t="shared" si="39"/>
        <v>2.21</v>
      </c>
      <c r="I893" t="str">
        <f t="shared" si="40"/>
        <v>Negative Movement</v>
      </c>
      <c r="J893" s="3">
        <f>ABS((E893-E892)/E892)*100</f>
        <v>1.6352124235145913</v>
      </c>
      <c r="K893">
        <f t="shared" si="41"/>
        <v>1.64</v>
      </c>
    </row>
    <row r="894" spans="1:11" x14ac:dyDescent="0.35">
      <c r="A894" s="6" t="s">
        <v>916</v>
      </c>
      <c r="B894">
        <v>136.84750399999999</v>
      </c>
      <c r="C894">
        <v>137.582504</v>
      </c>
      <c r="D894">
        <v>134.61149599999999</v>
      </c>
      <c r="E894">
        <v>136.4785</v>
      </c>
      <c r="F894">
        <v>26632000</v>
      </c>
      <c r="G894">
        <f>CEILING(E894-E893,0.0001)</f>
        <v>-0.32290000000000002</v>
      </c>
      <c r="H894">
        <f t="shared" si="39"/>
        <v>-0.33</v>
      </c>
      <c r="I894" t="str">
        <f t="shared" si="40"/>
        <v>Positive Movement</v>
      </c>
      <c r="J894" s="3">
        <f>ABS((E894-E893)/E893)*100</f>
        <v>0.23610706368143172</v>
      </c>
      <c r="K894">
        <f t="shared" si="41"/>
        <v>0.24000000000000002</v>
      </c>
    </row>
    <row r="895" spans="1:11" x14ac:dyDescent="0.35">
      <c r="A895" s="6" t="s">
        <v>917</v>
      </c>
      <c r="B895">
        <v>136.5</v>
      </c>
      <c r="C895">
        <v>141.5</v>
      </c>
      <c r="D895">
        <v>136.5</v>
      </c>
      <c r="E895">
        <v>140.27749600000001</v>
      </c>
      <c r="F895">
        <v>29776000</v>
      </c>
      <c r="G895">
        <f>CEILING(E895-E894,0.0001)</f>
        <v>3.7990000000000004</v>
      </c>
      <c r="H895">
        <f t="shared" si="39"/>
        <v>3.8</v>
      </c>
      <c r="I895" t="str">
        <f t="shared" si="40"/>
        <v>Negative Movement</v>
      </c>
      <c r="J895" s="3">
        <f>ABS((E895-E894)/E894)*100</f>
        <v>2.7835856929846217</v>
      </c>
      <c r="K895">
        <f t="shared" si="41"/>
        <v>2.7899999999999996</v>
      </c>
    </row>
    <row r="896" spans="1:11" x14ac:dyDescent="0.35">
      <c r="A896" s="6" t="s">
        <v>918</v>
      </c>
      <c r="B896">
        <v>139.13850400000001</v>
      </c>
      <c r="C896">
        <v>140.02499399999999</v>
      </c>
      <c r="D896">
        <v>138.166504</v>
      </c>
      <c r="E896">
        <v>138.50349399999999</v>
      </c>
      <c r="F896">
        <v>25302000</v>
      </c>
      <c r="G896">
        <f>CEILING(E896-E895,0.0001)</f>
        <v>-1.774</v>
      </c>
      <c r="H896">
        <f t="shared" si="39"/>
        <v>-1.78</v>
      </c>
      <c r="I896" t="str">
        <f t="shared" si="40"/>
        <v>Positive Movement</v>
      </c>
      <c r="J896" s="3">
        <f>ABS((E896-E895)/E895)*100</f>
        <v>1.2646376294028117</v>
      </c>
      <c r="K896">
        <f t="shared" si="41"/>
        <v>1.27</v>
      </c>
    </row>
    <row r="897" spans="1:11" x14ac:dyDescent="0.35">
      <c r="A897" s="6" t="s">
        <v>919</v>
      </c>
      <c r="B897">
        <v>139.27250699999999</v>
      </c>
      <c r="C897">
        <v>141.3965</v>
      </c>
      <c r="D897">
        <v>138.03939800000001</v>
      </c>
      <c r="E897">
        <v>141.31199599999999</v>
      </c>
      <c r="F897">
        <v>20544000</v>
      </c>
      <c r="G897">
        <f>CEILING(E897-E896,0.0001)</f>
        <v>2.8086000000000002</v>
      </c>
      <c r="H897">
        <f t="shared" si="39"/>
        <v>2.8099999999999996</v>
      </c>
      <c r="I897" t="str">
        <f t="shared" si="40"/>
        <v>Positive Movement</v>
      </c>
      <c r="J897" s="3">
        <f>ABS((E897-E896)/E896)*100</f>
        <v>2.027748123090674</v>
      </c>
      <c r="K897">
        <f t="shared" si="41"/>
        <v>2.0299999999999998</v>
      </c>
    </row>
    <row r="898" spans="1:11" x14ac:dyDescent="0.35">
      <c r="A898" s="6" t="s">
        <v>920</v>
      </c>
      <c r="B898">
        <v>141.753998</v>
      </c>
      <c r="C898">
        <v>141.95950300000001</v>
      </c>
      <c r="D898">
        <v>139.69949299999999</v>
      </c>
      <c r="E898">
        <v>141.5215</v>
      </c>
      <c r="F898">
        <v>19270000</v>
      </c>
      <c r="G898">
        <f>CEILING(E898-E897,0.0001)</f>
        <v>0.20960000000000001</v>
      </c>
      <c r="H898">
        <f t="shared" ref="H898:H961" si="42">ROUNDUP(G:G,2)</f>
        <v>0.21000000000000002</v>
      </c>
      <c r="I898" t="str">
        <f t="shared" si="40"/>
        <v>Positive Movement</v>
      </c>
      <c r="J898" s="3">
        <f>ABS((E898-E897)/E897)*100</f>
        <v>0.14825634477628474</v>
      </c>
      <c r="K898">
        <f t="shared" si="41"/>
        <v>0.15000000000000002</v>
      </c>
    </row>
    <row r="899" spans="1:11" x14ac:dyDescent="0.35">
      <c r="A899" s="6" t="s">
        <v>921</v>
      </c>
      <c r="B899">
        <v>140.684494</v>
      </c>
      <c r="C899">
        <v>141.97650100000001</v>
      </c>
      <c r="D899">
        <v>139.82815600000001</v>
      </c>
      <c r="E899">
        <v>141.949997</v>
      </c>
      <c r="F899">
        <v>23774000</v>
      </c>
      <c r="G899">
        <f>CEILING(E899-E898,0.0001)</f>
        <v>0.42850000000000005</v>
      </c>
      <c r="H899">
        <f t="shared" si="42"/>
        <v>0.43</v>
      </c>
      <c r="I899" t="str">
        <f t="shared" si="40"/>
        <v>Positive Movement</v>
      </c>
      <c r="J899" s="3">
        <f>ABS((E899-E898)/E898)*100</f>
        <v>0.30277872973363978</v>
      </c>
      <c r="K899">
        <f t="shared" si="41"/>
        <v>0.31</v>
      </c>
    </row>
    <row r="900" spans="1:11" x14ac:dyDescent="0.35">
      <c r="A900" s="6" t="s">
        <v>922</v>
      </c>
      <c r="B900">
        <v>143.160507</v>
      </c>
      <c r="C900">
        <v>144.16250600000001</v>
      </c>
      <c r="D900">
        <v>142.483994</v>
      </c>
      <c r="E900">
        <v>143.25</v>
      </c>
      <c r="F900">
        <v>28678000</v>
      </c>
      <c r="G900">
        <f>CEILING(E900-E899,0.0001)</f>
        <v>1.3001</v>
      </c>
      <c r="H900">
        <f t="shared" si="42"/>
        <v>1.31</v>
      </c>
      <c r="I900" t="str">
        <f t="shared" ref="I900:I963" si="43">IF(H901&gt;=0,"Positive Movement",IF(H901&lt;0,"Negative Movement","No Movement"))</f>
        <v>Negative Movement</v>
      </c>
      <c r="J900" s="3">
        <f>ABS((E900-E899)/E899)*100</f>
        <v>0.91581756074288878</v>
      </c>
      <c r="K900">
        <f t="shared" ref="K900:K963" si="44">ROUNDUP(J:J,2)</f>
        <v>0.92</v>
      </c>
    </row>
    <row r="901" spans="1:11" x14ac:dyDescent="0.35">
      <c r="A901" s="6" t="s">
        <v>923</v>
      </c>
      <c r="B901">
        <v>142.86999499999999</v>
      </c>
      <c r="C901">
        <v>143.48049900000001</v>
      </c>
      <c r="D901">
        <v>142.16799900000001</v>
      </c>
      <c r="E901">
        <v>142.64450099999999</v>
      </c>
      <c r="F901">
        <v>21046000</v>
      </c>
      <c r="G901">
        <f>CEILING(E901-E900,0.0001)</f>
        <v>-0.60540000000000005</v>
      </c>
      <c r="H901">
        <f t="shared" si="42"/>
        <v>-0.61</v>
      </c>
      <c r="I901" t="str">
        <f t="shared" si="43"/>
        <v>Negative Movement</v>
      </c>
      <c r="J901" s="3">
        <f>ABS((E901-E900)/E900)*100</f>
        <v>0.42268691099477057</v>
      </c>
      <c r="K901">
        <f t="shared" si="44"/>
        <v>0.43</v>
      </c>
    </row>
    <row r="902" spans="1:11" x14ac:dyDescent="0.35">
      <c r="A902" s="6" t="s">
        <v>924</v>
      </c>
      <c r="B902">
        <v>142.44850199999999</v>
      </c>
      <c r="C902">
        <v>142.64450099999999</v>
      </c>
      <c r="D902">
        <v>139.61900299999999</v>
      </c>
      <c r="E902">
        <v>139.649506</v>
      </c>
      <c r="F902">
        <v>29516000</v>
      </c>
      <c r="G902">
        <f>CEILING(E902-E901,0.0001)</f>
        <v>-2.9949000000000003</v>
      </c>
      <c r="H902">
        <f t="shared" si="42"/>
        <v>-3</v>
      </c>
      <c r="I902" t="str">
        <f t="shared" si="43"/>
        <v>Positive Movement</v>
      </c>
      <c r="J902" s="3">
        <f>ABS((E902-E901)/E901)*100</f>
        <v>2.0996217723107247</v>
      </c>
      <c r="K902">
        <f t="shared" si="44"/>
        <v>2.0999999999999996</v>
      </c>
    </row>
    <row r="903" spans="1:11" x14ac:dyDescent="0.35">
      <c r="A903" s="6" t="s">
        <v>925</v>
      </c>
      <c r="B903">
        <v>140.009995</v>
      </c>
      <c r="C903">
        <v>140.949997</v>
      </c>
      <c r="D903">
        <v>138.796997</v>
      </c>
      <c r="E903">
        <v>140.699997</v>
      </c>
      <c r="F903">
        <v>23480000</v>
      </c>
      <c r="G903">
        <f>CEILING(E903-E902,0.0001)</f>
        <v>1.0505</v>
      </c>
      <c r="H903">
        <f t="shared" si="42"/>
        <v>1.06</v>
      </c>
      <c r="I903" t="str">
        <f t="shared" si="43"/>
        <v>Positive Movement</v>
      </c>
      <c r="J903" s="3">
        <f>ABS((E903-E902)/E902)*100</f>
        <v>0.75223395348064737</v>
      </c>
      <c r="K903">
        <f t="shared" si="44"/>
        <v>0.76</v>
      </c>
    </row>
    <row r="904" spans="1:11" x14ac:dyDescent="0.35">
      <c r="A904" s="6" t="s">
        <v>926</v>
      </c>
      <c r="B904">
        <v>140.82449299999999</v>
      </c>
      <c r="C904">
        <v>144.043747</v>
      </c>
      <c r="D904">
        <v>140.82449299999999</v>
      </c>
      <c r="E904">
        <v>143.64250200000001</v>
      </c>
      <c r="F904">
        <v>19076000</v>
      </c>
      <c r="G904">
        <f>CEILING(E904-E903,0.0001)</f>
        <v>2.9426000000000001</v>
      </c>
      <c r="H904">
        <f t="shared" si="42"/>
        <v>2.9499999999999997</v>
      </c>
      <c r="I904" t="str">
        <f t="shared" si="43"/>
        <v>Negative Movement</v>
      </c>
      <c r="J904" s="3">
        <f>ABS((E904-E903)/E903)*100</f>
        <v>2.091332667192602</v>
      </c>
      <c r="K904">
        <f t="shared" si="44"/>
        <v>2.0999999999999996</v>
      </c>
    </row>
    <row r="905" spans="1:11" x14ac:dyDescent="0.35">
      <c r="A905" s="6" t="s">
        <v>927</v>
      </c>
      <c r="B905">
        <v>143.399506</v>
      </c>
      <c r="C905">
        <v>143.58999600000001</v>
      </c>
      <c r="D905">
        <v>140.94349700000001</v>
      </c>
      <c r="E905">
        <v>141.06300400000001</v>
      </c>
      <c r="F905">
        <v>19256000</v>
      </c>
      <c r="G905">
        <f>CEILING(E905-E904,0.0001)</f>
        <v>-2.5794000000000001</v>
      </c>
      <c r="H905">
        <f t="shared" si="42"/>
        <v>-2.5799999999999996</v>
      </c>
      <c r="I905" t="str">
        <f t="shared" si="43"/>
        <v>Negative Movement</v>
      </c>
      <c r="J905" s="3">
        <f>ABS((E905-E904)/E904)*100</f>
        <v>1.7957762946791338</v>
      </c>
      <c r="K905">
        <f t="shared" si="44"/>
        <v>1.8</v>
      </c>
    </row>
    <row r="906" spans="1:11" x14ac:dyDescent="0.35">
      <c r="A906" s="6" t="s">
        <v>928</v>
      </c>
      <c r="B906">
        <v>139.16149899999999</v>
      </c>
      <c r="C906">
        <v>139.84849500000001</v>
      </c>
      <c r="D906">
        <v>136.41810599999999</v>
      </c>
      <c r="E906">
        <v>137.175995</v>
      </c>
      <c r="F906">
        <v>23574000</v>
      </c>
      <c r="G906">
        <f>CEILING(E906-E905,0.0001)</f>
        <v>-3.887</v>
      </c>
      <c r="H906">
        <f t="shared" si="42"/>
        <v>-3.8899999999999997</v>
      </c>
      <c r="I906" t="str">
        <f t="shared" si="43"/>
        <v>Negative Movement</v>
      </c>
      <c r="J906" s="3">
        <f>ABS((E906-E905)/E905)*100</f>
        <v>2.7555127069320076</v>
      </c>
      <c r="K906">
        <f t="shared" si="44"/>
        <v>2.76</v>
      </c>
    </row>
    <row r="907" spans="1:11" x14ac:dyDescent="0.35">
      <c r="A907" s="6" t="s">
        <v>929</v>
      </c>
      <c r="B907">
        <v>136.61799600000001</v>
      </c>
      <c r="C907">
        <v>137.70150799999999</v>
      </c>
      <c r="D907">
        <v>134.85725400000001</v>
      </c>
      <c r="E907">
        <v>136.46499600000001</v>
      </c>
      <c r="F907">
        <v>19448000</v>
      </c>
      <c r="G907">
        <f>CEILING(E907-E906,0.0001)</f>
        <v>-0.71090000000000009</v>
      </c>
      <c r="H907">
        <f t="shared" si="42"/>
        <v>-0.72</v>
      </c>
      <c r="I907" t="str">
        <f t="shared" si="43"/>
        <v>Negative Movement</v>
      </c>
      <c r="J907" s="3">
        <f>ABS((E907-E906)/E906)*100</f>
        <v>0.51831153111007999</v>
      </c>
      <c r="K907">
        <f t="shared" si="44"/>
        <v>0.52</v>
      </c>
    </row>
    <row r="908" spans="1:11" x14ac:dyDescent="0.35">
      <c r="A908" s="6" t="s">
        <v>930</v>
      </c>
      <c r="B908">
        <v>136.25</v>
      </c>
      <c r="C908">
        <v>136.25</v>
      </c>
      <c r="D908">
        <v>133.75250199999999</v>
      </c>
      <c r="E908">
        <v>134.01049800000001</v>
      </c>
      <c r="F908">
        <v>16434000</v>
      </c>
      <c r="G908">
        <f>CEILING(E908-E907,0.0001)</f>
        <v>-2.4544000000000001</v>
      </c>
      <c r="H908">
        <f t="shared" si="42"/>
        <v>-2.46</v>
      </c>
      <c r="I908" t="str">
        <f t="shared" si="43"/>
        <v>Negative Movement</v>
      </c>
      <c r="J908" s="3">
        <f>ABS((E908-E907)/E907)*100</f>
        <v>1.7986282724106046</v>
      </c>
      <c r="K908">
        <f t="shared" si="44"/>
        <v>1.8</v>
      </c>
    </row>
    <row r="909" spans="1:11" x14ac:dyDescent="0.35">
      <c r="A909" s="6" t="s">
        <v>931</v>
      </c>
      <c r="B909">
        <v>132.89999399999999</v>
      </c>
      <c r="C909">
        <v>132.93919399999999</v>
      </c>
      <c r="D909">
        <v>129.617493</v>
      </c>
      <c r="E909">
        <v>129.796494</v>
      </c>
      <c r="F909">
        <v>24188000</v>
      </c>
      <c r="G909">
        <f>CEILING(E909-E908,0.0001)</f>
        <v>-4.2140000000000004</v>
      </c>
      <c r="H909">
        <f t="shared" si="42"/>
        <v>-4.22</v>
      </c>
      <c r="I909" t="str">
        <f t="shared" si="43"/>
        <v>Negative Movement</v>
      </c>
      <c r="J909" s="3">
        <f>ABS((E909-E908)/E908)*100</f>
        <v>3.144532751456544</v>
      </c>
      <c r="K909">
        <f t="shared" si="44"/>
        <v>3.15</v>
      </c>
    </row>
    <row r="910" spans="1:11" x14ac:dyDescent="0.35">
      <c r="A910" s="6" t="s">
        <v>932</v>
      </c>
      <c r="B910">
        <v>132.42349200000001</v>
      </c>
      <c r="C910">
        <v>132.42349200000001</v>
      </c>
      <c r="D910">
        <v>127.575996</v>
      </c>
      <c r="E910">
        <v>128.37449599999999</v>
      </c>
      <c r="F910">
        <v>23004000</v>
      </c>
      <c r="G910">
        <f>CEILING(E910-E909,0.0001)</f>
        <v>-1.4219000000000002</v>
      </c>
      <c r="H910">
        <f t="shared" si="42"/>
        <v>-1.43</v>
      </c>
      <c r="I910" t="str">
        <f t="shared" si="43"/>
        <v>Positive Movement</v>
      </c>
      <c r="J910" s="3">
        <f>ABS((E910-E909)/E909)*100</f>
        <v>1.0955596381517072</v>
      </c>
      <c r="K910">
        <f t="shared" si="44"/>
        <v>1.1000000000000001</v>
      </c>
    </row>
    <row r="911" spans="1:11" x14ac:dyDescent="0.35">
      <c r="A911" s="6" t="s">
        <v>933</v>
      </c>
      <c r="B911">
        <v>128.62649500000001</v>
      </c>
      <c r="C911">
        <v>130.65574599999999</v>
      </c>
      <c r="D911">
        <v>128.43859900000001</v>
      </c>
      <c r="E911">
        <v>130.28599500000001</v>
      </c>
      <c r="F911">
        <v>19542000</v>
      </c>
      <c r="G911">
        <f>CEILING(E911-E910,0.0001)</f>
        <v>1.9115000000000002</v>
      </c>
      <c r="H911">
        <f t="shared" si="42"/>
        <v>1.92</v>
      </c>
      <c r="I911" t="str">
        <f t="shared" si="43"/>
        <v>Negative Movement</v>
      </c>
      <c r="J911" s="3">
        <f>ABS((E911-E910)/E910)*100</f>
        <v>1.4890021457221694</v>
      </c>
      <c r="K911">
        <f t="shared" si="44"/>
        <v>1.49</v>
      </c>
    </row>
    <row r="912" spans="1:11" x14ac:dyDescent="0.35">
      <c r="A912" s="6" t="s">
        <v>934</v>
      </c>
      <c r="B912">
        <v>130.649506</v>
      </c>
      <c r="C912">
        <v>130.710251</v>
      </c>
      <c r="D912">
        <v>127.111504</v>
      </c>
      <c r="E912">
        <v>127.25299800000001</v>
      </c>
      <c r="F912">
        <v>23484000</v>
      </c>
      <c r="G912">
        <f>CEILING(E912-E911,0.0001)</f>
        <v>-3.0329000000000002</v>
      </c>
      <c r="H912">
        <f t="shared" si="42"/>
        <v>-3.0399999999999996</v>
      </c>
      <c r="I912" t="str">
        <f t="shared" si="43"/>
        <v>Positive Movement</v>
      </c>
      <c r="J912" s="3">
        <f>ABS((E912-E911)/E911)*100</f>
        <v>2.3279532078639829</v>
      </c>
      <c r="K912">
        <f t="shared" si="44"/>
        <v>2.3299999999999996</v>
      </c>
    </row>
    <row r="913" spans="1:11" x14ac:dyDescent="0.35">
      <c r="A913" s="6" t="s">
        <v>935</v>
      </c>
      <c r="B913">
        <v>127.410004</v>
      </c>
      <c r="C913">
        <v>128.712006</v>
      </c>
      <c r="D913">
        <v>126.578453</v>
      </c>
      <c r="E913">
        <v>127.960999</v>
      </c>
      <c r="F913">
        <v>14918000</v>
      </c>
      <c r="G913">
        <f>CEILING(E913-E912,0.0001)</f>
        <v>0.70810000000000006</v>
      </c>
      <c r="H913">
        <f t="shared" si="42"/>
        <v>0.71</v>
      </c>
      <c r="I913" t="str">
        <f t="shared" si="43"/>
        <v>Positive Movement</v>
      </c>
      <c r="J913" s="3">
        <f>ABS((E913-E912)/E912)*100</f>
        <v>0.55637274651870749</v>
      </c>
      <c r="K913">
        <f t="shared" si="44"/>
        <v>0.56000000000000005</v>
      </c>
    </row>
    <row r="914" spans="1:11" x14ac:dyDescent="0.35">
      <c r="A914" s="6" t="s">
        <v>936</v>
      </c>
      <c r="B914">
        <v>128.07699600000001</v>
      </c>
      <c r="C914">
        <v>130.90374800000001</v>
      </c>
      <c r="D914">
        <v>127.4515</v>
      </c>
      <c r="E914">
        <v>130.53100599999999</v>
      </c>
      <c r="F914">
        <v>22720000</v>
      </c>
      <c r="G914">
        <f>CEILING(E914-E913,0.0001)</f>
        <v>2.5701000000000001</v>
      </c>
      <c r="H914">
        <f t="shared" si="42"/>
        <v>2.5799999999999996</v>
      </c>
      <c r="I914" t="str">
        <f t="shared" si="43"/>
        <v>Negative Movement</v>
      </c>
      <c r="J914" s="3">
        <f>ABS((E914-E913)/E913)*100</f>
        <v>2.0084299279345181</v>
      </c>
      <c r="K914">
        <f t="shared" si="44"/>
        <v>2.0099999999999998</v>
      </c>
    </row>
    <row r="915" spans="1:11" x14ac:dyDescent="0.35">
      <c r="A915" s="6" t="s">
        <v>937</v>
      </c>
      <c r="B915">
        <v>131.283997</v>
      </c>
      <c r="C915">
        <v>131.92349200000001</v>
      </c>
      <c r="D915">
        <v>127.894051</v>
      </c>
      <c r="E915">
        <v>128.245499</v>
      </c>
      <c r="F915">
        <v>22610000</v>
      </c>
      <c r="G915">
        <f>CEILING(E915-E914,0.0001)</f>
        <v>-2.2855000000000003</v>
      </c>
      <c r="H915">
        <f t="shared" si="42"/>
        <v>-2.2899999999999996</v>
      </c>
      <c r="I915" t="str">
        <f t="shared" si="43"/>
        <v>Negative Movement</v>
      </c>
      <c r="J915" s="3">
        <f>ABS((E915-E914)/E914)*100</f>
        <v>1.7509303498358049</v>
      </c>
      <c r="K915">
        <f t="shared" si="44"/>
        <v>1.76</v>
      </c>
    </row>
    <row r="916" spans="1:11" x14ac:dyDescent="0.35">
      <c r="A916" s="6" t="s">
        <v>938</v>
      </c>
      <c r="B916">
        <v>129.35000600000001</v>
      </c>
      <c r="C916">
        <v>130.30749499999999</v>
      </c>
      <c r="D916">
        <v>124.650002</v>
      </c>
      <c r="E916">
        <v>124.9375</v>
      </c>
      <c r="F916">
        <v>30158000</v>
      </c>
      <c r="G916">
        <f>CEILING(E916-E915,0.0001)</f>
        <v>-3.3079000000000001</v>
      </c>
      <c r="H916">
        <f t="shared" si="42"/>
        <v>-3.3099999999999996</v>
      </c>
      <c r="I916" t="str">
        <f t="shared" si="43"/>
        <v>Negative Movement</v>
      </c>
      <c r="J916" s="3">
        <f>ABS((E916-E915)/E915)*100</f>
        <v>2.5794269785639772</v>
      </c>
      <c r="K916">
        <f t="shared" si="44"/>
        <v>2.5799999999999996</v>
      </c>
    </row>
    <row r="917" spans="1:11" x14ac:dyDescent="0.35">
      <c r="A917" s="6" t="s">
        <v>939</v>
      </c>
      <c r="B917">
        <v>125</v>
      </c>
      <c r="C917">
        <v>125.452003</v>
      </c>
      <c r="D917">
        <v>119.140503</v>
      </c>
      <c r="E917">
        <v>119.613998</v>
      </c>
      <c r="F917">
        <v>46410000</v>
      </c>
      <c r="G917">
        <f>CEILING(E917-E916,0.0001)</f>
        <v>-5.3235000000000001</v>
      </c>
      <c r="H917">
        <f t="shared" si="42"/>
        <v>-5.33</v>
      </c>
      <c r="I917" t="str">
        <f t="shared" si="43"/>
        <v>Positive Movement</v>
      </c>
      <c r="J917" s="3">
        <f>ABS((E917-E916)/E916)*100</f>
        <v>4.2609320660330203</v>
      </c>
      <c r="K917">
        <f t="shared" si="44"/>
        <v>4.2699999999999996</v>
      </c>
    </row>
    <row r="918" spans="1:11" x14ac:dyDescent="0.35">
      <c r="A918" s="6" t="s">
        <v>940</v>
      </c>
      <c r="B918">
        <v>119.429497</v>
      </c>
      <c r="C918">
        <v>123.27800000000001</v>
      </c>
      <c r="D918">
        <v>118.769249</v>
      </c>
      <c r="E918">
        <v>123.25</v>
      </c>
      <c r="F918">
        <v>34522000</v>
      </c>
      <c r="G918">
        <f>CEILING(E918-E917,0.0001)</f>
        <v>3.6361000000000003</v>
      </c>
      <c r="H918">
        <f t="shared" si="42"/>
        <v>3.6399999999999997</v>
      </c>
      <c r="I918" t="str">
        <f t="shared" si="43"/>
        <v>Negative Movement</v>
      </c>
      <c r="J918" s="3">
        <f>ABS((E918-E917)/E917)*100</f>
        <v>3.0397796752851662</v>
      </c>
      <c r="K918">
        <f t="shared" si="44"/>
        <v>3.0399999999999996</v>
      </c>
    </row>
    <row r="919" spans="1:11" x14ac:dyDescent="0.35">
      <c r="A919" s="6" t="s">
        <v>941</v>
      </c>
      <c r="B919">
        <v>122.75</v>
      </c>
      <c r="C919">
        <v>122.75</v>
      </c>
      <c r="D919">
        <v>119.16185</v>
      </c>
      <c r="E919">
        <v>119.50599699999999</v>
      </c>
      <c r="F919">
        <v>49394000</v>
      </c>
      <c r="G919">
        <f>CEILING(E919-E918,0.0001)</f>
        <v>-3.7440000000000002</v>
      </c>
      <c r="H919">
        <f t="shared" si="42"/>
        <v>-3.75</v>
      </c>
      <c r="I919" t="str">
        <f t="shared" si="43"/>
        <v>Negative Movement</v>
      </c>
      <c r="J919" s="3">
        <f>ABS((E919-E918)/E918)*100</f>
        <v>3.0377306288032506</v>
      </c>
      <c r="K919">
        <f t="shared" si="44"/>
        <v>3.0399999999999996</v>
      </c>
    </row>
    <row r="920" spans="1:11" x14ac:dyDescent="0.35">
      <c r="A920" s="6" t="s">
        <v>942</v>
      </c>
      <c r="B920">
        <v>114.373001</v>
      </c>
      <c r="C920">
        <v>117.5</v>
      </c>
      <c r="D920">
        <v>113.124252</v>
      </c>
      <c r="E920">
        <v>115.0205</v>
      </c>
      <c r="F920">
        <v>62238000</v>
      </c>
      <c r="G920">
        <f>CEILING(E920-E919,0.0001)</f>
        <v>-4.4854000000000003</v>
      </c>
      <c r="H920">
        <f t="shared" si="42"/>
        <v>-4.49</v>
      </c>
      <c r="I920" t="str">
        <f t="shared" si="43"/>
        <v>Positive Movement</v>
      </c>
      <c r="J920" s="3">
        <f>ABS((E920-E919)/E919)*100</f>
        <v>3.7533656156184327</v>
      </c>
      <c r="K920">
        <f t="shared" si="44"/>
        <v>3.76</v>
      </c>
    </row>
    <row r="921" spans="1:11" x14ac:dyDescent="0.35">
      <c r="A921" s="6" t="s">
        <v>943</v>
      </c>
      <c r="B921">
        <v>117.114998</v>
      </c>
      <c r="C921">
        <v>120.43849899999999</v>
      </c>
      <c r="D921">
        <v>115.14389799999999</v>
      </c>
      <c r="E921">
        <v>119.41149900000001</v>
      </c>
      <c r="F921">
        <v>36790000</v>
      </c>
      <c r="G921">
        <f>CEILING(E921-E920,0.0001)</f>
        <v>4.391</v>
      </c>
      <c r="H921">
        <f t="shared" si="42"/>
        <v>4.3999999999999995</v>
      </c>
      <c r="I921" t="str">
        <f t="shared" si="43"/>
        <v>Negative Movement</v>
      </c>
      <c r="J921" s="3">
        <f>ABS((E921-E920)/E920)*100</f>
        <v>3.8175794749631655</v>
      </c>
      <c r="K921">
        <f t="shared" si="44"/>
        <v>3.82</v>
      </c>
    </row>
    <row r="922" spans="1:11" x14ac:dyDescent="0.35">
      <c r="A922" s="6" t="s">
        <v>944</v>
      </c>
      <c r="B922">
        <v>117.578003</v>
      </c>
      <c r="C922">
        <v>118.959999</v>
      </c>
      <c r="D922">
        <v>114.694</v>
      </c>
      <c r="E922">
        <v>114.966499</v>
      </c>
      <c r="F922">
        <v>33694000</v>
      </c>
      <c r="G922">
        <f>CEILING(E922-E921,0.0001)</f>
        <v>-4.4450000000000003</v>
      </c>
      <c r="H922">
        <f t="shared" si="42"/>
        <v>-4.45</v>
      </c>
      <c r="I922" t="str">
        <f t="shared" si="43"/>
        <v>Positive Movement</v>
      </c>
      <c r="J922" s="3">
        <f>ABS((E922-E921)/E921)*100</f>
        <v>3.7224220759510001</v>
      </c>
      <c r="K922">
        <f t="shared" si="44"/>
        <v>3.73</v>
      </c>
    </row>
    <row r="923" spans="1:11" x14ac:dyDescent="0.35">
      <c r="A923" s="6" t="s">
        <v>945</v>
      </c>
      <c r="B923">
        <v>113.906502</v>
      </c>
      <c r="C923">
        <v>117.3395</v>
      </c>
      <c r="D923">
        <v>113.39949799999999</v>
      </c>
      <c r="E923">
        <v>117.156998</v>
      </c>
      <c r="F923">
        <v>30280000</v>
      </c>
      <c r="G923">
        <f>CEILING(E923-E922,0.0001)</f>
        <v>2.1905000000000001</v>
      </c>
      <c r="H923">
        <f t="shared" si="42"/>
        <v>2.1999999999999997</v>
      </c>
      <c r="I923" t="str">
        <f t="shared" si="43"/>
        <v>Positive Movement</v>
      </c>
      <c r="J923" s="3">
        <f>ABS((E923-E922)/E922)*100</f>
        <v>1.9053367885891723</v>
      </c>
      <c r="K923">
        <f t="shared" si="44"/>
        <v>1.91</v>
      </c>
    </row>
    <row r="924" spans="1:11" x14ac:dyDescent="0.35">
      <c r="A924" s="6" t="s">
        <v>946</v>
      </c>
      <c r="B924">
        <v>116.764999</v>
      </c>
      <c r="C924">
        <v>119.300003</v>
      </c>
      <c r="D924">
        <v>116.626999</v>
      </c>
      <c r="E924">
        <v>118.129501</v>
      </c>
      <c r="F924">
        <v>21216000</v>
      </c>
      <c r="G924">
        <f>CEILING(E924-E923,0.0001)</f>
        <v>0.97260000000000002</v>
      </c>
      <c r="H924">
        <f t="shared" si="42"/>
        <v>0.98</v>
      </c>
      <c r="I924" t="str">
        <f t="shared" si="43"/>
        <v>Positive Movement</v>
      </c>
      <c r="J924" s="3">
        <f>ABS((E924-E923)/E923)*100</f>
        <v>0.83008528436346851</v>
      </c>
      <c r="K924">
        <f t="shared" si="44"/>
        <v>0.84</v>
      </c>
    </row>
    <row r="925" spans="1:11" x14ac:dyDescent="0.35">
      <c r="A925" s="6" t="s">
        <v>947</v>
      </c>
      <c r="B925">
        <v>118.003502</v>
      </c>
      <c r="C925">
        <v>123.14299800000001</v>
      </c>
      <c r="D925">
        <v>115.73850299999999</v>
      </c>
      <c r="E925">
        <v>122.574997</v>
      </c>
      <c r="F925">
        <v>33232000</v>
      </c>
      <c r="G925">
        <f>CEILING(E925-E924,0.0001)</f>
        <v>4.4455</v>
      </c>
      <c r="H925">
        <f t="shared" si="42"/>
        <v>4.45</v>
      </c>
      <c r="I925" t="str">
        <f t="shared" si="43"/>
        <v>Negative Movement</v>
      </c>
      <c r="J925" s="3">
        <f>ABS((E925-E924)/E924)*100</f>
        <v>3.763239463781356</v>
      </c>
      <c r="K925">
        <f t="shared" si="44"/>
        <v>3.7699999999999996</v>
      </c>
    </row>
    <row r="926" spans="1:11" x14ac:dyDescent="0.35">
      <c r="A926" s="6" t="s">
        <v>948</v>
      </c>
      <c r="B926">
        <v>120.22049699999999</v>
      </c>
      <c r="C926">
        <v>121.233253</v>
      </c>
      <c r="D926">
        <v>115.182503</v>
      </c>
      <c r="E926">
        <v>116.746498</v>
      </c>
      <c r="F926">
        <v>43090000</v>
      </c>
      <c r="G926">
        <f>CEILING(E926-E925,0.0001)</f>
        <v>-5.8284000000000002</v>
      </c>
      <c r="H926">
        <f t="shared" si="42"/>
        <v>-5.83</v>
      </c>
      <c r="I926" t="str">
        <f t="shared" si="43"/>
        <v>Negative Movement</v>
      </c>
      <c r="J926" s="3">
        <f>ABS((E926-E925)/E925)*100</f>
        <v>4.7550472303907085</v>
      </c>
      <c r="K926">
        <f t="shared" si="44"/>
        <v>4.76</v>
      </c>
    </row>
    <row r="927" spans="1:11" x14ac:dyDescent="0.35">
      <c r="A927" s="6" t="s">
        <v>949</v>
      </c>
      <c r="B927">
        <v>115.518997</v>
      </c>
      <c r="C927">
        <v>117.498497</v>
      </c>
      <c r="D927">
        <v>114.14299800000001</v>
      </c>
      <c r="E927">
        <v>115.660004</v>
      </c>
      <c r="F927">
        <v>35310000</v>
      </c>
      <c r="G927">
        <f>CEILING(E927-E926,0.0001)</f>
        <v>-1.0864</v>
      </c>
      <c r="H927">
        <f t="shared" si="42"/>
        <v>-1.0900000000000001</v>
      </c>
      <c r="I927" t="str">
        <f t="shared" si="43"/>
        <v>Negative Movement</v>
      </c>
      <c r="J927" s="3">
        <f>ABS((E927-E926)/E926)*100</f>
        <v>0.93064376115162084</v>
      </c>
      <c r="K927">
        <f t="shared" si="44"/>
        <v>0.94000000000000006</v>
      </c>
    </row>
    <row r="928" spans="1:11" x14ac:dyDescent="0.35">
      <c r="A928" s="6" t="s">
        <v>950</v>
      </c>
      <c r="B928">
        <v>113.30349699999999</v>
      </c>
      <c r="C928">
        <v>115.56289700000001</v>
      </c>
      <c r="D928">
        <v>112.551498</v>
      </c>
      <c r="E928">
        <v>113.084</v>
      </c>
      <c r="F928">
        <v>34520000</v>
      </c>
      <c r="G928">
        <f>CEILING(E928-E927,0.0001)</f>
        <v>-2.5760000000000001</v>
      </c>
      <c r="H928">
        <f t="shared" si="42"/>
        <v>-2.5799999999999996</v>
      </c>
      <c r="I928" t="str">
        <f t="shared" si="43"/>
        <v>Positive Movement</v>
      </c>
      <c r="J928" s="3">
        <f>ABS((E928-E927)/E927)*100</f>
        <v>2.2272210884585459</v>
      </c>
      <c r="K928">
        <f t="shared" si="44"/>
        <v>2.23</v>
      </c>
    </row>
    <row r="929" spans="1:11" x14ac:dyDescent="0.35">
      <c r="A929" s="6" t="s">
        <v>951</v>
      </c>
      <c r="B929">
        <v>116.040497</v>
      </c>
      <c r="C929">
        <v>116.691002</v>
      </c>
      <c r="D929">
        <v>113.383301</v>
      </c>
      <c r="E929">
        <v>114.584503</v>
      </c>
      <c r="F929">
        <v>31158000</v>
      </c>
      <c r="G929">
        <f>CEILING(E929-E928,0.0001)</f>
        <v>1.5006000000000002</v>
      </c>
      <c r="H929">
        <f t="shared" si="42"/>
        <v>1.51</v>
      </c>
      <c r="I929" t="str">
        <f t="shared" si="43"/>
        <v>Negative Movement</v>
      </c>
      <c r="J929" s="3">
        <f>ABS((E929-E928)/E928)*100</f>
        <v>1.3268923985709691</v>
      </c>
      <c r="K929">
        <f t="shared" si="44"/>
        <v>1.33</v>
      </c>
    </row>
    <row r="930" spans="1:11" x14ac:dyDescent="0.35">
      <c r="A930" s="6" t="s">
        <v>952</v>
      </c>
      <c r="B930">
        <v>113.710503</v>
      </c>
      <c r="C930">
        <v>116.670998</v>
      </c>
      <c r="D930">
        <v>113.650002</v>
      </c>
      <c r="E930">
        <v>113.960999</v>
      </c>
      <c r="F930">
        <v>36502000</v>
      </c>
      <c r="G930">
        <f>CEILING(E930-E929,0.0001)</f>
        <v>-0.62350000000000005</v>
      </c>
      <c r="H930">
        <f t="shared" si="42"/>
        <v>-0.63</v>
      </c>
      <c r="I930" t="str">
        <f t="shared" si="43"/>
        <v>Negative Movement</v>
      </c>
      <c r="J930" s="3">
        <f>ABS((E930-E929)/E929)*100</f>
        <v>0.54414339083880914</v>
      </c>
      <c r="K930">
        <f t="shared" si="44"/>
        <v>0.55000000000000004</v>
      </c>
    </row>
    <row r="931" spans="1:11" x14ac:dyDescent="0.35">
      <c r="A931" s="6" t="s">
        <v>953</v>
      </c>
      <c r="B931">
        <v>111.93800400000001</v>
      </c>
      <c r="C931">
        <v>114.856499</v>
      </c>
      <c r="D931">
        <v>110.11350299999999</v>
      </c>
      <c r="E931">
        <v>113.16100299999999</v>
      </c>
      <c r="F931">
        <v>41464000</v>
      </c>
      <c r="G931">
        <f>CEILING(E931-E930,0.0001)</f>
        <v>-0.79990000000000006</v>
      </c>
      <c r="H931">
        <f t="shared" si="42"/>
        <v>-0.8</v>
      </c>
      <c r="I931" t="str">
        <f t="shared" si="43"/>
        <v>Positive Movement</v>
      </c>
      <c r="J931" s="3">
        <f>ABS((E931-E930)/E930)*100</f>
        <v>0.70199103817965591</v>
      </c>
      <c r="K931">
        <f t="shared" si="44"/>
        <v>0.71</v>
      </c>
    </row>
    <row r="932" spans="1:11" x14ac:dyDescent="0.35">
      <c r="A932" s="6" t="s">
        <v>954</v>
      </c>
      <c r="B932">
        <v>114.84549699999999</v>
      </c>
      <c r="C932">
        <v>118.084999</v>
      </c>
      <c r="D932">
        <v>114</v>
      </c>
      <c r="E932">
        <v>116.515503</v>
      </c>
      <c r="F932">
        <v>29738000</v>
      </c>
      <c r="G932">
        <f>CEILING(E932-E931,0.0001)</f>
        <v>3.3545000000000003</v>
      </c>
      <c r="H932">
        <f t="shared" si="42"/>
        <v>3.36</v>
      </c>
      <c r="I932" t="str">
        <f t="shared" si="43"/>
        <v>Negative Movement</v>
      </c>
      <c r="J932" s="3">
        <f>ABS((E932-E931)/E931)*100</f>
        <v>2.9643604343096905</v>
      </c>
      <c r="K932">
        <f t="shared" si="44"/>
        <v>2.9699999999999998</v>
      </c>
    </row>
    <row r="933" spans="1:11" x14ac:dyDescent="0.35">
      <c r="A933" s="6" t="s">
        <v>955</v>
      </c>
      <c r="B933">
        <v>115.38400300000001</v>
      </c>
      <c r="C933">
        <v>116.60749800000001</v>
      </c>
      <c r="D933">
        <v>114.334999</v>
      </c>
      <c r="E933">
        <v>114.792503</v>
      </c>
      <c r="F933">
        <v>23282000</v>
      </c>
      <c r="G933">
        <f>CEILING(E933-E932,0.0001)</f>
        <v>-1.7230000000000001</v>
      </c>
      <c r="H933">
        <f t="shared" si="42"/>
        <v>-1.73</v>
      </c>
      <c r="I933" t="str">
        <f t="shared" si="43"/>
        <v>Positive Movement</v>
      </c>
      <c r="J933" s="3">
        <f>ABS((E933-E932)/E932)*100</f>
        <v>1.4787731723562993</v>
      </c>
      <c r="K933">
        <f t="shared" si="44"/>
        <v>1.48</v>
      </c>
    </row>
    <row r="934" spans="1:11" x14ac:dyDescent="0.35">
      <c r="A934" s="6" t="s">
        <v>956</v>
      </c>
      <c r="B934">
        <v>117.227501</v>
      </c>
      <c r="C934">
        <v>117.227501</v>
      </c>
      <c r="D934">
        <v>115.337502</v>
      </c>
      <c r="E934">
        <v>116.7015</v>
      </c>
      <c r="F934">
        <v>21576000</v>
      </c>
      <c r="G934">
        <f>CEILING(E934-E933,0.0001)</f>
        <v>1.909</v>
      </c>
      <c r="H934">
        <f t="shared" si="42"/>
        <v>1.91</v>
      </c>
      <c r="I934" t="str">
        <f t="shared" si="43"/>
        <v>Negative Movement</v>
      </c>
      <c r="J934" s="3">
        <f>ABS((E934-E933)/E933)*100</f>
        <v>1.6629979747022325</v>
      </c>
      <c r="K934">
        <f t="shared" si="44"/>
        <v>1.67</v>
      </c>
    </row>
    <row r="935" spans="1:11" x14ac:dyDescent="0.35">
      <c r="A935" s="6" t="s">
        <v>957</v>
      </c>
      <c r="B935">
        <v>115.237503</v>
      </c>
      <c r="C935">
        <v>115.69564800000001</v>
      </c>
      <c r="D935">
        <v>112.141998</v>
      </c>
      <c r="E935">
        <v>112.40100099999999</v>
      </c>
      <c r="F935">
        <v>27982000</v>
      </c>
      <c r="G935">
        <f>CEILING(E935-E934,0.0001)</f>
        <v>-4.3003999999999998</v>
      </c>
      <c r="H935">
        <f t="shared" si="42"/>
        <v>-4.3099999999999996</v>
      </c>
      <c r="I935" t="str">
        <f t="shared" si="43"/>
        <v>Negative Movement</v>
      </c>
      <c r="J935" s="3">
        <f>ABS((E935-E934)/E934)*100</f>
        <v>3.6850417518198153</v>
      </c>
      <c r="K935">
        <f t="shared" si="44"/>
        <v>3.69</v>
      </c>
    </row>
    <row r="936" spans="1:11" x14ac:dyDescent="0.35">
      <c r="A936" s="6" t="s">
        <v>958</v>
      </c>
      <c r="B936">
        <v>111.841003</v>
      </c>
      <c r="C936">
        <v>113.587502</v>
      </c>
      <c r="D936">
        <v>110.468002</v>
      </c>
      <c r="E936">
        <v>110.745499</v>
      </c>
      <c r="F936">
        <v>29192000</v>
      </c>
      <c r="G936">
        <f>CEILING(E936-E935,0.0001)</f>
        <v>-1.6555</v>
      </c>
      <c r="H936">
        <f t="shared" si="42"/>
        <v>-1.66</v>
      </c>
      <c r="I936" t="str">
        <f t="shared" si="43"/>
        <v>Negative Movement</v>
      </c>
      <c r="J936" s="3">
        <f>ABS((E936-E935)/E935)*100</f>
        <v>1.472853431260811</v>
      </c>
      <c r="K936">
        <f t="shared" si="44"/>
        <v>1.48</v>
      </c>
    </row>
    <row r="937" spans="1:11" x14ac:dyDescent="0.35">
      <c r="A937" s="6" t="s">
        <v>959</v>
      </c>
      <c r="B937">
        <v>112.085503</v>
      </c>
      <c r="C937">
        <v>112.550003</v>
      </c>
      <c r="D937">
        <v>106.373001</v>
      </c>
      <c r="E937">
        <v>109.31300400000001</v>
      </c>
      <c r="F937">
        <v>37586000</v>
      </c>
      <c r="G937">
        <f>CEILING(E937-E936,0.0001)</f>
        <v>-1.4324000000000001</v>
      </c>
      <c r="H937">
        <f t="shared" si="42"/>
        <v>-1.44</v>
      </c>
      <c r="I937" t="str">
        <f t="shared" si="43"/>
        <v>Positive Movement</v>
      </c>
      <c r="J937" s="3">
        <f>ABS((E937-E936)/E936)*100</f>
        <v>1.2935017792461152</v>
      </c>
      <c r="K937">
        <f t="shared" si="44"/>
        <v>1.3</v>
      </c>
    </row>
    <row r="938" spans="1:11" x14ac:dyDescent="0.35">
      <c r="A938" s="6" t="s">
        <v>960</v>
      </c>
      <c r="B938">
        <v>110.103996</v>
      </c>
      <c r="C938">
        <v>112.005501</v>
      </c>
      <c r="D938">
        <v>109.154251</v>
      </c>
      <c r="E938">
        <v>111.666496</v>
      </c>
      <c r="F938">
        <v>31558000</v>
      </c>
      <c r="G938">
        <f>CEILING(E938-E937,0.0001)</f>
        <v>2.3534999999999999</v>
      </c>
      <c r="H938">
        <f t="shared" si="42"/>
        <v>2.36</v>
      </c>
      <c r="I938" t="str">
        <f t="shared" si="43"/>
        <v>Negative Movement</v>
      </c>
      <c r="J938" s="3">
        <f>ABS((E938-E937)/E937)*100</f>
        <v>2.1529844701733643</v>
      </c>
      <c r="K938">
        <f t="shared" si="44"/>
        <v>2.1599999999999997</v>
      </c>
    </row>
    <row r="939" spans="1:11" x14ac:dyDescent="0.35">
      <c r="A939" s="6" t="s">
        <v>961</v>
      </c>
      <c r="B939">
        <v>106.37750200000001</v>
      </c>
      <c r="C939">
        <v>106.394997</v>
      </c>
      <c r="D939">
        <v>102.208</v>
      </c>
      <c r="E939">
        <v>105.92600299999999</v>
      </c>
      <c r="F939">
        <v>60386000</v>
      </c>
      <c r="G939">
        <f>CEILING(E939-E938,0.0001)</f>
        <v>-5.7404000000000002</v>
      </c>
      <c r="H939">
        <f t="shared" si="42"/>
        <v>-5.75</v>
      </c>
      <c r="I939" t="str">
        <f t="shared" si="43"/>
        <v>Negative Movement</v>
      </c>
      <c r="J939" s="3">
        <f>ABS((E939-E938)/E938)*100</f>
        <v>5.1407478569041887</v>
      </c>
      <c r="K939">
        <f t="shared" si="44"/>
        <v>5.1499999999999995</v>
      </c>
    </row>
    <row r="940" spans="1:11" x14ac:dyDescent="0.35">
      <c r="A940" s="6" t="s">
        <v>962</v>
      </c>
      <c r="B940">
        <v>105.141998</v>
      </c>
      <c r="C940">
        <v>106.544701</v>
      </c>
      <c r="D940">
        <v>104.21125000000001</v>
      </c>
      <c r="E940">
        <v>105.8395</v>
      </c>
      <c r="F940">
        <v>37900000</v>
      </c>
      <c r="G940">
        <f>CEILING(E940-E939,0.0001)</f>
        <v>-8.6500000000000007E-2</v>
      </c>
      <c r="H940">
        <f t="shared" si="42"/>
        <v>-0.09</v>
      </c>
      <c r="I940" t="str">
        <f t="shared" si="43"/>
        <v>Positive Movement</v>
      </c>
      <c r="J940" s="3">
        <f>ABS((E940-E939)/E939)*100</f>
        <v>8.166361190839358E-2</v>
      </c>
      <c r="K940">
        <f t="shared" si="44"/>
        <v>0.09</v>
      </c>
    </row>
    <row r="941" spans="1:11" x14ac:dyDescent="0.35">
      <c r="A941" s="6" t="s">
        <v>963</v>
      </c>
      <c r="B941">
        <v>106.050499</v>
      </c>
      <c r="C941">
        <v>108.955254</v>
      </c>
      <c r="D941">
        <v>105.487999</v>
      </c>
      <c r="E941">
        <v>108.295998</v>
      </c>
      <c r="F941">
        <v>30288000</v>
      </c>
      <c r="G941">
        <f>CEILING(E941-E940,0.0001)</f>
        <v>2.4565000000000001</v>
      </c>
      <c r="H941">
        <f t="shared" si="42"/>
        <v>2.46</v>
      </c>
      <c r="I941" t="str">
        <f t="shared" si="43"/>
        <v>Positive Movement</v>
      </c>
      <c r="J941" s="3">
        <f>ABS((E941-E940)/E940)*100</f>
        <v>2.320965235096534</v>
      </c>
      <c r="K941">
        <f t="shared" si="44"/>
        <v>2.3299999999999996</v>
      </c>
    </row>
    <row r="942" spans="1:11" x14ac:dyDescent="0.35">
      <c r="A942" s="6" t="s">
        <v>964</v>
      </c>
      <c r="B942">
        <v>109.788498</v>
      </c>
      <c r="C942">
        <v>112.86799600000001</v>
      </c>
      <c r="D942">
        <v>109.550003</v>
      </c>
      <c r="E942">
        <v>112.799004</v>
      </c>
      <c r="F942">
        <v>29924000</v>
      </c>
      <c r="G942">
        <f>CEILING(E942-E941,0.0001)</f>
        <v>4.5030999999999999</v>
      </c>
      <c r="H942">
        <f t="shared" si="42"/>
        <v>4.51</v>
      </c>
      <c r="I942" t="str">
        <f t="shared" si="43"/>
        <v>Positive Movement</v>
      </c>
      <c r="J942" s="3">
        <f>ABS((E942-E941)/E941)*100</f>
        <v>4.1580539291950558</v>
      </c>
      <c r="K942">
        <f t="shared" si="44"/>
        <v>4.16</v>
      </c>
    </row>
    <row r="943" spans="1:11" x14ac:dyDescent="0.35">
      <c r="A943" s="6" t="s">
        <v>965</v>
      </c>
      <c r="B943">
        <v>113.079002</v>
      </c>
      <c r="C943">
        <v>116.433502</v>
      </c>
      <c r="D943">
        <v>112.572502</v>
      </c>
      <c r="E943">
        <v>114.039001</v>
      </c>
      <c r="F943">
        <v>51302000</v>
      </c>
      <c r="G943">
        <f>CEILING(E943-E942,0.0001)</f>
        <v>1.24</v>
      </c>
      <c r="H943">
        <f t="shared" si="42"/>
        <v>1.24</v>
      </c>
      <c r="I943" t="str">
        <f t="shared" si="43"/>
        <v>Positive Movement</v>
      </c>
      <c r="J943" s="3">
        <f>ABS((E943-E942)/E942)*100</f>
        <v>1.0992978271332987</v>
      </c>
      <c r="K943">
        <f t="shared" si="44"/>
        <v>1.1000000000000001</v>
      </c>
    </row>
    <row r="944" spans="1:11" x14ac:dyDescent="0.35">
      <c r="A944" s="6" t="s">
        <v>966</v>
      </c>
      <c r="B944">
        <v>114.93150300000001</v>
      </c>
      <c r="C944">
        <v>117.399002</v>
      </c>
      <c r="D944">
        <v>113.550499</v>
      </c>
      <c r="E944">
        <v>114.137001</v>
      </c>
      <c r="F944">
        <v>28630000</v>
      </c>
      <c r="G944">
        <f>CEILING(E944-E943,0.0001)</f>
        <v>9.8000000000000004E-2</v>
      </c>
      <c r="H944">
        <f t="shared" si="42"/>
        <v>9.9999999999999992E-2</v>
      </c>
      <c r="I944" t="str">
        <f t="shared" si="43"/>
        <v>Positive Movement</v>
      </c>
      <c r="J944" s="3">
        <f>ABS((E944-E943)/E943)*100</f>
        <v>8.5935512535749922E-2</v>
      </c>
      <c r="K944">
        <f t="shared" si="44"/>
        <v>0.09</v>
      </c>
    </row>
    <row r="945" spans="1:11" x14ac:dyDescent="0.35">
      <c r="A945" s="6" t="s">
        <v>967</v>
      </c>
      <c r="B945">
        <v>114.18800400000001</v>
      </c>
      <c r="C945">
        <v>117.898003</v>
      </c>
      <c r="D945">
        <v>113.307999</v>
      </c>
      <c r="E945">
        <v>117.746002</v>
      </c>
      <c r="F945">
        <v>27472000</v>
      </c>
      <c r="G945">
        <f>CEILING(E945-E944,0.0001)</f>
        <v>3.6091000000000002</v>
      </c>
      <c r="H945">
        <f t="shared" si="42"/>
        <v>3.61</v>
      </c>
      <c r="I945" t="str">
        <f t="shared" si="43"/>
        <v>Negative Movement</v>
      </c>
      <c r="J945" s="3">
        <f>ABS((E945-E944)/E944)*100</f>
        <v>3.1619903873240949</v>
      </c>
      <c r="K945">
        <f t="shared" si="44"/>
        <v>3.17</v>
      </c>
    </row>
    <row r="946" spans="1:11" x14ac:dyDescent="0.35">
      <c r="A946" s="6" t="s">
        <v>968</v>
      </c>
      <c r="B946">
        <v>115.99250000000001</v>
      </c>
      <c r="C946">
        <v>116.364502</v>
      </c>
      <c r="D946">
        <v>113.66799899999999</v>
      </c>
      <c r="E946">
        <v>114.564003</v>
      </c>
      <c r="F946">
        <v>25052000</v>
      </c>
      <c r="G946">
        <f>CEILING(E946-E945,0.0001)</f>
        <v>-3.1819000000000002</v>
      </c>
      <c r="H946">
        <f t="shared" si="42"/>
        <v>-3.19</v>
      </c>
      <c r="I946" t="str">
        <f t="shared" si="43"/>
        <v>Positive Movement</v>
      </c>
      <c r="J946" s="3">
        <f>ABS((E946-E945)/E945)*100</f>
        <v>2.7024263634870631</v>
      </c>
      <c r="K946">
        <f t="shared" si="44"/>
        <v>2.71</v>
      </c>
    </row>
    <row r="947" spans="1:11" x14ac:dyDescent="0.35">
      <c r="A947" s="6" t="s">
        <v>969</v>
      </c>
      <c r="B947">
        <v>116.74250000000001</v>
      </c>
      <c r="C947">
        <v>119.398499</v>
      </c>
      <c r="D947">
        <v>116.52829699999999</v>
      </c>
      <c r="E947">
        <v>117.010498</v>
      </c>
      <c r="F947">
        <v>23786000</v>
      </c>
      <c r="G947">
        <f>CEILING(E947-E946,0.0001)</f>
        <v>2.4464999999999999</v>
      </c>
      <c r="H947">
        <f t="shared" si="42"/>
        <v>2.4499999999999997</v>
      </c>
      <c r="I947" t="str">
        <f t="shared" si="43"/>
        <v>Positive Movement</v>
      </c>
      <c r="J947" s="3">
        <f>ABS((E947-E946)/E946)*100</f>
        <v>2.1354831674308716</v>
      </c>
      <c r="K947">
        <f t="shared" si="44"/>
        <v>2.1399999999999997</v>
      </c>
    </row>
    <row r="948" spans="1:11" x14ac:dyDescent="0.35">
      <c r="A948" s="6" t="s">
        <v>970</v>
      </c>
      <c r="B948">
        <v>115.648003</v>
      </c>
      <c r="C948">
        <v>117.74865</v>
      </c>
      <c r="D948">
        <v>115.12550400000001</v>
      </c>
      <c r="E948">
        <v>117.2295</v>
      </c>
      <c r="F948">
        <v>26414000</v>
      </c>
      <c r="G948">
        <f>CEILING(E948-E947,0.0001)</f>
        <v>0.21910000000000002</v>
      </c>
      <c r="H948">
        <f t="shared" si="42"/>
        <v>0.22</v>
      </c>
      <c r="I948" t="str">
        <f t="shared" si="43"/>
        <v>Positive Movement</v>
      </c>
      <c r="J948" s="3">
        <f>ABS((E948-E947)/E947)*100</f>
        <v>0.18716440297519565</v>
      </c>
      <c r="K948">
        <f t="shared" si="44"/>
        <v>0.19</v>
      </c>
    </row>
    <row r="949" spans="1:11" x14ac:dyDescent="0.35">
      <c r="A949" s="6" t="s">
        <v>971</v>
      </c>
      <c r="B949">
        <v>116.876503</v>
      </c>
      <c r="C949">
        <v>118.646004</v>
      </c>
      <c r="D949">
        <v>116.696747</v>
      </c>
      <c r="E949">
        <v>117.237999</v>
      </c>
      <c r="F949">
        <v>22544000</v>
      </c>
      <c r="G949">
        <f>CEILING(E949-E948,0.0001)</f>
        <v>8.5000000000000006E-3</v>
      </c>
      <c r="H949">
        <f t="shared" si="42"/>
        <v>0.01</v>
      </c>
      <c r="I949" t="str">
        <f t="shared" si="43"/>
        <v>Negative Movement</v>
      </c>
      <c r="J949" s="3">
        <f>ABS((E949-E948)/E948)*100</f>
        <v>7.2498816424197655E-3</v>
      </c>
      <c r="K949">
        <f t="shared" si="44"/>
        <v>0.01</v>
      </c>
    </row>
    <row r="950" spans="1:11" x14ac:dyDescent="0.35">
      <c r="A950" s="6" t="s">
        <v>972</v>
      </c>
      <c r="B950">
        <v>116.341499</v>
      </c>
      <c r="C950">
        <v>118.349998</v>
      </c>
      <c r="D950">
        <v>114.866997</v>
      </c>
      <c r="E950">
        <v>114.91799899999999</v>
      </c>
      <c r="F950">
        <v>23142000</v>
      </c>
      <c r="G950">
        <f>CEILING(E950-E949,0.0001)</f>
        <v>-2.3200000000000003</v>
      </c>
      <c r="H950">
        <f t="shared" si="42"/>
        <v>-2.3199999999999998</v>
      </c>
      <c r="I950" t="str">
        <f t="shared" si="43"/>
        <v>Negative Movement</v>
      </c>
      <c r="J950" s="3">
        <f>ABS((E950-E949)/E949)*100</f>
        <v>1.9788805846131914</v>
      </c>
      <c r="K950">
        <f t="shared" si="44"/>
        <v>1.98</v>
      </c>
    </row>
    <row r="951" spans="1:11" x14ac:dyDescent="0.35">
      <c r="A951" s="6" t="s">
        <v>973</v>
      </c>
      <c r="B951">
        <v>112.78125</v>
      </c>
      <c r="C951">
        <v>113.49700199999999</v>
      </c>
      <c r="D951">
        <v>110.861</v>
      </c>
      <c r="E951">
        <v>111.427498</v>
      </c>
      <c r="F951">
        <v>31324000</v>
      </c>
      <c r="G951">
        <f>CEILING(E951-E950,0.0001)</f>
        <v>-3.4905000000000004</v>
      </c>
      <c r="H951">
        <f t="shared" si="42"/>
        <v>-3.5</v>
      </c>
      <c r="I951" t="str">
        <f t="shared" si="43"/>
        <v>Negative Movement</v>
      </c>
      <c r="J951" s="3">
        <f>ABS((E951-E950)/E950)*100</f>
        <v>3.0373840741866687</v>
      </c>
      <c r="K951">
        <f t="shared" si="44"/>
        <v>3.0399999999999996</v>
      </c>
    </row>
    <row r="952" spans="1:11" x14ac:dyDescent="0.35">
      <c r="A952" s="6" t="s">
        <v>974</v>
      </c>
      <c r="B952">
        <v>107.445999</v>
      </c>
      <c r="C952">
        <v>109.218498</v>
      </c>
      <c r="D952">
        <v>106.58805099999999</v>
      </c>
      <c r="E952">
        <v>106.876503</v>
      </c>
      <c r="F952">
        <v>36756000</v>
      </c>
      <c r="G952">
        <f>CEILING(E952-E951,0.0001)</f>
        <v>-4.5509000000000004</v>
      </c>
      <c r="H952">
        <f t="shared" si="42"/>
        <v>-4.5599999999999996</v>
      </c>
      <c r="I952" t="str">
        <f t="shared" si="43"/>
        <v>Positive Movement</v>
      </c>
      <c r="J952" s="3">
        <f>ABS((E952-E951)/E951)*100</f>
        <v>4.0842656271434912</v>
      </c>
      <c r="K952">
        <f t="shared" si="44"/>
        <v>4.09</v>
      </c>
    </row>
    <row r="953" spans="1:11" x14ac:dyDescent="0.35">
      <c r="A953" s="6" t="s">
        <v>975</v>
      </c>
      <c r="B953">
        <v>106.889999</v>
      </c>
      <c r="C953">
        <v>108.457497</v>
      </c>
      <c r="D953">
        <v>106.351997</v>
      </c>
      <c r="E953">
        <v>107.194</v>
      </c>
      <c r="F953">
        <v>25480000</v>
      </c>
      <c r="G953">
        <f>CEILING(E953-E952,0.0001)</f>
        <v>0.3175</v>
      </c>
      <c r="H953">
        <f t="shared" si="42"/>
        <v>0.32</v>
      </c>
      <c r="I953" t="str">
        <f t="shared" si="43"/>
        <v>Positive Movement</v>
      </c>
      <c r="J953" s="3">
        <f>ABS((E953-E952)/E952)*100</f>
        <v>0.29706903864547574</v>
      </c>
      <c r="K953">
        <f t="shared" si="44"/>
        <v>0.3</v>
      </c>
    </row>
    <row r="954" spans="1:11" x14ac:dyDescent="0.35">
      <c r="A954" s="6" t="s">
        <v>976</v>
      </c>
      <c r="B954">
        <v>108.89949799999999</v>
      </c>
      <c r="C954">
        <v>112.06300400000001</v>
      </c>
      <c r="D954">
        <v>108.118752</v>
      </c>
      <c r="E954">
        <v>110.390503</v>
      </c>
      <c r="F954">
        <v>33192000</v>
      </c>
      <c r="G954">
        <f>CEILING(E954-E953,0.0001)</f>
        <v>3.1966000000000001</v>
      </c>
      <c r="H954">
        <f t="shared" si="42"/>
        <v>3.1999999999999997</v>
      </c>
      <c r="I954" t="str">
        <f t="shared" si="43"/>
        <v>Negative Movement</v>
      </c>
      <c r="J954" s="3">
        <f>ABS((E954-E953)/E953)*100</f>
        <v>2.9819794018321852</v>
      </c>
      <c r="K954">
        <f t="shared" si="44"/>
        <v>2.9899999999999998</v>
      </c>
    </row>
    <row r="955" spans="1:11" x14ac:dyDescent="0.35">
      <c r="A955" s="6" t="s">
        <v>977</v>
      </c>
      <c r="B955">
        <v>108.14949799999999</v>
      </c>
      <c r="C955">
        <v>109.290497</v>
      </c>
      <c r="D955">
        <v>105.792503</v>
      </c>
      <c r="E955">
        <v>106.636002</v>
      </c>
      <c r="F955">
        <v>35314000</v>
      </c>
      <c r="G955">
        <f>CEILING(E955-E954,0.0001)</f>
        <v>-3.7545000000000002</v>
      </c>
      <c r="H955">
        <f t="shared" si="42"/>
        <v>-3.76</v>
      </c>
      <c r="I955" t="str">
        <f t="shared" si="43"/>
        <v>Positive Movement</v>
      </c>
      <c r="J955" s="3">
        <f>ABS((E955-E954)/E954)*100</f>
        <v>3.4011086986350545</v>
      </c>
      <c r="K955">
        <f t="shared" si="44"/>
        <v>3.4099999999999997</v>
      </c>
    </row>
    <row r="956" spans="1:11" x14ac:dyDescent="0.35">
      <c r="A956" s="6" t="s">
        <v>978</v>
      </c>
      <c r="B956">
        <v>106.535004</v>
      </c>
      <c r="C956">
        <v>109.24949599999999</v>
      </c>
      <c r="D956">
        <v>105.62854799999999</v>
      </c>
      <c r="E956">
        <v>107.86550099999999</v>
      </c>
      <c r="F956">
        <v>43516000</v>
      </c>
      <c r="G956">
        <f>CEILING(E956-E955,0.0001)</f>
        <v>1.2295</v>
      </c>
      <c r="H956">
        <f t="shared" si="42"/>
        <v>1.23</v>
      </c>
      <c r="I956" t="str">
        <f t="shared" si="43"/>
        <v>Positive Movement</v>
      </c>
      <c r="J956" s="3">
        <f>ABS((E956-E955)/E955)*100</f>
        <v>1.15298677457918</v>
      </c>
      <c r="K956">
        <f t="shared" si="44"/>
        <v>1.1599999999999999</v>
      </c>
    </row>
    <row r="957" spans="1:11" x14ac:dyDescent="0.35">
      <c r="A957" s="6" t="s">
        <v>979</v>
      </c>
      <c r="B957">
        <v>109.702003</v>
      </c>
      <c r="C957">
        <v>112.672997</v>
      </c>
      <c r="D957">
        <v>109.293503</v>
      </c>
      <c r="E957">
        <v>112.014999</v>
      </c>
      <c r="F957">
        <v>39010000</v>
      </c>
      <c r="G957">
        <f>CEILING(E957-E956,0.0001)</f>
        <v>4.1495000000000006</v>
      </c>
      <c r="H957">
        <f t="shared" si="42"/>
        <v>4.1499999999999995</v>
      </c>
      <c r="I957" t="str">
        <f t="shared" si="43"/>
        <v>Positive Movement</v>
      </c>
      <c r="J957" s="3">
        <f>ABS((E957-E956)/E956)*100</f>
        <v>3.846918580575645</v>
      </c>
      <c r="K957">
        <f t="shared" si="44"/>
        <v>3.8499999999999996</v>
      </c>
    </row>
    <row r="958" spans="1:11" x14ac:dyDescent="0.35">
      <c r="A958" s="6" t="s">
        <v>980</v>
      </c>
      <c r="B958">
        <v>111.16300200000001</v>
      </c>
      <c r="C958">
        <v>113.76950100000001</v>
      </c>
      <c r="D958">
        <v>110.72429700000001</v>
      </c>
      <c r="E958">
        <v>112.033997</v>
      </c>
      <c r="F958">
        <v>23922000</v>
      </c>
      <c r="G958">
        <f>CEILING(E958-E957,0.0001)</f>
        <v>1.9E-2</v>
      </c>
      <c r="H958">
        <f t="shared" si="42"/>
        <v>0.02</v>
      </c>
      <c r="I958" t="str">
        <f t="shared" si="43"/>
        <v>Positive Movement</v>
      </c>
      <c r="J958" s="3">
        <f>ABS((E958-E957)/E957)*100</f>
        <v>1.6960228692227453E-2</v>
      </c>
      <c r="K958">
        <f t="shared" si="44"/>
        <v>0.02</v>
      </c>
    </row>
    <row r="959" spans="1:11" x14ac:dyDescent="0.35">
      <c r="A959" s="6" t="s">
        <v>981</v>
      </c>
      <c r="B959">
        <v>112.949997</v>
      </c>
      <c r="C959">
        <v>113.19650300000001</v>
      </c>
      <c r="D959">
        <v>111.028999</v>
      </c>
      <c r="E959">
        <v>112.68450199999999</v>
      </c>
      <c r="F959">
        <v>24710000</v>
      </c>
      <c r="G959">
        <f>CEILING(E959-E958,0.0001)</f>
        <v>0.65060000000000007</v>
      </c>
      <c r="H959">
        <f t="shared" si="42"/>
        <v>0.66</v>
      </c>
      <c r="I959" t="str">
        <f t="shared" si="43"/>
        <v>Positive Movement</v>
      </c>
      <c r="J959" s="3">
        <f>ABS((E959-E958)/E958)*100</f>
        <v>0.58063178804554783</v>
      </c>
      <c r="K959">
        <f t="shared" si="44"/>
        <v>0.59</v>
      </c>
    </row>
    <row r="960" spans="1:11" x14ac:dyDescent="0.35">
      <c r="A960" s="6" t="s">
        <v>982</v>
      </c>
      <c r="B960">
        <v>113.602997</v>
      </c>
      <c r="C960">
        <v>118.637497</v>
      </c>
      <c r="D960">
        <v>113.602997</v>
      </c>
      <c r="E960">
        <v>118.53800200000001</v>
      </c>
      <c r="F960">
        <v>39122000</v>
      </c>
      <c r="G960">
        <f>CEILING(E960-E959,0.0001)</f>
        <v>5.8536000000000001</v>
      </c>
      <c r="H960">
        <f t="shared" si="42"/>
        <v>5.8599999999999994</v>
      </c>
      <c r="I960" t="str">
        <f t="shared" si="43"/>
        <v>Negative Movement</v>
      </c>
      <c r="J960" s="3">
        <f>ABS((E960-E959)/E959)*100</f>
        <v>5.1945918880663919</v>
      </c>
      <c r="K960">
        <f t="shared" si="44"/>
        <v>5.2</v>
      </c>
    </row>
    <row r="961" spans="1:11" x14ac:dyDescent="0.35">
      <c r="A961" s="6" t="s">
        <v>983</v>
      </c>
      <c r="B961">
        <v>118.93499799999999</v>
      </c>
      <c r="C961">
        <v>119.25</v>
      </c>
      <c r="D961">
        <v>116.000748</v>
      </c>
      <c r="E961">
        <v>116.62249799999999</v>
      </c>
      <c r="F961">
        <v>32840000</v>
      </c>
      <c r="G961">
        <f>CEILING(E961-E960,0.0001)</f>
        <v>-1.9155000000000002</v>
      </c>
      <c r="H961">
        <f t="shared" si="42"/>
        <v>-1.92</v>
      </c>
      <c r="I961" t="str">
        <f t="shared" si="43"/>
        <v>Negative Movement</v>
      </c>
      <c r="J961" s="3">
        <f>ABS((E961-E960)/E960)*100</f>
        <v>1.6159408524533867</v>
      </c>
      <c r="K961">
        <f t="shared" si="44"/>
        <v>1.62</v>
      </c>
    </row>
    <row r="962" spans="1:11" x14ac:dyDescent="0.35">
      <c r="A962" s="6" t="s">
        <v>984</v>
      </c>
      <c r="B962">
        <v>116.350998</v>
      </c>
      <c r="C962">
        <v>117.856499</v>
      </c>
      <c r="D962">
        <v>112.444</v>
      </c>
      <c r="E962">
        <v>112.57150300000001</v>
      </c>
      <c r="F962">
        <v>28232000</v>
      </c>
      <c r="G962">
        <f>CEILING(E962-E961,0.0001)</f>
        <v>-4.0509000000000004</v>
      </c>
      <c r="H962">
        <f t="shared" ref="H962:H1025" si="45">ROUNDUP(G:G,2)</f>
        <v>-4.0599999999999996</v>
      </c>
      <c r="I962" t="str">
        <f t="shared" si="43"/>
        <v>Negative Movement</v>
      </c>
      <c r="J962" s="3">
        <f>ABS((E962-E961)/E961)*100</f>
        <v>3.4735964925052336</v>
      </c>
      <c r="K962">
        <f t="shared" si="44"/>
        <v>3.48</v>
      </c>
    </row>
    <row r="963" spans="1:11" x14ac:dyDescent="0.35">
      <c r="A963" s="6" t="s">
        <v>985</v>
      </c>
      <c r="B963">
        <v>112.148499</v>
      </c>
      <c r="C963">
        <v>113.664497</v>
      </c>
      <c r="D963">
        <v>111.554001</v>
      </c>
      <c r="E963">
        <v>112.2565</v>
      </c>
      <c r="F963">
        <v>18628000</v>
      </c>
      <c r="G963">
        <f>CEILING(E963-E962,0.0001)</f>
        <v>-0.315</v>
      </c>
      <c r="H963">
        <f t="shared" si="45"/>
        <v>-0.32</v>
      </c>
      <c r="I963" t="str">
        <f t="shared" si="43"/>
        <v>Negative Movement</v>
      </c>
      <c r="J963" s="3">
        <f>ABS((E963-E962)/E962)*100</f>
        <v>0.27982481498892697</v>
      </c>
      <c r="K963">
        <f t="shared" si="44"/>
        <v>0.28000000000000003</v>
      </c>
    </row>
    <row r="964" spans="1:11" x14ac:dyDescent="0.35">
      <c r="A964" s="6" t="s">
        <v>986</v>
      </c>
      <c r="B964">
        <v>110.49949599999999</v>
      </c>
      <c r="C964">
        <v>111.329803</v>
      </c>
      <c r="D964">
        <v>107.30999799999999</v>
      </c>
      <c r="E964">
        <v>109.37249799999999</v>
      </c>
      <c r="F964">
        <v>38046000</v>
      </c>
      <c r="G964">
        <f>CEILING(E964-E963,0.0001)</f>
        <v>-2.8840000000000003</v>
      </c>
      <c r="H964">
        <f t="shared" si="45"/>
        <v>-2.8899999999999997</v>
      </c>
      <c r="I964" t="str">
        <f t="shared" ref="I964:I1027" si="46">IF(H965&gt;=0,"Positive Movement",IF(H965&lt;0,"Negative Movement","No Movement"))</f>
        <v>Negative Movement</v>
      </c>
      <c r="J964" s="3">
        <f>ABS((E964-E963)/E963)*100</f>
        <v>2.5691180466164627</v>
      </c>
      <c r="K964">
        <f t="shared" ref="K964:K1027" si="47">ROUNDUP(J:J,2)</f>
        <v>2.57</v>
      </c>
    </row>
    <row r="965" spans="1:11" x14ac:dyDescent="0.35">
      <c r="A965" s="6" t="s">
        <v>987</v>
      </c>
      <c r="B965">
        <v>108.33699799999999</v>
      </c>
      <c r="C965">
        <v>109.80635100000001</v>
      </c>
      <c r="D965">
        <v>107.105003</v>
      </c>
      <c r="E965">
        <v>109.081001</v>
      </c>
      <c r="F965">
        <v>31028000</v>
      </c>
      <c r="G965">
        <f>CEILING(E965-E964,0.0001)</f>
        <v>-0.29139999999999999</v>
      </c>
      <c r="H965">
        <f t="shared" si="45"/>
        <v>-0.3</v>
      </c>
      <c r="I965" t="str">
        <f t="shared" si="46"/>
        <v>Positive Movement</v>
      </c>
      <c r="J965" s="3">
        <f>ABS((E965-E964)/E964)*100</f>
        <v>0.26651763956236296</v>
      </c>
      <c r="K965">
        <f t="shared" si="47"/>
        <v>0.27</v>
      </c>
    </row>
    <row r="966" spans="1:11" x14ac:dyDescent="0.35">
      <c r="A966" s="6" t="s">
        <v>988</v>
      </c>
      <c r="B966">
        <v>107.514503</v>
      </c>
      <c r="C966">
        <v>114.05259700000001</v>
      </c>
      <c r="D966">
        <v>106.24949599999999</v>
      </c>
      <c r="E966">
        <v>113.887001</v>
      </c>
      <c r="F966">
        <v>36398000</v>
      </c>
      <c r="G966">
        <f>CEILING(E966-E965,0.0001)</f>
        <v>4.806</v>
      </c>
      <c r="H966">
        <f t="shared" si="45"/>
        <v>4.8099999999999996</v>
      </c>
      <c r="I966" t="str">
        <f t="shared" si="46"/>
        <v>Positive Movement</v>
      </c>
      <c r="J966" s="3">
        <f>ABS((E966-E965)/E965)*100</f>
        <v>4.4059001622106475</v>
      </c>
      <c r="K966">
        <f t="shared" si="47"/>
        <v>4.41</v>
      </c>
    </row>
    <row r="967" spans="1:11" x14ac:dyDescent="0.35">
      <c r="A967" s="6" t="s">
        <v>989</v>
      </c>
      <c r="B967">
        <v>114.09200300000001</v>
      </c>
      <c r="C967">
        <v>116.351997</v>
      </c>
      <c r="D967">
        <v>112.25050400000001</v>
      </c>
      <c r="E967">
        <v>115.21350099999999</v>
      </c>
      <c r="F967">
        <v>28852000</v>
      </c>
      <c r="G967">
        <f>CEILING(E967-E966,0.0001)</f>
        <v>1.3265</v>
      </c>
      <c r="H967">
        <f t="shared" si="45"/>
        <v>1.33</v>
      </c>
      <c r="I967" t="str">
        <f t="shared" si="46"/>
        <v>Positive Movement</v>
      </c>
      <c r="J967" s="3">
        <f>ABS((E967-E966)/E966)*100</f>
        <v>1.164751014911698</v>
      </c>
      <c r="K967">
        <f t="shared" si="47"/>
        <v>1.17</v>
      </c>
    </row>
    <row r="968" spans="1:11" x14ac:dyDescent="0.35">
      <c r="A968" s="6" t="s">
        <v>990</v>
      </c>
      <c r="B968">
        <v>116.008003</v>
      </c>
      <c r="C968">
        <v>119.86199999999999</v>
      </c>
      <c r="D968">
        <v>115.533997</v>
      </c>
      <c r="E968">
        <v>119.306</v>
      </c>
      <c r="F968">
        <v>32184000</v>
      </c>
      <c r="G968">
        <f>CEILING(E968-E967,0.0001)</f>
        <v>4.0925000000000002</v>
      </c>
      <c r="H968">
        <f t="shared" si="45"/>
        <v>4.0999999999999996</v>
      </c>
      <c r="I968" t="str">
        <f t="shared" si="46"/>
        <v>Positive Movement</v>
      </c>
      <c r="J968" s="3">
        <f>ABS((E968-E967)/E967)*100</f>
        <v>3.5521002004791122</v>
      </c>
      <c r="K968">
        <f t="shared" si="47"/>
        <v>3.5599999999999996</v>
      </c>
    </row>
    <row r="969" spans="1:11" x14ac:dyDescent="0.35">
      <c r="A969" s="6" t="s">
        <v>991</v>
      </c>
      <c r="B969">
        <v>117.550003</v>
      </c>
      <c r="C969">
        <v>120.43499799999999</v>
      </c>
      <c r="D969">
        <v>117.514</v>
      </c>
      <c r="E969">
        <v>120.168503</v>
      </c>
      <c r="F969">
        <v>29082000</v>
      </c>
      <c r="G969">
        <f>CEILING(E969-E968,0.0001)</f>
        <v>0.86260000000000003</v>
      </c>
      <c r="H969">
        <f t="shared" si="45"/>
        <v>0.87</v>
      </c>
      <c r="I969" t="str">
        <f t="shared" si="46"/>
        <v>Negative Movement</v>
      </c>
      <c r="J969" s="3">
        <f>ABS((E969-E968)/E968)*100</f>
        <v>0.72293346520711765</v>
      </c>
      <c r="K969">
        <f t="shared" si="47"/>
        <v>0.73</v>
      </c>
    </row>
    <row r="970" spans="1:11" x14ac:dyDescent="0.35">
      <c r="A970" s="6" t="s">
        <v>992</v>
      </c>
      <c r="B970">
        <v>118.650002</v>
      </c>
      <c r="C970">
        <v>118.79450199999999</v>
      </c>
      <c r="D970">
        <v>116.234497</v>
      </c>
      <c r="E970">
        <v>116.522499</v>
      </c>
      <c r="F970">
        <v>26718000</v>
      </c>
      <c r="G970">
        <f>CEILING(E970-E969,0.0001)</f>
        <v>-3.6460000000000004</v>
      </c>
      <c r="H970">
        <f t="shared" si="45"/>
        <v>-3.65</v>
      </c>
      <c r="I970" t="str">
        <f t="shared" si="46"/>
        <v>Negative Movement</v>
      </c>
      <c r="J970" s="3">
        <f>ABS((E970-E969)/E969)*100</f>
        <v>3.0340762420914946</v>
      </c>
      <c r="K970">
        <f t="shared" si="47"/>
        <v>3.0399999999999996</v>
      </c>
    </row>
    <row r="971" spans="1:11" x14ac:dyDescent="0.35">
      <c r="A971" s="6" t="s">
        <v>993</v>
      </c>
      <c r="B971">
        <v>116.83850099999999</v>
      </c>
      <c r="C971">
        <v>117.849503</v>
      </c>
      <c r="D971">
        <v>114.614998</v>
      </c>
      <c r="E971">
        <v>114.849503</v>
      </c>
      <c r="F971">
        <v>24970000</v>
      </c>
      <c r="G971">
        <f>CEILING(E971-E970,0.0001)</f>
        <v>-1.6729000000000001</v>
      </c>
      <c r="H971">
        <f t="shared" si="45"/>
        <v>-1.68</v>
      </c>
      <c r="I971" t="str">
        <f t="shared" si="46"/>
        <v>Negative Movement</v>
      </c>
      <c r="J971" s="3">
        <f>ABS((E971-E970)/E970)*100</f>
        <v>1.4357707862067031</v>
      </c>
      <c r="K971">
        <f t="shared" si="47"/>
        <v>1.44</v>
      </c>
    </row>
    <row r="972" spans="1:11" x14ac:dyDescent="0.35">
      <c r="A972" s="6" t="s">
        <v>994</v>
      </c>
      <c r="B972">
        <v>112.639</v>
      </c>
      <c r="C972">
        <v>115.156998</v>
      </c>
      <c r="D972">
        <v>111.822998</v>
      </c>
      <c r="E972">
        <v>112.18699599999999</v>
      </c>
      <c r="F972">
        <v>38958000</v>
      </c>
      <c r="G972">
        <f>CEILING(E972-E971,0.0001)</f>
        <v>-2.6625000000000001</v>
      </c>
      <c r="H972">
        <f t="shared" si="45"/>
        <v>-2.67</v>
      </c>
      <c r="I972" t="str">
        <f t="shared" si="46"/>
        <v>Negative Movement</v>
      </c>
      <c r="J972" s="3">
        <f>ABS((E972-E971)/E971)*100</f>
        <v>2.3182573110481854</v>
      </c>
      <c r="K972">
        <f t="shared" si="47"/>
        <v>2.3199999999999998</v>
      </c>
    </row>
    <row r="973" spans="1:11" x14ac:dyDescent="0.35">
      <c r="A973" s="6" t="s">
        <v>995</v>
      </c>
      <c r="B973">
        <v>110.825996</v>
      </c>
      <c r="C973">
        <v>111.987503</v>
      </c>
      <c r="D973">
        <v>109.32550000000001</v>
      </c>
      <c r="E973">
        <v>111.44000200000001</v>
      </c>
      <c r="F973">
        <v>32366000</v>
      </c>
      <c r="G973">
        <f>CEILING(E973-E972,0.0001)</f>
        <v>-0.74690000000000001</v>
      </c>
      <c r="H973">
        <f t="shared" si="45"/>
        <v>-0.75</v>
      </c>
      <c r="I973" t="str">
        <f t="shared" si="46"/>
        <v>Positive Movement</v>
      </c>
      <c r="J973" s="3">
        <f>ABS((E973-E972)/E972)*100</f>
        <v>0.66584722528802409</v>
      </c>
      <c r="K973">
        <f t="shared" si="47"/>
        <v>0.67</v>
      </c>
    </row>
    <row r="974" spans="1:11" x14ac:dyDescent="0.35">
      <c r="A974" s="6" t="s">
        <v>996</v>
      </c>
      <c r="B974">
        <v>112.962997</v>
      </c>
      <c r="C974">
        <v>114.00050400000001</v>
      </c>
      <c r="D974">
        <v>111.822502</v>
      </c>
      <c r="E974">
        <v>112.766998</v>
      </c>
      <c r="F974">
        <v>34330000</v>
      </c>
      <c r="G974">
        <f>CEILING(E974-E973,0.0001)</f>
        <v>1.327</v>
      </c>
      <c r="H974">
        <f t="shared" si="45"/>
        <v>1.33</v>
      </c>
      <c r="I974" t="str">
        <f t="shared" si="46"/>
        <v>Negative Movement</v>
      </c>
      <c r="J974" s="3">
        <f>ABS((E974-E973)/E973)*100</f>
        <v>1.1907716943508255</v>
      </c>
      <c r="K974">
        <f t="shared" si="47"/>
        <v>1.2</v>
      </c>
    </row>
    <row r="975" spans="1:11" x14ac:dyDescent="0.35">
      <c r="A975" s="6" t="s">
        <v>997</v>
      </c>
      <c r="B975">
        <v>113.44000200000001</v>
      </c>
      <c r="C975">
        <v>114.800003</v>
      </c>
      <c r="D975">
        <v>109.300003</v>
      </c>
      <c r="E975">
        <v>109.910004</v>
      </c>
      <c r="F975">
        <v>33354000</v>
      </c>
      <c r="G975">
        <f>CEILING(E975-E974,0.0001)</f>
        <v>-2.8569</v>
      </c>
      <c r="H975">
        <f t="shared" si="45"/>
        <v>-2.86</v>
      </c>
      <c r="I975" t="str">
        <f t="shared" si="46"/>
        <v>Positive Movement</v>
      </c>
      <c r="J975" s="3">
        <f>ABS((E975-E974)/E974)*100</f>
        <v>2.5335373386458335</v>
      </c>
      <c r="K975">
        <f t="shared" si="47"/>
        <v>2.5399999999999996</v>
      </c>
    </row>
    <row r="976" spans="1:11" x14ac:dyDescent="0.35">
      <c r="A976" s="6" t="s">
        <v>998</v>
      </c>
      <c r="B976">
        <v>111.730003</v>
      </c>
      <c r="C976">
        <v>114.80999799999999</v>
      </c>
      <c r="D976">
        <v>110.5</v>
      </c>
      <c r="E976">
        <v>114.620003</v>
      </c>
      <c r="F976">
        <v>30992300</v>
      </c>
      <c r="G976">
        <f>CEILING(E976-E975,0.0001)</f>
        <v>4.71</v>
      </c>
      <c r="H976">
        <f t="shared" si="45"/>
        <v>4.71</v>
      </c>
      <c r="I976" t="str">
        <f t="shared" si="46"/>
        <v>Positive Movement</v>
      </c>
      <c r="J976" s="3">
        <f>ABS((E976-E975)/E975)*100</f>
        <v>4.2853232904986482</v>
      </c>
      <c r="K976">
        <f t="shared" si="47"/>
        <v>4.29</v>
      </c>
    </row>
    <row r="977" spans="1:11" x14ac:dyDescent="0.35">
      <c r="A977" s="6" t="s">
        <v>999</v>
      </c>
      <c r="B977">
        <v>114.05999799999999</v>
      </c>
      <c r="C977">
        <v>116.33000199999999</v>
      </c>
      <c r="D977">
        <v>113.260002</v>
      </c>
      <c r="E977">
        <v>114.699997</v>
      </c>
      <c r="F977">
        <v>26780100</v>
      </c>
      <c r="G977">
        <f>CEILING(E977-E976,0.0001)</f>
        <v>0.08</v>
      </c>
      <c r="H977">
        <f t="shared" si="45"/>
        <v>0.08</v>
      </c>
      <c r="I977" t="str">
        <f t="shared" si="46"/>
        <v>Positive Movement</v>
      </c>
      <c r="J977" s="3">
        <f>ABS((E977-E976)/E976)*100</f>
        <v>6.9790610631897496E-2</v>
      </c>
      <c r="K977">
        <f t="shared" si="47"/>
        <v>6.9999999999999993E-2</v>
      </c>
    </row>
    <row r="978" spans="1:11" x14ac:dyDescent="0.35">
      <c r="A978" s="6" t="s">
        <v>1000</v>
      </c>
      <c r="B978">
        <v>115.089996</v>
      </c>
      <c r="C978">
        <v>115.209999</v>
      </c>
      <c r="D978">
        <v>111.910004</v>
      </c>
      <c r="E978">
        <v>115.040001</v>
      </c>
      <c r="F978">
        <v>27267800</v>
      </c>
      <c r="G978">
        <f>CEILING(E978-E977,0.0001)</f>
        <v>0.34010000000000001</v>
      </c>
      <c r="H978">
        <f t="shared" si="45"/>
        <v>0.35000000000000003</v>
      </c>
      <c r="I978" t="str">
        <f t="shared" si="46"/>
        <v>Negative Movement</v>
      </c>
      <c r="J978" s="3">
        <f>ABS((E978-E977)/E977)*100</f>
        <v>0.29642895282726778</v>
      </c>
      <c r="K978">
        <f t="shared" si="47"/>
        <v>0.3</v>
      </c>
    </row>
    <row r="979" spans="1:11" x14ac:dyDescent="0.35">
      <c r="A979" s="6" t="s">
        <v>1001</v>
      </c>
      <c r="B979">
        <v>111.80999799999999</v>
      </c>
      <c r="C979">
        <v>113.18</v>
      </c>
      <c r="D979">
        <v>107.599998</v>
      </c>
      <c r="E979">
        <v>108.360001</v>
      </c>
      <c r="F979">
        <v>44455300</v>
      </c>
      <c r="G979">
        <f>CEILING(E979-E978,0.0001)</f>
        <v>-6.6800000000000006</v>
      </c>
      <c r="H979">
        <f t="shared" si="45"/>
        <v>-6.68</v>
      </c>
      <c r="I979" t="str">
        <f t="shared" si="46"/>
        <v>Negative Movement</v>
      </c>
      <c r="J979" s="3">
        <f>ABS((E979-E978)/E978)*100</f>
        <v>5.8066758883286234</v>
      </c>
      <c r="K979">
        <f t="shared" si="47"/>
        <v>5.81</v>
      </c>
    </row>
    <row r="980" spans="1:11" x14ac:dyDescent="0.35">
      <c r="A980" s="6" t="s">
        <v>1002</v>
      </c>
      <c r="B980">
        <v>108.879997</v>
      </c>
      <c r="C980">
        <v>110.58000199999999</v>
      </c>
      <c r="D980">
        <v>107.010002</v>
      </c>
      <c r="E980">
        <v>108.209999</v>
      </c>
      <c r="F980">
        <v>28289900</v>
      </c>
      <c r="G980">
        <f>CEILING(E980-E979,0.0001)</f>
        <v>-0.15</v>
      </c>
      <c r="H980">
        <f t="shared" si="45"/>
        <v>-0.15</v>
      </c>
      <c r="I980" t="str">
        <f t="shared" si="46"/>
        <v>Negative Movement</v>
      </c>
      <c r="J980" s="3">
        <f>ABS((E980-E979)/E979)*100</f>
        <v>0.13842930843088552</v>
      </c>
      <c r="K980">
        <f t="shared" si="47"/>
        <v>0.14000000000000001</v>
      </c>
    </row>
    <row r="981" spans="1:11" x14ac:dyDescent="0.35">
      <c r="A981" s="6" t="s">
        <v>1003</v>
      </c>
      <c r="B981">
        <v>107.43</v>
      </c>
      <c r="C981">
        <v>107.739998</v>
      </c>
      <c r="D981">
        <v>104.760002</v>
      </c>
      <c r="E981">
        <v>105.44000200000001</v>
      </c>
      <c r="F981">
        <v>36626600</v>
      </c>
      <c r="G981">
        <f>CEILING(E981-E980,0.0001)</f>
        <v>-2.7699000000000003</v>
      </c>
      <c r="H981">
        <f t="shared" si="45"/>
        <v>-2.7699999999999996</v>
      </c>
      <c r="I981" t="str">
        <f t="shared" si="46"/>
        <v>Positive Movement</v>
      </c>
      <c r="J981" s="3">
        <f>ABS((E981-E980)/E980)*100</f>
        <v>2.5598346045636591</v>
      </c>
      <c r="K981">
        <f t="shared" si="47"/>
        <v>2.5599999999999996</v>
      </c>
    </row>
    <row r="982" spans="1:11" x14ac:dyDescent="0.35">
      <c r="A982" s="6" t="s">
        <v>1004</v>
      </c>
      <c r="B982">
        <v>109.599998</v>
      </c>
      <c r="C982">
        <v>114.400002</v>
      </c>
      <c r="D982">
        <v>108.41999800000001</v>
      </c>
      <c r="E982">
        <v>113.599998</v>
      </c>
      <c r="F982">
        <v>41474600</v>
      </c>
      <c r="G982">
        <f>CEILING(E982-E981,0.0001)</f>
        <v>8.16</v>
      </c>
      <c r="H982">
        <f t="shared" si="45"/>
        <v>8.16</v>
      </c>
      <c r="I982" t="str">
        <f t="shared" si="46"/>
        <v>Positive Movement</v>
      </c>
      <c r="J982" s="3">
        <f>ABS((E982-E981)/E981)*100</f>
        <v>7.7389945421283208</v>
      </c>
      <c r="K982">
        <f t="shared" si="47"/>
        <v>7.74</v>
      </c>
    </row>
    <row r="983" spans="1:11" x14ac:dyDescent="0.35">
      <c r="A983" s="6" t="s">
        <v>1005</v>
      </c>
      <c r="B983">
        <v>112.800003</v>
      </c>
      <c r="C983">
        <v>114.699997</v>
      </c>
      <c r="D983">
        <v>111.850998</v>
      </c>
      <c r="E983">
        <v>114.589996</v>
      </c>
      <c r="F983">
        <v>23303800</v>
      </c>
      <c r="G983">
        <f>CEILING(E983-E982,0.0001)</f>
        <v>0.9900000000000001</v>
      </c>
      <c r="H983">
        <f t="shared" si="45"/>
        <v>0.99</v>
      </c>
      <c r="I983" t="str">
        <f t="shared" si="46"/>
        <v>Positive Movement</v>
      </c>
      <c r="J983" s="3">
        <f>ABS((E983-E982)/E982)*100</f>
        <v>0.87147712801896349</v>
      </c>
      <c r="K983">
        <f t="shared" si="47"/>
        <v>0.88</v>
      </c>
    </row>
    <row r="984" spans="1:11" x14ac:dyDescent="0.35">
      <c r="A984" s="6" t="s">
        <v>1006</v>
      </c>
      <c r="B984">
        <v>113.400002</v>
      </c>
      <c r="C984">
        <v>116.900002</v>
      </c>
      <c r="D984">
        <v>113.230003</v>
      </c>
      <c r="E984">
        <v>116.639999</v>
      </c>
      <c r="F984">
        <v>31336200</v>
      </c>
      <c r="G984">
        <f>CEILING(E984-E983,0.0001)</f>
        <v>2.0501</v>
      </c>
      <c r="H984">
        <f t="shared" si="45"/>
        <v>2.0599999999999996</v>
      </c>
      <c r="I984" t="str">
        <f t="shared" si="46"/>
        <v>Negative Movement</v>
      </c>
      <c r="J984" s="3">
        <f>ABS((E984-E983)/E983)*100</f>
        <v>1.7889895030627312</v>
      </c>
      <c r="K984">
        <f t="shared" si="47"/>
        <v>1.79</v>
      </c>
    </row>
    <row r="985" spans="1:11" x14ac:dyDescent="0.35">
      <c r="A985" s="6" t="s">
        <v>1007</v>
      </c>
      <c r="B985">
        <v>115.529999</v>
      </c>
      <c r="C985">
        <v>117.120003</v>
      </c>
      <c r="D985">
        <v>114.69000200000001</v>
      </c>
      <c r="E985">
        <v>115.480003</v>
      </c>
      <c r="F985">
        <v>22856200</v>
      </c>
      <c r="G985">
        <f>CEILING(E985-E984,0.0001)</f>
        <v>-1.1599000000000002</v>
      </c>
      <c r="H985">
        <f t="shared" si="45"/>
        <v>-1.1599999999999999</v>
      </c>
      <c r="I985" t="str">
        <f t="shared" si="46"/>
        <v>Positive Movement</v>
      </c>
      <c r="J985" s="3">
        <f>ABS((E985-E984)/E984)*100</f>
        <v>0.99450961072110999</v>
      </c>
      <c r="K985">
        <f t="shared" si="47"/>
        <v>1</v>
      </c>
    </row>
    <row r="986" spans="1:11" x14ac:dyDescent="0.35">
      <c r="A986" s="6" t="s">
        <v>1008</v>
      </c>
      <c r="B986">
        <v>114.43</v>
      </c>
      <c r="C986">
        <v>117.08000199999999</v>
      </c>
      <c r="D986">
        <v>114.260002</v>
      </c>
      <c r="E986">
        <v>115.900002</v>
      </c>
      <c r="F986">
        <v>17911000</v>
      </c>
      <c r="G986">
        <f>CEILING(E986-E985,0.0001)</f>
        <v>0.42000000000000004</v>
      </c>
      <c r="H986">
        <f t="shared" si="45"/>
        <v>0.42</v>
      </c>
      <c r="I986" t="str">
        <f t="shared" si="46"/>
        <v>Positive Movement</v>
      </c>
      <c r="J986" s="3">
        <f>ABS((E986-E985)/E985)*100</f>
        <v>0.36369846647822157</v>
      </c>
      <c r="K986">
        <f t="shared" si="47"/>
        <v>0.37</v>
      </c>
    </row>
    <row r="987" spans="1:11" x14ac:dyDescent="0.35">
      <c r="A987" s="6" t="s">
        <v>1009</v>
      </c>
      <c r="B987">
        <v>116.339996</v>
      </c>
      <c r="C987">
        <v>119.41999800000001</v>
      </c>
      <c r="D987">
        <v>116.150002</v>
      </c>
      <c r="E987">
        <v>118.779999</v>
      </c>
      <c r="F987">
        <v>25302800</v>
      </c>
      <c r="G987">
        <f>CEILING(E987-E986,0.0001)</f>
        <v>2.8800000000000003</v>
      </c>
      <c r="H987">
        <f t="shared" si="45"/>
        <v>2.88</v>
      </c>
      <c r="I987" t="str">
        <f t="shared" si="46"/>
        <v>Positive Movement</v>
      </c>
      <c r="J987" s="3">
        <f>ABS((E987-E986)/E986)*100</f>
        <v>2.4848981452131493</v>
      </c>
      <c r="K987">
        <f t="shared" si="47"/>
        <v>2.4899999999999998</v>
      </c>
    </row>
    <row r="988" spans="1:11" x14ac:dyDescent="0.35">
      <c r="A988" s="6" t="s">
        <v>1010</v>
      </c>
      <c r="B988">
        <v>118.300003</v>
      </c>
      <c r="C988">
        <v>119.5</v>
      </c>
      <c r="D988">
        <v>117.709999</v>
      </c>
      <c r="E988">
        <v>118.870003</v>
      </c>
      <c r="F988">
        <v>15757700</v>
      </c>
      <c r="G988">
        <f>CEILING(E988-E987,0.0001)</f>
        <v>9.01E-2</v>
      </c>
      <c r="H988">
        <f t="shared" si="45"/>
        <v>9.9999999999999992E-2</v>
      </c>
      <c r="I988" t="str">
        <f t="shared" si="46"/>
        <v>Negative Movement</v>
      </c>
      <c r="J988" s="3">
        <f>ABS((E988-E987)/E987)*100</f>
        <v>7.57736999138999E-2</v>
      </c>
      <c r="K988">
        <f t="shared" si="47"/>
        <v>0.08</v>
      </c>
    </row>
    <row r="989" spans="1:11" x14ac:dyDescent="0.35">
      <c r="A989" s="6" t="s">
        <v>1011</v>
      </c>
      <c r="B989">
        <v>116.93</v>
      </c>
      <c r="C989">
        <v>118.860001</v>
      </c>
      <c r="D989">
        <v>116.709999</v>
      </c>
      <c r="E989">
        <v>118.220001</v>
      </c>
      <c r="F989">
        <v>15615700</v>
      </c>
      <c r="G989">
        <f>CEILING(E989-E988,0.0001)</f>
        <v>-0.65</v>
      </c>
      <c r="H989">
        <f t="shared" si="45"/>
        <v>-0.65</v>
      </c>
      <c r="I989" t="str">
        <f t="shared" si="46"/>
        <v>Negative Movement</v>
      </c>
      <c r="J989" s="3">
        <f>ABS((E989-E988)/E988)*100</f>
        <v>0.54681751795699085</v>
      </c>
      <c r="K989">
        <f t="shared" si="47"/>
        <v>0.55000000000000004</v>
      </c>
    </row>
    <row r="990" spans="1:11" x14ac:dyDescent="0.35">
      <c r="A990" s="6" t="s">
        <v>1012</v>
      </c>
      <c r="B990">
        <v>119.120003</v>
      </c>
      <c r="C990">
        <v>120.860001</v>
      </c>
      <c r="D990">
        <v>117.83000199999999</v>
      </c>
      <c r="E990">
        <v>118.139999</v>
      </c>
      <c r="F990">
        <v>17061100</v>
      </c>
      <c r="G990">
        <f>CEILING(E990-E989,0.0001)</f>
        <v>-0.08</v>
      </c>
      <c r="H990">
        <f t="shared" si="45"/>
        <v>-0.08</v>
      </c>
      <c r="I990" t="str">
        <f t="shared" si="46"/>
        <v>Negative Movement</v>
      </c>
      <c r="J990" s="3">
        <f>ABS((E990-E989)/E989)*100</f>
        <v>6.7672136121867607E-2</v>
      </c>
      <c r="K990">
        <f t="shared" si="47"/>
        <v>6.9999999999999993E-2</v>
      </c>
    </row>
    <row r="991" spans="1:11" x14ac:dyDescent="0.35">
      <c r="A991" s="6" t="s">
        <v>1013</v>
      </c>
      <c r="B991">
        <v>117.989998</v>
      </c>
      <c r="C991">
        <v>118.199997</v>
      </c>
      <c r="D991">
        <v>116.55999799999999</v>
      </c>
      <c r="E991">
        <v>117.5</v>
      </c>
      <c r="F991">
        <v>15424300</v>
      </c>
      <c r="G991">
        <f>CEILING(E991-E990,0.0001)</f>
        <v>-0.63990000000000002</v>
      </c>
      <c r="H991">
        <f t="shared" si="45"/>
        <v>-0.64</v>
      </c>
      <c r="I991" t="str">
        <f t="shared" si="46"/>
        <v>Positive Movement</v>
      </c>
      <c r="J991" s="3">
        <f>ABS((E991-E990)/E990)*100</f>
        <v>0.54172930880082626</v>
      </c>
      <c r="K991">
        <f t="shared" si="47"/>
        <v>0.55000000000000004</v>
      </c>
    </row>
    <row r="992" spans="1:11" x14ac:dyDescent="0.35">
      <c r="A992" s="6" t="s">
        <v>1014</v>
      </c>
      <c r="B992">
        <v>119.589996</v>
      </c>
      <c r="C992">
        <v>121.779999</v>
      </c>
      <c r="D992">
        <v>119.360001</v>
      </c>
      <c r="E992">
        <v>120.650002</v>
      </c>
      <c r="F992">
        <v>20497000</v>
      </c>
      <c r="G992">
        <f>CEILING(E992-E991,0.0001)</f>
        <v>3.1501000000000001</v>
      </c>
      <c r="H992">
        <f t="shared" si="45"/>
        <v>3.1599999999999997</v>
      </c>
      <c r="I992" t="str">
        <f t="shared" si="46"/>
        <v>Negative Movement</v>
      </c>
      <c r="J992" s="3">
        <f>ABS((E992-E991)/E991)*100</f>
        <v>2.6808527659574475</v>
      </c>
      <c r="K992">
        <f t="shared" si="47"/>
        <v>2.69</v>
      </c>
    </row>
    <row r="993" spans="1:11" x14ac:dyDescent="0.35">
      <c r="A993" s="6" t="s">
        <v>1015</v>
      </c>
      <c r="B993">
        <v>122.08000199999999</v>
      </c>
      <c r="C993">
        <v>122.339996</v>
      </c>
      <c r="D993">
        <v>119.550003</v>
      </c>
      <c r="E993">
        <v>119.82</v>
      </c>
      <c r="F993">
        <v>16671600</v>
      </c>
      <c r="G993">
        <f>CEILING(E993-E992,0.0001)</f>
        <v>-0.83000000000000007</v>
      </c>
      <c r="H993">
        <f t="shared" si="45"/>
        <v>-0.83</v>
      </c>
      <c r="I993" t="str">
        <f t="shared" si="46"/>
        <v>Positive Movement</v>
      </c>
      <c r="J993" s="3">
        <f>ABS((E993-E992)/E992)*100</f>
        <v>0.68794196953267139</v>
      </c>
      <c r="K993">
        <f t="shared" si="47"/>
        <v>0.69000000000000006</v>
      </c>
    </row>
    <row r="994" spans="1:11" x14ac:dyDescent="0.35">
      <c r="A994" s="6" t="s">
        <v>1016</v>
      </c>
      <c r="B994">
        <v>121.160004</v>
      </c>
      <c r="C994">
        <v>122.650002</v>
      </c>
      <c r="D994">
        <v>120.400002</v>
      </c>
      <c r="E994">
        <v>122.650002</v>
      </c>
      <c r="F994">
        <v>16121100</v>
      </c>
      <c r="G994">
        <f>CEILING(E994-E993,0.0001)</f>
        <v>2.8301000000000003</v>
      </c>
      <c r="H994">
        <f t="shared" si="45"/>
        <v>2.84</v>
      </c>
      <c r="I994" t="str">
        <f t="shared" si="46"/>
        <v>Positive Movement</v>
      </c>
      <c r="J994" s="3">
        <f>ABS((E994-E993)/E993)*100</f>
        <v>2.361877816725094</v>
      </c>
      <c r="K994">
        <f t="shared" si="47"/>
        <v>2.3699999999999997</v>
      </c>
    </row>
    <row r="995" spans="1:11" x14ac:dyDescent="0.35">
      <c r="A995" s="6" t="s">
        <v>1017</v>
      </c>
      <c r="B995">
        <v>122.209999</v>
      </c>
      <c r="C995">
        <v>123.260002</v>
      </c>
      <c r="D995">
        <v>121.57</v>
      </c>
      <c r="E995">
        <v>122.879997</v>
      </c>
      <c r="F995">
        <v>15525000</v>
      </c>
      <c r="G995">
        <f>CEILING(E995-E994,0.0001)</f>
        <v>0.23</v>
      </c>
      <c r="H995">
        <f t="shared" si="45"/>
        <v>0.23</v>
      </c>
      <c r="I995" t="str">
        <f t="shared" si="46"/>
        <v>Negative Movement</v>
      </c>
      <c r="J995" s="3">
        <f>ABS((E995-E994)/E994)*100</f>
        <v>0.18752139930662404</v>
      </c>
      <c r="K995">
        <f t="shared" si="47"/>
        <v>0.19</v>
      </c>
    </row>
    <row r="996" spans="1:11" x14ac:dyDescent="0.35">
      <c r="A996" s="6" t="s">
        <v>1018</v>
      </c>
      <c r="B996">
        <v>122.32</v>
      </c>
      <c r="C996">
        <v>123.227997</v>
      </c>
      <c r="D996">
        <v>121.535004</v>
      </c>
      <c r="E996">
        <v>122.510002</v>
      </c>
      <c r="F996">
        <v>15626200</v>
      </c>
      <c r="G996">
        <f>CEILING(E996-E995,0.0001)</f>
        <v>-0.36990000000000001</v>
      </c>
      <c r="H996">
        <f t="shared" si="45"/>
        <v>-0.37</v>
      </c>
      <c r="I996" t="str">
        <f t="shared" si="46"/>
        <v>Negative Movement</v>
      </c>
      <c r="J996" s="3">
        <f>ABS((E996-E995)/E995)*100</f>
        <v>0.3011027091740594</v>
      </c>
      <c r="K996">
        <f t="shared" si="47"/>
        <v>0.31</v>
      </c>
    </row>
    <row r="997" spans="1:11" x14ac:dyDescent="0.35">
      <c r="A997" s="6" t="s">
        <v>1019</v>
      </c>
      <c r="B997">
        <v>120.93</v>
      </c>
      <c r="C997">
        <v>122.150002</v>
      </c>
      <c r="D997">
        <v>120.199997</v>
      </c>
      <c r="E997">
        <v>120.32</v>
      </c>
      <c r="F997">
        <v>17589200</v>
      </c>
      <c r="G997">
        <f>CEILING(E997-E996,0.0001)</f>
        <v>-2.19</v>
      </c>
      <c r="H997">
        <f t="shared" si="45"/>
        <v>-2.19</v>
      </c>
      <c r="I997" t="str">
        <f t="shared" si="46"/>
        <v>Positive Movement</v>
      </c>
      <c r="J997" s="3">
        <f>ABS((E997-E996)/E996)*100</f>
        <v>1.787610778097944</v>
      </c>
      <c r="K997">
        <f t="shared" si="47"/>
        <v>1.79</v>
      </c>
    </row>
    <row r="998" spans="1:11" x14ac:dyDescent="0.35">
      <c r="A998" s="6" t="s">
        <v>1020</v>
      </c>
      <c r="B998">
        <v>120.230003</v>
      </c>
      <c r="C998">
        <v>121.69000200000001</v>
      </c>
      <c r="D998">
        <v>119.550003</v>
      </c>
      <c r="E998">
        <v>120.860001</v>
      </c>
      <c r="F998">
        <v>15652000</v>
      </c>
      <c r="G998">
        <f>CEILING(E998-E997,0.0001)</f>
        <v>0.54010000000000002</v>
      </c>
      <c r="H998">
        <f t="shared" si="45"/>
        <v>0.55000000000000004</v>
      </c>
      <c r="I998" t="str">
        <f t="shared" si="46"/>
        <v>Negative Movement</v>
      </c>
      <c r="J998" s="3">
        <f>ABS((E998-E997)/E997)*100</f>
        <v>0.44880402260638608</v>
      </c>
      <c r="K998">
        <f t="shared" si="47"/>
        <v>0.45</v>
      </c>
    </row>
    <row r="999" spans="1:11" x14ac:dyDescent="0.35">
      <c r="A999" s="6" t="s">
        <v>1021</v>
      </c>
      <c r="B999">
        <v>119.870003</v>
      </c>
      <c r="C999">
        <v>120</v>
      </c>
      <c r="D999">
        <v>117.66999800000001</v>
      </c>
      <c r="E999">
        <v>118.120003</v>
      </c>
      <c r="F999">
        <v>20187000</v>
      </c>
      <c r="G999">
        <f>CEILING(E999-E998,0.0001)</f>
        <v>-2.7399</v>
      </c>
      <c r="H999">
        <f t="shared" si="45"/>
        <v>-2.7399999999999998</v>
      </c>
      <c r="I999" t="str">
        <f t="shared" si="46"/>
        <v>Negative Movement</v>
      </c>
      <c r="J999" s="3">
        <f>ABS((E999-E998)/E998)*100</f>
        <v>2.2670842109293052</v>
      </c>
      <c r="K999">
        <f t="shared" si="47"/>
        <v>2.2699999999999996</v>
      </c>
    </row>
    <row r="1000" spans="1:11" x14ac:dyDescent="0.35">
      <c r="A1000" s="6" t="s">
        <v>1022</v>
      </c>
      <c r="B1000">
        <v>116.099998</v>
      </c>
      <c r="C1000">
        <v>116.5</v>
      </c>
      <c r="D1000">
        <v>114.66999800000001</v>
      </c>
      <c r="E1000">
        <v>115.07</v>
      </c>
      <c r="F1000">
        <v>19316000</v>
      </c>
      <c r="G1000">
        <f>CEILING(E1000-E999,0.0001)</f>
        <v>-3.0500000000000003</v>
      </c>
      <c r="H1000">
        <f t="shared" si="45"/>
        <v>-3.05</v>
      </c>
      <c r="I1000" t="str">
        <f t="shared" si="46"/>
        <v>Negative Movement</v>
      </c>
      <c r="J1000" s="3">
        <f>ABS((E1000-E999)/E999)*100</f>
        <v>2.5821223522996388</v>
      </c>
      <c r="K1000">
        <f t="shared" si="47"/>
        <v>2.59</v>
      </c>
    </row>
    <row r="1001" spans="1:11" x14ac:dyDescent="0.35">
      <c r="A1001" s="6" t="s">
        <v>1023</v>
      </c>
      <c r="B1001">
        <v>114.32</v>
      </c>
      <c r="C1001">
        <v>115.93</v>
      </c>
      <c r="D1001">
        <v>114.300003</v>
      </c>
      <c r="E1001">
        <v>114.769997</v>
      </c>
      <c r="F1001">
        <v>14390700</v>
      </c>
      <c r="G1001">
        <f>CEILING(E1001-E1000,0.0001)</f>
        <v>-0.3</v>
      </c>
      <c r="H1001">
        <f t="shared" si="45"/>
        <v>-0.3</v>
      </c>
      <c r="I1001" t="str">
        <f t="shared" si="46"/>
        <v>Negative Movement</v>
      </c>
      <c r="J1001" s="3">
        <f>ABS((E1001-E1000)/E1000)*100</f>
        <v>0.26071347875205492</v>
      </c>
      <c r="K1001">
        <f t="shared" si="47"/>
        <v>0.27</v>
      </c>
    </row>
    <row r="1002" spans="1:11" x14ac:dyDescent="0.35">
      <c r="A1002" s="6" t="s">
        <v>1024</v>
      </c>
      <c r="B1002">
        <v>114.449997</v>
      </c>
      <c r="C1002">
        <v>115.71700300000001</v>
      </c>
      <c r="D1002">
        <v>113.779999</v>
      </c>
      <c r="E1002">
        <v>114.699997</v>
      </c>
      <c r="F1002">
        <v>16051200</v>
      </c>
      <c r="G1002">
        <f>CEILING(E1002-E1001,0.0001)</f>
        <v>-7.0000000000000007E-2</v>
      </c>
      <c r="H1002">
        <f t="shared" si="45"/>
        <v>-7.0000000000000007E-2</v>
      </c>
      <c r="I1002" t="str">
        <f t="shared" si="46"/>
        <v>Positive Movement</v>
      </c>
      <c r="J1002" s="3">
        <f>ABS((E1002-E1001)/E1001)*100</f>
        <v>6.0991549908298234E-2</v>
      </c>
      <c r="K1002">
        <f t="shared" si="47"/>
        <v>6.9999999999999993E-2</v>
      </c>
    </row>
    <row r="1003" spans="1:11" x14ac:dyDescent="0.35">
      <c r="A1003" s="6" t="s">
        <v>1025</v>
      </c>
      <c r="B1003">
        <v>115.150002</v>
      </c>
      <c r="C1003">
        <v>117.779999</v>
      </c>
      <c r="D1003">
        <v>115.050003</v>
      </c>
      <c r="E1003">
        <v>117.699997</v>
      </c>
      <c r="F1003">
        <v>14874700</v>
      </c>
      <c r="G1003">
        <f>CEILING(E1003-E1002,0.0001)</f>
        <v>3</v>
      </c>
      <c r="H1003">
        <f t="shared" si="45"/>
        <v>3</v>
      </c>
      <c r="I1003" t="str">
        <f t="shared" si="46"/>
        <v>Negative Movement</v>
      </c>
      <c r="J1003" s="3">
        <f>ABS((E1003-E1002)/E1002)*100</f>
        <v>2.6155188129603877</v>
      </c>
      <c r="K1003">
        <f t="shared" si="47"/>
        <v>2.6199999999999997</v>
      </c>
    </row>
    <row r="1004" spans="1:11" x14ac:dyDescent="0.35">
      <c r="A1004" s="6" t="s">
        <v>1026</v>
      </c>
      <c r="B1004">
        <v>115.80999799999999</v>
      </c>
      <c r="C1004">
        <v>116.599998</v>
      </c>
      <c r="D1004">
        <v>111.220001</v>
      </c>
      <c r="E1004">
        <v>111.300003</v>
      </c>
      <c r="F1004">
        <v>31698700</v>
      </c>
      <c r="G1004">
        <f>CEILING(E1004-E1003,0.0001)</f>
        <v>-6.3999000000000006</v>
      </c>
      <c r="H1004">
        <f t="shared" si="45"/>
        <v>-6.3999999999999995</v>
      </c>
      <c r="I1004" t="str">
        <f t="shared" si="46"/>
        <v>Negative Movement</v>
      </c>
      <c r="J1004" s="3">
        <f>ABS((E1004-E1003)/E1003)*100</f>
        <v>5.4375481419935738</v>
      </c>
      <c r="K1004">
        <f t="shared" si="47"/>
        <v>5.4399999999999995</v>
      </c>
    </row>
    <row r="1005" spans="1:11" x14ac:dyDescent="0.35">
      <c r="A1005" s="6" t="s">
        <v>1027</v>
      </c>
      <c r="B1005">
        <v>110.779999</v>
      </c>
      <c r="C1005">
        <v>111.959999</v>
      </c>
      <c r="D1005">
        <v>109.80999799999999</v>
      </c>
      <c r="E1005">
        <v>110.339996</v>
      </c>
      <c r="F1005">
        <v>20386100</v>
      </c>
      <c r="G1005">
        <f>CEILING(E1005-E1004,0.0001)</f>
        <v>-0.96000000000000008</v>
      </c>
      <c r="H1005">
        <f t="shared" si="45"/>
        <v>-0.96</v>
      </c>
      <c r="I1005" t="str">
        <f t="shared" si="46"/>
        <v>Negative Movement</v>
      </c>
      <c r="J1005" s="3">
        <f>ABS((E1005-E1004)/E1004)*100</f>
        <v>0.86253995878149659</v>
      </c>
      <c r="K1005">
        <f t="shared" si="47"/>
        <v>0.87</v>
      </c>
    </row>
    <row r="1006" spans="1:11" x14ac:dyDescent="0.35">
      <c r="A1006" s="6" t="s">
        <v>1028</v>
      </c>
      <c r="B1006">
        <v>111.029999</v>
      </c>
      <c r="C1006">
        <v>111.370003</v>
      </c>
      <c r="D1006">
        <v>108.800003</v>
      </c>
      <c r="E1006">
        <v>109.910004</v>
      </c>
      <c r="F1006">
        <v>20548200</v>
      </c>
      <c r="G1006">
        <f>CEILING(E1006-E1005,0.0001)</f>
        <v>-0.4299</v>
      </c>
      <c r="H1006">
        <f t="shared" si="45"/>
        <v>-0.43</v>
      </c>
      <c r="I1006" t="str">
        <f t="shared" si="46"/>
        <v>Negative Movement</v>
      </c>
      <c r="J1006" s="3">
        <f>ABS((E1006-E1005)/E1005)*100</f>
        <v>0.38969731338398689</v>
      </c>
      <c r="K1006">
        <f t="shared" si="47"/>
        <v>0.39</v>
      </c>
    </row>
    <row r="1007" spans="1:11" x14ac:dyDescent="0.35">
      <c r="A1007" s="6" t="s">
        <v>1029</v>
      </c>
      <c r="B1007">
        <v>111.629997</v>
      </c>
      <c r="C1007">
        <v>111.769997</v>
      </c>
      <c r="D1007">
        <v>109.050003</v>
      </c>
      <c r="E1007">
        <v>109.150002</v>
      </c>
      <c r="F1007">
        <v>25898000</v>
      </c>
      <c r="G1007">
        <f>CEILING(E1007-E1006,0.0001)</f>
        <v>-0.76</v>
      </c>
      <c r="H1007">
        <f t="shared" si="45"/>
        <v>-0.76</v>
      </c>
      <c r="I1007" t="str">
        <f t="shared" si="46"/>
        <v>Positive Movement</v>
      </c>
      <c r="J1007" s="3">
        <f>ABS((E1007-E1006)/E1006)*100</f>
        <v>0.69147663755885236</v>
      </c>
      <c r="K1007">
        <f t="shared" si="47"/>
        <v>0.7</v>
      </c>
    </row>
    <row r="1008" spans="1:11" x14ac:dyDescent="0.35">
      <c r="A1008" s="6" t="s">
        <v>1030</v>
      </c>
      <c r="B1008">
        <v>109.199997</v>
      </c>
      <c r="C1008">
        <v>111.220001</v>
      </c>
      <c r="D1008">
        <v>108.19000200000001</v>
      </c>
      <c r="E1008">
        <v>110.550003</v>
      </c>
      <c r="F1008">
        <v>22784400</v>
      </c>
      <c r="G1008">
        <f>CEILING(E1008-E1007,0.0001)</f>
        <v>1.4001000000000001</v>
      </c>
      <c r="H1008">
        <f t="shared" si="45"/>
        <v>1.41</v>
      </c>
      <c r="I1008" t="str">
        <f t="shared" si="46"/>
        <v>Negative Movement</v>
      </c>
      <c r="J1008" s="3">
        <f>ABS((E1008-E1007)/E1007)*100</f>
        <v>1.2826394634422482</v>
      </c>
      <c r="K1008">
        <f t="shared" si="47"/>
        <v>1.29</v>
      </c>
    </row>
    <row r="1009" spans="1:11" x14ac:dyDescent="0.35">
      <c r="A1009" s="6" t="s">
        <v>1031</v>
      </c>
      <c r="B1009">
        <v>111.339996</v>
      </c>
      <c r="C1009">
        <v>111.675003</v>
      </c>
      <c r="D1009">
        <v>108.129997</v>
      </c>
      <c r="E1009">
        <v>108.68</v>
      </c>
      <c r="F1009">
        <v>20618100</v>
      </c>
      <c r="G1009">
        <f>CEILING(E1009-E1008,0.0001)</f>
        <v>-1.87</v>
      </c>
      <c r="H1009">
        <f t="shared" si="45"/>
        <v>-1.87</v>
      </c>
      <c r="I1009" t="str">
        <f t="shared" si="46"/>
        <v>Negative Movement</v>
      </c>
      <c r="J1009" s="3">
        <f>ABS((E1009-E1008)/E1008)*100</f>
        <v>1.6915449563578908</v>
      </c>
      <c r="K1009">
        <f t="shared" si="47"/>
        <v>1.7</v>
      </c>
    </row>
    <row r="1010" spans="1:11" x14ac:dyDescent="0.35">
      <c r="A1010" s="6" t="s">
        <v>1032</v>
      </c>
      <c r="B1010">
        <v>108.135002</v>
      </c>
      <c r="C1010">
        <v>108.879997</v>
      </c>
      <c r="D1010">
        <v>106.510002</v>
      </c>
      <c r="E1010">
        <v>107.480003</v>
      </c>
      <c r="F1010">
        <v>20565100</v>
      </c>
      <c r="G1010">
        <f>CEILING(E1010-E1009,0.0001)</f>
        <v>-1.1999</v>
      </c>
      <c r="H1010">
        <f t="shared" si="45"/>
        <v>-1.2</v>
      </c>
      <c r="I1010" t="str">
        <f t="shared" si="46"/>
        <v>Positive Movement</v>
      </c>
      <c r="J1010" s="3">
        <f>ABS((E1010-E1009)/E1009)*100</f>
        <v>1.1041562384983532</v>
      </c>
      <c r="K1010">
        <f t="shared" si="47"/>
        <v>1.1100000000000001</v>
      </c>
    </row>
    <row r="1011" spans="1:11" x14ac:dyDescent="0.35">
      <c r="A1011" s="6" t="s">
        <v>1033</v>
      </c>
      <c r="B1011">
        <v>107.760002</v>
      </c>
      <c r="C1011">
        <v>110.989998</v>
      </c>
      <c r="D1011">
        <v>107.614998</v>
      </c>
      <c r="E1011">
        <v>110.480003</v>
      </c>
      <c r="F1011">
        <v>22987200</v>
      </c>
      <c r="G1011">
        <f>CEILING(E1011-E1010,0.0001)</f>
        <v>3</v>
      </c>
      <c r="H1011">
        <f t="shared" si="45"/>
        <v>3</v>
      </c>
      <c r="I1011" t="str">
        <f t="shared" si="46"/>
        <v>Negative Movement</v>
      </c>
      <c r="J1011" s="3">
        <f>ABS((E1011-E1010)/E1010)*100</f>
        <v>2.7912168926902616</v>
      </c>
      <c r="K1011">
        <f t="shared" si="47"/>
        <v>2.8</v>
      </c>
    </row>
    <row r="1012" spans="1:11" x14ac:dyDescent="0.35">
      <c r="A1012" s="6" t="s">
        <v>1034</v>
      </c>
      <c r="B1012">
        <v>109.18</v>
      </c>
      <c r="C1012">
        <v>110.58000199999999</v>
      </c>
      <c r="D1012">
        <v>108.05999799999999</v>
      </c>
      <c r="E1012">
        <v>109.41999800000001</v>
      </c>
      <c r="F1012">
        <v>21660700</v>
      </c>
      <c r="G1012">
        <f>CEILING(E1012-E1011,0.0001)</f>
        <v>-1.06</v>
      </c>
      <c r="H1012">
        <f t="shared" si="45"/>
        <v>-1.06</v>
      </c>
      <c r="I1012" t="str">
        <f t="shared" si="46"/>
        <v>Positive Movement</v>
      </c>
      <c r="J1012" s="3">
        <f>ABS((E1012-E1011)/E1011)*100</f>
        <v>0.95945417380192288</v>
      </c>
      <c r="K1012">
        <f t="shared" si="47"/>
        <v>0.96</v>
      </c>
    </row>
    <row r="1013" spans="1:11" x14ac:dyDescent="0.35">
      <c r="A1013" s="6" t="s">
        <v>1035</v>
      </c>
      <c r="B1013">
        <v>110.050003</v>
      </c>
      <c r="C1013">
        <v>112</v>
      </c>
      <c r="D1013">
        <v>110</v>
      </c>
      <c r="E1013">
        <v>111.779999</v>
      </c>
      <c r="F1013">
        <v>21732900</v>
      </c>
      <c r="G1013">
        <f>CEILING(E1013-E1012,0.0001)</f>
        <v>2.3601000000000001</v>
      </c>
      <c r="H1013">
        <f t="shared" si="45"/>
        <v>2.3699999999999997</v>
      </c>
      <c r="I1013" t="str">
        <f t="shared" si="46"/>
        <v>Positive Movement</v>
      </c>
      <c r="J1013" s="3">
        <f>ABS((E1013-E1012)/E1012)*100</f>
        <v>2.1568278588343577</v>
      </c>
      <c r="K1013">
        <f t="shared" si="47"/>
        <v>2.1599999999999997</v>
      </c>
    </row>
    <row r="1014" spans="1:11" x14ac:dyDescent="0.35">
      <c r="A1014" s="6" t="s">
        <v>1036</v>
      </c>
      <c r="B1014">
        <v>111.989998</v>
      </c>
      <c r="C1014">
        <v>112.639999</v>
      </c>
      <c r="D1014">
        <v>110.93</v>
      </c>
      <c r="E1014">
        <v>111.870003</v>
      </c>
      <c r="F1014">
        <v>19732900</v>
      </c>
      <c r="G1014">
        <f>CEILING(E1014-E1013,0.0001)</f>
        <v>9.01E-2</v>
      </c>
      <c r="H1014">
        <f t="shared" si="45"/>
        <v>9.9999999999999992E-2</v>
      </c>
      <c r="I1014" t="str">
        <f t="shared" si="46"/>
        <v>Negative Movement</v>
      </c>
      <c r="J1014" s="3">
        <f>ABS((E1014-E1013)/E1013)*100</f>
        <v>8.0518877084614499E-2</v>
      </c>
      <c r="K1014">
        <f t="shared" si="47"/>
        <v>0.09</v>
      </c>
    </row>
    <row r="1015" spans="1:11" x14ac:dyDescent="0.35">
      <c r="A1015" s="6" t="s">
        <v>1037</v>
      </c>
      <c r="B1015">
        <v>108.889999</v>
      </c>
      <c r="C1015">
        <v>109.370003</v>
      </c>
      <c r="D1015">
        <v>105</v>
      </c>
      <c r="E1015">
        <v>105.30999799999999</v>
      </c>
      <c r="F1015">
        <v>33015000</v>
      </c>
      <c r="G1015">
        <f>CEILING(E1015-E1014,0.0001)</f>
        <v>-6.5600000000000005</v>
      </c>
      <c r="H1015">
        <f t="shared" si="45"/>
        <v>-6.56</v>
      </c>
      <c r="I1015" t="str">
        <f t="shared" si="46"/>
        <v>Positive Movement</v>
      </c>
      <c r="J1015" s="3">
        <f>ABS((E1015-E1014)/E1014)*100</f>
        <v>5.8639535390018755</v>
      </c>
      <c r="K1015">
        <f t="shared" si="47"/>
        <v>5.87</v>
      </c>
    </row>
    <row r="1016" spans="1:11" x14ac:dyDescent="0.35">
      <c r="A1016" s="6" t="s">
        <v>1038</v>
      </c>
      <c r="B1016">
        <v>105.44000200000001</v>
      </c>
      <c r="C1016">
        <v>106.099998</v>
      </c>
      <c r="D1016">
        <v>104.5</v>
      </c>
      <c r="E1016">
        <v>105.870003</v>
      </c>
      <c r="F1016">
        <v>22115800</v>
      </c>
      <c r="G1016">
        <f>CEILING(E1016-E1015,0.0001)</f>
        <v>0.56010000000000004</v>
      </c>
      <c r="H1016">
        <f t="shared" si="45"/>
        <v>0.57000000000000006</v>
      </c>
      <c r="I1016" t="str">
        <f t="shared" si="46"/>
        <v>Negative Movement</v>
      </c>
      <c r="J1016" s="3">
        <f>ABS((E1016-E1015)/E1015)*100</f>
        <v>0.53176812328873457</v>
      </c>
      <c r="K1016">
        <f t="shared" si="47"/>
        <v>0.54</v>
      </c>
    </row>
    <row r="1017" spans="1:11" x14ac:dyDescent="0.35">
      <c r="A1017" s="6" t="s">
        <v>1039</v>
      </c>
      <c r="B1017">
        <v>105.010002</v>
      </c>
      <c r="C1017">
        <v>106.209999</v>
      </c>
      <c r="D1017">
        <v>103.30999799999999</v>
      </c>
      <c r="E1017">
        <v>103.900002</v>
      </c>
      <c r="F1017">
        <v>26494900</v>
      </c>
      <c r="G1017">
        <f>CEILING(E1017-E1016,0.0001)</f>
        <v>-1.9700000000000002</v>
      </c>
      <c r="H1017">
        <f t="shared" si="45"/>
        <v>-1.97</v>
      </c>
      <c r="I1017" t="str">
        <f t="shared" si="46"/>
        <v>Negative Movement</v>
      </c>
      <c r="J1017" s="3">
        <f>ABS((E1017-E1016)/E1016)*100</f>
        <v>1.8607735375241241</v>
      </c>
      <c r="K1017">
        <f t="shared" si="47"/>
        <v>1.87</v>
      </c>
    </row>
    <row r="1018" spans="1:11" x14ac:dyDescent="0.35">
      <c r="A1018" s="6" t="s">
        <v>1040</v>
      </c>
      <c r="B1018">
        <v>102.970001</v>
      </c>
      <c r="C1018">
        <v>104.029999</v>
      </c>
      <c r="D1018">
        <v>101.855003</v>
      </c>
      <c r="E1018">
        <v>103.629997</v>
      </c>
      <c r="F1018">
        <v>64540100</v>
      </c>
      <c r="G1018">
        <f>CEILING(E1018-E1017,0.0001)</f>
        <v>-0.27</v>
      </c>
      <c r="H1018">
        <f t="shared" si="45"/>
        <v>-0.27</v>
      </c>
      <c r="I1018" t="str">
        <f t="shared" si="46"/>
        <v>Positive Movement</v>
      </c>
      <c r="J1018" s="3">
        <f>ABS((E1018-E1017)/E1017)*100</f>
        <v>0.25987006237016008</v>
      </c>
      <c r="K1018">
        <f t="shared" si="47"/>
        <v>0.26</v>
      </c>
    </row>
    <row r="1019" spans="1:11" x14ac:dyDescent="0.35">
      <c r="A1019" s="6" t="s">
        <v>1041</v>
      </c>
      <c r="B1019">
        <v>102.540001</v>
      </c>
      <c r="C1019">
        <v>104.019997</v>
      </c>
      <c r="D1019">
        <v>102.370003</v>
      </c>
      <c r="E1019">
        <v>103.849998</v>
      </c>
      <c r="F1019">
        <v>19738600</v>
      </c>
      <c r="G1019">
        <f>CEILING(E1019-E1018,0.0001)</f>
        <v>0.22010000000000002</v>
      </c>
      <c r="H1019">
        <f t="shared" si="45"/>
        <v>0.23</v>
      </c>
      <c r="I1019" t="str">
        <f t="shared" si="46"/>
        <v>Negative Movement</v>
      </c>
      <c r="J1019" s="3">
        <f>ABS((E1019-E1018)/E1018)*100</f>
        <v>0.21229470845202891</v>
      </c>
      <c r="K1019">
        <f t="shared" si="47"/>
        <v>0.22</v>
      </c>
    </row>
    <row r="1020" spans="1:11" x14ac:dyDescent="0.35">
      <c r="A1020" s="6" t="s">
        <v>1042</v>
      </c>
      <c r="B1020">
        <v>102.879997</v>
      </c>
      <c r="C1020">
        <v>103.16999800000001</v>
      </c>
      <c r="D1020">
        <v>101.120003</v>
      </c>
      <c r="E1020">
        <v>101.83000199999999</v>
      </c>
      <c r="F1020">
        <v>24001700</v>
      </c>
      <c r="G1020">
        <f>CEILING(E1020-E1019,0.0001)</f>
        <v>-2.0199000000000003</v>
      </c>
      <c r="H1020">
        <f t="shared" si="45"/>
        <v>-2.0199999999999996</v>
      </c>
      <c r="I1020" t="str">
        <f t="shared" si="46"/>
        <v>Negative Movement</v>
      </c>
      <c r="J1020" s="3">
        <f>ABS((E1020-E1019)/E1019)*100</f>
        <v>1.9451093297084185</v>
      </c>
      <c r="K1020">
        <f t="shared" si="47"/>
        <v>1.95</v>
      </c>
    </row>
    <row r="1021" spans="1:11" x14ac:dyDescent="0.35">
      <c r="A1021" s="6" t="s">
        <v>1043</v>
      </c>
      <c r="B1021">
        <v>102.239998</v>
      </c>
      <c r="C1021">
        <v>103.489998</v>
      </c>
      <c r="D1021">
        <v>99.989998</v>
      </c>
      <c r="E1021">
        <v>100.010002</v>
      </c>
      <c r="F1021">
        <v>26596800</v>
      </c>
      <c r="G1021">
        <f>CEILING(E1021-E1020,0.0001)</f>
        <v>-1.8199000000000001</v>
      </c>
      <c r="H1021">
        <f t="shared" si="45"/>
        <v>-1.82</v>
      </c>
      <c r="I1021" t="str">
        <f t="shared" si="46"/>
        <v>Positive Movement</v>
      </c>
      <c r="J1021" s="3">
        <f>ABS((E1021-E1020)/E1020)*100</f>
        <v>1.7872925112974007</v>
      </c>
      <c r="K1021">
        <f t="shared" si="47"/>
        <v>1.79</v>
      </c>
    </row>
    <row r="1022" spans="1:11" x14ac:dyDescent="0.35">
      <c r="A1022" s="6" t="s">
        <v>1044</v>
      </c>
      <c r="B1022">
        <v>99.449996999999996</v>
      </c>
      <c r="C1022">
        <v>101.68</v>
      </c>
      <c r="D1022">
        <v>99.410004000000001</v>
      </c>
      <c r="E1022">
        <v>100.57</v>
      </c>
      <c r="F1022">
        <v>21272700</v>
      </c>
      <c r="G1022">
        <f>CEILING(E1022-E1021,0.0001)</f>
        <v>0.56000000000000005</v>
      </c>
      <c r="H1022">
        <f t="shared" si="45"/>
        <v>0.56000000000000005</v>
      </c>
      <c r="I1022" t="str">
        <f t="shared" si="46"/>
        <v>Negative Movement</v>
      </c>
      <c r="J1022" s="3">
        <f>ABS((E1022-E1021)/E1021)*100</f>
        <v>0.55994199460169303</v>
      </c>
      <c r="K1022">
        <f t="shared" si="47"/>
        <v>0.56000000000000005</v>
      </c>
    </row>
    <row r="1023" spans="1:11" x14ac:dyDescent="0.35">
      <c r="A1023" s="6" t="s">
        <v>1045</v>
      </c>
      <c r="B1023">
        <v>100.05999799999999</v>
      </c>
      <c r="C1023">
        <v>100.110001</v>
      </c>
      <c r="D1023">
        <v>98.010002</v>
      </c>
      <c r="E1023">
        <v>99.169998000000007</v>
      </c>
      <c r="F1023">
        <v>25657000</v>
      </c>
      <c r="G1023">
        <f>CEILING(E1023-E1022,0.0001)</f>
        <v>-1.4000000000000001</v>
      </c>
      <c r="H1023">
        <f t="shared" si="45"/>
        <v>-1.4</v>
      </c>
      <c r="I1023" t="str">
        <f t="shared" si="46"/>
        <v>Negative Movement</v>
      </c>
      <c r="J1023" s="3">
        <f>ABS((E1023-E1022)/E1022)*100</f>
        <v>1.3920672168638626</v>
      </c>
      <c r="K1023">
        <f t="shared" si="47"/>
        <v>1.4</v>
      </c>
    </row>
    <row r="1024" spans="1:11" x14ac:dyDescent="0.35">
      <c r="A1024" s="6" t="s">
        <v>1046</v>
      </c>
      <c r="B1024">
        <v>98.610000999999997</v>
      </c>
      <c r="C1024">
        <v>100.44000200000001</v>
      </c>
      <c r="D1024">
        <v>98.379997000000003</v>
      </c>
      <c r="E1024">
        <v>98.809997999999993</v>
      </c>
      <c r="F1024">
        <v>22437900</v>
      </c>
      <c r="G1024">
        <f>CEILING(E1024-E1023,0.0001)</f>
        <v>-0.36000000000000004</v>
      </c>
      <c r="H1024">
        <f t="shared" si="45"/>
        <v>-0.36</v>
      </c>
      <c r="I1024" t="str">
        <f t="shared" si="46"/>
        <v>Negative Movement</v>
      </c>
      <c r="J1024" s="3">
        <f>ABS((E1024-E1023)/E1023)*100</f>
        <v>0.36301301528715729</v>
      </c>
      <c r="K1024">
        <f t="shared" si="47"/>
        <v>0.37</v>
      </c>
    </row>
    <row r="1025" spans="1:11" x14ac:dyDescent="0.35">
      <c r="A1025" s="6" t="s">
        <v>1047</v>
      </c>
      <c r="B1025">
        <v>99.910004000000001</v>
      </c>
      <c r="C1025">
        <v>100.459999</v>
      </c>
      <c r="D1025">
        <v>97.339995999999999</v>
      </c>
      <c r="E1025">
        <v>98.089995999999999</v>
      </c>
      <c r="F1025">
        <v>24225000</v>
      </c>
      <c r="G1025">
        <f>CEILING(E1025-E1024,0.0001)</f>
        <v>-0.72000000000000008</v>
      </c>
      <c r="H1025">
        <f t="shared" si="45"/>
        <v>-0.72</v>
      </c>
      <c r="I1025" t="str">
        <f t="shared" si="46"/>
        <v>Positive Movement</v>
      </c>
      <c r="J1025" s="3">
        <f>ABS((E1025-E1024)/E1024)*100</f>
        <v>0.72867322596241113</v>
      </c>
      <c r="K1025">
        <f t="shared" si="47"/>
        <v>0.73</v>
      </c>
    </row>
    <row r="1026" spans="1:11" x14ac:dyDescent="0.35">
      <c r="A1026" s="6" t="s">
        <v>1048</v>
      </c>
      <c r="B1026">
        <v>98.019997000000004</v>
      </c>
      <c r="C1026">
        <v>101.400002</v>
      </c>
      <c r="D1026">
        <v>97.800003000000004</v>
      </c>
      <c r="E1026">
        <v>100.739998</v>
      </c>
      <c r="F1026">
        <v>24617000</v>
      </c>
      <c r="G1026">
        <f>CEILING(E1026-E1025,0.0001)</f>
        <v>2.6501000000000001</v>
      </c>
      <c r="H1026">
        <f t="shared" ref="H1026:H1089" si="48">ROUNDUP(G:G,2)</f>
        <v>2.6599999999999997</v>
      </c>
      <c r="I1026" t="str">
        <f t="shared" si="46"/>
        <v>Negative Movement</v>
      </c>
      <c r="J1026" s="3">
        <f>ABS((E1026-E1025)/E1025)*100</f>
        <v>2.7016027200164232</v>
      </c>
      <c r="K1026">
        <f t="shared" si="47"/>
        <v>2.71</v>
      </c>
    </row>
    <row r="1027" spans="1:11" x14ac:dyDescent="0.35">
      <c r="A1027" s="6" t="s">
        <v>1049</v>
      </c>
      <c r="B1027">
        <v>99.300003000000004</v>
      </c>
      <c r="C1027">
        <v>99.300003000000004</v>
      </c>
      <c r="D1027">
        <v>96.519997000000004</v>
      </c>
      <c r="E1027">
        <v>98.089995999999999</v>
      </c>
      <c r="F1027">
        <v>21921500</v>
      </c>
      <c r="G1027">
        <f>CEILING(E1027-E1026,0.0001)</f>
        <v>-2.65</v>
      </c>
      <c r="H1027">
        <f t="shared" si="48"/>
        <v>-2.65</v>
      </c>
      <c r="I1027" t="str">
        <f t="shared" si="46"/>
        <v>Negative Movement</v>
      </c>
      <c r="J1027" s="3">
        <f>ABS((E1027-E1026)/E1026)*100</f>
        <v>2.6305360855774493</v>
      </c>
      <c r="K1027">
        <f t="shared" si="47"/>
        <v>2.6399999999999997</v>
      </c>
    </row>
    <row r="1028" spans="1:11" x14ac:dyDescent="0.35">
      <c r="A1028" s="6" t="s">
        <v>1050</v>
      </c>
      <c r="B1028">
        <v>97.730002999999996</v>
      </c>
      <c r="C1028">
        <v>99.494003000000006</v>
      </c>
      <c r="D1028">
        <v>96.029999000000004</v>
      </c>
      <c r="E1028">
        <v>96.150002000000001</v>
      </c>
      <c r="F1028">
        <v>26277800</v>
      </c>
      <c r="G1028">
        <f>CEILING(E1028-E1027,0.0001)</f>
        <v>-1.9399000000000002</v>
      </c>
      <c r="H1028">
        <f t="shared" si="48"/>
        <v>-1.94</v>
      </c>
      <c r="I1028" t="str">
        <f t="shared" ref="I1028:I1091" si="49">IF(H1029&gt;=0,"Positive Movement",IF(H1029&lt;0,"Negative Movement","No Movement"))</f>
        <v>Positive Movement</v>
      </c>
      <c r="J1028" s="3">
        <f>ABS((E1028-E1027)/E1027)*100</f>
        <v>1.9777694761043714</v>
      </c>
      <c r="K1028">
        <f t="shared" ref="K1028:K1091" si="50">ROUNDUP(J:J,2)</f>
        <v>1.98</v>
      </c>
    </row>
    <row r="1029" spans="1:11" x14ac:dyDescent="0.35">
      <c r="A1029" s="6" t="s">
        <v>1051</v>
      </c>
      <c r="B1029">
        <v>97.220000999999996</v>
      </c>
      <c r="C1029">
        <v>99.970000999999996</v>
      </c>
      <c r="D1029">
        <v>97.019997000000004</v>
      </c>
      <c r="E1029">
        <v>99.300003000000004</v>
      </c>
      <c r="F1029">
        <v>24840000</v>
      </c>
      <c r="G1029">
        <f>CEILING(E1029-E1028,0.0001)</f>
        <v>3.1501000000000001</v>
      </c>
      <c r="H1029">
        <f t="shared" si="48"/>
        <v>3.1599999999999997</v>
      </c>
      <c r="I1029" t="str">
        <f t="shared" si="49"/>
        <v>Positive Movement</v>
      </c>
      <c r="J1029" s="3">
        <f>ABS((E1029-E1028)/E1028)*100</f>
        <v>3.2761320171371429</v>
      </c>
      <c r="K1029">
        <f t="shared" si="50"/>
        <v>3.28</v>
      </c>
    </row>
    <row r="1030" spans="1:11" x14ac:dyDescent="0.35">
      <c r="A1030" s="6" t="s">
        <v>1052</v>
      </c>
      <c r="B1030">
        <v>101.040001</v>
      </c>
      <c r="C1030">
        <v>102.720001</v>
      </c>
      <c r="D1030">
        <v>101.040001</v>
      </c>
      <c r="E1030">
        <v>102.410004</v>
      </c>
      <c r="F1030">
        <v>22580900</v>
      </c>
      <c r="G1030">
        <f>CEILING(E1030-E1029,0.0001)</f>
        <v>3.1101000000000001</v>
      </c>
      <c r="H1030">
        <f t="shared" si="48"/>
        <v>3.1199999999999997</v>
      </c>
      <c r="I1030" t="str">
        <f t="shared" si="49"/>
        <v>Negative Movement</v>
      </c>
      <c r="J1030" s="3">
        <f>ABS((E1030-E1029)/E1029)*100</f>
        <v>3.1319243766790184</v>
      </c>
      <c r="K1030">
        <f t="shared" si="50"/>
        <v>3.1399999999999997</v>
      </c>
    </row>
    <row r="1031" spans="1:11" x14ac:dyDescent="0.35">
      <c r="A1031" s="6" t="s">
        <v>1053</v>
      </c>
      <c r="B1031">
        <v>100.69000200000001</v>
      </c>
      <c r="C1031">
        <v>102.739998</v>
      </c>
      <c r="D1031">
        <v>99.739998</v>
      </c>
      <c r="E1031">
        <v>102.220001</v>
      </c>
      <c r="F1031">
        <v>18475500</v>
      </c>
      <c r="G1031">
        <f>CEILING(E1031-E1030,0.0001)</f>
        <v>-0.19</v>
      </c>
      <c r="H1031">
        <f t="shared" si="48"/>
        <v>-0.19</v>
      </c>
      <c r="I1031" t="str">
        <f t="shared" si="49"/>
        <v>Positive Movement</v>
      </c>
      <c r="J1031" s="3">
        <f>ABS((E1031-E1030)/E1030)*100</f>
        <v>0.18553167911213475</v>
      </c>
      <c r="K1031">
        <f t="shared" si="50"/>
        <v>0.19</v>
      </c>
    </row>
    <row r="1032" spans="1:11" x14ac:dyDescent="0.35">
      <c r="A1032" s="6" t="s">
        <v>1054</v>
      </c>
      <c r="B1032">
        <v>101.5</v>
      </c>
      <c r="C1032">
        <v>103.730003</v>
      </c>
      <c r="D1032">
        <v>101.5</v>
      </c>
      <c r="E1032">
        <v>102.239998</v>
      </c>
      <c r="F1032">
        <v>17156200</v>
      </c>
      <c r="G1032">
        <f>CEILING(E1032-E1031,0.0001)</f>
        <v>0.02</v>
      </c>
      <c r="H1032">
        <f t="shared" si="48"/>
        <v>0.02</v>
      </c>
      <c r="I1032" t="str">
        <f t="shared" si="49"/>
        <v>Negative Movement</v>
      </c>
      <c r="J1032" s="3">
        <f>ABS((E1032-E1031)/E1031)*100</f>
        <v>1.9562707693579064E-2</v>
      </c>
      <c r="K1032">
        <f t="shared" si="50"/>
        <v>0.02</v>
      </c>
    </row>
    <row r="1033" spans="1:11" x14ac:dyDescent="0.35">
      <c r="A1033" s="6" t="s">
        <v>1055</v>
      </c>
      <c r="B1033">
        <v>100.650002</v>
      </c>
      <c r="C1033">
        <v>101.41999800000001</v>
      </c>
      <c r="D1033">
        <v>99.209998999999996</v>
      </c>
      <c r="E1033">
        <v>99.57</v>
      </c>
      <c r="F1033">
        <v>24249900</v>
      </c>
      <c r="G1033">
        <f>CEILING(E1033-E1032,0.0001)</f>
        <v>-2.6699000000000002</v>
      </c>
      <c r="H1033">
        <f t="shared" si="48"/>
        <v>-2.67</v>
      </c>
      <c r="I1033" t="str">
        <f t="shared" si="49"/>
        <v>Negative Movement</v>
      </c>
      <c r="J1033" s="3">
        <f>ABS((E1033-E1032)/E1032)*100</f>
        <v>2.6115004423220025</v>
      </c>
      <c r="K1033">
        <f t="shared" si="50"/>
        <v>2.6199999999999997</v>
      </c>
    </row>
    <row r="1034" spans="1:11" x14ac:dyDescent="0.35">
      <c r="A1034" s="6" t="s">
        <v>1056</v>
      </c>
      <c r="B1034">
        <v>99.849997999999999</v>
      </c>
      <c r="C1034">
        <v>99.989998</v>
      </c>
      <c r="D1034">
        <v>97.870002999999997</v>
      </c>
      <c r="E1034">
        <v>98.709998999999996</v>
      </c>
      <c r="F1034">
        <v>16529900</v>
      </c>
      <c r="G1034">
        <f>CEILING(E1034-E1033,0.0001)</f>
        <v>-0.86</v>
      </c>
      <c r="H1034">
        <f t="shared" si="48"/>
        <v>-0.86</v>
      </c>
      <c r="I1034" t="str">
        <f t="shared" si="49"/>
        <v>Negative Movement</v>
      </c>
      <c r="J1034" s="3">
        <f>ABS((E1034-E1033)/E1033)*100</f>
        <v>0.86371497438987344</v>
      </c>
      <c r="K1034">
        <f t="shared" si="50"/>
        <v>0.87</v>
      </c>
    </row>
    <row r="1035" spans="1:11" x14ac:dyDescent="0.35">
      <c r="A1035" s="6" t="s">
        <v>1057</v>
      </c>
      <c r="B1035">
        <v>98.25</v>
      </c>
      <c r="C1035">
        <v>100.120003</v>
      </c>
      <c r="D1035">
        <v>97.25</v>
      </c>
      <c r="E1035">
        <v>98.050003000000004</v>
      </c>
      <c r="F1035">
        <v>21617700</v>
      </c>
      <c r="G1035">
        <f>CEILING(E1035-E1034,0.0001)</f>
        <v>-0.65990000000000004</v>
      </c>
      <c r="H1035">
        <f t="shared" si="48"/>
        <v>-0.66</v>
      </c>
      <c r="I1035" t="str">
        <f t="shared" si="49"/>
        <v>Positive Movement</v>
      </c>
      <c r="J1035" s="3">
        <f>ABS((E1035-E1034)/E1034)*100</f>
        <v>0.66862122042974848</v>
      </c>
      <c r="K1035">
        <f t="shared" si="50"/>
        <v>0.67</v>
      </c>
    </row>
    <row r="1036" spans="1:11" x14ac:dyDescent="0.35">
      <c r="A1036" s="6" t="s">
        <v>1058</v>
      </c>
      <c r="B1036">
        <v>98.269997000000004</v>
      </c>
      <c r="C1036">
        <v>99.648003000000003</v>
      </c>
      <c r="D1036">
        <v>97.669998000000007</v>
      </c>
      <c r="E1036">
        <v>98.300003000000004</v>
      </c>
      <c r="F1036">
        <v>17343400</v>
      </c>
      <c r="G1036">
        <f>CEILING(E1036-E1035,0.0001)</f>
        <v>0.25</v>
      </c>
      <c r="H1036">
        <f t="shared" si="48"/>
        <v>0.25</v>
      </c>
      <c r="I1036" t="str">
        <f t="shared" si="49"/>
        <v>Positive Movement</v>
      </c>
      <c r="J1036" s="3">
        <f>ABS((E1036-E1035)/E1035)*100</f>
        <v>0.25497194528387723</v>
      </c>
      <c r="K1036">
        <f t="shared" si="50"/>
        <v>0.26</v>
      </c>
    </row>
    <row r="1037" spans="1:11" x14ac:dyDescent="0.35">
      <c r="A1037" s="6" t="s">
        <v>1059</v>
      </c>
      <c r="B1037">
        <v>95.93</v>
      </c>
      <c r="C1037">
        <v>100.529999</v>
      </c>
      <c r="D1037">
        <v>95.269997000000004</v>
      </c>
      <c r="E1037">
        <v>99.709998999999996</v>
      </c>
      <c r="F1037">
        <v>32812200</v>
      </c>
      <c r="G1037">
        <f>CEILING(E1037-E1036,0.0001)</f>
        <v>1.4100000000000001</v>
      </c>
      <c r="H1037">
        <f t="shared" si="48"/>
        <v>1.41</v>
      </c>
      <c r="I1037" t="str">
        <f t="shared" si="49"/>
        <v>Negative Movement</v>
      </c>
      <c r="J1037" s="3">
        <f>ABS((E1037-E1036)/E1036)*100</f>
        <v>1.4343804241796334</v>
      </c>
      <c r="K1037">
        <f t="shared" si="50"/>
        <v>1.44</v>
      </c>
    </row>
    <row r="1038" spans="1:11" x14ac:dyDescent="0.35">
      <c r="A1038" s="6" t="s">
        <v>1060</v>
      </c>
      <c r="B1038">
        <v>100.625</v>
      </c>
      <c r="C1038">
        <v>101.290001</v>
      </c>
      <c r="D1038">
        <v>97.029999000000004</v>
      </c>
      <c r="E1038">
        <v>97.18</v>
      </c>
      <c r="F1038">
        <v>22624800</v>
      </c>
      <c r="G1038">
        <f>CEILING(E1038-E1037,0.0001)</f>
        <v>-2.5299</v>
      </c>
      <c r="H1038">
        <f t="shared" si="48"/>
        <v>-2.5299999999999998</v>
      </c>
      <c r="I1038" t="str">
        <f t="shared" si="49"/>
        <v>Positive Movement</v>
      </c>
      <c r="J1038" s="3">
        <f>ABS((E1038-E1037)/E1037)*100</f>
        <v>2.5373573617225587</v>
      </c>
      <c r="K1038">
        <f t="shared" si="50"/>
        <v>2.5399999999999996</v>
      </c>
    </row>
    <row r="1039" spans="1:11" x14ac:dyDescent="0.35">
      <c r="A1039" s="6" t="s">
        <v>1061</v>
      </c>
      <c r="B1039">
        <v>99.519997000000004</v>
      </c>
      <c r="C1039">
        <v>101.769997</v>
      </c>
      <c r="D1039">
        <v>99.510002</v>
      </c>
      <c r="E1039">
        <v>100.779999</v>
      </c>
      <c r="F1039">
        <v>23311600</v>
      </c>
      <c r="G1039">
        <f>CEILING(E1039-E1038,0.0001)</f>
        <v>3.6</v>
      </c>
      <c r="H1039">
        <f t="shared" si="48"/>
        <v>3.6</v>
      </c>
      <c r="I1039" t="str">
        <f t="shared" si="49"/>
        <v>Positive Movement</v>
      </c>
      <c r="J1039" s="3">
        <f>ABS((E1039-E1038)/E1038)*100</f>
        <v>3.7044649104754033</v>
      </c>
      <c r="K1039">
        <f t="shared" si="50"/>
        <v>3.71</v>
      </c>
    </row>
    <row r="1040" spans="1:11" x14ac:dyDescent="0.35">
      <c r="A1040" s="6" t="s">
        <v>1062</v>
      </c>
      <c r="B1040">
        <v>103.94000200000001</v>
      </c>
      <c r="C1040">
        <v>104.220001</v>
      </c>
      <c r="D1040">
        <v>100.650002</v>
      </c>
      <c r="E1040">
        <v>101.389999</v>
      </c>
      <c r="F1040">
        <v>21610500</v>
      </c>
      <c r="G1040">
        <f>CEILING(E1040-E1039,0.0001)</f>
        <v>0.61</v>
      </c>
      <c r="H1040">
        <f t="shared" si="48"/>
        <v>0.61</v>
      </c>
      <c r="I1040" t="str">
        <f t="shared" si="49"/>
        <v>Negative Movement</v>
      </c>
      <c r="J1040" s="3">
        <f>ABS((E1040-E1039)/E1039)*100</f>
        <v>0.6052788311696643</v>
      </c>
      <c r="K1040">
        <f t="shared" si="50"/>
        <v>0.61</v>
      </c>
    </row>
    <row r="1041" spans="1:11" x14ac:dyDescent="0.35">
      <c r="A1041" s="6" t="s">
        <v>1063</v>
      </c>
      <c r="B1041">
        <v>100.699997</v>
      </c>
      <c r="C1041">
        <v>101.658997</v>
      </c>
      <c r="D1041">
        <v>99.635002</v>
      </c>
      <c r="E1041">
        <v>100.290001</v>
      </c>
      <c r="F1041">
        <v>21573700</v>
      </c>
      <c r="G1041">
        <f>CEILING(E1041-E1040,0.0001)</f>
        <v>-1.0999000000000001</v>
      </c>
      <c r="H1041">
        <f t="shared" si="48"/>
        <v>-1.1000000000000001</v>
      </c>
      <c r="I1041" t="str">
        <f t="shared" si="49"/>
        <v>Positive Movement</v>
      </c>
      <c r="J1041" s="3">
        <f>ABS((E1041-E1040)/E1040)*100</f>
        <v>1.0849176554385795</v>
      </c>
      <c r="K1041">
        <f t="shared" si="50"/>
        <v>1.0900000000000001</v>
      </c>
    </row>
    <row r="1042" spans="1:11" x14ac:dyDescent="0.35">
      <c r="A1042" s="6" t="s">
        <v>1064</v>
      </c>
      <c r="B1042">
        <v>100.82</v>
      </c>
      <c r="C1042">
        <v>103</v>
      </c>
      <c r="D1042">
        <v>99.970000999999996</v>
      </c>
      <c r="E1042">
        <v>100.529999</v>
      </c>
      <c r="F1042">
        <v>25125100</v>
      </c>
      <c r="G1042">
        <f>CEILING(E1042-E1041,0.0001)</f>
        <v>0.24000000000000002</v>
      </c>
      <c r="H1042">
        <f t="shared" si="48"/>
        <v>0.24</v>
      </c>
      <c r="I1042" t="str">
        <f t="shared" si="49"/>
        <v>Positive Movement</v>
      </c>
      <c r="J1042" s="3">
        <f>ABS((E1042-E1041)/E1041)*100</f>
        <v>0.2393040159606738</v>
      </c>
      <c r="K1042">
        <f t="shared" si="50"/>
        <v>0.24000000000000002</v>
      </c>
    </row>
    <row r="1043" spans="1:11" x14ac:dyDescent="0.35">
      <c r="A1043" s="6" t="s">
        <v>1065</v>
      </c>
      <c r="B1043">
        <v>98.459998999999996</v>
      </c>
      <c r="C1043">
        <v>101.620003</v>
      </c>
      <c r="D1043">
        <v>98.230002999999996</v>
      </c>
      <c r="E1043">
        <v>101.480003</v>
      </c>
      <c r="F1043">
        <v>28988700</v>
      </c>
      <c r="G1043">
        <f>CEILING(E1043-E1042,0.0001)</f>
        <v>0.95010000000000006</v>
      </c>
      <c r="H1043">
        <f t="shared" si="48"/>
        <v>0.96</v>
      </c>
      <c r="I1043" t="str">
        <f t="shared" si="49"/>
        <v>Positive Movement</v>
      </c>
      <c r="J1043" s="3">
        <f>ABS((E1043-E1042)/E1042)*100</f>
        <v>0.94499553312438878</v>
      </c>
      <c r="K1043">
        <f t="shared" si="50"/>
        <v>0.95</v>
      </c>
    </row>
    <row r="1044" spans="1:11" x14ac:dyDescent="0.35">
      <c r="A1044" s="6" t="s">
        <v>1066</v>
      </c>
      <c r="B1044">
        <v>102.089996</v>
      </c>
      <c r="C1044">
        <v>103.099998</v>
      </c>
      <c r="D1044">
        <v>100.300003</v>
      </c>
      <c r="E1044">
        <v>102.970001</v>
      </c>
      <c r="F1044">
        <v>24680800</v>
      </c>
      <c r="G1044">
        <f>CEILING(E1044-E1043,0.0001)</f>
        <v>1.49</v>
      </c>
      <c r="H1044">
        <f t="shared" si="48"/>
        <v>1.49</v>
      </c>
      <c r="I1044" t="str">
        <f t="shared" si="49"/>
        <v>Positive Movement</v>
      </c>
      <c r="J1044" s="3">
        <f>ABS((E1044-E1043)/E1043)*100</f>
        <v>1.4682675955380096</v>
      </c>
      <c r="K1044">
        <f t="shared" si="50"/>
        <v>1.47</v>
      </c>
    </row>
    <row r="1045" spans="1:11" x14ac:dyDescent="0.35">
      <c r="A1045" s="6" t="s">
        <v>1067</v>
      </c>
      <c r="B1045">
        <v>103.300003</v>
      </c>
      <c r="C1045">
        <v>105.099998</v>
      </c>
      <c r="D1045">
        <v>103.019997</v>
      </c>
      <c r="E1045">
        <v>104.93</v>
      </c>
      <c r="F1045">
        <v>29910200</v>
      </c>
      <c r="G1045">
        <f>CEILING(E1045-E1044,0.0001)</f>
        <v>1.9600000000000002</v>
      </c>
      <c r="H1045">
        <f t="shared" si="48"/>
        <v>1.96</v>
      </c>
      <c r="I1045" t="str">
        <f t="shared" si="49"/>
        <v>Negative Movement</v>
      </c>
      <c r="J1045" s="3">
        <f>ABS((E1045-E1044)/E1044)*100</f>
        <v>1.9034660395895409</v>
      </c>
      <c r="K1045">
        <f t="shared" si="50"/>
        <v>1.91</v>
      </c>
    </row>
    <row r="1046" spans="1:11" x14ac:dyDescent="0.35">
      <c r="A1046" s="6" t="s">
        <v>1068</v>
      </c>
      <c r="B1046">
        <v>96.760002</v>
      </c>
      <c r="C1046">
        <v>98.540001000000004</v>
      </c>
      <c r="D1046">
        <v>94.57</v>
      </c>
      <c r="E1046">
        <v>94.82</v>
      </c>
      <c r="F1046">
        <v>71504300</v>
      </c>
      <c r="G1046">
        <f>CEILING(E1046-E1045,0.0001)</f>
        <v>-10.110000000000001</v>
      </c>
      <c r="H1046">
        <f t="shared" si="48"/>
        <v>-10.11</v>
      </c>
      <c r="I1046" t="str">
        <f t="shared" si="49"/>
        <v>Negative Movement</v>
      </c>
      <c r="J1046" s="3">
        <f>ABS((E1046-E1045)/E1045)*100</f>
        <v>9.6349947584103806</v>
      </c>
      <c r="K1046">
        <f t="shared" si="50"/>
        <v>9.64</v>
      </c>
    </row>
    <row r="1047" spans="1:11" x14ac:dyDescent="0.35">
      <c r="A1047" s="6" t="s">
        <v>1069</v>
      </c>
      <c r="B1047">
        <v>94.309997999999993</v>
      </c>
      <c r="C1047">
        <v>95.169998000000007</v>
      </c>
      <c r="D1047">
        <v>91.900002000000001</v>
      </c>
      <c r="E1047">
        <v>92.599997999999999</v>
      </c>
      <c r="F1047">
        <v>54036500</v>
      </c>
      <c r="G1047">
        <f>CEILING(E1047-E1046,0.0001)</f>
        <v>-2.2200000000000002</v>
      </c>
      <c r="H1047">
        <f t="shared" si="48"/>
        <v>-2.2200000000000002</v>
      </c>
      <c r="I1047" t="str">
        <f t="shared" si="49"/>
        <v>Positive Movement</v>
      </c>
      <c r="J1047" s="3">
        <f>ABS((E1047-E1046)/E1046)*100</f>
        <v>2.3412803206074604</v>
      </c>
      <c r="K1047">
        <f t="shared" si="50"/>
        <v>2.3499999999999996</v>
      </c>
    </row>
    <row r="1048" spans="1:11" x14ac:dyDescent="0.35">
      <c r="A1048" s="6" t="s">
        <v>1070</v>
      </c>
      <c r="B1048">
        <v>92.529999000000004</v>
      </c>
      <c r="C1048">
        <v>96.860000999999997</v>
      </c>
      <c r="D1048">
        <v>92.322997999999998</v>
      </c>
      <c r="E1048">
        <v>96.580001999999993</v>
      </c>
      <c r="F1048">
        <v>35696900</v>
      </c>
      <c r="G1048">
        <f>CEILING(E1048-E1047,0.0001)</f>
        <v>3.9801000000000002</v>
      </c>
      <c r="H1048">
        <f t="shared" si="48"/>
        <v>3.9899999999999998</v>
      </c>
      <c r="I1048" t="str">
        <f t="shared" si="49"/>
        <v>Negative Movement</v>
      </c>
      <c r="J1048" s="3">
        <f>ABS((E1048-E1047)/E1047)*100</f>
        <v>4.2980605679926622</v>
      </c>
      <c r="K1048">
        <f t="shared" si="50"/>
        <v>4.3</v>
      </c>
    </row>
    <row r="1049" spans="1:11" x14ac:dyDescent="0.35">
      <c r="A1049" s="6" t="s">
        <v>1071</v>
      </c>
      <c r="B1049">
        <v>95.779999000000004</v>
      </c>
      <c r="C1049">
        <v>96.349997999999999</v>
      </c>
      <c r="D1049">
        <v>94.379997000000003</v>
      </c>
      <c r="E1049">
        <v>94.660004000000001</v>
      </c>
      <c r="F1049">
        <v>29868700</v>
      </c>
      <c r="G1049">
        <f>CEILING(E1049-E1048,0.0001)</f>
        <v>-1.9199000000000002</v>
      </c>
      <c r="H1049">
        <f t="shared" si="48"/>
        <v>-1.92</v>
      </c>
      <c r="I1049" t="str">
        <f t="shared" si="49"/>
        <v>Negative Movement</v>
      </c>
      <c r="J1049" s="3">
        <f>ABS((E1049-E1048)/E1048)*100</f>
        <v>1.9879871197351942</v>
      </c>
      <c r="K1049">
        <f t="shared" si="50"/>
        <v>1.99</v>
      </c>
    </row>
    <row r="1050" spans="1:11" x14ac:dyDescent="0.35">
      <c r="A1050" s="6" t="s">
        <v>1072</v>
      </c>
      <c r="B1050">
        <v>95.589995999999999</v>
      </c>
      <c r="C1050">
        <v>96.165001000000004</v>
      </c>
      <c r="D1050">
        <v>90.43</v>
      </c>
      <c r="E1050">
        <v>90.5</v>
      </c>
      <c r="F1050">
        <v>43220600</v>
      </c>
      <c r="G1050">
        <f>CEILING(E1050-E1049,0.0001)</f>
        <v>-4.16</v>
      </c>
      <c r="H1050">
        <f t="shared" si="48"/>
        <v>-4.16</v>
      </c>
      <c r="I1050" t="str">
        <f t="shared" si="49"/>
        <v>Negative Movement</v>
      </c>
      <c r="J1050" s="3">
        <f>ABS((E1050-E1049)/E1049)*100</f>
        <v>4.3946797213319373</v>
      </c>
      <c r="K1050">
        <f t="shared" si="50"/>
        <v>4.3999999999999995</v>
      </c>
    </row>
    <row r="1051" spans="1:11" x14ac:dyDescent="0.35">
      <c r="A1051" s="6" t="s">
        <v>1073</v>
      </c>
      <c r="B1051">
        <v>90.910004000000001</v>
      </c>
      <c r="C1051">
        <v>91.300003000000004</v>
      </c>
      <c r="D1051">
        <v>87.010002</v>
      </c>
      <c r="E1051">
        <v>87.07</v>
      </c>
      <c r="F1051">
        <v>43553600</v>
      </c>
      <c r="G1051">
        <f>CEILING(E1051-E1050,0.0001)</f>
        <v>-3.43</v>
      </c>
      <c r="H1051">
        <f t="shared" si="48"/>
        <v>-3.43</v>
      </c>
      <c r="I1051" t="str">
        <f t="shared" si="49"/>
        <v>Negative Movement</v>
      </c>
      <c r="J1051" s="3">
        <f>ABS((E1051-E1050)/E1050)*100</f>
        <v>3.7900552486187919</v>
      </c>
      <c r="K1051">
        <f t="shared" si="50"/>
        <v>3.8</v>
      </c>
    </row>
    <row r="1052" spans="1:11" x14ac:dyDescent="0.35">
      <c r="A1052" s="6" t="s">
        <v>1074</v>
      </c>
      <c r="B1052">
        <v>86.345000999999996</v>
      </c>
      <c r="C1052">
        <v>86.550003000000004</v>
      </c>
      <c r="D1052">
        <v>83.449996999999996</v>
      </c>
      <c r="E1052">
        <v>83.489998</v>
      </c>
      <c r="F1052">
        <v>48510400</v>
      </c>
      <c r="G1052">
        <f>CEILING(E1052-E1051,0.0001)</f>
        <v>-3.58</v>
      </c>
      <c r="H1052">
        <f t="shared" si="48"/>
        <v>-3.58</v>
      </c>
      <c r="I1052" t="str">
        <f t="shared" si="49"/>
        <v>Positive Movement</v>
      </c>
      <c r="J1052" s="3">
        <f>ABS((E1052-E1051)/E1051)*100</f>
        <v>4.1116366142184377</v>
      </c>
      <c r="K1052">
        <f t="shared" si="50"/>
        <v>4.12</v>
      </c>
    </row>
    <row r="1053" spans="1:11" x14ac:dyDescent="0.35">
      <c r="A1053" s="6" t="s">
        <v>1075</v>
      </c>
      <c r="B1053">
        <v>85.510002</v>
      </c>
      <c r="C1053">
        <v>86.730002999999996</v>
      </c>
      <c r="D1053">
        <v>83.879997000000003</v>
      </c>
      <c r="E1053">
        <v>86.699996999999996</v>
      </c>
      <c r="F1053">
        <v>40173300</v>
      </c>
      <c r="G1053">
        <f>CEILING(E1053-E1052,0.0001)</f>
        <v>3.21</v>
      </c>
      <c r="H1053">
        <f t="shared" si="48"/>
        <v>3.21</v>
      </c>
      <c r="I1053" t="str">
        <f t="shared" si="49"/>
        <v>Positive Movement</v>
      </c>
      <c r="J1053" s="3">
        <f>ABS((E1053-E1052)/E1052)*100</f>
        <v>3.8447707233146611</v>
      </c>
      <c r="K1053">
        <f t="shared" si="50"/>
        <v>3.8499999999999996</v>
      </c>
    </row>
    <row r="1054" spans="1:11" x14ac:dyDescent="0.35">
      <c r="A1054" s="6" t="s">
        <v>1076</v>
      </c>
      <c r="B1054">
        <v>87.339995999999999</v>
      </c>
      <c r="C1054">
        <v>88.940002000000007</v>
      </c>
      <c r="D1054">
        <v>86.959998999999996</v>
      </c>
      <c r="E1054">
        <v>88.650002000000001</v>
      </c>
      <c r="F1054">
        <v>26899900</v>
      </c>
      <c r="G1054">
        <f>CEILING(E1054-E1053,0.0001)</f>
        <v>1.9501000000000002</v>
      </c>
      <c r="H1054">
        <f t="shared" si="48"/>
        <v>1.96</v>
      </c>
      <c r="I1054" t="str">
        <f t="shared" si="49"/>
        <v>Positive Movement</v>
      </c>
      <c r="J1054" s="3">
        <f>ABS((E1054-E1053)/E1053)*100</f>
        <v>2.2491407929345191</v>
      </c>
      <c r="K1054">
        <f t="shared" si="50"/>
        <v>2.25</v>
      </c>
    </row>
    <row r="1055" spans="1:11" x14ac:dyDescent="0.35">
      <c r="A1055" s="6" t="s">
        <v>1077</v>
      </c>
      <c r="B1055">
        <v>89.160004000000001</v>
      </c>
      <c r="C1055">
        <v>90.404999000000004</v>
      </c>
      <c r="D1055">
        <v>87.650002000000001</v>
      </c>
      <c r="E1055">
        <v>88.910004000000001</v>
      </c>
      <c r="F1055">
        <v>30172000</v>
      </c>
      <c r="G1055">
        <f>CEILING(E1055-E1054,0.0001)</f>
        <v>0.2601</v>
      </c>
      <c r="H1055">
        <f t="shared" si="48"/>
        <v>0.27</v>
      </c>
      <c r="I1055" t="str">
        <f t="shared" si="49"/>
        <v>Negative Movement</v>
      </c>
      <c r="J1055" s="3">
        <f>ABS((E1055-E1054)/E1054)*100</f>
        <v>0.29329046151628974</v>
      </c>
      <c r="K1055">
        <f t="shared" si="50"/>
        <v>0.3</v>
      </c>
    </row>
    <row r="1056" spans="1:11" x14ac:dyDescent="0.35">
      <c r="A1056" s="6" t="s">
        <v>1078</v>
      </c>
      <c r="B1056">
        <v>88.544998000000007</v>
      </c>
      <c r="C1056">
        <v>89.489998</v>
      </c>
      <c r="D1056">
        <v>87.360000999999997</v>
      </c>
      <c r="E1056">
        <v>87.400002000000001</v>
      </c>
      <c r="F1056">
        <v>26743900</v>
      </c>
      <c r="G1056">
        <f>CEILING(E1056-E1055,0.0001)</f>
        <v>-1.51</v>
      </c>
      <c r="H1056">
        <f t="shared" si="48"/>
        <v>-1.51</v>
      </c>
      <c r="I1056" t="str">
        <f t="shared" si="49"/>
        <v>Positive Movement</v>
      </c>
      <c r="J1056" s="3">
        <f>ABS((E1056-E1055)/E1055)*100</f>
        <v>1.6983488157305673</v>
      </c>
      <c r="K1056">
        <f t="shared" si="50"/>
        <v>1.7</v>
      </c>
    </row>
    <row r="1057" spans="1:11" x14ac:dyDescent="0.35">
      <c r="A1057" s="6" t="s">
        <v>1079</v>
      </c>
      <c r="B1057">
        <v>92.339995999999999</v>
      </c>
      <c r="C1057">
        <v>94.550003000000004</v>
      </c>
      <c r="D1057">
        <v>91.650002000000001</v>
      </c>
      <c r="E1057">
        <v>94.169998000000007</v>
      </c>
      <c r="F1057">
        <v>42371200</v>
      </c>
      <c r="G1057">
        <f>CEILING(E1057-E1056,0.0001)</f>
        <v>6.7700000000000005</v>
      </c>
      <c r="H1057">
        <f t="shared" si="48"/>
        <v>6.77</v>
      </c>
      <c r="I1057" t="str">
        <f t="shared" si="49"/>
        <v>Positive Movement</v>
      </c>
      <c r="J1057" s="3">
        <f>ABS((E1057-E1056)/E1056)*100</f>
        <v>7.7459906694281377</v>
      </c>
      <c r="K1057">
        <f t="shared" si="50"/>
        <v>7.75</v>
      </c>
    </row>
    <row r="1058" spans="1:11" x14ac:dyDescent="0.35">
      <c r="A1058" s="6" t="s">
        <v>1080</v>
      </c>
      <c r="B1058">
        <v>94.709998999999996</v>
      </c>
      <c r="C1058">
        <v>97.360000999999997</v>
      </c>
      <c r="D1058">
        <v>94.160004000000001</v>
      </c>
      <c r="E1058">
        <v>96.730002999999996</v>
      </c>
      <c r="F1058">
        <v>30569100</v>
      </c>
      <c r="G1058">
        <f>CEILING(E1058-E1057,0.0001)</f>
        <v>2.5601000000000003</v>
      </c>
      <c r="H1058">
        <f t="shared" si="48"/>
        <v>2.57</v>
      </c>
      <c r="I1058" t="str">
        <f t="shared" si="49"/>
        <v>Negative Movement</v>
      </c>
      <c r="J1058" s="3">
        <f>ABS((E1058-E1057)/E1057)*100</f>
        <v>2.7184932084207856</v>
      </c>
      <c r="K1058">
        <f t="shared" si="50"/>
        <v>2.7199999999999998</v>
      </c>
    </row>
    <row r="1059" spans="1:11" x14ac:dyDescent="0.35">
      <c r="A1059" s="6" t="s">
        <v>1081</v>
      </c>
      <c r="B1059">
        <v>95.5</v>
      </c>
      <c r="C1059">
        <v>97.18</v>
      </c>
      <c r="D1059">
        <v>95.112999000000002</v>
      </c>
      <c r="E1059">
        <v>96.029999000000004</v>
      </c>
      <c r="F1059">
        <v>24170100</v>
      </c>
      <c r="G1059">
        <f>CEILING(E1059-E1058,0.0001)</f>
        <v>-0.70000000000000007</v>
      </c>
      <c r="H1059">
        <f t="shared" si="48"/>
        <v>-0.7</v>
      </c>
      <c r="I1059" t="str">
        <f t="shared" si="49"/>
        <v>Positive Movement</v>
      </c>
      <c r="J1059" s="3">
        <f>ABS((E1059-E1058)/E1058)*100</f>
        <v>0.72366791924941098</v>
      </c>
      <c r="K1059">
        <f t="shared" si="50"/>
        <v>0.73</v>
      </c>
    </row>
    <row r="1060" spans="1:11" x14ac:dyDescent="0.35">
      <c r="A1060" s="6" t="s">
        <v>1082</v>
      </c>
      <c r="B1060">
        <v>98.669998000000007</v>
      </c>
      <c r="C1060">
        <v>100.41999800000001</v>
      </c>
      <c r="D1060">
        <v>97.019997000000004</v>
      </c>
      <c r="E1060">
        <v>98.720000999999996</v>
      </c>
      <c r="F1060">
        <v>31831000</v>
      </c>
      <c r="G1060">
        <f>CEILING(E1060-E1059,0.0001)</f>
        <v>2.6901000000000002</v>
      </c>
      <c r="H1060">
        <f t="shared" si="48"/>
        <v>2.6999999999999997</v>
      </c>
      <c r="I1060" t="str">
        <f t="shared" si="49"/>
        <v>Positive Movement</v>
      </c>
      <c r="J1060" s="3">
        <f>ABS((E1060-E1059)/E1059)*100</f>
        <v>2.8012100676997744</v>
      </c>
      <c r="K1060">
        <f t="shared" si="50"/>
        <v>2.8099999999999996</v>
      </c>
    </row>
    <row r="1061" spans="1:11" x14ac:dyDescent="0.35">
      <c r="A1061" s="6" t="s">
        <v>1083</v>
      </c>
      <c r="B1061">
        <v>98.019997000000004</v>
      </c>
      <c r="C1061">
        <v>99.849997999999999</v>
      </c>
      <c r="D1061">
        <v>97.902000000000001</v>
      </c>
      <c r="E1061">
        <v>98.989998</v>
      </c>
      <c r="F1061">
        <v>24660200</v>
      </c>
      <c r="G1061">
        <f>CEILING(E1061-E1060,0.0001)</f>
        <v>0.27</v>
      </c>
      <c r="H1061">
        <f t="shared" si="48"/>
        <v>0.27</v>
      </c>
      <c r="I1061" t="str">
        <f t="shared" si="49"/>
        <v>Negative Movement</v>
      </c>
      <c r="J1061" s="3">
        <f>ABS((E1061-E1060)/E1060)*100</f>
        <v>0.27349776870444276</v>
      </c>
      <c r="K1061">
        <f t="shared" si="50"/>
        <v>0.28000000000000003</v>
      </c>
    </row>
    <row r="1062" spans="1:11" x14ac:dyDescent="0.35">
      <c r="A1062" s="6" t="s">
        <v>1084</v>
      </c>
      <c r="B1062">
        <v>97.18</v>
      </c>
      <c r="C1062">
        <v>99.480002999999996</v>
      </c>
      <c r="D1062">
        <v>97.099997999999999</v>
      </c>
      <c r="E1062">
        <v>98.5</v>
      </c>
      <c r="F1062">
        <v>21818700</v>
      </c>
      <c r="G1062">
        <f>CEILING(E1062-E1061,0.0001)</f>
        <v>-0.4899</v>
      </c>
      <c r="H1062">
        <f t="shared" si="48"/>
        <v>-0.49</v>
      </c>
      <c r="I1062" t="str">
        <f t="shared" si="49"/>
        <v>Negative Movement</v>
      </c>
      <c r="J1062" s="3">
        <f>ABS((E1062-E1061)/E1061)*100</f>
        <v>0.49499748449333231</v>
      </c>
      <c r="K1062">
        <f t="shared" si="50"/>
        <v>0.5</v>
      </c>
    </row>
    <row r="1063" spans="1:11" x14ac:dyDescent="0.35">
      <c r="A1063" s="6" t="s">
        <v>1085</v>
      </c>
      <c r="B1063">
        <v>99.010002</v>
      </c>
      <c r="C1063">
        <v>99.160004000000001</v>
      </c>
      <c r="D1063">
        <v>96.739998</v>
      </c>
      <c r="E1063">
        <v>97.800003000000004</v>
      </c>
      <c r="F1063">
        <v>24969900</v>
      </c>
      <c r="G1063">
        <f>CEILING(E1063-E1062,0.0001)</f>
        <v>-0.69990000000000008</v>
      </c>
      <c r="H1063">
        <f t="shared" si="48"/>
        <v>-0.7</v>
      </c>
      <c r="I1063" t="str">
        <f t="shared" si="49"/>
        <v>Negative Movement</v>
      </c>
      <c r="J1063" s="3">
        <f>ABS((E1063-E1062)/E1062)*100</f>
        <v>0.71065685279187429</v>
      </c>
      <c r="K1063">
        <f t="shared" si="50"/>
        <v>0.72</v>
      </c>
    </row>
    <row r="1064" spans="1:11" x14ac:dyDescent="0.35">
      <c r="A1064" s="6" t="s">
        <v>1086</v>
      </c>
      <c r="B1064">
        <v>97.559997999999993</v>
      </c>
      <c r="C1064">
        <v>98.720000999999996</v>
      </c>
      <c r="D1064">
        <v>95.669998000000007</v>
      </c>
      <c r="E1064">
        <v>95.830001999999993</v>
      </c>
      <c r="F1064">
        <v>18696900</v>
      </c>
      <c r="G1064">
        <f>CEILING(E1064-E1063,0.0001)</f>
        <v>-1.9700000000000002</v>
      </c>
      <c r="H1064">
        <f t="shared" si="48"/>
        <v>-1.97</v>
      </c>
      <c r="I1064" t="str">
        <f t="shared" si="49"/>
        <v>Positive Movement</v>
      </c>
      <c r="J1064" s="3">
        <f>ABS((E1064-E1063)/E1063)*100</f>
        <v>2.0143158891314252</v>
      </c>
      <c r="K1064">
        <f t="shared" si="50"/>
        <v>2.0199999999999996</v>
      </c>
    </row>
    <row r="1065" spans="1:11" x14ac:dyDescent="0.35">
      <c r="A1065" s="6" t="s">
        <v>1087</v>
      </c>
      <c r="B1065">
        <v>96.160004000000001</v>
      </c>
      <c r="C1065">
        <v>97.547996999999995</v>
      </c>
      <c r="D1065">
        <v>94.410004000000001</v>
      </c>
      <c r="E1065">
        <v>97.330001999999993</v>
      </c>
      <c r="F1065">
        <v>18868900</v>
      </c>
      <c r="G1065">
        <f>CEILING(E1065-E1064,0.0001)</f>
        <v>1.5</v>
      </c>
      <c r="H1065">
        <f t="shared" si="48"/>
        <v>1.5</v>
      </c>
      <c r="I1065" t="str">
        <f t="shared" si="49"/>
        <v>Positive Movement</v>
      </c>
      <c r="J1065" s="3">
        <f>ABS((E1065-E1064)/E1064)*100</f>
        <v>1.5652718028744277</v>
      </c>
      <c r="K1065">
        <f t="shared" si="50"/>
        <v>1.57</v>
      </c>
    </row>
    <row r="1066" spans="1:11" x14ac:dyDescent="0.35">
      <c r="A1066" s="6" t="s">
        <v>1088</v>
      </c>
      <c r="B1066">
        <v>97.339995999999999</v>
      </c>
      <c r="C1066">
        <v>99.069000000000003</v>
      </c>
      <c r="D1066">
        <v>97.339995999999999</v>
      </c>
      <c r="E1066">
        <v>98.82</v>
      </c>
      <c r="F1066">
        <v>17568900</v>
      </c>
      <c r="G1066">
        <f>CEILING(E1066-E1065,0.0001)</f>
        <v>1.49</v>
      </c>
      <c r="H1066">
        <f t="shared" si="48"/>
        <v>1.49</v>
      </c>
      <c r="I1066" t="str">
        <f t="shared" si="49"/>
        <v>Negative Movement</v>
      </c>
      <c r="J1066" s="3">
        <f>ABS((E1066-E1065)/E1065)*100</f>
        <v>1.5308722586895662</v>
      </c>
      <c r="K1066">
        <f t="shared" si="50"/>
        <v>1.54</v>
      </c>
    </row>
    <row r="1067" spans="1:11" x14ac:dyDescent="0.35">
      <c r="A1067" s="6" t="s">
        <v>1089</v>
      </c>
      <c r="B1067">
        <v>98.464995999999999</v>
      </c>
      <c r="C1067">
        <v>98.940002000000007</v>
      </c>
      <c r="D1067">
        <v>97.529999000000004</v>
      </c>
      <c r="E1067">
        <v>97.599997999999999</v>
      </c>
      <c r="F1067">
        <v>8567800</v>
      </c>
      <c r="G1067">
        <f>CEILING(E1067-E1066,0.0001)</f>
        <v>-1.22</v>
      </c>
      <c r="H1067">
        <f t="shared" si="48"/>
        <v>-1.22</v>
      </c>
      <c r="I1067" t="str">
        <f t="shared" si="49"/>
        <v>Negative Movement</v>
      </c>
      <c r="J1067" s="3">
        <f>ABS((E1067-E1066)/E1066)*100</f>
        <v>1.2345699251163669</v>
      </c>
      <c r="K1067">
        <f t="shared" si="50"/>
        <v>1.24</v>
      </c>
    </row>
    <row r="1068" spans="1:11" x14ac:dyDescent="0.35">
      <c r="A1068" s="6" t="s">
        <v>1090</v>
      </c>
      <c r="B1068">
        <v>97.199996999999996</v>
      </c>
      <c r="C1068">
        <v>97.830001999999993</v>
      </c>
      <c r="D1068">
        <v>95.889999000000003</v>
      </c>
      <c r="E1068">
        <v>96.25</v>
      </c>
      <c r="F1068">
        <v>19974500</v>
      </c>
      <c r="G1068">
        <f>CEILING(E1068-E1067,0.0001)</f>
        <v>-1.3499000000000001</v>
      </c>
      <c r="H1068">
        <f t="shared" si="48"/>
        <v>-1.35</v>
      </c>
      <c r="I1068" t="str">
        <f t="shared" si="49"/>
        <v>Negative Movement</v>
      </c>
      <c r="J1068" s="3">
        <f>ABS((E1068-E1067)/E1067)*100</f>
        <v>1.3831947004753007</v>
      </c>
      <c r="K1068">
        <f t="shared" si="50"/>
        <v>1.39</v>
      </c>
    </row>
    <row r="1069" spans="1:11" x14ac:dyDescent="0.35">
      <c r="A1069" s="6" t="s">
        <v>1091</v>
      </c>
      <c r="B1069">
        <v>96</v>
      </c>
      <c r="C1069">
        <v>96.389999000000003</v>
      </c>
      <c r="D1069">
        <v>94.389999000000003</v>
      </c>
      <c r="E1069">
        <v>95.440002000000007</v>
      </c>
      <c r="F1069">
        <v>20220000</v>
      </c>
      <c r="G1069">
        <f>CEILING(E1069-E1068,0.0001)</f>
        <v>-0.80990000000000006</v>
      </c>
      <c r="H1069">
        <f t="shared" si="48"/>
        <v>-0.81</v>
      </c>
      <c r="I1069" t="str">
        <f t="shared" si="49"/>
        <v>Positive Movement</v>
      </c>
      <c r="J1069" s="3">
        <f>ABS((E1069-E1068)/E1068)*100</f>
        <v>0.84155636363635655</v>
      </c>
      <c r="K1069">
        <f t="shared" si="50"/>
        <v>0.85</v>
      </c>
    </row>
    <row r="1070" spans="1:11" x14ac:dyDescent="0.35">
      <c r="A1070" s="6" t="s">
        <v>1092</v>
      </c>
      <c r="B1070">
        <v>95.120002999999997</v>
      </c>
      <c r="C1070">
        <v>101.449997</v>
      </c>
      <c r="D1070">
        <v>94.669998000000007</v>
      </c>
      <c r="E1070">
        <v>101.449997</v>
      </c>
      <c r="F1070">
        <v>39888100</v>
      </c>
      <c r="G1070">
        <f>CEILING(E1070-E1069,0.0001)</f>
        <v>6.0100000000000007</v>
      </c>
      <c r="H1070">
        <f t="shared" si="48"/>
        <v>6.01</v>
      </c>
      <c r="I1070" t="str">
        <f t="shared" si="49"/>
        <v>Negative Movement</v>
      </c>
      <c r="J1070" s="3">
        <f>ABS((E1070-E1069)/E1069)*100</f>
        <v>6.2971446710573087</v>
      </c>
      <c r="K1070">
        <f t="shared" si="50"/>
        <v>6.3</v>
      </c>
    </row>
    <row r="1071" spans="1:11" x14ac:dyDescent="0.35">
      <c r="A1071" s="6" t="s">
        <v>1093</v>
      </c>
      <c r="B1071">
        <v>101.400002</v>
      </c>
      <c r="C1071">
        <v>102.589996</v>
      </c>
      <c r="D1071">
        <v>100.66999800000001</v>
      </c>
      <c r="E1071">
        <v>101.279999</v>
      </c>
      <c r="F1071">
        <v>21771500</v>
      </c>
      <c r="G1071">
        <f>CEILING(E1071-E1070,0.0001)</f>
        <v>-0.1699</v>
      </c>
      <c r="H1071">
        <f t="shared" si="48"/>
        <v>-0.17</v>
      </c>
      <c r="I1071" t="str">
        <f t="shared" si="49"/>
        <v>Negative Movement</v>
      </c>
      <c r="J1071" s="3">
        <f>ABS((E1071-E1070)/E1070)*100</f>
        <v>0.1675682651819029</v>
      </c>
      <c r="K1071">
        <f t="shared" si="50"/>
        <v>0.17</v>
      </c>
    </row>
    <row r="1072" spans="1:11" x14ac:dyDescent="0.35">
      <c r="A1072" s="6" t="s">
        <v>1094</v>
      </c>
      <c r="B1072">
        <v>99.370002999999997</v>
      </c>
      <c r="C1072">
        <v>101.150002</v>
      </c>
      <c r="D1072">
        <v>99.169998000000007</v>
      </c>
      <c r="E1072">
        <v>100.83000199999999</v>
      </c>
      <c r="F1072">
        <v>18821500</v>
      </c>
      <c r="G1072">
        <f>CEILING(E1072-E1071,0.0001)</f>
        <v>-0.44990000000000002</v>
      </c>
      <c r="H1072">
        <f t="shared" si="48"/>
        <v>-0.45</v>
      </c>
      <c r="I1072" t="str">
        <f t="shared" si="49"/>
        <v>Negative Movement</v>
      </c>
      <c r="J1072" s="3">
        <f>ABS((E1072-E1071)/E1071)*100</f>
        <v>0.44430983851017852</v>
      </c>
      <c r="K1072">
        <f t="shared" si="50"/>
        <v>0.45</v>
      </c>
    </row>
    <row r="1073" spans="1:11" x14ac:dyDescent="0.35">
      <c r="A1073" s="6" t="s">
        <v>1095</v>
      </c>
      <c r="B1073">
        <v>99.815002000000007</v>
      </c>
      <c r="C1073">
        <v>101.75</v>
      </c>
      <c r="D1073">
        <v>99.355002999999996</v>
      </c>
      <c r="E1073">
        <v>99.870002999999997</v>
      </c>
      <c r="F1073">
        <v>19955500</v>
      </c>
      <c r="G1073">
        <f>CEILING(E1073-E1072,0.0001)</f>
        <v>-0.95990000000000009</v>
      </c>
      <c r="H1073">
        <f t="shared" si="48"/>
        <v>-0.96</v>
      </c>
      <c r="I1073" t="str">
        <f t="shared" si="49"/>
        <v>Negative Movement</v>
      </c>
      <c r="J1073" s="3">
        <f>ABS((E1073-E1072)/E1072)*100</f>
        <v>0.95209657934946423</v>
      </c>
      <c r="K1073">
        <f t="shared" si="50"/>
        <v>0.96</v>
      </c>
    </row>
    <row r="1074" spans="1:11" x14ac:dyDescent="0.35">
      <c r="A1074" s="6" t="s">
        <v>1096</v>
      </c>
      <c r="B1074">
        <v>99.669998000000007</v>
      </c>
      <c r="C1074">
        <v>100.209999</v>
      </c>
      <c r="D1074">
        <v>96.760002</v>
      </c>
      <c r="E1074">
        <v>97.309997999999993</v>
      </c>
      <c r="F1074">
        <v>20877600</v>
      </c>
      <c r="G1074">
        <f>CEILING(E1074-E1073,0.0001)</f>
        <v>-2.56</v>
      </c>
      <c r="H1074">
        <f t="shared" si="48"/>
        <v>-2.56</v>
      </c>
      <c r="I1074" t="str">
        <f t="shared" si="49"/>
        <v>Negative Movement</v>
      </c>
      <c r="J1074" s="3">
        <f>ABS((E1074-E1073)/E1073)*100</f>
        <v>2.5633372615398877</v>
      </c>
      <c r="K1074">
        <f t="shared" si="50"/>
        <v>2.57</v>
      </c>
    </row>
    <row r="1075" spans="1:11" x14ac:dyDescent="0.35">
      <c r="A1075" s="6" t="s">
        <v>1097</v>
      </c>
      <c r="B1075">
        <v>96.769997000000004</v>
      </c>
      <c r="C1075">
        <v>97.309997999999993</v>
      </c>
      <c r="D1075">
        <v>95.025002000000001</v>
      </c>
      <c r="E1075">
        <v>95.150002000000001</v>
      </c>
      <c r="F1075">
        <v>26647900</v>
      </c>
      <c r="G1075">
        <f>CEILING(E1075-E1074,0.0001)</f>
        <v>-2.1598999999999999</v>
      </c>
      <c r="H1075">
        <f t="shared" si="48"/>
        <v>-2.1599999999999997</v>
      </c>
      <c r="I1075" t="str">
        <f t="shared" si="49"/>
        <v>Negative Movement</v>
      </c>
      <c r="J1075" s="3">
        <f>ABS((E1075-E1074)/E1074)*100</f>
        <v>2.2197061395479558</v>
      </c>
      <c r="K1075">
        <f t="shared" si="50"/>
        <v>2.2199999999999998</v>
      </c>
    </row>
    <row r="1076" spans="1:11" x14ac:dyDescent="0.35">
      <c r="A1076" s="6" t="s">
        <v>1098</v>
      </c>
      <c r="B1076">
        <v>95.690002000000007</v>
      </c>
      <c r="C1076">
        <v>95.870002999999997</v>
      </c>
      <c r="D1076">
        <v>93.800003000000004</v>
      </c>
      <c r="E1076">
        <v>93.949996999999996</v>
      </c>
      <c r="F1076">
        <v>25593200</v>
      </c>
      <c r="G1076">
        <f>CEILING(E1076-E1075,0.0001)</f>
        <v>-1.2</v>
      </c>
      <c r="H1076">
        <f t="shared" si="48"/>
        <v>-1.2</v>
      </c>
      <c r="I1076" t="str">
        <f t="shared" si="49"/>
        <v>Negative Movement</v>
      </c>
      <c r="J1076" s="3">
        <f>ABS((E1076-E1075)/E1075)*100</f>
        <v>1.2611718074372762</v>
      </c>
      <c r="K1076">
        <f t="shared" si="50"/>
        <v>1.27</v>
      </c>
    </row>
    <row r="1077" spans="1:11" x14ac:dyDescent="0.35">
      <c r="A1077" s="6" t="s">
        <v>1099</v>
      </c>
      <c r="B1077">
        <v>93.900002000000001</v>
      </c>
      <c r="C1077">
        <v>94.489998</v>
      </c>
      <c r="D1077">
        <v>93.019997000000004</v>
      </c>
      <c r="E1077">
        <v>93.07</v>
      </c>
      <c r="F1077">
        <v>21885300</v>
      </c>
      <c r="G1077">
        <f>CEILING(E1077-E1076,0.0001)</f>
        <v>-0.87990000000000002</v>
      </c>
      <c r="H1077">
        <f t="shared" si="48"/>
        <v>-0.88</v>
      </c>
      <c r="I1077" t="str">
        <f t="shared" si="49"/>
        <v>Positive Movement</v>
      </c>
      <c r="J1077" s="3">
        <f>ABS((E1077-E1076)/E1076)*100</f>
        <v>0.93666527738154493</v>
      </c>
      <c r="K1077">
        <f t="shared" si="50"/>
        <v>0.94000000000000006</v>
      </c>
    </row>
    <row r="1078" spans="1:11" x14ac:dyDescent="0.35">
      <c r="A1078" s="6" t="s">
        <v>1100</v>
      </c>
      <c r="B1078">
        <v>93.089995999999999</v>
      </c>
      <c r="C1078">
        <v>93.875</v>
      </c>
      <c r="D1078">
        <v>91.900002000000001</v>
      </c>
      <c r="E1078">
        <v>93.559997999999993</v>
      </c>
      <c r="F1078">
        <v>27380900</v>
      </c>
      <c r="G1078">
        <f>CEILING(E1078-E1077,0.0001)</f>
        <v>0.49000000000000005</v>
      </c>
      <c r="H1078">
        <f t="shared" si="48"/>
        <v>0.49</v>
      </c>
      <c r="I1078" t="str">
        <f t="shared" si="49"/>
        <v>Positive Movement</v>
      </c>
      <c r="J1078" s="3">
        <f>ABS((E1078-E1077)/E1077)*100</f>
        <v>0.52648329214569678</v>
      </c>
      <c r="K1078">
        <f t="shared" si="50"/>
        <v>0.53</v>
      </c>
    </row>
    <row r="1079" spans="1:11" x14ac:dyDescent="0.35">
      <c r="A1079" s="6" t="s">
        <v>1101</v>
      </c>
      <c r="B1079">
        <v>98.07</v>
      </c>
      <c r="C1079">
        <v>99.800003000000004</v>
      </c>
      <c r="D1079">
        <v>95.379997000000003</v>
      </c>
      <c r="E1079">
        <v>95.849997999999999</v>
      </c>
      <c r="F1079">
        <v>34788500</v>
      </c>
      <c r="G1079">
        <f>CEILING(E1079-E1078,0.0001)</f>
        <v>2.2901000000000002</v>
      </c>
      <c r="H1079">
        <f t="shared" si="48"/>
        <v>2.2999999999999998</v>
      </c>
      <c r="I1079" t="str">
        <f t="shared" si="49"/>
        <v>Negative Movement</v>
      </c>
      <c r="J1079" s="3">
        <f>ABS((E1079-E1078)/E1078)*100</f>
        <v>2.4476272434294049</v>
      </c>
      <c r="K1079">
        <f t="shared" si="50"/>
        <v>2.4499999999999997</v>
      </c>
    </row>
    <row r="1080" spans="1:11" x14ac:dyDescent="0.35">
      <c r="A1080" s="6" t="s">
        <v>1102</v>
      </c>
      <c r="B1080">
        <v>95.540001000000004</v>
      </c>
      <c r="C1080">
        <v>97.220000999999996</v>
      </c>
      <c r="D1080">
        <v>93.940002000000007</v>
      </c>
      <c r="E1080">
        <v>95.309997999999993</v>
      </c>
      <c r="F1080">
        <v>26452900</v>
      </c>
      <c r="G1080">
        <f>CEILING(E1080-E1079,0.0001)</f>
        <v>-0.54</v>
      </c>
      <c r="H1080">
        <f t="shared" si="48"/>
        <v>-0.54</v>
      </c>
      <c r="I1080" t="str">
        <f t="shared" si="49"/>
        <v>Negative Movement</v>
      </c>
      <c r="J1080" s="3">
        <f>ABS((E1080-E1079)/E1079)*100</f>
        <v>0.5633802934456047</v>
      </c>
      <c r="K1080">
        <f t="shared" si="50"/>
        <v>0.57000000000000006</v>
      </c>
    </row>
    <row r="1081" spans="1:11" x14ac:dyDescent="0.35">
      <c r="A1081" s="6" t="s">
        <v>1103</v>
      </c>
      <c r="B1081">
        <v>93.540001000000004</v>
      </c>
      <c r="C1081">
        <v>94.029999000000004</v>
      </c>
      <c r="D1081">
        <v>90.43</v>
      </c>
      <c r="E1081">
        <v>91.199996999999996</v>
      </c>
      <c r="F1081">
        <v>28298800</v>
      </c>
      <c r="G1081">
        <f>CEILING(E1081-E1080,0.0001)</f>
        <v>-4.1100000000000003</v>
      </c>
      <c r="H1081">
        <f t="shared" si="48"/>
        <v>-4.1100000000000003</v>
      </c>
      <c r="I1081" t="str">
        <f t="shared" si="49"/>
        <v>Negative Movement</v>
      </c>
      <c r="J1081" s="3">
        <f>ABS((E1081-E1080)/E1080)*100</f>
        <v>4.3122453952837114</v>
      </c>
      <c r="K1081">
        <f t="shared" si="50"/>
        <v>4.3199999999999994</v>
      </c>
    </row>
    <row r="1082" spans="1:11" x14ac:dyDescent="0.35">
      <c r="A1082" s="6" t="s">
        <v>1104</v>
      </c>
      <c r="B1082">
        <v>91.199996999999996</v>
      </c>
      <c r="C1082">
        <v>91.75</v>
      </c>
      <c r="D1082">
        <v>90.010002</v>
      </c>
      <c r="E1082">
        <v>90.860000999999997</v>
      </c>
      <c r="F1082">
        <v>48485500</v>
      </c>
      <c r="G1082">
        <f>CEILING(E1082-E1081,0.0001)</f>
        <v>-0.33990000000000004</v>
      </c>
      <c r="H1082">
        <f t="shared" si="48"/>
        <v>-0.34</v>
      </c>
      <c r="I1082" t="str">
        <f t="shared" si="49"/>
        <v>Negative Movement</v>
      </c>
      <c r="J1082" s="3">
        <f>ABS((E1082-E1081)/E1081)*100</f>
        <v>0.37280264384219147</v>
      </c>
      <c r="K1082">
        <f t="shared" si="50"/>
        <v>0.38</v>
      </c>
    </row>
    <row r="1083" spans="1:11" x14ac:dyDescent="0.35">
      <c r="A1083" s="6" t="s">
        <v>1105</v>
      </c>
      <c r="B1083">
        <v>90.879997000000003</v>
      </c>
      <c r="C1083">
        <v>91.199996999999996</v>
      </c>
      <c r="D1083">
        <v>88.925003000000004</v>
      </c>
      <c r="E1083">
        <v>89.150002000000001</v>
      </c>
      <c r="F1083">
        <v>23020500</v>
      </c>
      <c r="G1083">
        <f>CEILING(E1083-E1082,0.0001)</f>
        <v>-1.7099</v>
      </c>
      <c r="H1083">
        <f t="shared" si="48"/>
        <v>-1.71</v>
      </c>
      <c r="I1083" t="str">
        <f t="shared" si="49"/>
        <v>Positive Movement</v>
      </c>
      <c r="J1083" s="3">
        <f>ABS((E1083-E1082)/E1082)*100</f>
        <v>1.8820151674882726</v>
      </c>
      <c r="K1083">
        <f t="shared" si="50"/>
        <v>1.89</v>
      </c>
    </row>
    <row r="1084" spans="1:11" x14ac:dyDescent="0.35">
      <c r="A1084" s="6" t="s">
        <v>1106</v>
      </c>
      <c r="B1084">
        <v>88.730002999999996</v>
      </c>
      <c r="C1084">
        <v>89.779999000000004</v>
      </c>
      <c r="D1084">
        <v>88.040001000000004</v>
      </c>
      <c r="E1084">
        <v>89.629997000000003</v>
      </c>
      <c r="F1084">
        <v>21976800</v>
      </c>
      <c r="G1084">
        <f>CEILING(E1084-E1083,0.0001)</f>
        <v>0.48000000000000004</v>
      </c>
      <c r="H1084">
        <f t="shared" si="48"/>
        <v>0.48</v>
      </c>
      <c r="I1084" t="str">
        <f t="shared" si="49"/>
        <v>Positive Movement</v>
      </c>
      <c r="J1084" s="3">
        <f>ABS((E1084-E1083)/E1083)*100</f>
        <v>0.53841277535810084</v>
      </c>
      <c r="K1084">
        <f t="shared" si="50"/>
        <v>0.54</v>
      </c>
    </row>
    <row r="1085" spans="1:11" x14ac:dyDescent="0.35">
      <c r="A1085" s="6" t="s">
        <v>1107</v>
      </c>
      <c r="B1085">
        <v>89.730002999999996</v>
      </c>
      <c r="C1085">
        <v>90.915001000000004</v>
      </c>
      <c r="D1085">
        <v>88.910004000000001</v>
      </c>
      <c r="E1085">
        <v>90.25</v>
      </c>
      <c r="F1085">
        <v>20336400</v>
      </c>
      <c r="G1085">
        <f>CEILING(E1085-E1084,0.0001)</f>
        <v>0.62009999999999998</v>
      </c>
      <c r="H1085">
        <f t="shared" si="48"/>
        <v>0.63</v>
      </c>
      <c r="I1085" t="str">
        <f t="shared" si="49"/>
        <v>Negative Movement</v>
      </c>
      <c r="J1085" s="3">
        <f>ABS((E1085-E1084)/E1084)*100</f>
        <v>0.69173604903724029</v>
      </c>
      <c r="K1085">
        <f t="shared" si="50"/>
        <v>0.7</v>
      </c>
    </row>
    <row r="1086" spans="1:11" x14ac:dyDescent="0.35">
      <c r="A1086" s="6" t="s">
        <v>1108</v>
      </c>
      <c r="B1086">
        <v>88.93</v>
      </c>
      <c r="C1086">
        <v>89.18</v>
      </c>
      <c r="D1086">
        <v>86.940002000000007</v>
      </c>
      <c r="E1086">
        <v>88.260002</v>
      </c>
      <c r="F1086">
        <v>23656100</v>
      </c>
      <c r="G1086">
        <f>CEILING(E1086-E1085,0.0001)</f>
        <v>-1.9899</v>
      </c>
      <c r="H1086">
        <f t="shared" si="48"/>
        <v>-1.99</v>
      </c>
      <c r="I1086" t="str">
        <f t="shared" si="49"/>
        <v>Positive Movement</v>
      </c>
      <c r="J1086" s="3">
        <f>ABS((E1086-E1085)/E1085)*100</f>
        <v>2.2049839335180055</v>
      </c>
      <c r="K1086">
        <f t="shared" si="50"/>
        <v>2.21</v>
      </c>
    </row>
    <row r="1087" spans="1:11" x14ac:dyDescent="0.35">
      <c r="A1087" s="6" t="s">
        <v>1109</v>
      </c>
      <c r="B1087">
        <v>87.620002999999997</v>
      </c>
      <c r="C1087">
        <v>90.099997999999999</v>
      </c>
      <c r="D1087">
        <v>87.620002999999997</v>
      </c>
      <c r="E1087">
        <v>89.809997999999993</v>
      </c>
      <c r="F1087">
        <v>17815000</v>
      </c>
      <c r="G1087">
        <f>CEILING(E1087-E1086,0.0001)</f>
        <v>1.55</v>
      </c>
      <c r="H1087">
        <f t="shared" si="48"/>
        <v>1.55</v>
      </c>
      <c r="I1087" t="str">
        <f t="shared" si="49"/>
        <v>Negative Movement</v>
      </c>
      <c r="J1087" s="3">
        <f>ABS((E1087-E1086)/E1086)*100</f>
        <v>1.7561703658243661</v>
      </c>
      <c r="K1087">
        <f t="shared" si="50"/>
        <v>1.76</v>
      </c>
    </row>
    <row r="1088" spans="1:11" x14ac:dyDescent="0.35">
      <c r="A1088" s="6" t="s">
        <v>1110</v>
      </c>
      <c r="B1088">
        <v>89.309997999999993</v>
      </c>
      <c r="C1088">
        <v>89.5</v>
      </c>
      <c r="D1088">
        <v>87.535004000000001</v>
      </c>
      <c r="E1088">
        <v>87.93</v>
      </c>
      <c r="F1088">
        <v>15470900</v>
      </c>
      <c r="G1088">
        <f>CEILING(E1088-E1087,0.0001)</f>
        <v>-1.8799000000000001</v>
      </c>
      <c r="H1088">
        <f t="shared" si="48"/>
        <v>-1.8800000000000001</v>
      </c>
      <c r="I1088" t="str">
        <f t="shared" si="49"/>
        <v>Negative Movement</v>
      </c>
      <c r="J1088" s="3">
        <f>ABS((E1088-E1087)/E1087)*100</f>
        <v>2.0933059145597421</v>
      </c>
      <c r="K1088">
        <f t="shared" si="50"/>
        <v>2.0999999999999996</v>
      </c>
    </row>
    <row r="1089" spans="1:11" x14ac:dyDescent="0.35">
      <c r="A1089" s="6" t="s">
        <v>1111</v>
      </c>
      <c r="B1089">
        <v>87.5</v>
      </c>
      <c r="C1089">
        <v>88.519997000000004</v>
      </c>
      <c r="D1089">
        <v>86.370002999999997</v>
      </c>
      <c r="E1089">
        <v>86.459998999999996</v>
      </c>
      <c r="F1089">
        <v>17879600</v>
      </c>
      <c r="G1089">
        <f>CEILING(E1089-E1088,0.0001)</f>
        <v>-1.47</v>
      </c>
      <c r="H1089">
        <f t="shared" si="48"/>
        <v>-1.47</v>
      </c>
      <c r="I1089" t="str">
        <f t="shared" si="49"/>
        <v>Positive Movement</v>
      </c>
      <c r="J1089" s="3">
        <f>ABS((E1089-E1088)/E1088)*100</f>
        <v>1.6717855112021045</v>
      </c>
      <c r="K1089">
        <f t="shared" si="50"/>
        <v>1.68</v>
      </c>
    </row>
    <row r="1090" spans="1:11" x14ac:dyDescent="0.35">
      <c r="A1090" s="6" t="s">
        <v>1112</v>
      </c>
      <c r="B1090">
        <v>87.029999000000004</v>
      </c>
      <c r="C1090">
        <v>89.364998</v>
      </c>
      <c r="D1090">
        <v>86.989998</v>
      </c>
      <c r="E1090">
        <v>88.949996999999996</v>
      </c>
      <c r="F1090">
        <v>18280700</v>
      </c>
      <c r="G1090">
        <f>CEILING(E1090-E1089,0.0001)</f>
        <v>2.4900000000000002</v>
      </c>
      <c r="H1090">
        <f t="shared" ref="H1090:H1153" si="51">ROUNDUP(G:G,2)</f>
        <v>2.4900000000000002</v>
      </c>
      <c r="I1090" t="str">
        <f t="shared" si="49"/>
        <v>Negative Movement</v>
      </c>
      <c r="J1090" s="3">
        <f>ABS((E1090-E1089)/E1089)*100</f>
        <v>2.8799422030990307</v>
      </c>
      <c r="K1090">
        <f t="shared" si="50"/>
        <v>2.88</v>
      </c>
    </row>
    <row r="1091" spans="1:11" x14ac:dyDescent="0.35">
      <c r="A1091" s="6" t="s">
        <v>1113</v>
      </c>
      <c r="B1091">
        <v>87.364998</v>
      </c>
      <c r="C1091">
        <v>88.830001999999993</v>
      </c>
      <c r="D1091">
        <v>87.029999000000004</v>
      </c>
      <c r="E1091">
        <v>88.730002999999996</v>
      </c>
      <c r="F1091">
        <v>19190300</v>
      </c>
      <c r="G1091">
        <f>CEILING(E1091-E1090,0.0001)</f>
        <v>-0.21990000000000001</v>
      </c>
      <c r="H1091">
        <f t="shared" si="51"/>
        <v>-0.22</v>
      </c>
      <c r="I1091" t="str">
        <f t="shared" si="49"/>
        <v>Positive Movement</v>
      </c>
      <c r="J1091" s="3">
        <f>ABS((E1091-E1090)/E1090)*100</f>
        <v>0.24732322363091233</v>
      </c>
      <c r="K1091">
        <f t="shared" si="50"/>
        <v>0.25</v>
      </c>
    </row>
    <row r="1092" spans="1:11" x14ac:dyDescent="0.35">
      <c r="A1092" s="6" t="s">
        <v>1114</v>
      </c>
      <c r="B1092">
        <v>89.830001999999993</v>
      </c>
      <c r="C1092">
        <v>91.550003000000004</v>
      </c>
      <c r="D1092">
        <v>89.019997000000004</v>
      </c>
      <c r="E1092">
        <v>89.699996999999996</v>
      </c>
      <c r="F1092">
        <v>20738500</v>
      </c>
      <c r="G1092">
        <f>CEILING(E1092-E1091,0.0001)</f>
        <v>0.97000000000000008</v>
      </c>
      <c r="H1092">
        <f t="shared" si="51"/>
        <v>0.97</v>
      </c>
      <c r="I1092" t="str">
        <f t="shared" ref="I1092:I1155" si="52">IF(H1093&gt;=0,"Positive Movement",IF(H1093&lt;0,"Negative Movement","No Movement"))</f>
        <v>Negative Movement</v>
      </c>
      <c r="J1092" s="3">
        <f>ABS((E1092-E1091)/E1091)*100</f>
        <v>1.0931973032842113</v>
      </c>
      <c r="K1092">
        <f t="shared" ref="K1092:K1155" si="53">ROUNDUP(J:J,2)</f>
        <v>1.1000000000000001</v>
      </c>
    </row>
    <row r="1093" spans="1:11" x14ac:dyDescent="0.35">
      <c r="A1093" s="6" t="s">
        <v>1115</v>
      </c>
      <c r="B1093">
        <v>91.010002</v>
      </c>
      <c r="C1093">
        <v>91.239998</v>
      </c>
      <c r="D1093">
        <v>87.800003000000004</v>
      </c>
      <c r="E1093">
        <v>88.709998999999996</v>
      </c>
      <c r="F1093">
        <v>27046500</v>
      </c>
      <c r="G1093">
        <f>CEILING(E1093-E1092,0.0001)</f>
        <v>-0.9899</v>
      </c>
      <c r="H1093">
        <f t="shared" si="51"/>
        <v>-0.99</v>
      </c>
      <c r="I1093" t="str">
        <f t="shared" si="52"/>
        <v>Negative Movement</v>
      </c>
      <c r="J1093" s="3">
        <f>ABS((E1093-E1092)/E1092)*100</f>
        <v>1.1036767370237481</v>
      </c>
      <c r="K1093">
        <f t="shared" si="53"/>
        <v>1.1100000000000001</v>
      </c>
    </row>
    <row r="1094" spans="1:11" x14ac:dyDescent="0.35">
      <c r="A1094" s="6" t="s">
        <v>1116</v>
      </c>
      <c r="B1094">
        <v>88.07</v>
      </c>
      <c r="C1094">
        <v>88.209998999999996</v>
      </c>
      <c r="D1094">
        <v>86.559997999999993</v>
      </c>
      <c r="E1094">
        <v>86.769997000000004</v>
      </c>
      <c r="F1094">
        <v>23136100</v>
      </c>
      <c r="G1094">
        <f>CEILING(E1094-E1093,0.0001)</f>
        <v>-1.9400000000000002</v>
      </c>
      <c r="H1094">
        <f t="shared" si="51"/>
        <v>-1.94</v>
      </c>
      <c r="I1094" t="str">
        <f t="shared" si="52"/>
        <v>Positive Movement</v>
      </c>
      <c r="J1094" s="3">
        <f>ABS((E1094-E1093)/E1093)*100</f>
        <v>2.1869034177308384</v>
      </c>
      <c r="K1094">
        <f t="shared" si="53"/>
        <v>2.19</v>
      </c>
    </row>
    <row r="1095" spans="1:11" x14ac:dyDescent="0.35">
      <c r="A1095" s="6" t="s">
        <v>1117</v>
      </c>
      <c r="B1095">
        <v>87.360000999999997</v>
      </c>
      <c r="C1095">
        <v>88.470000999999996</v>
      </c>
      <c r="D1095">
        <v>85.57</v>
      </c>
      <c r="E1095">
        <v>88.160004000000001</v>
      </c>
      <c r="F1095">
        <v>26612600</v>
      </c>
      <c r="G1095">
        <f>CEILING(E1095-E1094,0.0001)</f>
        <v>1.3901000000000001</v>
      </c>
      <c r="H1095">
        <f t="shared" si="51"/>
        <v>1.4</v>
      </c>
      <c r="I1095" t="str">
        <f t="shared" si="52"/>
        <v>Positive Movement</v>
      </c>
      <c r="J1095" s="3">
        <f>ABS((E1095-E1094)/E1094)*100</f>
        <v>1.6019442757385334</v>
      </c>
      <c r="K1095">
        <f t="shared" si="53"/>
        <v>1.61</v>
      </c>
    </row>
    <row r="1096" spans="1:11" x14ac:dyDescent="0.35">
      <c r="A1096" s="6" t="s">
        <v>1118</v>
      </c>
      <c r="B1096">
        <v>89.194999999999993</v>
      </c>
      <c r="C1096">
        <v>90.830001999999993</v>
      </c>
      <c r="D1096">
        <v>88.580001999999993</v>
      </c>
      <c r="E1096">
        <v>88.800003000000004</v>
      </c>
      <c r="F1096">
        <v>22996700</v>
      </c>
      <c r="G1096">
        <f>CEILING(E1096-E1095,0.0001)</f>
        <v>0.64</v>
      </c>
      <c r="H1096">
        <f t="shared" si="51"/>
        <v>0.64</v>
      </c>
      <c r="I1096" t="str">
        <f t="shared" si="52"/>
        <v>Positive Movement</v>
      </c>
      <c r="J1096" s="3">
        <f>ABS((E1096-E1095)/E1095)*100</f>
        <v>0.72595164582796878</v>
      </c>
      <c r="K1096">
        <f t="shared" si="53"/>
        <v>0.73</v>
      </c>
    </row>
    <row r="1097" spans="1:11" x14ac:dyDescent="0.35">
      <c r="A1097" s="6" t="s">
        <v>1119</v>
      </c>
      <c r="B1097">
        <v>86.720000999999996</v>
      </c>
      <c r="C1097">
        <v>89.474997999999999</v>
      </c>
      <c r="D1097">
        <v>86.699996999999996</v>
      </c>
      <c r="E1097">
        <v>89.239998</v>
      </c>
      <c r="F1097">
        <v>22855600</v>
      </c>
      <c r="G1097">
        <f>CEILING(E1097-E1096,0.0001)</f>
        <v>0.44</v>
      </c>
      <c r="H1097">
        <f t="shared" si="51"/>
        <v>0.44</v>
      </c>
      <c r="I1097" t="str">
        <f t="shared" si="52"/>
        <v>Positive Movement</v>
      </c>
      <c r="J1097" s="3">
        <f>ABS((E1097-E1096)/E1096)*100</f>
        <v>0.49548984812533864</v>
      </c>
      <c r="K1097">
        <f t="shared" si="53"/>
        <v>0.5</v>
      </c>
    </row>
    <row r="1098" spans="1:11" x14ac:dyDescent="0.35">
      <c r="A1098" s="6" t="s">
        <v>1120</v>
      </c>
      <c r="B1098">
        <v>90.059997999999993</v>
      </c>
      <c r="C1098">
        <v>92.449996999999996</v>
      </c>
      <c r="D1098">
        <v>89.739998</v>
      </c>
      <c r="E1098">
        <v>92.260002</v>
      </c>
      <c r="F1098">
        <v>25998800</v>
      </c>
      <c r="G1098">
        <f>CEILING(E1098-E1097,0.0001)</f>
        <v>3.0201000000000002</v>
      </c>
      <c r="H1098">
        <f t="shared" si="51"/>
        <v>3.03</v>
      </c>
      <c r="I1098" t="str">
        <f t="shared" si="52"/>
        <v>Negative Movement</v>
      </c>
      <c r="J1098" s="3">
        <f>ABS((E1098-E1097)/E1097)*100</f>
        <v>3.3841372340685174</v>
      </c>
      <c r="K1098">
        <f t="shared" si="53"/>
        <v>3.3899999999999997</v>
      </c>
    </row>
    <row r="1099" spans="1:11" x14ac:dyDescent="0.35">
      <c r="A1099" s="6" t="s">
        <v>1121</v>
      </c>
      <c r="B1099">
        <v>92.400002000000001</v>
      </c>
      <c r="C1099">
        <v>92.620002999999997</v>
      </c>
      <c r="D1099">
        <v>90.57</v>
      </c>
      <c r="E1099">
        <v>91.910004000000001</v>
      </c>
      <c r="F1099">
        <v>22754200</v>
      </c>
      <c r="G1099">
        <f>CEILING(E1099-E1098,0.0001)</f>
        <v>-0.34990000000000004</v>
      </c>
      <c r="H1099">
        <f t="shared" si="51"/>
        <v>-0.35000000000000003</v>
      </c>
      <c r="I1099" t="str">
        <f t="shared" si="52"/>
        <v>Positive Movement</v>
      </c>
      <c r="J1099" s="3">
        <f>ABS((E1099-E1098)/E1098)*100</f>
        <v>0.37936049470278499</v>
      </c>
      <c r="K1099">
        <f t="shared" si="53"/>
        <v>0.38</v>
      </c>
    </row>
    <row r="1100" spans="1:11" x14ac:dyDescent="0.35">
      <c r="A1100" s="6" t="s">
        <v>1122</v>
      </c>
      <c r="B1100">
        <v>91.528000000000006</v>
      </c>
      <c r="C1100">
        <v>92.980002999999996</v>
      </c>
      <c r="D1100">
        <v>90.93</v>
      </c>
      <c r="E1100">
        <v>92.800003000000004</v>
      </c>
      <c r="F1100">
        <v>18630700</v>
      </c>
      <c r="G1100">
        <f>CEILING(E1100-E1099,0.0001)</f>
        <v>0.89</v>
      </c>
      <c r="H1100">
        <f t="shared" si="51"/>
        <v>0.89</v>
      </c>
      <c r="I1100" t="str">
        <f t="shared" si="52"/>
        <v>Negative Movement</v>
      </c>
      <c r="J1100" s="3">
        <f>ABS((E1100-E1099)/E1099)*100</f>
        <v>0.96833746193722614</v>
      </c>
      <c r="K1100">
        <f t="shared" si="53"/>
        <v>0.97</v>
      </c>
    </row>
    <row r="1101" spans="1:11" x14ac:dyDescent="0.35">
      <c r="A1101" s="6" t="s">
        <v>1123</v>
      </c>
      <c r="B1101">
        <v>92.779999000000004</v>
      </c>
      <c r="C1101">
        <v>92.970000999999996</v>
      </c>
      <c r="D1101">
        <v>90.839995999999999</v>
      </c>
      <c r="E1101">
        <v>92.160004000000001</v>
      </c>
      <c r="F1101">
        <v>22935800</v>
      </c>
      <c r="G1101">
        <f>CEILING(E1101-E1100,0.0001)</f>
        <v>-0.63990000000000002</v>
      </c>
      <c r="H1101">
        <f t="shared" si="51"/>
        <v>-0.64</v>
      </c>
      <c r="I1101" t="str">
        <f t="shared" si="52"/>
        <v>Negative Movement</v>
      </c>
      <c r="J1101" s="3">
        <f>ABS((E1101-E1100)/E1100)*100</f>
        <v>0.68965407253273803</v>
      </c>
      <c r="K1101">
        <f t="shared" si="53"/>
        <v>0.69000000000000006</v>
      </c>
    </row>
    <row r="1102" spans="1:11" x14ac:dyDescent="0.35">
      <c r="A1102" s="6" t="s">
        <v>1124</v>
      </c>
      <c r="B1102">
        <v>92.940002000000007</v>
      </c>
      <c r="C1102">
        <v>93.587997000000001</v>
      </c>
      <c r="D1102">
        <v>91.400002000000001</v>
      </c>
      <c r="E1102">
        <v>91.779999000000004</v>
      </c>
      <c r="F1102">
        <v>19641600</v>
      </c>
      <c r="G1102">
        <f>CEILING(E1102-E1101,0.0001)</f>
        <v>-0.38</v>
      </c>
      <c r="H1102">
        <f t="shared" si="51"/>
        <v>-0.38</v>
      </c>
      <c r="I1102" t="str">
        <f t="shared" si="52"/>
        <v>Positive Movement</v>
      </c>
      <c r="J1102" s="3">
        <f>ABS((E1102-E1101)/E1101)*100</f>
        <v>0.41233179633976258</v>
      </c>
      <c r="K1102">
        <f t="shared" si="53"/>
        <v>0.42</v>
      </c>
    </row>
    <row r="1103" spans="1:11" x14ac:dyDescent="0.35">
      <c r="A1103" s="6" t="s">
        <v>1125</v>
      </c>
      <c r="B1103">
        <v>91.389999000000003</v>
      </c>
      <c r="C1103">
        <v>94.400002000000001</v>
      </c>
      <c r="D1103">
        <v>91.379997000000003</v>
      </c>
      <c r="E1103">
        <v>93.910004000000001</v>
      </c>
      <c r="F1103">
        <v>28707700</v>
      </c>
      <c r="G1103">
        <f>CEILING(E1103-E1102,0.0001)</f>
        <v>2.1301000000000001</v>
      </c>
      <c r="H1103">
        <f t="shared" si="51"/>
        <v>2.1399999999999997</v>
      </c>
      <c r="I1103" t="str">
        <f t="shared" si="52"/>
        <v>Positive Movement</v>
      </c>
      <c r="J1103" s="3">
        <f>ABS((E1103-E1102)/E1102)*100</f>
        <v>2.3207725247414714</v>
      </c>
      <c r="K1103">
        <f t="shared" si="53"/>
        <v>2.3299999999999996</v>
      </c>
    </row>
    <row r="1104" spans="1:11" x14ac:dyDescent="0.35">
      <c r="A1104" s="6" t="s">
        <v>1126</v>
      </c>
      <c r="B1104">
        <v>95.949996999999996</v>
      </c>
      <c r="C1104">
        <v>99.419998000000007</v>
      </c>
      <c r="D1104">
        <v>95.910004000000001</v>
      </c>
      <c r="E1104">
        <v>99.279999000000004</v>
      </c>
      <c r="F1104">
        <v>53704800</v>
      </c>
      <c r="G1104">
        <f>CEILING(E1104-E1103,0.0001)</f>
        <v>5.37</v>
      </c>
      <c r="H1104">
        <f t="shared" si="51"/>
        <v>5.37</v>
      </c>
      <c r="I1104" t="str">
        <f t="shared" si="52"/>
        <v>Positive Movement</v>
      </c>
      <c r="J1104" s="3">
        <f>ABS((E1104-E1103)/E1103)*100</f>
        <v>5.7182353011080727</v>
      </c>
      <c r="K1104">
        <f t="shared" si="53"/>
        <v>5.72</v>
      </c>
    </row>
    <row r="1105" spans="1:11" x14ac:dyDescent="0.35">
      <c r="A1105" s="6" t="s">
        <v>1127</v>
      </c>
      <c r="B1105">
        <v>99.129997000000003</v>
      </c>
      <c r="C1105">
        <v>101.400002</v>
      </c>
      <c r="D1105">
        <v>98.75</v>
      </c>
      <c r="E1105">
        <v>101.209999</v>
      </c>
      <c r="F1105">
        <v>31791800</v>
      </c>
      <c r="G1105">
        <f>CEILING(E1105-E1104,0.0001)</f>
        <v>1.9300000000000002</v>
      </c>
      <c r="H1105">
        <f t="shared" si="51"/>
        <v>1.93</v>
      </c>
      <c r="I1105" t="str">
        <f t="shared" si="52"/>
        <v>Negative Movement</v>
      </c>
      <c r="J1105" s="3">
        <f>ABS((E1105-E1104)/E1104)*100</f>
        <v>1.9439967963738523</v>
      </c>
      <c r="K1105">
        <f t="shared" si="53"/>
        <v>1.95</v>
      </c>
    </row>
    <row r="1106" spans="1:11" x14ac:dyDescent="0.35">
      <c r="A1106" s="6" t="s">
        <v>1128</v>
      </c>
      <c r="B1106">
        <v>99.550003000000004</v>
      </c>
      <c r="C1106">
        <v>101.089996</v>
      </c>
      <c r="D1106">
        <v>98.699996999999996</v>
      </c>
      <c r="E1106">
        <v>99.209998999999996</v>
      </c>
      <c r="F1106">
        <v>27391400</v>
      </c>
      <c r="G1106">
        <f>CEILING(E1106-E1105,0.0001)</f>
        <v>-2</v>
      </c>
      <c r="H1106">
        <f t="shared" si="51"/>
        <v>-2</v>
      </c>
      <c r="I1106" t="str">
        <f t="shared" si="52"/>
        <v>Negative Movement</v>
      </c>
      <c r="J1106" s="3">
        <f>ABS((E1106-E1105)/E1105)*100</f>
        <v>1.9760893387618748</v>
      </c>
      <c r="K1106">
        <f t="shared" si="53"/>
        <v>1.98</v>
      </c>
    </row>
    <row r="1107" spans="1:11" x14ac:dyDescent="0.35">
      <c r="A1107" s="6" t="s">
        <v>1129</v>
      </c>
      <c r="B1107">
        <v>97.199996999999996</v>
      </c>
      <c r="C1107">
        <v>97.720000999999996</v>
      </c>
      <c r="D1107">
        <v>95.262000999999998</v>
      </c>
      <c r="E1107">
        <v>96.730002999999996</v>
      </c>
      <c r="F1107">
        <v>31000900</v>
      </c>
      <c r="G1107">
        <f>CEILING(E1107-E1106,0.0001)</f>
        <v>-2.4799000000000002</v>
      </c>
      <c r="H1107">
        <f t="shared" si="51"/>
        <v>-2.48</v>
      </c>
      <c r="I1107" t="str">
        <f t="shared" si="52"/>
        <v>Positive Movement</v>
      </c>
      <c r="J1107" s="3">
        <f>ABS((E1107-E1106)/E1106)*100</f>
        <v>2.4997440026181228</v>
      </c>
      <c r="K1107">
        <f t="shared" si="53"/>
        <v>2.5</v>
      </c>
    </row>
    <row r="1108" spans="1:11" x14ac:dyDescent="0.35">
      <c r="A1108" s="6" t="s">
        <v>1130</v>
      </c>
      <c r="B1108">
        <v>98.279999000000004</v>
      </c>
      <c r="C1108">
        <v>99.209998999999996</v>
      </c>
      <c r="D1108">
        <v>96.82</v>
      </c>
      <c r="E1108">
        <v>99.160004000000001</v>
      </c>
      <c r="F1108">
        <v>24542100</v>
      </c>
      <c r="G1108">
        <f>CEILING(E1108-E1107,0.0001)</f>
        <v>2.4300999999999999</v>
      </c>
      <c r="H1108">
        <f t="shared" si="51"/>
        <v>2.44</v>
      </c>
      <c r="I1108" t="str">
        <f t="shared" si="52"/>
        <v>Positive Movement</v>
      </c>
      <c r="J1108" s="3">
        <f>ABS((E1108-E1107)/E1107)*100</f>
        <v>2.5121481697876145</v>
      </c>
      <c r="K1108">
        <f t="shared" si="53"/>
        <v>2.5199999999999996</v>
      </c>
    </row>
    <row r="1109" spans="1:11" x14ac:dyDescent="0.35">
      <c r="A1109" s="6" t="s">
        <v>1131</v>
      </c>
      <c r="B1109">
        <v>99.050003000000004</v>
      </c>
      <c r="C1109">
        <v>101.58000199999999</v>
      </c>
      <c r="D1109">
        <v>98.970000999999996</v>
      </c>
      <c r="E1109">
        <v>100.709999</v>
      </c>
      <c r="F1109">
        <v>29020400</v>
      </c>
      <c r="G1109">
        <f>CEILING(E1109-E1108,0.0001)</f>
        <v>1.55</v>
      </c>
      <c r="H1109">
        <f t="shared" si="51"/>
        <v>1.55</v>
      </c>
      <c r="I1109" t="str">
        <f t="shared" si="52"/>
        <v>Negative Movement</v>
      </c>
      <c r="J1109" s="3">
        <f>ABS((E1109-E1108)/E1108)*100</f>
        <v>1.5631251890631181</v>
      </c>
      <c r="K1109">
        <f t="shared" si="53"/>
        <v>1.57</v>
      </c>
    </row>
    <row r="1110" spans="1:11" x14ac:dyDescent="0.35">
      <c r="A1110" s="6" t="s">
        <v>1132</v>
      </c>
      <c r="B1110">
        <v>98.745002999999997</v>
      </c>
      <c r="C1110">
        <v>99.408996999999999</v>
      </c>
      <c r="D1110">
        <v>97.519997000000004</v>
      </c>
      <c r="E1110">
        <v>97.949996999999996</v>
      </c>
      <c r="F1110">
        <v>24365100</v>
      </c>
      <c r="G1110">
        <f>CEILING(E1110-E1109,0.0001)</f>
        <v>-2.7600000000000002</v>
      </c>
      <c r="H1110">
        <f t="shared" si="51"/>
        <v>-2.76</v>
      </c>
      <c r="I1110" t="str">
        <f t="shared" si="52"/>
        <v>Positive Movement</v>
      </c>
      <c r="J1110" s="3">
        <f>ABS((E1110-E1109)/E1109)*100</f>
        <v>2.7405441638421624</v>
      </c>
      <c r="K1110">
        <f t="shared" si="53"/>
        <v>2.75</v>
      </c>
    </row>
    <row r="1111" spans="1:11" x14ac:dyDescent="0.35">
      <c r="A1111" s="6" t="s">
        <v>1133</v>
      </c>
      <c r="B1111">
        <v>97.860000999999997</v>
      </c>
      <c r="C1111">
        <v>99.910004000000001</v>
      </c>
      <c r="D1111">
        <v>97.790001000000004</v>
      </c>
      <c r="E1111">
        <v>99.870002999999997</v>
      </c>
      <c r="F1111">
        <v>22306800</v>
      </c>
      <c r="G1111">
        <f>CEILING(E1111-E1110,0.0001)</f>
        <v>1.9201000000000001</v>
      </c>
      <c r="H1111">
        <f t="shared" si="51"/>
        <v>1.93</v>
      </c>
      <c r="I1111" t="str">
        <f t="shared" si="52"/>
        <v>Positive Movement</v>
      </c>
      <c r="J1111" s="3">
        <f>ABS((E1111-E1110)/E1110)*100</f>
        <v>1.9601899528388966</v>
      </c>
      <c r="K1111">
        <f t="shared" si="53"/>
        <v>1.97</v>
      </c>
    </row>
    <row r="1112" spans="1:11" x14ac:dyDescent="0.35">
      <c r="A1112" s="6" t="s">
        <v>1134</v>
      </c>
      <c r="B1112">
        <v>99.739998</v>
      </c>
      <c r="C1112">
        <v>102.19000200000001</v>
      </c>
      <c r="D1112">
        <v>98.419998000000007</v>
      </c>
      <c r="E1112">
        <v>101.43</v>
      </c>
      <c r="F1112">
        <v>26392600</v>
      </c>
      <c r="G1112">
        <f>CEILING(E1112-E1111,0.0001)</f>
        <v>1.56</v>
      </c>
      <c r="H1112">
        <f t="shared" si="51"/>
        <v>1.56</v>
      </c>
      <c r="I1112" t="str">
        <f t="shared" si="52"/>
        <v>Positive Movement</v>
      </c>
      <c r="J1112" s="3">
        <f>ABS((E1112-E1111)/E1111)*100</f>
        <v>1.5620275890048887</v>
      </c>
      <c r="K1112">
        <f t="shared" si="53"/>
        <v>1.57</v>
      </c>
    </row>
    <row r="1113" spans="1:11" x14ac:dyDescent="0.35">
      <c r="A1113" s="6" t="s">
        <v>1135</v>
      </c>
      <c r="B1113">
        <v>106.790001</v>
      </c>
      <c r="C1113">
        <v>108.82</v>
      </c>
      <c r="D1113">
        <v>106.540001</v>
      </c>
      <c r="E1113">
        <v>108.800003</v>
      </c>
      <c r="F1113">
        <v>46622600</v>
      </c>
      <c r="G1113">
        <f>CEILING(E1113-E1112,0.0001)</f>
        <v>7.3701000000000008</v>
      </c>
      <c r="H1113">
        <f t="shared" si="51"/>
        <v>7.38</v>
      </c>
      <c r="I1113" t="str">
        <f t="shared" si="52"/>
        <v>Negative Movement</v>
      </c>
      <c r="J1113" s="3">
        <f>ABS((E1113-E1112)/E1112)*100</f>
        <v>7.2660978014394129</v>
      </c>
      <c r="K1113">
        <f t="shared" si="53"/>
        <v>7.27</v>
      </c>
    </row>
    <row r="1114" spans="1:11" x14ac:dyDescent="0.35">
      <c r="A1114" s="6" t="s">
        <v>1136</v>
      </c>
      <c r="B1114">
        <v>103.510002</v>
      </c>
      <c r="C1114">
        <v>108.019997</v>
      </c>
      <c r="D1114">
        <v>103.300003</v>
      </c>
      <c r="E1114">
        <v>105.220001</v>
      </c>
      <c r="F1114">
        <v>36823400</v>
      </c>
      <c r="G1114">
        <f>CEILING(E1114-E1113,0.0001)</f>
        <v>-3.58</v>
      </c>
      <c r="H1114">
        <f t="shared" si="51"/>
        <v>-3.58</v>
      </c>
      <c r="I1114" t="str">
        <f t="shared" si="52"/>
        <v>Negative Movement</v>
      </c>
      <c r="J1114" s="3">
        <f>ABS((E1114-E1113)/E1113)*100</f>
        <v>3.2904429239767641</v>
      </c>
      <c r="K1114">
        <f t="shared" si="53"/>
        <v>3.3</v>
      </c>
    </row>
    <row r="1115" spans="1:11" x14ac:dyDescent="0.35">
      <c r="A1115" s="6" t="s">
        <v>1137</v>
      </c>
      <c r="B1115">
        <v>102.68499799999999</v>
      </c>
      <c r="C1115">
        <v>104.699997</v>
      </c>
      <c r="D1115">
        <v>102.209999</v>
      </c>
      <c r="E1115">
        <v>103.470001</v>
      </c>
      <c r="F1115">
        <v>25573000</v>
      </c>
      <c r="G1115">
        <f>CEILING(E1115-E1114,0.0001)</f>
        <v>-1.75</v>
      </c>
      <c r="H1115">
        <f t="shared" si="51"/>
        <v>-1.75</v>
      </c>
      <c r="I1115" t="str">
        <f t="shared" si="52"/>
        <v>Positive Movement</v>
      </c>
      <c r="J1115" s="3">
        <f>ABS((E1115-E1114)/E1114)*100</f>
        <v>1.6631818887741696</v>
      </c>
      <c r="K1115">
        <f t="shared" si="53"/>
        <v>1.67</v>
      </c>
    </row>
    <row r="1116" spans="1:11" x14ac:dyDescent="0.35">
      <c r="A1116" s="6" t="s">
        <v>1138</v>
      </c>
      <c r="B1116">
        <v>103.629997</v>
      </c>
      <c r="C1116">
        <v>108.66999800000001</v>
      </c>
      <c r="D1116">
        <v>103.547997</v>
      </c>
      <c r="E1116">
        <v>108.040001</v>
      </c>
      <c r="F1116">
        <v>33738800</v>
      </c>
      <c r="G1116">
        <f>CEILING(E1116-E1115,0.0001)</f>
        <v>4.5701000000000001</v>
      </c>
      <c r="H1116">
        <f t="shared" si="51"/>
        <v>4.58</v>
      </c>
      <c r="I1116" t="str">
        <f t="shared" si="52"/>
        <v>Negative Movement</v>
      </c>
      <c r="J1116" s="3">
        <f>ABS((E1116-E1115)/E1115)*100</f>
        <v>4.4167391087586898</v>
      </c>
      <c r="K1116">
        <f t="shared" si="53"/>
        <v>4.42</v>
      </c>
    </row>
    <row r="1117" spans="1:11" x14ac:dyDescent="0.35">
      <c r="A1117" s="6" t="s">
        <v>1139</v>
      </c>
      <c r="B1117">
        <v>102.69000200000001</v>
      </c>
      <c r="C1117">
        <v>103.58000199999999</v>
      </c>
      <c r="D1117">
        <v>98.455001999999993</v>
      </c>
      <c r="E1117">
        <v>100</v>
      </c>
      <c r="F1117">
        <v>73546000</v>
      </c>
      <c r="G1117">
        <f>CEILING(E1117-E1116,0.0001)</f>
        <v>-8.0400000000000009</v>
      </c>
      <c r="H1117">
        <f t="shared" si="51"/>
        <v>-8.0399999999999991</v>
      </c>
      <c r="I1117" t="str">
        <f t="shared" si="52"/>
        <v>Negative Movement</v>
      </c>
      <c r="J1117" s="3">
        <f>ABS((E1117-E1116)/E1116)*100</f>
        <v>7.4416891203101745</v>
      </c>
      <c r="K1117">
        <f t="shared" si="53"/>
        <v>7.45</v>
      </c>
    </row>
    <row r="1118" spans="1:11" x14ac:dyDescent="0.35">
      <c r="A1118" s="6" t="s">
        <v>1140</v>
      </c>
      <c r="B1118">
        <v>100.540001</v>
      </c>
      <c r="C1118">
        <v>100.610001</v>
      </c>
      <c r="D1118">
        <v>93.860000999999997</v>
      </c>
      <c r="E1118">
        <v>95.459998999999996</v>
      </c>
      <c r="F1118">
        <v>97798600</v>
      </c>
      <c r="G1118">
        <f>CEILING(E1118-E1117,0.0001)</f>
        <v>-4.54</v>
      </c>
      <c r="H1118">
        <f t="shared" si="51"/>
        <v>-4.54</v>
      </c>
      <c r="I1118" t="str">
        <f t="shared" si="52"/>
        <v>Negative Movement</v>
      </c>
      <c r="J1118" s="3">
        <f>ABS((E1118-E1117)/E1117)*100</f>
        <v>4.5400010000000037</v>
      </c>
      <c r="K1118">
        <f t="shared" si="53"/>
        <v>4.55</v>
      </c>
    </row>
    <row r="1119" spans="1:11" x14ac:dyDescent="0.35">
      <c r="A1119" s="6" t="s">
        <v>1141</v>
      </c>
      <c r="B1119">
        <v>95.739998</v>
      </c>
      <c r="C1119">
        <v>97.019997000000004</v>
      </c>
      <c r="D1119">
        <v>94.529999000000004</v>
      </c>
      <c r="E1119">
        <v>94.860000999999997</v>
      </c>
      <c r="F1119">
        <v>49325300</v>
      </c>
      <c r="G1119">
        <f>CEILING(E1119-E1118,0.0001)</f>
        <v>-0.59989999999999999</v>
      </c>
      <c r="H1119">
        <f t="shared" si="51"/>
        <v>-0.6</v>
      </c>
      <c r="I1119" t="str">
        <f t="shared" si="52"/>
        <v>Positive Movement</v>
      </c>
      <c r="J1119" s="3">
        <f>ABS((E1119-E1118)/E1118)*100</f>
        <v>0.62853342372232734</v>
      </c>
      <c r="K1119">
        <f t="shared" si="53"/>
        <v>0.63</v>
      </c>
    </row>
    <row r="1120" spans="1:11" x14ac:dyDescent="0.35">
      <c r="A1120" s="6" t="s">
        <v>1142</v>
      </c>
      <c r="B1120">
        <v>95.010002</v>
      </c>
      <c r="C1120">
        <v>95.349997999999999</v>
      </c>
      <c r="D1120">
        <v>94.050003000000004</v>
      </c>
      <c r="E1120">
        <v>95</v>
      </c>
      <c r="F1120">
        <v>43116600</v>
      </c>
      <c r="G1120">
        <f>CEILING(E1120-E1119,0.0001)</f>
        <v>0.14000000000000001</v>
      </c>
      <c r="H1120">
        <f t="shared" si="51"/>
        <v>0.14000000000000001</v>
      </c>
      <c r="I1120" t="str">
        <f t="shared" si="52"/>
        <v>Negative Movement</v>
      </c>
      <c r="J1120" s="3">
        <f>ABS((E1120-E1119)/E1119)*100</f>
        <v>0.1475848603459356</v>
      </c>
      <c r="K1120">
        <f t="shared" si="53"/>
        <v>0.15000000000000002</v>
      </c>
    </row>
    <row r="1121" spans="1:11" x14ac:dyDescent="0.35">
      <c r="A1121" s="6" t="s">
        <v>1143</v>
      </c>
      <c r="B1121">
        <v>94.660004000000001</v>
      </c>
      <c r="C1121">
        <v>95.175003000000004</v>
      </c>
      <c r="D1121">
        <v>92.650002000000001</v>
      </c>
      <c r="E1121">
        <v>94.949996999999996</v>
      </c>
      <c r="F1121">
        <v>42513100</v>
      </c>
      <c r="G1121">
        <f>CEILING(E1121-E1120,0.0001)</f>
        <v>-0.05</v>
      </c>
      <c r="H1121">
        <f t="shared" si="51"/>
        <v>-0.05</v>
      </c>
      <c r="I1121" t="str">
        <f t="shared" si="52"/>
        <v>Positive Movement</v>
      </c>
      <c r="J1121" s="3">
        <f>ABS((E1121-E1120)/E1120)*100</f>
        <v>5.2634736842109259E-2</v>
      </c>
      <c r="K1121">
        <f t="shared" si="53"/>
        <v>6.0000000000000005E-2</v>
      </c>
    </row>
    <row r="1122" spans="1:11" x14ac:dyDescent="0.35">
      <c r="A1122" s="6" t="s">
        <v>1144</v>
      </c>
      <c r="B1122">
        <v>94.739998</v>
      </c>
      <c r="C1122">
        <v>97.339995999999999</v>
      </c>
      <c r="D1122">
        <v>94.360000999999997</v>
      </c>
      <c r="E1122">
        <v>97.099997999999999</v>
      </c>
      <c r="F1122">
        <v>36964500</v>
      </c>
      <c r="G1122">
        <f>CEILING(E1122-E1121,0.0001)</f>
        <v>2.1501000000000001</v>
      </c>
      <c r="H1122">
        <f t="shared" si="51"/>
        <v>2.1599999999999997</v>
      </c>
      <c r="I1122" t="str">
        <f t="shared" si="52"/>
        <v>Negative Movement</v>
      </c>
      <c r="J1122" s="3">
        <f>ABS((E1122-E1121)/E1121)*100</f>
        <v>2.2643507824439459</v>
      </c>
      <c r="K1122">
        <f t="shared" si="53"/>
        <v>2.2699999999999996</v>
      </c>
    </row>
    <row r="1123" spans="1:11" x14ac:dyDescent="0.35">
      <c r="A1123" s="6" t="s">
        <v>1145</v>
      </c>
      <c r="B1123">
        <v>95.540001000000004</v>
      </c>
      <c r="C1123">
        <v>97.879997000000003</v>
      </c>
      <c r="D1123">
        <v>94.970000999999996</v>
      </c>
      <c r="E1123">
        <v>95.779999000000004</v>
      </c>
      <c r="F1123">
        <v>35642100</v>
      </c>
      <c r="G1123">
        <f>CEILING(E1123-E1122,0.0001)</f>
        <v>-1.3199000000000001</v>
      </c>
      <c r="H1123">
        <f t="shared" si="51"/>
        <v>-1.32</v>
      </c>
      <c r="I1123" t="str">
        <f t="shared" si="52"/>
        <v>Negative Movement</v>
      </c>
      <c r="J1123" s="3">
        <f>ABS((E1123-E1122)/E1122)*100</f>
        <v>1.3594222731085903</v>
      </c>
      <c r="K1123">
        <f t="shared" si="53"/>
        <v>1.36</v>
      </c>
    </row>
    <row r="1124" spans="1:11" x14ac:dyDescent="0.35">
      <c r="A1124" s="6" t="s">
        <v>1146</v>
      </c>
      <c r="B1124">
        <v>95.07</v>
      </c>
      <c r="C1124">
        <v>95.75</v>
      </c>
      <c r="D1124">
        <v>93.449996999999996</v>
      </c>
      <c r="E1124">
        <v>94.589995999999999</v>
      </c>
      <c r="F1124">
        <v>31095100</v>
      </c>
      <c r="G1124">
        <f>CEILING(E1124-E1123,0.0001)</f>
        <v>-1.19</v>
      </c>
      <c r="H1124">
        <f t="shared" si="51"/>
        <v>-1.19</v>
      </c>
      <c r="I1124" t="str">
        <f t="shared" si="52"/>
        <v>Negative Movement</v>
      </c>
      <c r="J1124" s="3">
        <f>ABS((E1124-E1123)/E1123)*100</f>
        <v>1.2424337152060361</v>
      </c>
      <c r="K1124">
        <f t="shared" si="53"/>
        <v>1.25</v>
      </c>
    </row>
    <row r="1125" spans="1:11" x14ac:dyDescent="0.35">
      <c r="A1125" s="6" t="s">
        <v>1147</v>
      </c>
      <c r="B1125">
        <v>93.239998</v>
      </c>
      <c r="C1125">
        <v>93.415001000000004</v>
      </c>
      <c r="D1125">
        <v>92</v>
      </c>
      <c r="E1125">
        <v>92.050003000000004</v>
      </c>
      <c r="F1125">
        <v>28367200</v>
      </c>
      <c r="G1125">
        <f>CEILING(E1125-E1124,0.0001)</f>
        <v>-2.5399000000000003</v>
      </c>
      <c r="H1125">
        <f t="shared" si="51"/>
        <v>-2.5399999999999996</v>
      </c>
      <c r="I1125" t="str">
        <f t="shared" si="52"/>
        <v>Negative Movement</v>
      </c>
      <c r="J1125" s="3">
        <f>ABS((E1125-E1124)/E1124)*100</f>
        <v>2.6852659978968552</v>
      </c>
      <c r="K1125">
        <f t="shared" si="53"/>
        <v>2.69</v>
      </c>
    </row>
    <row r="1126" spans="1:11" x14ac:dyDescent="0.35">
      <c r="A1126" s="6" t="s">
        <v>1148</v>
      </c>
      <c r="B1126">
        <v>91.933998000000003</v>
      </c>
      <c r="C1126">
        <v>92.360000999999997</v>
      </c>
      <c r="D1126">
        <v>90.870002999999997</v>
      </c>
      <c r="E1126">
        <v>91.800003000000004</v>
      </c>
      <c r="F1126">
        <v>29891100</v>
      </c>
      <c r="G1126">
        <f>CEILING(E1126-E1125,0.0001)</f>
        <v>-0.25</v>
      </c>
      <c r="H1126">
        <f t="shared" si="51"/>
        <v>-0.25</v>
      </c>
      <c r="I1126" t="str">
        <f t="shared" si="52"/>
        <v>Negative Movement</v>
      </c>
      <c r="J1126" s="3">
        <f>ABS((E1126-E1125)/E1125)*100</f>
        <v>0.27159151749294347</v>
      </c>
      <c r="K1126">
        <f t="shared" si="53"/>
        <v>0.28000000000000003</v>
      </c>
    </row>
    <row r="1127" spans="1:11" x14ac:dyDescent="0.35">
      <c r="A1127" s="6" t="s">
        <v>1149</v>
      </c>
      <c r="B1127">
        <v>92.129997000000003</v>
      </c>
      <c r="C1127">
        <v>92.129997000000003</v>
      </c>
      <c r="D1127">
        <v>90.010002</v>
      </c>
      <c r="E1127">
        <v>91.07</v>
      </c>
      <c r="F1127">
        <v>32423700</v>
      </c>
      <c r="G1127">
        <f>CEILING(E1127-E1126,0.0001)</f>
        <v>-0.73</v>
      </c>
      <c r="H1127">
        <f t="shared" si="51"/>
        <v>-0.73</v>
      </c>
      <c r="I1127" t="str">
        <f t="shared" si="52"/>
        <v>Negative Movement</v>
      </c>
      <c r="J1127" s="3">
        <f>ABS((E1127-E1126)/E1126)*100</f>
        <v>0.79521021366416567</v>
      </c>
      <c r="K1127">
        <f t="shared" si="53"/>
        <v>0.8</v>
      </c>
    </row>
    <row r="1128" spans="1:11" x14ac:dyDescent="0.35">
      <c r="A1128" s="6" t="s">
        <v>1150</v>
      </c>
      <c r="B1128">
        <v>89.629997000000003</v>
      </c>
      <c r="C1128">
        <v>90.129997000000003</v>
      </c>
      <c r="D1128">
        <v>88.860000999999997</v>
      </c>
      <c r="E1128">
        <v>89.349997999999999</v>
      </c>
      <c r="F1128">
        <v>31295600</v>
      </c>
      <c r="G1128">
        <f>CEILING(E1128-E1127,0.0001)</f>
        <v>-1.72</v>
      </c>
      <c r="H1128">
        <f t="shared" si="51"/>
        <v>-1.72</v>
      </c>
      <c r="I1128" t="str">
        <f t="shared" si="52"/>
        <v>Positive Movement</v>
      </c>
      <c r="J1128" s="3">
        <f>ABS((E1128-E1127)/E1127)*100</f>
        <v>1.8886592730866298</v>
      </c>
      <c r="K1128">
        <f t="shared" si="53"/>
        <v>1.89</v>
      </c>
    </row>
    <row r="1129" spans="1:11" x14ac:dyDescent="0.35">
      <c r="A1129" s="6" t="s">
        <v>1151</v>
      </c>
      <c r="B1129">
        <v>90.089995999999999</v>
      </c>
      <c r="C1129">
        <v>90.449996999999996</v>
      </c>
      <c r="D1129">
        <v>89.610000999999997</v>
      </c>
      <c r="E1129">
        <v>90.099997999999999</v>
      </c>
      <c r="F1129">
        <v>22724300</v>
      </c>
      <c r="G1129">
        <f>CEILING(E1129-E1128,0.0001)</f>
        <v>0.75</v>
      </c>
      <c r="H1129">
        <f t="shared" si="51"/>
        <v>0.75</v>
      </c>
      <c r="I1129" t="str">
        <f t="shared" si="52"/>
        <v>Positive Movement</v>
      </c>
      <c r="J1129" s="3">
        <f>ABS((E1129-E1128)/E1128)*100</f>
        <v>0.83939565393163185</v>
      </c>
      <c r="K1129">
        <f t="shared" si="53"/>
        <v>0.84</v>
      </c>
    </row>
    <row r="1130" spans="1:11" x14ac:dyDescent="0.35">
      <c r="A1130" s="6" t="s">
        <v>1152</v>
      </c>
      <c r="B1130">
        <v>89.540001000000004</v>
      </c>
      <c r="C1130">
        <v>91.449996999999996</v>
      </c>
      <c r="D1130">
        <v>89.519997000000004</v>
      </c>
      <c r="E1130">
        <v>90.300003000000004</v>
      </c>
      <c r="F1130">
        <v>30546900</v>
      </c>
      <c r="G1130">
        <f>CEILING(E1130-E1129,0.0001)</f>
        <v>0.2001</v>
      </c>
      <c r="H1130">
        <f t="shared" si="51"/>
        <v>0.21000000000000002</v>
      </c>
      <c r="I1130" t="str">
        <f t="shared" si="52"/>
        <v>Positive Movement</v>
      </c>
      <c r="J1130" s="3">
        <f>ABS((E1130-E1129)/E1129)*100</f>
        <v>0.22198113700291583</v>
      </c>
      <c r="K1130">
        <f t="shared" si="53"/>
        <v>0.23</v>
      </c>
    </row>
    <row r="1131" spans="1:11" x14ac:dyDescent="0.35">
      <c r="A1131" s="6" t="s">
        <v>1153</v>
      </c>
      <c r="B1131">
        <v>90.160004000000001</v>
      </c>
      <c r="C1131">
        <v>91.199996999999996</v>
      </c>
      <c r="D1131">
        <v>89.849997999999999</v>
      </c>
      <c r="E1131">
        <v>90.510002</v>
      </c>
      <c r="F1131">
        <v>26323900</v>
      </c>
      <c r="G1131">
        <f>CEILING(E1131-E1130,0.0001)</f>
        <v>0.21000000000000002</v>
      </c>
      <c r="H1131">
        <f t="shared" si="51"/>
        <v>0.21</v>
      </c>
      <c r="I1131" t="str">
        <f t="shared" si="52"/>
        <v>Positive Movement</v>
      </c>
      <c r="J1131" s="3">
        <f>ABS((E1131-E1130)/E1130)*100</f>
        <v>0.23255702438902051</v>
      </c>
      <c r="K1131">
        <f t="shared" si="53"/>
        <v>0.24000000000000002</v>
      </c>
    </row>
    <row r="1132" spans="1:11" x14ac:dyDescent="0.35">
      <c r="A1132" s="6" t="s">
        <v>1154</v>
      </c>
      <c r="B1132">
        <v>89.860000999999997</v>
      </c>
      <c r="C1132">
        <v>92.480002999999996</v>
      </c>
      <c r="D1132">
        <v>89.769997000000004</v>
      </c>
      <c r="E1132">
        <v>92.309997999999993</v>
      </c>
      <c r="F1132">
        <v>23328600</v>
      </c>
      <c r="G1132">
        <f>CEILING(E1132-E1131,0.0001)</f>
        <v>1.8</v>
      </c>
      <c r="H1132">
        <f t="shared" si="51"/>
        <v>1.8</v>
      </c>
      <c r="I1132" t="str">
        <f t="shared" si="52"/>
        <v>Positive Movement</v>
      </c>
      <c r="J1132" s="3">
        <f>ABS((E1132-E1131)/E1131)*100</f>
        <v>1.9887260636675193</v>
      </c>
      <c r="K1132">
        <f t="shared" si="53"/>
        <v>1.99</v>
      </c>
    </row>
    <row r="1133" spans="1:11" x14ac:dyDescent="0.35">
      <c r="A1133" s="6" t="s">
        <v>1155</v>
      </c>
      <c r="B1133">
        <v>92.739998</v>
      </c>
      <c r="C1133">
        <v>94.110000999999997</v>
      </c>
      <c r="D1133">
        <v>92.660004000000001</v>
      </c>
      <c r="E1133">
        <v>94.019997000000004</v>
      </c>
      <c r="F1133">
        <v>30242500</v>
      </c>
      <c r="G1133">
        <f>CEILING(E1133-E1132,0.0001)</f>
        <v>1.7100000000000002</v>
      </c>
      <c r="H1133">
        <f t="shared" si="51"/>
        <v>1.71</v>
      </c>
      <c r="I1133" t="str">
        <f t="shared" si="52"/>
        <v>Positive Movement</v>
      </c>
      <c r="J1133" s="3">
        <f>ABS((E1133-E1132)/E1132)*100</f>
        <v>1.8524526454870147</v>
      </c>
      <c r="K1133">
        <f t="shared" si="53"/>
        <v>1.86</v>
      </c>
    </row>
    <row r="1134" spans="1:11" x14ac:dyDescent="0.35">
      <c r="A1134" s="6" t="s">
        <v>1156</v>
      </c>
      <c r="B1134">
        <v>94.360000999999997</v>
      </c>
      <c r="C1134">
        <v>96.300003000000004</v>
      </c>
      <c r="D1134">
        <v>94.300003000000004</v>
      </c>
      <c r="E1134">
        <v>95.580001999999993</v>
      </c>
      <c r="F1134">
        <v>28288200</v>
      </c>
      <c r="G1134">
        <f>CEILING(E1134-E1133,0.0001)</f>
        <v>1.5601</v>
      </c>
      <c r="H1134">
        <f t="shared" si="51"/>
        <v>1.57</v>
      </c>
      <c r="I1134" t="str">
        <f t="shared" si="52"/>
        <v>Negative Movement</v>
      </c>
      <c r="J1134" s="3">
        <f>ABS((E1134-E1133)/E1133)*100</f>
        <v>1.6592268132065453</v>
      </c>
      <c r="K1134">
        <f t="shared" si="53"/>
        <v>1.66</v>
      </c>
    </row>
    <row r="1135" spans="1:11" x14ac:dyDescent="0.35">
      <c r="A1135" s="6" t="s">
        <v>1157</v>
      </c>
      <c r="B1135">
        <v>95.419998000000007</v>
      </c>
      <c r="C1135">
        <v>96.089995999999999</v>
      </c>
      <c r="D1135">
        <v>93.844002000000003</v>
      </c>
      <c r="E1135">
        <v>94.169998000000007</v>
      </c>
      <c r="F1135">
        <v>24101500</v>
      </c>
      <c r="G1135">
        <f>CEILING(E1135-E1134,0.0001)</f>
        <v>-1.4100000000000001</v>
      </c>
      <c r="H1135">
        <f t="shared" si="51"/>
        <v>-1.41</v>
      </c>
      <c r="I1135" t="str">
        <f t="shared" si="52"/>
        <v>Positive Movement</v>
      </c>
      <c r="J1135" s="3">
        <f>ABS((E1135-E1134)/E1134)*100</f>
        <v>1.4752081716842678</v>
      </c>
      <c r="K1135">
        <f t="shared" si="53"/>
        <v>1.48</v>
      </c>
    </row>
    <row r="1136" spans="1:11" x14ac:dyDescent="0.35">
      <c r="A1136" s="6" t="s">
        <v>1158</v>
      </c>
      <c r="B1136">
        <v>94.404999000000004</v>
      </c>
      <c r="C1136">
        <v>96.239998</v>
      </c>
      <c r="D1136">
        <v>94.404999000000004</v>
      </c>
      <c r="E1136">
        <v>94.650002000000001</v>
      </c>
      <c r="F1136">
        <v>25395200</v>
      </c>
      <c r="G1136">
        <f>CEILING(E1136-E1135,0.0001)</f>
        <v>0.48010000000000003</v>
      </c>
      <c r="H1136">
        <f t="shared" si="51"/>
        <v>0.49</v>
      </c>
      <c r="I1136" t="str">
        <f t="shared" si="52"/>
        <v>Negative Movement</v>
      </c>
      <c r="J1136" s="3">
        <f>ABS((E1136-E1135)/E1135)*100</f>
        <v>0.50972072867623275</v>
      </c>
      <c r="K1136">
        <f t="shared" si="53"/>
        <v>0.51</v>
      </c>
    </row>
    <row r="1137" spans="1:11" x14ac:dyDescent="0.35">
      <c r="A1137" s="6" t="s">
        <v>1159</v>
      </c>
      <c r="B1137">
        <v>94.489998</v>
      </c>
      <c r="C1137">
        <v>95.919998000000007</v>
      </c>
      <c r="D1137">
        <v>92.355002999999996</v>
      </c>
      <c r="E1137">
        <v>92.660004000000001</v>
      </c>
      <c r="F1137">
        <v>24438900</v>
      </c>
      <c r="G1137">
        <f>CEILING(E1137-E1136,0.0001)</f>
        <v>-1.9899</v>
      </c>
      <c r="H1137">
        <f t="shared" si="51"/>
        <v>-1.99</v>
      </c>
      <c r="I1137" t="str">
        <f t="shared" si="52"/>
        <v>Negative Movement</v>
      </c>
      <c r="J1137" s="3">
        <f>ABS((E1137-E1136)/E1136)*100</f>
        <v>2.1024806740099171</v>
      </c>
      <c r="K1137">
        <f t="shared" si="53"/>
        <v>2.11</v>
      </c>
    </row>
    <row r="1138" spans="1:11" x14ac:dyDescent="0.35">
      <c r="A1138" s="6" t="s">
        <v>1160</v>
      </c>
      <c r="B1138">
        <v>92.5</v>
      </c>
      <c r="C1138">
        <v>93.18</v>
      </c>
      <c r="D1138">
        <v>90.800003000000004</v>
      </c>
      <c r="E1138">
        <v>91.010002</v>
      </c>
      <c r="F1138">
        <v>32850100</v>
      </c>
      <c r="G1138">
        <f>CEILING(E1138-E1137,0.0001)</f>
        <v>-1.6500000000000001</v>
      </c>
      <c r="H1138">
        <f t="shared" si="51"/>
        <v>-1.65</v>
      </c>
      <c r="I1138" t="str">
        <f t="shared" si="52"/>
        <v>Positive Movement</v>
      </c>
      <c r="J1138" s="3">
        <f>ABS((E1138-E1137)/E1137)*100</f>
        <v>1.780705729302581</v>
      </c>
      <c r="K1138">
        <f t="shared" si="53"/>
        <v>1.79</v>
      </c>
    </row>
    <row r="1139" spans="1:11" x14ac:dyDescent="0.35">
      <c r="A1139" s="6" t="s">
        <v>1161</v>
      </c>
      <c r="B1139">
        <v>90.565002000000007</v>
      </c>
      <c r="C1139">
        <v>93.080001999999993</v>
      </c>
      <c r="D1139">
        <v>89.940002000000007</v>
      </c>
      <c r="E1139">
        <v>91.660004000000001</v>
      </c>
      <c r="F1139">
        <v>31508600</v>
      </c>
      <c r="G1139">
        <f>CEILING(E1139-E1138,0.0001)</f>
        <v>0.65010000000000001</v>
      </c>
      <c r="H1139">
        <f t="shared" si="51"/>
        <v>0.66</v>
      </c>
      <c r="I1139" t="str">
        <f t="shared" si="52"/>
        <v>Positive Movement</v>
      </c>
      <c r="J1139" s="3">
        <f>ABS((E1139-E1138)/E1138)*100</f>
        <v>0.714209411840251</v>
      </c>
      <c r="K1139">
        <f t="shared" si="53"/>
        <v>0.72</v>
      </c>
    </row>
    <row r="1140" spans="1:11" x14ac:dyDescent="0.35">
      <c r="A1140" s="6" t="s">
        <v>1162</v>
      </c>
      <c r="B1140">
        <v>93.07</v>
      </c>
      <c r="C1140">
        <v>94.830001999999993</v>
      </c>
      <c r="D1140">
        <v>92.779999000000004</v>
      </c>
      <c r="E1140">
        <v>94.25</v>
      </c>
      <c r="F1140">
        <v>32303900</v>
      </c>
      <c r="G1140">
        <f>CEILING(E1140-E1139,0.0001)</f>
        <v>2.5900000000000003</v>
      </c>
      <c r="H1140">
        <f t="shared" si="51"/>
        <v>2.59</v>
      </c>
      <c r="I1140" t="str">
        <f t="shared" si="52"/>
        <v>Positive Movement</v>
      </c>
      <c r="J1140" s="3">
        <f>ABS((E1140-E1139)/E1139)*100</f>
        <v>2.8256555607394467</v>
      </c>
      <c r="K1140">
        <f t="shared" si="53"/>
        <v>2.8299999999999996</v>
      </c>
    </row>
    <row r="1141" spans="1:11" x14ac:dyDescent="0.35">
      <c r="A1141" s="6" t="s">
        <v>1163</v>
      </c>
      <c r="B1141">
        <v>93.540001000000004</v>
      </c>
      <c r="C1141">
        <v>97.25</v>
      </c>
      <c r="D1141">
        <v>93.040001000000004</v>
      </c>
      <c r="E1141">
        <v>96.550003000000004</v>
      </c>
      <c r="F1141">
        <v>38367300</v>
      </c>
      <c r="G1141">
        <f>CEILING(E1141-E1140,0.0001)</f>
        <v>2.3001</v>
      </c>
      <c r="H1141">
        <f t="shared" si="51"/>
        <v>2.3099999999999996</v>
      </c>
      <c r="I1141" t="str">
        <f t="shared" si="52"/>
        <v>Positive Movement</v>
      </c>
      <c r="J1141" s="3">
        <f>ABS((E1141-E1140)/E1140)*100</f>
        <v>2.4403214854111446</v>
      </c>
      <c r="K1141">
        <f t="shared" si="53"/>
        <v>2.4499999999999997</v>
      </c>
    </row>
    <row r="1142" spans="1:11" x14ac:dyDescent="0.35">
      <c r="A1142" s="6" t="s">
        <v>1164</v>
      </c>
      <c r="B1142">
        <v>96.57</v>
      </c>
      <c r="C1142">
        <v>101.970001</v>
      </c>
      <c r="D1142">
        <v>95.870002999999997</v>
      </c>
      <c r="E1142">
        <v>101.07</v>
      </c>
      <c r="F1142">
        <v>54499500</v>
      </c>
      <c r="G1142">
        <f>CEILING(E1142-E1141,0.0001)</f>
        <v>4.5200000000000005</v>
      </c>
      <c r="H1142">
        <f t="shared" si="51"/>
        <v>4.5199999999999996</v>
      </c>
      <c r="I1142" t="str">
        <f t="shared" si="52"/>
        <v>Positive Movement</v>
      </c>
      <c r="J1142" s="3">
        <f>ABS((E1142-E1141)/E1141)*100</f>
        <v>4.6815089171980544</v>
      </c>
      <c r="K1142">
        <f t="shared" si="53"/>
        <v>4.6899999999999995</v>
      </c>
    </row>
    <row r="1143" spans="1:11" x14ac:dyDescent="0.35">
      <c r="A1143" s="6" t="s">
        <v>1165</v>
      </c>
      <c r="B1143">
        <v>100.839996</v>
      </c>
      <c r="C1143">
        <v>103.489998</v>
      </c>
      <c r="D1143">
        <v>100.75</v>
      </c>
      <c r="E1143">
        <v>102.459999</v>
      </c>
      <c r="F1143">
        <v>76140300</v>
      </c>
      <c r="G1143">
        <f>CEILING(E1143-E1142,0.0001)</f>
        <v>1.3900000000000001</v>
      </c>
      <c r="H1143">
        <f t="shared" si="51"/>
        <v>1.39</v>
      </c>
      <c r="I1143" t="str">
        <f t="shared" si="52"/>
        <v>Negative Movement</v>
      </c>
      <c r="J1143" s="3">
        <f>ABS((E1143-E1142)/E1142)*100</f>
        <v>1.3752834669041289</v>
      </c>
      <c r="K1143">
        <f t="shared" si="53"/>
        <v>1.3800000000000001</v>
      </c>
    </row>
    <row r="1144" spans="1:11" x14ac:dyDescent="0.35">
      <c r="A1144" s="6" t="s">
        <v>1166</v>
      </c>
      <c r="B1144">
        <v>101.05999799999999</v>
      </c>
      <c r="C1144">
        <v>102.58000199999999</v>
      </c>
      <c r="D1144">
        <v>100.790001</v>
      </c>
      <c r="E1144">
        <v>101.93</v>
      </c>
      <c r="F1144">
        <v>26033900</v>
      </c>
      <c r="G1144">
        <f>CEILING(E1144-E1143,0.0001)</f>
        <v>-0.52990000000000004</v>
      </c>
      <c r="H1144">
        <f t="shared" si="51"/>
        <v>-0.53</v>
      </c>
      <c r="I1144" t="str">
        <f t="shared" si="52"/>
        <v>Positive Movement</v>
      </c>
      <c r="J1144" s="3">
        <f>ABS((E1144-E1143)/E1143)*100</f>
        <v>0.51727406321757774</v>
      </c>
      <c r="K1144">
        <f t="shared" si="53"/>
        <v>0.52</v>
      </c>
    </row>
    <row r="1145" spans="1:11" x14ac:dyDescent="0.35">
      <c r="A1145" s="6" t="s">
        <v>1167</v>
      </c>
      <c r="B1145">
        <v>101.980003</v>
      </c>
      <c r="C1145">
        <v>105.959999</v>
      </c>
      <c r="D1145">
        <v>101.860001</v>
      </c>
      <c r="E1145">
        <v>105.839996</v>
      </c>
      <c r="F1145">
        <v>33122800</v>
      </c>
      <c r="G1145">
        <f>CEILING(E1145-E1144,0.0001)</f>
        <v>3.91</v>
      </c>
      <c r="H1145">
        <f t="shared" si="51"/>
        <v>3.91</v>
      </c>
      <c r="I1145" t="str">
        <f t="shared" si="52"/>
        <v>Negative Movement</v>
      </c>
      <c r="J1145" s="3">
        <f>ABS((E1145-E1144)/E1144)*100</f>
        <v>3.8359619346610341</v>
      </c>
      <c r="K1145">
        <f t="shared" si="53"/>
        <v>3.84</v>
      </c>
    </row>
    <row r="1146" spans="1:11" x14ac:dyDescent="0.35">
      <c r="A1146" s="6" t="s">
        <v>1168</v>
      </c>
      <c r="B1146">
        <v>105.139999</v>
      </c>
      <c r="C1146">
        <v>107.510002</v>
      </c>
      <c r="D1146">
        <v>104.209999</v>
      </c>
      <c r="E1146">
        <v>104.220001</v>
      </c>
      <c r="F1146">
        <v>32336900</v>
      </c>
      <c r="G1146">
        <f>CEILING(E1146-E1145,0.0001)</f>
        <v>-1.6199000000000001</v>
      </c>
      <c r="H1146">
        <f t="shared" si="51"/>
        <v>-1.62</v>
      </c>
      <c r="I1146" t="str">
        <f t="shared" si="52"/>
        <v>Positive Movement</v>
      </c>
      <c r="J1146" s="3">
        <f>ABS((E1146-E1145)/E1145)*100</f>
        <v>1.5306075786321864</v>
      </c>
      <c r="K1146">
        <f t="shared" si="53"/>
        <v>1.54</v>
      </c>
    </row>
    <row r="1147" spans="1:11" x14ac:dyDescent="0.35">
      <c r="A1147" s="6" t="s">
        <v>1169</v>
      </c>
      <c r="B1147">
        <v>105.889999</v>
      </c>
      <c r="C1147">
        <v>107.100998</v>
      </c>
      <c r="D1147">
        <v>105.410004</v>
      </c>
      <c r="E1147">
        <v>106.260002</v>
      </c>
      <c r="F1147">
        <v>31385800</v>
      </c>
      <c r="G1147">
        <f>CEILING(E1147-E1146,0.0001)</f>
        <v>2.0401000000000002</v>
      </c>
      <c r="H1147">
        <f t="shared" si="51"/>
        <v>2.0499999999999998</v>
      </c>
      <c r="I1147" t="str">
        <f t="shared" si="52"/>
        <v>Negative Movement</v>
      </c>
      <c r="J1147" s="3">
        <f>ABS((E1147-E1146)/E1146)*100</f>
        <v>1.9573987530474151</v>
      </c>
      <c r="K1147">
        <f t="shared" si="53"/>
        <v>1.96</v>
      </c>
    </row>
    <row r="1148" spans="1:11" x14ac:dyDescent="0.35">
      <c r="A1148" s="6" t="s">
        <v>1170</v>
      </c>
      <c r="B1148">
        <v>105.739998</v>
      </c>
      <c r="C1148">
        <v>106.160004</v>
      </c>
      <c r="D1148">
        <v>104.739998</v>
      </c>
      <c r="E1148">
        <v>106.05999799999999</v>
      </c>
      <c r="F1148">
        <v>25236200</v>
      </c>
      <c r="G1148">
        <f>CEILING(E1148-E1147,0.0001)</f>
        <v>-0.2</v>
      </c>
      <c r="H1148">
        <f t="shared" si="51"/>
        <v>-0.2</v>
      </c>
      <c r="I1148" t="str">
        <f t="shared" si="52"/>
        <v>Negative Movement</v>
      </c>
      <c r="J1148" s="3">
        <f>ABS((E1148-E1147)/E1147)*100</f>
        <v>0.18822134033086782</v>
      </c>
      <c r="K1148">
        <f t="shared" si="53"/>
        <v>0.19</v>
      </c>
    </row>
    <row r="1149" spans="1:11" x14ac:dyDescent="0.35">
      <c r="A1149" s="6" t="s">
        <v>1171</v>
      </c>
      <c r="B1149">
        <v>105.32</v>
      </c>
      <c r="C1149">
        <v>105.400002</v>
      </c>
      <c r="D1149">
        <v>102.629997</v>
      </c>
      <c r="E1149">
        <v>103.05999799999999</v>
      </c>
      <c r="F1149">
        <v>25393400</v>
      </c>
      <c r="G1149">
        <f>CEILING(E1149-E1148,0.0001)</f>
        <v>-3</v>
      </c>
      <c r="H1149">
        <f t="shared" si="51"/>
        <v>-3</v>
      </c>
      <c r="I1149" t="str">
        <f t="shared" si="52"/>
        <v>Negative Movement</v>
      </c>
      <c r="J1149" s="3">
        <f>ABS((E1149-E1148)/E1148)*100</f>
        <v>2.8285876452684828</v>
      </c>
      <c r="K1149">
        <f t="shared" si="53"/>
        <v>2.8299999999999996</v>
      </c>
    </row>
    <row r="1150" spans="1:11" x14ac:dyDescent="0.35">
      <c r="A1150" s="6" t="s">
        <v>1172</v>
      </c>
      <c r="B1150">
        <v>103</v>
      </c>
      <c r="C1150">
        <v>103</v>
      </c>
      <c r="D1150">
        <v>100.279999</v>
      </c>
      <c r="E1150">
        <v>101.360001</v>
      </c>
      <c r="F1150">
        <v>24913500</v>
      </c>
      <c r="G1150">
        <f>CEILING(E1150-E1149,0.0001)</f>
        <v>-1.6999000000000002</v>
      </c>
      <c r="H1150">
        <f t="shared" si="51"/>
        <v>-1.7</v>
      </c>
      <c r="I1150" t="str">
        <f t="shared" si="52"/>
        <v>Positive Movement</v>
      </c>
      <c r="J1150" s="3">
        <f>ABS((E1150-E1149)/E1149)*100</f>
        <v>1.6495216698917423</v>
      </c>
      <c r="K1150">
        <f t="shared" si="53"/>
        <v>1.65</v>
      </c>
    </row>
    <row r="1151" spans="1:11" x14ac:dyDescent="0.35">
      <c r="A1151" s="6" t="s">
        <v>1173</v>
      </c>
      <c r="B1151">
        <v>102.720001</v>
      </c>
      <c r="C1151">
        <v>102.82</v>
      </c>
      <c r="D1151">
        <v>101.029999</v>
      </c>
      <c r="E1151">
        <v>101.900002</v>
      </c>
      <c r="F1151">
        <v>26148300</v>
      </c>
      <c r="G1151">
        <f>CEILING(E1151-E1150,0.0001)</f>
        <v>0.54010000000000002</v>
      </c>
      <c r="H1151">
        <f t="shared" si="51"/>
        <v>0.55000000000000004</v>
      </c>
      <c r="I1151" t="str">
        <f t="shared" si="52"/>
        <v>Negative Movement</v>
      </c>
      <c r="J1151" s="3">
        <f>ABS((E1151-E1150)/E1150)*100</f>
        <v>0.53275551960580958</v>
      </c>
      <c r="K1151">
        <f t="shared" si="53"/>
        <v>0.54</v>
      </c>
    </row>
    <row r="1152" spans="1:11" x14ac:dyDescent="0.35">
      <c r="A1152" s="6" t="s">
        <v>1174</v>
      </c>
      <c r="B1152">
        <v>101.44000200000001</v>
      </c>
      <c r="C1152">
        <v>101.610001</v>
      </c>
      <c r="D1152">
        <v>100.290001</v>
      </c>
      <c r="E1152">
        <v>101.32</v>
      </c>
      <c r="F1152">
        <v>25009800</v>
      </c>
      <c r="G1152">
        <f>CEILING(E1152-E1151,0.0001)</f>
        <v>-0.58000000000000007</v>
      </c>
      <c r="H1152">
        <f t="shared" si="51"/>
        <v>-0.57999999999999996</v>
      </c>
      <c r="I1152" t="str">
        <f t="shared" si="52"/>
        <v>Positive Movement</v>
      </c>
      <c r="J1152" s="3">
        <f>ABS((E1152-E1151)/E1151)*100</f>
        <v>0.5691874274938753</v>
      </c>
      <c r="K1152">
        <f t="shared" si="53"/>
        <v>0.57000000000000006</v>
      </c>
    </row>
    <row r="1153" spans="1:11" x14ac:dyDescent="0.35">
      <c r="A1153" s="6" t="s">
        <v>1175</v>
      </c>
      <c r="B1153">
        <v>101.709999</v>
      </c>
      <c r="C1153">
        <v>104.19000200000001</v>
      </c>
      <c r="D1153">
        <v>101.44000200000001</v>
      </c>
      <c r="E1153">
        <v>104</v>
      </c>
      <c r="F1153">
        <v>28108000</v>
      </c>
      <c r="G1153">
        <f>CEILING(E1153-E1152,0.0001)</f>
        <v>2.6800999999999999</v>
      </c>
      <c r="H1153">
        <f t="shared" si="51"/>
        <v>2.69</v>
      </c>
      <c r="I1153" t="str">
        <f t="shared" si="52"/>
        <v>Positive Movement</v>
      </c>
      <c r="J1153" s="3">
        <f>ABS((E1153-E1152)/E1152)*100</f>
        <v>2.6450848795894268</v>
      </c>
      <c r="K1153">
        <f t="shared" si="53"/>
        <v>2.65</v>
      </c>
    </row>
    <row r="1154" spans="1:11" x14ac:dyDescent="0.35">
      <c r="A1154" s="6" t="s">
        <v>1176</v>
      </c>
      <c r="B1154">
        <v>102.66999800000001</v>
      </c>
      <c r="C1154">
        <v>104.949997</v>
      </c>
      <c r="D1154">
        <v>102.379997</v>
      </c>
      <c r="E1154">
        <v>104.910004</v>
      </c>
      <c r="F1154">
        <v>20719900</v>
      </c>
      <c r="G1154">
        <f>CEILING(E1154-E1153,0.0001)</f>
        <v>0.91010000000000002</v>
      </c>
      <c r="H1154">
        <f t="shared" ref="H1154:H1217" si="54">ROUNDUP(G:G,2)</f>
        <v>0.92</v>
      </c>
      <c r="I1154" t="str">
        <f t="shared" si="52"/>
        <v>Positive Movement</v>
      </c>
      <c r="J1154" s="3">
        <f>ABS((E1154-E1153)/E1153)*100</f>
        <v>0.87500384615384685</v>
      </c>
      <c r="K1154">
        <f t="shared" si="53"/>
        <v>0.88</v>
      </c>
    </row>
    <row r="1155" spans="1:11" x14ac:dyDescent="0.35">
      <c r="A1155" s="6" t="s">
        <v>1177</v>
      </c>
      <c r="B1155">
        <v>104.839996</v>
      </c>
      <c r="C1155">
        <v>106.099998</v>
      </c>
      <c r="D1155">
        <v>104.599998</v>
      </c>
      <c r="E1155">
        <v>105.120003</v>
      </c>
      <c r="F1155">
        <v>20377200</v>
      </c>
      <c r="G1155">
        <f>CEILING(E1155-E1154,0.0001)</f>
        <v>0.21000000000000002</v>
      </c>
      <c r="H1155">
        <f t="shared" si="54"/>
        <v>0.21</v>
      </c>
      <c r="I1155" t="str">
        <f t="shared" si="52"/>
        <v>Negative Movement</v>
      </c>
      <c r="J1155" s="3">
        <f>ABS((E1155-E1154)/E1154)*100</f>
        <v>0.20017061480618786</v>
      </c>
      <c r="K1155">
        <f t="shared" si="53"/>
        <v>0.21000000000000002</v>
      </c>
    </row>
    <row r="1156" spans="1:11" x14ac:dyDescent="0.35">
      <c r="A1156" s="6" t="s">
        <v>1178</v>
      </c>
      <c r="B1156">
        <v>106.120003</v>
      </c>
      <c r="C1156">
        <v>106.540001</v>
      </c>
      <c r="D1156">
        <v>104.101997</v>
      </c>
      <c r="E1156">
        <v>104.949997</v>
      </c>
      <c r="F1156">
        <v>21864200</v>
      </c>
      <c r="G1156">
        <f>CEILING(E1156-E1155,0.0001)</f>
        <v>-0.17</v>
      </c>
      <c r="H1156">
        <f t="shared" si="54"/>
        <v>-0.17</v>
      </c>
      <c r="I1156" t="str">
        <f t="shared" ref="I1156:I1219" si="55">IF(H1157&gt;=0,"Positive Movement",IF(H1157&lt;0,"Negative Movement","No Movement"))</f>
        <v>Positive Movement</v>
      </c>
      <c r="J1156" s="3">
        <f>ABS((E1156-E1155)/E1155)*100</f>
        <v>0.16172564226429939</v>
      </c>
      <c r="K1156">
        <f t="shared" ref="K1156:K1219" si="56">ROUNDUP(J:J,2)</f>
        <v>0.17</v>
      </c>
    </row>
    <row r="1157" spans="1:11" x14ac:dyDescent="0.35">
      <c r="A1157" s="6" t="s">
        <v>1179</v>
      </c>
      <c r="B1157">
        <v>105.769997</v>
      </c>
      <c r="C1157">
        <v>109.629997</v>
      </c>
      <c r="D1157">
        <v>104.81500200000001</v>
      </c>
      <c r="E1157">
        <v>108.900002</v>
      </c>
      <c r="F1157">
        <v>34684200</v>
      </c>
      <c r="G1157">
        <f>CEILING(E1157-E1156,0.0001)</f>
        <v>3.9501000000000004</v>
      </c>
      <c r="H1157">
        <f t="shared" si="54"/>
        <v>3.96</v>
      </c>
      <c r="I1157" t="str">
        <f t="shared" si="55"/>
        <v>Negative Movement</v>
      </c>
      <c r="J1157" s="3">
        <f>ABS((E1157-E1156)/E1156)*100</f>
        <v>3.7637018703297387</v>
      </c>
      <c r="K1157">
        <f t="shared" si="56"/>
        <v>3.7699999999999996</v>
      </c>
    </row>
    <row r="1158" spans="1:11" x14ac:dyDescent="0.35">
      <c r="A1158" s="6" t="s">
        <v>1180</v>
      </c>
      <c r="B1158">
        <v>107.389999</v>
      </c>
      <c r="C1158">
        <v>107.970001</v>
      </c>
      <c r="D1158">
        <v>105.599998</v>
      </c>
      <c r="E1158">
        <v>106.949997</v>
      </c>
      <c r="F1158">
        <v>19741500</v>
      </c>
      <c r="G1158">
        <f>CEILING(E1158-E1157,0.0001)</f>
        <v>-1.9500000000000002</v>
      </c>
      <c r="H1158">
        <f t="shared" si="54"/>
        <v>-1.95</v>
      </c>
      <c r="I1158" t="str">
        <f t="shared" si="55"/>
        <v>Negative Movement</v>
      </c>
      <c r="J1158" s="3">
        <f>ABS((E1158-E1157)/E1157)*100</f>
        <v>1.7906381672977418</v>
      </c>
      <c r="K1158">
        <f t="shared" si="56"/>
        <v>1.8</v>
      </c>
    </row>
    <row r="1159" spans="1:11" x14ac:dyDescent="0.35">
      <c r="A1159" s="6" t="s">
        <v>1181</v>
      </c>
      <c r="B1159">
        <v>106.91999800000001</v>
      </c>
      <c r="C1159">
        <v>107.220001</v>
      </c>
      <c r="D1159">
        <v>105.279999</v>
      </c>
      <c r="E1159">
        <v>106.120003</v>
      </c>
      <c r="F1159">
        <v>18721300</v>
      </c>
      <c r="G1159">
        <f>CEILING(E1159-E1158,0.0001)</f>
        <v>-0.82990000000000008</v>
      </c>
      <c r="H1159">
        <f t="shared" si="54"/>
        <v>-0.83</v>
      </c>
      <c r="I1159" t="str">
        <f t="shared" si="55"/>
        <v>Negative Movement</v>
      </c>
      <c r="J1159" s="3">
        <f>ABS((E1159-E1158)/E1158)*100</f>
        <v>0.77605799278329968</v>
      </c>
      <c r="K1159">
        <f t="shared" si="56"/>
        <v>0.78</v>
      </c>
    </row>
    <row r="1160" spans="1:11" x14ac:dyDescent="0.35">
      <c r="A1160" s="6" t="s">
        <v>1182</v>
      </c>
      <c r="B1160">
        <v>107.389999</v>
      </c>
      <c r="C1160">
        <v>107.58699799999999</v>
      </c>
      <c r="D1160">
        <v>104.970001</v>
      </c>
      <c r="E1160">
        <v>105.220001</v>
      </c>
      <c r="F1160">
        <v>22761600</v>
      </c>
      <c r="G1160">
        <f>CEILING(E1160-E1159,0.0001)</f>
        <v>-0.9</v>
      </c>
      <c r="H1160">
        <f t="shared" si="54"/>
        <v>-0.9</v>
      </c>
      <c r="I1160" t="str">
        <f t="shared" si="55"/>
        <v>Positive Movement</v>
      </c>
      <c r="J1160" s="3">
        <f>ABS((E1160-E1159)/E1159)*100</f>
        <v>0.84809835521772525</v>
      </c>
      <c r="K1160">
        <f t="shared" si="56"/>
        <v>0.85</v>
      </c>
    </row>
    <row r="1161" spans="1:11" x14ac:dyDescent="0.35">
      <c r="A1161" s="6" t="s">
        <v>1183</v>
      </c>
      <c r="B1161">
        <v>106.470001</v>
      </c>
      <c r="C1161">
        <v>108.264999</v>
      </c>
      <c r="D1161">
        <v>106.44000200000001</v>
      </c>
      <c r="E1161">
        <v>108.19000200000001</v>
      </c>
      <c r="F1161">
        <v>21650700</v>
      </c>
      <c r="G1161">
        <f>CEILING(E1161-E1160,0.0001)</f>
        <v>2.9701</v>
      </c>
      <c r="H1161">
        <f t="shared" si="54"/>
        <v>2.98</v>
      </c>
      <c r="I1161" t="str">
        <f t="shared" si="55"/>
        <v>Positive Movement</v>
      </c>
      <c r="J1161" s="3">
        <f>ABS((E1161-E1160)/E1160)*100</f>
        <v>2.8226582130521085</v>
      </c>
      <c r="K1161">
        <f t="shared" si="56"/>
        <v>2.8299999999999996</v>
      </c>
    </row>
    <row r="1162" spans="1:11" x14ac:dyDescent="0.35">
      <c r="A1162" s="6" t="s">
        <v>1184</v>
      </c>
      <c r="B1162">
        <v>107.69000200000001</v>
      </c>
      <c r="C1162">
        <v>109.58000199999999</v>
      </c>
      <c r="D1162">
        <v>107.589996</v>
      </c>
      <c r="E1162">
        <v>109.459999</v>
      </c>
      <c r="F1162">
        <v>20758700</v>
      </c>
      <c r="G1162">
        <f>CEILING(E1162-E1161,0.0001)</f>
        <v>1.27</v>
      </c>
      <c r="H1162">
        <f t="shared" si="54"/>
        <v>1.27</v>
      </c>
      <c r="I1162" t="str">
        <f t="shared" si="55"/>
        <v>Negative Movement</v>
      </c>
      <c r="J1162" s="3">
        <f>ABS((E1162-E1161)/E1161)*100</f>
        <v>1.1738580058441901</v>
      </c>
      <c r="K1162">
        <f t="shared" si="56"/>
        <v>1.18</v>
      </c>
    </row>
    <row r="1163" spans="1:11" x14ac:dyDescent="0.35">
      <c r="A1163" s="6" t="s">
        <v>1185</v>
      </c>
      <c r="B1163">
        <v>105.43</v>
      </c>
      <c r="C1163">
        <v>106.709999</v>
      </c>
      <c r="D1163">
        <v>105.32</v>
      </c>
      <c r="E1163">
        <v>106.41999800000001</v>
      </c>
      <c r="F1163">
        <v>29043400</v>
      </c>
      <c r="G1163">
        <f>CEILING(E1163-E1162,0.0001)</f>
        <v>-3.04</v>
      </c>
      <c r="H1163">
        <f t="shared" si="54"/>
        <v>-3.04</v>
      </c>
      <c r="I1163" t="str">
        <f t="shared" si="55"/>
        <v>Negative Movement</v>
      </c>
      <c r="J1163" s="3">
        <f>ABS((E1163-E1162)/E1162)*100</f>
        <v>2.7772711746507412</v>
      </c>
      <c r="K1163">
        <f t="shared" si="56"/>
        <v>2.78</v>
      </c>
    </row>
    <row r="1164" spans="1:11" x14ac:dyDescent="0.35">
      <c r="A1164" s="6" t="s">
        <v>1186</v>
      </c>
      <c r="B1164">
        <v>107</v>
      </c>
      <c r="C1164">
        <v>107.050003</v>
      </c>
      <c r="D1164">
        <v>104.779999</v>
      </c>
      <c r="E1164">
        <v>105.120003</v>
      </c>
      <c r="F1164">
        <v>17641400</v>
      </c>
      <c r="G1164">
        <f>CEILING(E1164-E1163,0.0001)</f>
        <v>-1.2999000000000001</v>
      </c>
      <c r="H1164">
        <f t="shared" si="54"/>
        <v>-1.3</v>
      </c>
      <c r="I1164" t="str">
        <f t="shared" si="55"/>
        <v>Negative Movement</v>
      </c>
      <c r="J1164" s="3">
        <f>ABS((E1164-E1163)/E1163)*100</f>
        <v>1.2215702165301767</v>
      </c>
      <c r="K1164">
        <f t="shared" si="56"/>
        <v>1.23</v>
      </c>
    </row>
    <row r="1165" spans="1:11" x14ac:dyDescent="0.35">
      <c r="A1165" s="6" t="s">
        <v>1187</v>
      </c>
      <c r="B1165">
        <v>104.214996</v>
      </c>
      <c r="C1165">
        <v>105.724998</v>
      </c>
      <c r="D1165">
        <v>103.800003</v>
      </c>
      <c r="E1165">
        <v>105.019997</v>
      </c>
      <c r="F1165">
        <v>16732000</v>
      </c>
      <c r="G1165">
        <f>CEILING(E1165-E1164,0.0001)</f>
        <v>-0.1</v>
      </c>
      <c r="H1165">
        <f t="shared" si="54"/>
        <v>-0.1</v>
      </c>
      <c r="I1165" t="str">
        <f t="shared" si="55"/>
        <v>Positive Movement</v>
      </c>
      <c r="J1165" s="3">
        <f>ABS((E1165-E1164)/E1164)*100</f>
        <v>9.5135080998802274E-2</v>
      </c>
      <c r="K1165">
        <f t="shared" si="56"/>
        <v>9.9999999999999992E-2</v>
      </c>
    </row>
    <row r="1166" spans="1:11" x14ac:dyDescent="0.35">
      <c r="A1166" s="6" t="s">
        <v>1188</v>
      </c>
      <c r="B1166">
        <v>104.650002</v>
      </c>
      <c r="C1166">
        <v>106.88800000000001</v>
      </c>
      <c r="D1166">
        <v>104.639999</v>
      </c>
      <c r="E1166">
        <v>105.900002</v>
      </c>
      <c r="F1166">
        <v>22515300</v>
      </c>
      <c r="G1166">
        <f>CEILING(E1166-E1165,0.0001)</f>
        <v>0.88009999999999999</v>
      </c>
      <c r="H1166">
        <f t="shared" si="54"/>
        <v>0.89</v>
      </c>
      <c r="I1166" t="str">
        <f t="shared" si="55"/>
        <v>Positive Movement</v>
      </c>
      <c r="J1166" s="3">
        <f>ABS((E1166-E1165)/E1165)*100</f>
        <v>0.8379404162428199</v>
      </c>
      <c r="K1166">
        <f t="shared" si="56"/>
        <v>0.84</v>
      </c>
    </row>
    <row r="1167" spans="1:11" x14ac:dyDescent="0.35">
      <c r="A1167" s="6" t="s">
        <v>1189</v>
      </c>
      <c r="B1167">
        <v>106.089996</v>
      </c>
      <c r="C1167">
        <v>106.639999</v>
      </c>
      <c r="D1167">
        <v>105.485001</v>
      </c>
      <c r="E1167">
        <v>105.910004</v>
      </c>
      <c r="F1167">
        <v>22379000</v>
      </c>
      <c r="G1167">
        <f>CEILING(E1167-E1166,0.0001)</f>
        <v>1.0100000000000001E-2</v>
      </c>
      <c r="H1167">
        <f t="shared" si="54"/>
        <v>0.02</v>
      </c>
      <c r="I1167" t="str">
        <f t="shared" si="55"/>
        <v>Positive Movement</v>
      </c>
      <c r="J1167" s="3">
        <f>ABS((E1167-E1166)/E1166)*100</f>
        <v>9.4447590284276531E-3</v>
      </c>
      <c r="K1167">
        <f t="shared" si="56"/>
        <v>0.01</v>
      </c>
    </row>
    <row r="1168" spans="1:11" x14ac:dyDescent="0.35">
      <c r="A1168" s="6" t="s">
        <v>1190</v>
      </c>
      <c r="B1168">
        <v>106.050003</v>
      </c>
      <c r="C1168">
        <v>107.32</v>
      </c>
      <c r="D1168">
        <v>105.360001</v>
      </c>
      <c r="E1168">
        <v>106.779999</v>
      </c>
      <c r="F1168">
        <v>21410900</v>
      </c>
      <c r="G1168">
        <f>CEILING(E1168-E1167,0.0001)</f>
        <v>0.87</v>
      </c>
      <c r="H1168">
        <f t="shared" si="54"/>
        <v>0.87</v>
      </c>
      <c r="I1168" t="str">
        <f t="shared" si="55"/>
        <v>Negative Movement</v>
      </c>
      <c r="J1168" s="3">
        <f>ABS((E1168-E1167)/E1167)*100</f>
        <v>0.82144742436229445</v>
      </c>
      <c r="K1168">
        <f t="shared" si="56"/>
        <v>0.83</v>
      </c>
    </row>
    <row r="1169" spans="1:11" x14ac:dyDescent="0.35">
      <c r="A1169" s="6" t="s">
        <v>1191</v>
      </c>
      <c r="B1169">
        <v>106.610001</v>
      </c>
      <c r="C1169">
        <v>107.44000200000001</v>
      </c>
      <c r="D1169">
        <v>104.55999799999999</v>
      </c>
      <c r="E1169">
        <v>104.610001</v>
      </c>
      <c r="F1169">
        <v>31408100</v>
      </c>
      <c r="G1169">
        <f>CEILING(E1169-E1168,0.0001)</f>
        <v>-2.1699000000000002</v>
      </c>
      <c r="H1169">
        <f t="shared" si="54"/>
        <v>-2.17</v>
      </c>
      <c r="I1169" t="str">
        <f t="shared" si="55"/>
        <v>Negative Movement</v>
      </c>
      <c r="J1169" s="3">
        <f>ABS((E1169-E1168)/E1168)*100</f>
        <v>2.0322139167654485</v>
      </c>
      <c r="K1169">
        <f t="shared" si="56"/>
        <v>2.0399999999999996</v>
      </c>
    </row>
    <row r="1170" spans="1:11" x14ac:dyDescent="0.35">
      <c r="A1170" s="6" t="s">
        <v>1192</v>
      </c>
      <c r="B1170">
        <v>105.55999799999999</v>
      </c>
      <c r="C1170">
        <v>107.019997</v>
      </c>
      <c r="D1170">
        <v>103.269997</v>
      </c>
      <c r="E1170">
        <v>104.449997</v>
      </c>
      <c r="F1170">
        <v>37068200</v>
      </c>
      <c r="G1170">
        <f>CEILING(E1170-E1169,0.0001)</f>
        <v>-0.16</v>
      </c>
      <c r="H1170">
        <f t="shared" si="54"/>
        <v>-0.16</v>
      </c>
      <c r="I1170" t="str">
        <f t="shared" si="55"/>
        <v>Positive Movement</v>
      </c>
      <c r="J1170" s="3">
        <f>ABS((E1170-E1169)/E1169)*100</f>
        <v>0.1529528711121996</v>
      </c>
      <c r="K1170">
        <f t="shared" si="56"/>
        <v>0.16</v>
      </c>
    </row>
    <row r="1171" spans="1:11" x14ac:dyDescent="0.35">
      <c r="A1171" s="6" t="s">
        <v>1193</v>
      </c>
      <c r="B1171">
        <v>105.230003</v>
      </c>
      <c r="C1171">
        <v>109.150002</v>
      </c>
      <c r="D1171">
        <v>104.41999800000001</v>
      </c>
      <c r="E1171">
        <v>108.370003</v>
      </c>
      <c r="F1171">
        <v>38235200</v>
      </c>
      <c r="G1171">
        <f>CEILING(E1171-E1170,0.0001)</f>
        <v>3.9201000000000001</v>
      </c>
      <c r="H1171">
        <f t="shared" si="54"/>
        <v>3.9299999999999997</v>
      </c>
      <c r="I1171" t="str">
        <f t="shared" si="55"/>
        <v>Negative Movement</v>
      </c>
      <c r="J1171" s="3">
        <f>ABS((E1171-E1170)/E1170)*100</f>
        <v>3.7529977143034299</v>
      </c>
      <c r="K1171">
        <f t="shared" si="56"/>
        <v>3.76</v>
      </c>
    </row>
    <row r="1172" spans="1:11" x14ac:dyDescent="0.35">
      <c r="A1172" s="6" t="s">
        <v>1194</v>
      </c>
      <c r="B1172">
        <v>107.800003</v>
      </c>
      <c r="C1172">
        <v>108.290001</v>
      </c>
      <c r="D1172">
        <v>106.040001</v>
      </c>
      <c r="E1172">
        <v>108.220001</v>
      </c>
      <c r="F1172">
        <v>23957900</v>
      </c>
      <c r="G1172">
        <f>CEILING(E1172-E1171,0.0001)</f>
        <v>-0.15</v>
      </c>
      <c r="H1172">
        <f t="shared" si="54"/>
        <v>-0.15</v>
      </c>
      <c r="I1172" t="str">
        <f t="shared" si="55"/>
        <v>Negative Movement</v>
      </c>
      <c r="J1172" s="3">
        <f>ABS((E1172-E1171)/E1171)*100</f>
        <v>0.13841653210990557</v>
      </c>
      <c r="K1172">
        <f t="shared" si="56"/>
        <v>0.14000000000000001</v>
      </c>
    </row>
    <row r="1173" spans="1:11" x14ac:dyDescent="0.35">
      <c r="A1173" s="6" t="s">
        <v>1195</v>
      </c>
      <c r="B1173">
        <v>107.720001</v>
      </c>
      <c r="C1173">
        <v>108.68</v>
      </c>
      <c r="D1173">
        <v>107.5</v>
      </c>
      <c r="E1173">
        <v>107.709999</v>
      </c>
      <c r="F1173">
        <v>20926300</v>
      </c>
      <c r="G1173">
        <f>CEILING(E1173-E1172,0.0001)</f>
        <v>-0.51</v>
      </c>
      <c r="H1173">
        <f t="shared" si="54"/>
        <v>-0.51</v>
      </c>
      <c r="I1173" t="str">
        <f t="shared" si="55"/>
        <v>Negative Movement</v>
      </c>
      <c r="J1173" s="3">
        <f>ABS((E1173-E1172)/E1172)*100</f>
        <v>0.47126408731044095</v>
      </c>
      <c r="K1173">
        <f t="shared" si="56"/>
        <v>0.48</v>
      </c>
    </row>
    <row r="1174" spans="1:11" x14ac:dyDescent="0.35">
      <c r="A1174" s="6" t="s">
        <v>1196</v>
      </c>
      <c r="B1174">
        <v>107.660004</v>
      </c>
      <c r="C1174">
        <v>107.730003</v>
      </c>
      <c r="D1174">
        <v>104.5</v>
      </c>
      <c r="E1174">
        <v>105.980003</v>
      </c>
      <c r="F1174">
        <v>20343100</v>
      </c>
      <c r="G1174">
        <f>CEILING(E1174-E1173,0.0001)</f>
        <v>-1.7299</v>
      </c>
      <c r="H1174">
        <f t="shared" si="54"/>
        <v>-1.73</v>
      </c>
      <c r="I1174" t="str">
        <f t="shared" si="55"/>
        <v>Positive Movement</v>
      </c>
      <c r="J1174" s="3">
        <f>ABS((E1174-E1173)/E1173)*100</f>
        <v>1.6061610027496149</v>
      </c>
      <c r="K1174">
        <f t="shared" si="56"/>
        <v>1.61</v>
      </c>
    </row>
    <row r="1175" spans="1:11" x14ac:dyDescent="0.35">
      <c r="A1175" s="6" t="s">
        <v>1197</v>
      </c>
      <c r="B1175">
        <v>106.220001</v>
      </c>
      <c r="C1175">
        <v>108.129997</v>
      </c>
      <c r="D1175">
        <v>105.620003</v>
      </c>
      <c r="E1175">
        <v>106.120003</v>
      </c>
      <c r="F1175">
        <v>17116300</v>
      </c>
      <c r="G1175">
        <f>CEILING(E1175-E1174,0.0001)</f>
        <v>0.1401</v>
      </c>
      <c r="H1175">
        <f t="shared" si="54"/>
        <v>0.15000000000000002</v>
      </c>
      <c r="I1175" t="str">
        <f t="shared" si="55"/>
        <v>Negative Movement</v>
      </c>
      <c r="J1175" s="3">
        <f>ABS((E1175-E1174)/E1174)*100</f>
        <v>0.13210039256179354</v>
      </c>
      <c r="K1175">
        <f t="shared" si="56"/>
        <v>0.14000000000000001</v>
      </c>
    </row>
    <row r="1176" spans="1:11" x14ac:dyDescent="0.35">
      <c r="A1176" s="6" t="s">
        <v>1198</v>
      </c>
      <c r="B1176">
        <v>106.160004</v>
      </c>
      <c r="C1176">
        <v>106.300003</v>
      </c>
      <c r="D1176">
        <v>104.699997</v>
      </c>
      <c r="E1176">
        <v>105.209999</v>
      </c>
      <c r="F1176">
        <v>19780600</v>
      </c>
      <c r="G1176">
        <f>CEILING(E1176-E1175,0.0001)</f>
        <v>-0.91</v>
      </c>
      <c r="H1176">
        <f t="shared" si="54"/>
        <v>-0.91</v>
      </c>
      <c r="I1176" t="str">
        <f t="shared" si="55"/>
        <v>Positive Movement</v>
      </c>
      <c r="J1176" s="3">
        <f>ABS((E1176-E1175)/E1175)*100</f>
        <v>0.85752353399386994</v>
      </c>
      <c r="K1176">
        <f t="shared" si="56"/>
        <v>0.86</v>
      </c>
    </row>
    <row r="1177" spans="1:11" x14ac:dyDescent="0.35">
      <c r="A1177" s="6" t="s">
        <v>1199</v>
      </c>
      <c r="B1177">
        <v>105.32</v>
      </c>
      <c r="C1177">
        <v>106.44000200000001</v>
      </c>
      <c r="D1177">
        <v>104.738998</v>
      </c>
      <c r="E1177">
        <v>106.214996</v>
      </c>
      <c r="F1177">
        <v>20705300</v>
      </c>
      <c r="G1177">
        <f>CEILING(E1177-E1176,0.0001)</f>
        <v>1.0050000000000001</v>
      </c>
      <c r="H1177">
        <f t="shared" si="54"/>
        <v>1.01</v>
      </c>
      <c r="I1177" t="str">
        <f t="shared" si="55"/>
        <v>Positive Movement</v>
      </c>
      <c r="J1177" s="3">
        <f>ABS((E1177-E1176)/E1176)*100</f>
        <v>0.95522954999743226</v>
      </c>
      <c r="K1177">
        <f t="shared" si="56"/>
        <v>0.96</v>
      </c>
    </row>
    <row r="1178" spans="1:11" x14ac:dyDescent="0.35">
      <c r="A1178" s="6" t="s">
        <v>1200</v>
      </c>
      <c r="B1178">
        <v>105.79499800000001</v>
      </c>
      <c r="C1178">
        <v>108.41999800000001</v>
      </c>
      <c r="D1178">
        <v>105.790001</v>
      </c>
      <c r="E1178">
        <v>108.239998</v>
      </c>
      <c r="F1178">
        <v>17266000</v>
      </c>
      <c r="G1178">
        <f>CEILING(E1178-E1177,0.0001)</f>
        <v>2.0251000000000001</v>
      </c>
      <c r="H1178">
        <f t="shared" si="54"/>
        <v>2.0299999999999998</v>
      </c>
      <c r="I1178" t="str">
        <f t="shared" si="55"/>
        <v>Negative Movement</v>
      </c>
      <c r="J1178" s="3">
        <f>ABS((E1178-E1177)/E1177)*100</f>
        <v>1.9065123346612947</v>
      </c>
      <c r="K1178">
        <f t="shared" si="56"/>
        <v>1.91</v>
      </c>
    </row>
    <row r="1179" spans="1:11" x14ac:dyDescent="0.35">
      <c r="A1179" s="6" t="s">
        <v>1201</v>
      </c>
      <c r="B1179">
        <v>108.779999</v>
      </c>
      <c r="C1179">
        <v>110.595001</v>
      </c>
      <c r="D1179">
        <v>107.724998</v>
      </c>
      <c r="E1179">
        <v>107.94000200000001</v>
      </c>
      <c r="F1179">
        <v>24782400</v>
      </c>
      <c r="G1179">
        <f>CEILING(E1179-E1178,0.0001)</f>
        <v>-0.2999</v>
      </c>
      <c r="H1179">
        <f t="shared" si="54"/>
        <v>-0.3</v>
      </c>
      <c r="I1179" t="str">
        <f t="shared" si="55"/>
        <v>Positive Movement</v>
      </c>
      <c r="J1179" s="3">
        <f>ABS((E1179-E1178)/E1178)*100</f>
        <v>0.27715817215738775</v>
      </c>
      <c r="K1179">
        <f t="shared" si="56"/>
        <v>0.28000000000000003</v>
      </c>
    </row>
    <row r="1180" spans="1:11" x14ac:dyDescent="0.35">
      <c r="A1180" s="6" t="s">
        <v>1202</v>
      </c>
      <c r="B1180">
        <v>108.550003</v>
      </c>
      <c r="C1180">
        <v>113.510002</v>
      </c>
      <c r="D1180">
        <v>108.480003</v>
      </c>
      <c r="E1180">
        <v>112.279999</v>
      </c>
      <c r="F1180">
        <v>47533500</v>
      </c>
      <c r="G1180">
        <f>CEILING(E1180-E1179,0.0001)</f>
        <v>4.34</v>
      </c>
      <c r="H1180">
        <f t="shared" si="54"/>
        <v>4.34</v>
      </c>
      <c r="I1180" t="str">
        <f t="shared" si="55"/>
        <v>Positive Movement</v>
      </c>
      <c r="J1180" s="3">
        <f>ABS((E1180-E1179)/E1179)*100</f>
        <v>4.0207494159579475</v>
      </c>
      <c r="K1180">
        <f t="shared" si="56"/>
        <v>4.0299999999999994</v>
      </c>
    </row>
    <row r="1181" spans="1:11" x14ac:dyDescent="0.35">
      <c r="A1181" s="6" t="s">
        <v>1203</v>
      </c>
      <c r="B1181">
        <v>115.860001</v>
      </c>
      <c r="C1181">
        <v>118.44000200000001</v>
      </c>
      <c r="D1181">
        <v>114.93</v>
      </c>
      <c r="E1181">
        <v>116.900002</v>
      </c>
      <c r="F1181">
        <v>57115100</v>
      </c>
      <c r="G1181">
        <f>CEILING(E1181-E1180,0.0001)</f>
        <v>4.6200999999999999</v>
      </c>
      <c r="H1181">
        <f t="shared" si="54"/>
        <v>4.63</v>
      </c>
      <c r="I1181" t="str">
        <f t="shared" si="55"/>
        <v>Positive Movement</v>
      </c>
      <c r="J1181" s="3">
        <f>ABS((E1181-E1180)/E1180)*100</f>
        <v>4.1147159254962196</v>
      </c>
      <c r="K1181">
        <f t="shared" si="56"/>
        <v>4.12</v>
      </c>
    </row>
    <row r="1182" spans="1:11" x14ac:dyDescent="0.35">
      <c r="A1182" s="6" t="s">
        <v>1204</v>
      </c>
      <c r="B1182">
        <v>117</v>
      </c>
      <c r="C1182">
        <v>118.260002</v>
      </c>
      <c r="D1182">
        <v>116.550003</v>
      </c>
      <c r="E1182">
        <v>117.91999800000001</v>
      </c>
      <c r="F1182">
        <v>31272500</v>
      </c>
      <c r="G1182">
        <f>CEILING(E1182-E1181,0.0001)</f>
        <v>1.02</v>
      </c>
      <c r="H1182">
        <f t="shared" si="54"/>
        <v>1.02</v>
      </c>
      <c r="I1182" t="str">
        <f t="shared" si="55"/>
        <v>Negative Movement</v>
      </c>
      <c r="J1182" s="3">
        <f>ABS((E1182-E1181)/E1181)*100</f>
        <v>0.8725371963637828</v>
      </c>
      <c r="K1182">
        <f t="shared" si="56"/>
        <v>0.88</v>
      </c>
    </row>
    <row r="1183" spans="1:11" x14ac:dyDescent="0.35">
      <c r="A1183" s="6" t="s">
        <v>1205</v>
      </c>
      <c r="B1183">
        <v>116.489998</v>
      </c>
      <c r="C1183">
        <v>118.79499800000001</v>
      </c>
      <c r="D1183">
        <v>116.480003</v>
      </c>
      <c r="E1183">
        <v>116.959999</v>
      </c>
      <c r="F1183">
        <v>22107900</v>
      </c>
      <c r="G1183">
        <f>CEILING(E1183-E1182,0.0001)</f>
        <v>-0.95990000000000009</v>
      </c>
      <c r="H1183">
        <f t="shared" si="54"/>
        <v>-0.96</v>
      </c>
      <c r="I1183" t="str">
        <f t="shared" si="55"/>
        <v>Positive Movement</v>
      </c>
      <c r="J1183" s="3">
        <f>ABS((E1183-E1182)/E1182)*100</f>
        <v>0.81411042764774344</v>
      </c>
      <c r="K1183">
        <f t="shared" si="56"/>
        <v>0.82000000000000006</v>
      </c>
    </row>
    <row r="1184" spans="1:11" x14ac:dyDescent="0.35">
      <c r="A1184" s="6" t="s">
        <v>1206</v>
      </c>
      <c r="B1184">
        <v>116.83000199999999</v>
      </c>
      <c r="C1184">
        <v>121.199997</v>
      </c>
      <c r="D1184">
        <v>116.83000199999999</v>
      </c>
      <c r="E1184">
        <v>120.089996</v>
      </c>
      <c r="F1184">
        <v>32370100</v>
      </c>
      <c r="G1184">
        <f>CEILING(E1184-E1183,0.0001)</f>
        <v>3.1300000000000003</v>
      </c>
      <c r="H1184">
        <f t="shared" si="54"/>
        <v>3.13</v>
      </c>
      <c r="I1184" t="str">
        <f t="shared" si="55"/>
        <v>Positive Movement</v>
      </c>
      <c r="J1184" s="3">
        <f>ABS((E1184-E1183)/E1183)*100</f>
        <v>2.6761260488724892</v>
      </c>
      <c r="K1184">
        <f t="shared" si="56"/>
        <v>2.6799999999999997</v>
      </c>
    </row>
    <row r="1185" spans="1:11" x14ac:dyDescent="0.35">
      <c r="A1185" s="6" t="s">
        <v>1207</v>
      </c>
      <c r="B1185">
        <v>120.18</v>
      </c>
      <c r="C1185">
        <v>122.279999</v>
      </c>
      <c r="D1185">
        <v>119.459999</v>
      </c>
      <c r="E1185">
        <v>121.480003</v>
      </c>
      <c r="F1185">
        <v>26659600</v>
      </c>
      <c r="G1185">
        <f>CEILING(E1185-E1184,0.0001)</f>
        <v>1.3901000000000001</v>
      </c>
      <c r="H1185">
        <f t="shared" si="54"/>
        <v>1.4</v>
      </c>
      <c r="I1185" t="str">
        <f t="shared" si="55"/>
        <v>Positive Movement</v>
      </c>
      <c r="J1185" s="3">
        <f>ABS((E1185-E1184)/E1184)*100</f>
        <v>1.1574711019225925</v>
      </c>
      <c r="K1185">
        <f t="shared" si="56"/>
        <v>1.1599999999999999</v>
      </c>
    </row>
    <row r="1186" spans="1:11" x14ac:dyDescent="0.35">
      <c r="A1186" s="6" t="s">
        <v>1208</v>
      </c>
      <c r="B1186">
        <v>121.55999799999999</v>
      </c>
      <c r="C1186">
        <v>123.900002</v>
      </c>
      <c r="D1186">
        <v>121.489998</v>
      </c>
      <c r="E1186">
        <v>123.519997</v>
      </c>
      <c r="F1186">
        <v>27014500</v>
      </c>
      <c r="G1186">
        <f>CEILING(E1186-E1185,0.0001)</f>
        <v>2.04</v>
      </c>
      <c r="H1186">
        <f t="shared" si="54"/>
        <v>2.04</v>
      </c>
      <c r="I1186" t="str">
        <f t="shared" si="55"/>
        <v>Negative Movement</v>
      </c>
      <c r="J1186" s="3">
        <f>ABS((E1186-E1185)/E1185)*100</f>
        <v>1.6792837912590497</v>
      </c>
      <c r="K1186">
        <f t="shared" si="56"/>
        <v>1.68</v>
      </c>
    </row>
    <row r="1187" spans="1:11" x14ac:dyDescent="0.35">
      <c r="A1187" s="6" t="s">
        <v>1209</v>
      </c>
      <c r="B1187">
        <v>124.199997</v>
      </c>
      <c r="C1187">
        <v>126.478996</v>
      </c>
      <c r="D1187">
        <v>122.720001</v>
      </c>
      <c r="E1187">
        <v>123.25</v>
      </c>
      <c r="F1187">
        <v>30251300</v>
      </c>
      <c r="G1187">
        <f>CEILING(E1187-E1186,0.0001)</f>
        <v>-0.26990000000000003</v>
      </c>
      <c r="H1187">
        <f t="shared" si="54"/>
        <v>-0.27</v>
      </c>
      <c r="I1187" t="str">
        <f t="shared" si="55"/>
        <v>Positive Movement</v>
      </c>
      <c r="J1187" s="3">
        <f>ABS((E1187-E1186)/E1186)*100</f>
        <v>0.21858565945399397</v>
      </c>
      <c r="K1187">
        <f t="shared" si="56"/>
        <v>0.22</v>
      </c>
    </row>
    <row r="1188" spans="1:11" x14ac:dyDescent="0.35">
      <c r="A1188" s="6" t="s">
        <v>1210</v>
      </c>
      <c r="B1188">
        <v>123.510002</v>
      </c>
      <c r="C1188">
        <v>127.050003</v>
      </c>
      <c r="D1188">
        <v>123.449997</v>
      </c>
      <c r="E1188">
        <v>125.870003</v>
      </c>
      <c r="F1188">
        <v>29760200</v>
      </c>
      <c r="G1188">
        <f>CEILING(E1188-E1187,0.0001)</f>
        <v>2.6201000000000003</v>
      </c>
      <c r="H1188">
        <f t="shared" si="54"/>
        <v>2.63</v>
      </c>
      <c r="I1188" t="str">
        <f t="shared" si="55"/>
        <v>Negative Movement</v>
      </c>
      <c r="J1188" s="3">
        <f>ABS((E1188-E1187)/E1187)*100</f>
        <v>2.1257630831642977</v>
      </c>
      <c r="K1188">
        <f t="shared" si="56"/>
        <v>2.13</v>
      </c>
    </row>
    <row r="1189" spans="1:11" x14ac:dyDescent="0.35">
      <c r="A1189" s="6" t="s">
        <v>1211</v>
      </c>
      <c r="B1189">
        <v>124.93</v>
      </c>
      <c r="C1189">
        <v>125.41999800000001</v>
      </c>
      <c r="D1189">
        <v>123.050003</v>
      </c>
      <c r="E1189">
        <v>123.290001</v>
      </c>
      <c r="F1189">
        <v>24477900</v>
      </c>
      <c r="G1189">
        <f>CEILING(E1189-E1188,0.0001)</f>
        <v>-2.58</v>
      </c>
      <c r="H1189">
        <f t="shared" si="54"/>
        <v>-2.58</v>
      </c>
      <c r="I1189" t="str">
        <f t="shared" si="55"/>
        <v>Negative Movement</v>
      </c>
      <c r="J1189" s="3">
        <f>ABS((E1189-E1188)/E1188)*100</f>
        <v>2.0497353924747213</v>
      </c>
      <c r="K1189">
        <f t="shared" si="56"/>
        <v>2.0499999999999998</v>
      </c>
    </row>
    <row r="1190" spans="1:11" x14ac:dyDescent="0.35">
      <c r="A1190" s="6" t="s">
        <v>1212</v>
      </c>
      <c r="B1190">
        <v>121.879997</v>
      </c>
      <c r="C1190">
        <v>122.75</v>
      </c>
      <c r="D1190">
        <v>120.75</v>
      </c>
      <c r="E1190">
        <v>121.639999</v>
      </c>
      <c r="F1190">
        <v>23087900</v>
      </c>
      <c r="G1190">
        <f>CEILING(E1190-E1189,0.0001)</f>
        <v>-1.6500000000000001</v>
      </c>
      <c r="H1190">
        <f t="shared" si="54"/>
        <v>-1.65</v>
      </c>
      <c r="I1190" t="str">
        <f t="shared" si="55"/>
        <v>Positive Movement</v>
      </c>
      <c r="J1190" s="3">
        <f>ABS((E1190-E1189)/E1189)*100</f>
        <v>1.3383096655178066</v>
      </c>
      <c r="K1190">
        <f t="shared" si="56"/>
        <v>1.34</v>
      </c>
    </row>
    <row r="1191" spans="1:11" x14ac:dyDescent="0.35">
      <c r="A1191" s="6" t="s">
        <v>1213</v>
      </c>
      <c r="B1191">
        <v>125.209999</v>
      </c>
      <c r="C1191">
        <v>125.980003</v>
      </c>
      <c r="D1191">
        <v>122.900002</v>
      </c>
      <c r="E1191">
        <v>124.349998</v>
      </c>
      <c r="F1191">
        <v>33812700</v>
      </c>
      <c r="G1191">
        <f>CEILING(E1191-E1190,0.0001)</f>
        <v>2.71</v>
      </c>
      <c r="H1191">
        <f t="shared" si="54"/>
        <v>2.71</v>
      </c>
      <c r="I1191" t="str">
        <f t="shared" si="55"/>
        <v>Positive Movement</v>
      </c>
      <c r="J1191" s="3">
        <f>ABS((E1191-E1190)/E1190)*100</f>
        <v>2.227884760176623</v>
      </c>
      <c r="K1191">
        <f t="shared" si="56"/>
        <v>2.23</v>
      </c>
    </row>
    <row r="1192" spans="1:11" x14ac:dyDescent="0.35">
      <c r="A1192" s="6" t="s">
        <v>1214</v>
      </c>
      <c r="B1192">
        <v>124.06500200000001</v>
      </c>
      <c r="C1192">
        <v>126</v>
      </c>
      <c r="D1192">
        <v>123.290001</v>
      </c>
      <c r="E1192">
        <v>125.43</v>
      </c>
      <c r="F1192">
        <v>25154700</v>
      </c>
      <c r="G1192">
        <f>CEILING(E1192-E1191,0.0001)</f>
        <v>1.0801000000000001</v>
      </c>
      <c r="H1192">
        <f t="shared" si="54"/>
        <v>1.0900000000000001</v>
      </c>
      <c r="I1192" t="str">
        <f t="shared" si="55"/>
        <v>Negative Movement</v>
      </c>
      <c r="J1192" s="3">
        <f>ABS((E1192-E1191)/E1191)*100</f>
        <v>0.86851790701275888</v>
      </c>
      <c r="K1192">
        <f t="shared" si="56"/>
        <v>0.87</v>
      </c>
    </row>
    <row r="1193" spans="1:11" x14ac:dyDescent="0.35">
      <c r="A1193" s="6" t="s">
        <v>1215</v>
      </c>
      <c r="B1193">
        <v>126.290001</v>
      </c>
      <c r="C1193">
        <v>126.379997</v>
      </c>
      <c r="D1193">
        <v>122.889999</v>
      </c>
      <c r="E1193">
        <v>124.639999</v>
      </c>
      <c r="F1193">
        <v>27230700</v>
      </c>
      <c r="G1193">
        <f>CEILING(E1193-E1192,0.0001)</f>
        <v>-0.79</v>
      </c>
      <c r="H1193">
        <f t="shared" si="54"/>
        <v>-0.79</v>
      </c>
      <c r="I1193" t="str">
        <f t="shared" si="55"/>
        <v>Negative Movement</v>
      </c>
      <c r="J1193" s="3">
        <f>ABS((E1193-E1192)/E1192)*100</f>
        <v>0.62983417045364243</v>
      </c>
      <c r="K1193">
        <f t="shared" si="56"/>
        <v>0.63</v>
      </c>
    </row>
    <row r="1194" spans="1:11" x14ac:dyDescent="0.35">
      <c r="A1194" s="6" t="s">
        <v>1216</v>
      </c>
      <c r="B1194">
        <v>123.699997</v>
      </c>
      <c r="C1194">
        <v>124.900002</v>
      </c>
      <c r="D1194">
        <v>123.099998</v>
      </c>
      <c r="E1194">
        <v>123.370003</v>
      </c>
      <c r="F1194">
        <v>41548800</v>
      </c>
      <c r="G1194">
        <f>CEILING(E1194-E1193,0.0001)</f>
        <v>-1.2699</v>
      </c>
      <c r="H1194">
        <f t="shared" si="54"/>
        <v>-1.27</v>
      </c>
      <c r="I1194" t="str">
        <f t="shared" si="55"/>
        <v>Positive Movement</v>
      </c>
      <c r="J1194" s="3">
        <f>ABS((E1194-E1193)/E1193)*100</f>
        <v>1.0189313303829586</v>
      </c>
      <c r="K1194">
        <f t="shared" si="56"/>
        <v>1.02</v>
      </c>
    </row>
    <row r="1195" spans="1:11" x14ac:dyDescent="0.35">
      <c r="A1195" s="6" t="s">
        <v>1217</v>
      </c>
      <c r="B1195">
        <v>123.5</v>
      </c>
      <c r="C1195">
        <v>125.040001</v>
      </c>
      <c r="D1195">
        <v>123.300003</v>
      </c>
      <c r="E1195">
        <v>124.370003</v>
      </c>
      <c r="F1195">
        <v>25017700</v>
      </c>
      <c r="G1195">
        <f>CEILING(E1195-E1194,0.0001)</f>
        <v>1</v>
      </c>
      <c r="H1195">
        <f t="shared" si="54"/>
        <v>1</v>
      </c>
      <c r="I1195" t="str">
        <f t="shared" si="55"/>
        <v>Positive Movement</v>
      </c>
      <c r="J1195" s="3">
        <f>ABS((E1195-E1194)/E1194)*100</f>
        <v>0.81056981088020241</v>
      </c>
      <c r="K1195">
        <f t="shared" si="56"/>
        <v>0.82000000000000006</v>
      </c>
    </row>
    <row r="1196" spans="1:11" x14ac:dyDescent="0.35">
      <c r="A1196" s="6" t="s">
        <v>1218</v>
      </c>
      <c r="B1196">
        <v>124.489998</v>
      </c>
      <c r="C1196">
        <v>126.745003</v>
      </c>
      <c r="D1196">
        <v>124.349998</v>
      </c>
      <c r="E1196">
        <v>125.230003</v>
      </c>
      <c r="F1196">
        <v>19362400</v>
      </c>
      <c r="G1196">
        <f>CEILING(E1196-E1195,0.0001)</f>
        <v>0.86</v>
      </c>
      <c r="H1196">
        <f t="shared" si="54"/>
        <v>0.86</v>
      </c>
      <c r="I1196" t="str">
        <f t="shared" si="55"/>
        <v>Positive Movement</v>
      </c>
      <c r="J1196" s="3">
        <f>ABS((E1196-E1195)/E1195)*100</f>
        <v>0.69148506814782296</v>
      </c>
      <c r="K1196">
        <f t="shared" si="56"/>
        <v>0.7</v>
      </c>
    </row>
    <row r="1197" spans="1:11" x14ac:dyDescent="0.35">
      <c r="A1197" s="6" t="s">
        <v>1219</v>
      </c>
      <c r="B1197">
        <v>124.610001</v>
      </c>
      <c r="C1197">
        <v>127.989998</v>
      </c>
      <c r="D1197">
        <v>124.379997</v>
      </c>
      <c r="E1197">
        <v>126.629997</v>
      </c>
      <c r="F1197">
        <v>22672500</v>
      </c>
      <c r="G1197">
        <f>CEILING(E1197-E1196,0.0001)</f>
        <v>1.4000000000000001</v>
      </c>
      <c r="H1197">
        <f t="shared" si="54"/>
        <v>1.4</v>
      </c>
      <c r="I1197" t="str">
        <f t="shared" si="55"/>
        <v>Positive Movement</v>
      </c>
      <c r="J1197" s="3">
        <f>ABS((E1197-E1196)/E1196)*100</f>
        <v>1.1179381669423154</v>
      </c>
      <c r="K1197">
        <f t="shared" si="56"/>
        <v>1.1200000000000001</v>
      </c>
    </row>
    <row r="1198" spans="1:11" x14ac:dyDescent="0.35">
      <c r="A1198" s="6" t="s">
        <v>1220</v>
      </c>
      <c r="B1198">
        <v>126.599998</v>
      </c>
      <c r="C1198">
        <v>128.88000500000001</v>
      </c>
      <c r="D1198">
        <v>125.970001</v>
      </c>
      <c r="E1198">
        <v>127.910004</v>
      </c>
      <c r="F1198">
        <v>19450100</v>
      </c>
      <c r="G1198">
        <f>CEILING(E1198-E1197,0.0001)</f>
        <v>1.2801</v>
      </c>
      <c r="H1198">
        <f t="shared" si="54"/>
        <v>1.29</v>
      </c>
      <c r="I1198" t="str">
        <f t="shared" si="55"/>
        <v>Negative Movement</v>
      </c>
      <c r="J1198" s="3">
        <f>ABS((E1198-E1197)/E1197)*100</f>
        <v>1.0108244731301681</v>
      </c>
      <c r="K1198">
        <f t="shared" si="56"/>
        <v>1.02</v>
      </c>
    </row>
    <row r="1199" spans="1:11" x14ac:dyDescent="0.35">
      <c r="A1199" s="6" t="s">
        <v>1221</v>
      </c>
      <c r="B1199">
        <v>127.574997</v>
      </c>
      <c r="C1199">
        <v>129.550003</v>
      </c>
      <c r="D1199">
        <v>122.629997</v>
      </c>
      <c r="E1199">
        <v>122.94000200000001</v>
      </c>
      <c r="F1199">
        <v>34179300</v>
      </c>
      <c r="G1199">
        <f>CEILING(E1199-E1198,0.0001)</f>
        <v>-4.9700000000000006</v>
      </c>
      <c r="H1199">
        <f t="shared" si="54"/>
        <v>-4.97</v>
      </c>
      <c r="I1199" t="str">
        <f t="shared" si="55"/>
        <v>Negative Movement</v>
      </c>
      <c r="J1199" s="3">
        <f>ABS((E1199-E1198)/E1198)*100</f>
        <v>3.8855459655837343</v>
      </c>
      <c r="K1199">
        <f t="shared" si="56"/>
        <v>3.8899999999999997</v>
      </c>
    </row>
    <row r="1200" spans="1:11" x14ac:dyDescent="0.35">
      <c r="A1200" s="6" t="s">
        <v>1222</v>
      </c>
      <c r="B1200">
        <v>122.584999</v>
      </c>
      <c r="C1200">
        <v>123.730003</v>
      </c>
      <c r="D1200">
        <v>122.010002</v>
      </c>
      <c r="E1200">
        <v>122.66999800000001</v>
      </c>
      <c r="F1200">
        <v>24815000</v>
      </c>
      <c r="G1200">
        <f>CEILING(E1200-E1199,0.0001)</f>
        <v>-0.27</v>
      </c>
      <c r="H1200">
        <f t="shared" si="54"/>
        <v>-0.27</v>
      </c>
      <c r="I1200" t="str">
        <f t="shared" si="55"/>
        <v>Positive Movement</v>
      </c>
      <c r="J1200" s="3">
        <f>ABS((E1200-E1199)/E1199)*100</f>
        <v>0.21962257654754236</v>
      </c>
      <c r="K1200">
        <f t="shared" si="56"/>
        <v>0.22</v>
      </c>
    </row>
    <row r="1201" spans="1:11" x14ac:dyDescent="0.35">
      <c r="A1201" s="6" t="s">
        <v>1223</v>
      </c>
      <c r="B1201">
        <v>122.55999799999999</v>
      </c>
      <c r="C1201">
        <v>124.285004</v>
      </c>
      <c r="D1201">
        <v>122.41999800000001</v>
      </c>
      <c r="E1201">
        <v>122.870003</v>
      </c>
      <c r="F1201">
        <v>20304500</v>
      </c>
      <c r="G1201">
        <f>CEILING(E1201-E1200,0.0001)</f>
        <v>0.2001</v>
      </c>
      <c r="H1201">
        <f t="shared" si="54"/>
        <v>0.21000000000000002</v>
      </c>
      <c r="I1201" t="str">
        <f t="shared" si="55"/>
        <v>Positive Movement</v>
      </c>
      <c r="J1201" s="3">
        <f>ABS((E1201-E1200)/E1200)*100</f>
        <v>0.16304312648638847</v>
      </c>
      <c r="K1201">
        <f t="shared" si="56"/>
        <v>0.17</v>
      </c>
    </row>
    <row r="1202" spans="1:11" x14ac:dyDescent="0.35">
      <c r="A1202" s="6" t="s">
        <v>1224</v>
      </c>
      <c r="B1202">
        <v>123.394997</v>
      </c>
      <c r="C1202">
        <v>124.75</v>
      </c>
      <c r="D1202">
        <v>122.349998</v>
      </c>
      <c r="E1202">
        <v>124.349998</v>
      </c>
      <c r="F1202">
        <v>22255700</v>
      </c>
      <c r="G1202">
        <f>CEILING(E1202-E1201,0.0001)</f>
        <v>1.48</v>
      </c>
      <c r="H1202">
        <f t="shared" si="54"/>
        <v>1.48</v>
      </c>
      <c r="I1202" t="str">
        <f t="shared" si="55"/>
        <v>Positive Movement</v>
      </c>
      <c r="J1202" s="3">
        <f>ABS((E1202-E1201)/E1201)*100</f>
        <v>1.2045210090863288</v>
      </c>
      <c r="K1202">
        <f t="shared" si="56"/>
        <v>1.21</v>
      </c>
    </row>
    <row r="1203" spans="1:11" x14ac:dyDescent="0.35">
      <c r="A1203" s="6" t="s">
        <v>1225</v>
      </c>
      <c r="B1203">
        <v>125.650002</v>
      </c>
      <c r="C1203">
        <v>125.860001</v>
      </c>
      <c r="D1203">
        <v>123.845001</v>
      </c>
      <c r="E1203">
        <v>124.43</v>
      </c>
      <c r="F1203">
        <v>19287700</v>
      </c>
      <c r="G1203">
        <f>CEILING(E1203-E1202,0.0001)</f>
        <v>8.0100000000000005E-2</v>
      </c>
      <c r="H1203">
        <f t="shared" si="54"/>
        <v>0.09</v>
      </c>
      <c r="I1203" t="str">
        <f t="shared" si="55"/>
        <v>Negative Movement</v>
      </c>
      <c r="J1203" s="3">
        <f>ABS((E1203-E1202)/E1202)*100</f>
        <v>6.4336149004206228E-2</v>
      </c>
      <c r="K1203">
        <f t="shared" si="56"/>
        <v>6.9999999999999993E-2</v>
      </c>
    </row>
    <row r="1204" spans="1:11" x14ac:dyDescent="0.35">
      <c r="A1204" s="6" t="s">
        <v>1226</v>
      </c>
      <c r="B1204">
        <v>123.800003</v>
      </c>
      <c r="C1204">
        <v>124.790001</v>
      </c>
      <c r="D1204">
        <v>122.160004</v>
      </c>
      <c r="E1204">
        <v>124.379997</v>
      </c>
      <c r="F1204">
        <v>24659600</v>
      </c>
      <c r="G1204">
        <f>CEILING(E1204-E1203,0.0001)</f>
        <v>-0.05</v>
      </c>
      <c r="H1204">
        <f t="shared" si="54"/>
        <v>-0.05</v>
      </c>
      <c r="I1204" t="str">
        <f t="shared" si="55"/>
        <v>Positive Movement</v>
      </c>
      <c r="J1204" s="3">
        <f>ABS((E1204-E1203)/E1203)*100</f>
        <v>4.0185646548263114E-2</v>
      </c>
      <c r="K1204">
        <f t="shared" si="56"/>
        <v>0.05</v>
      </c>
    </row>
    <row r="1205" spans="1:11" x14ac:dyDescent="0.35">
      <c r="A1205" s="6" t="s">
        <v>1227</v>
      </c>
      <c r="B1205">
        <v>123.879997</v>
      </c>
      <c r="C1205">
        <v>126.160004</v>
      </c>
      <c r="D1205">
        <v>123.139999</v>
      </c>
      <c r="E1205">
        <v>125.790001</v>
      </c>
      <c r="F1205">
        <v>24517100</v>
      </c>
      <c r="G1205">
        <f>CEILING(E1205-E1204,0.0001)</f>
        <v>1.4101000000000001</v>
      </c>
      <c r="H1205">
        <f t="shared" si="54"/>
        <v>1.42</v>
      </c>
      <c r="I1205" t="str">
        <f t="shared" si="55"/>
        <v>Negative Movement</v>
      </c>
      <c r="J1205" s="3">
        <f>ABS((E1205-E1204)/E1204)*100</f>
        <v>1.1336260122276742</v>
      </c>
      <c r="K1205">
        <f t="shared" si="56"/>
        <v>1.1399999999999999</v>
      </c>
    </row>
    <row r="1206" spans="1:11" x14ac:dyDescent="0.35">
      <c r="A1206" s="6" t="s">
        <v>1228</v>
      </c>
      <c r="B1206">
        <v>126.699997</v>
      </c>
      <c r="C1206">
        <v>126.699997</v>
      </c>
      <c r="D1206">
        <v>123.790001</v>
      </c>
      <c r="E1206">
        <v>124.05999799999999</v>
      </c>
      <c r="F1206">
        <v>56686800</v>
      </c>
      <c r="G1206">
        <f>CEILING(E1206-E1205,0.0001)</f>
        <v>-1.73</v>
      </c>
      <c r="H1206">
        <f t="shared" si="54"/>
        <v>-1.73</v>
      </c>
      <c r="I1206" t="str">
        <f t="shared" si="55"/>
        <v>Negative Movement</v>
      </c>
      <c r="J1206" s="3">
        <f>ABS((E1206-E1205)/E1205)*100</f>
        <v>1.3753104270982639</v>
      </c>
      <c r="K1206">
        <f t="shared" si="56"/>
        <v>1.3800000000000001</v>
      </c>
    </row>
    <row r="1207" spans="1:11" x14ac:dyDescent="0.35">
      <c r="A1207" s="6" t="s">
        <v>1229</v>
      </c>
      <c r="B1207">
        <v>123.535004</v>
      </c>
      <c r="C1207">
        <v>125.175003</v>
      </c>
      <c r="D1207">
        <v>122.83000199999999</v>
      </c>
      <c r="E1207">
        <v>123.849998</v>
      </c>
      <c r="F1207">
        <v>22698000</v>
      </c>
      <c r="G1207">
        <f>CEILING(E1207-E1206,0.0001)</f>
        <v>-0.2099</v>
      </c>
      <c r="H1207">
        <f t="shared" si="54"/>
        <v>-0.21000000000000002</v>
      </c>
      <c r="I1207" t="str">
        <f t="shared" si="55"/>
        <v>Negative Movement</v>
      </c>
      <c r="J1207" s="3">
        <f>ABS((E1207-E1206)/E1206)*100</f>
        <v>0.16927293518092251</v>
      </c>
      <c r="K1207">
        <f t="shared" si="56"/>
        <v>0.17</v>
      </c>
    </row>
    <row r="1208" spans="1:11" x14ac:dyDescent="0.35">
      <c r="A1208" s="6" t="s">
        <v>1230</v>
      </c>
      <c r="B1208">
        <v>123.235001</v>
      </c>
      <c r="C1208">
        <v>123.410004</v>
      </c>
      <c r="D1208">
        <v>120.860001</v>
      </c>
      <c r="E1208">
        <v>121.260002</v>
      </c>
      <c r="F1208">
        <v>22612000</v>
      </c>
      <c r="G1208">
        <f>CEILING(E1208-E1207,0.0001)</f>
        <v>-2.5899000000000001</v>
      </c>
      <c r="H1208">
        <f t="shared" si="54"/>
        <v>-2.59</v>
      </c>
      <c r="I1208" t="str">
        <f t="shared" si="55"/>
        <v>Positive Movement</v>
      </c>
      <c r="J1208" s="3">
        <f>ABS((E1208-E1207)/E1207)*100</f>
        <v>2.091236206560132</v>
      </c>
      <c r="K1208">
        <f t="shared" si="56"/>
        <v>2.0999999999999996</v>
      </c>
    </row>
    <row r="1209" spans="1:11" x14ac:dyDescent="0.35">
      <c r="A1209" s="6" t="s">
        <v>1231</v>
      </c>
      <c r="B1209">
        <v>120.660004</v>
      </c>
      <c r="C1209">
        <v>123.93499799999999</v>
      </c>
      <c r="D1209">
        <v>119.599998</v>
      </c>
      <c r="E1209">
        <v>123.870003</v>
      </c>
      <c r="F1209">
        <v>20781900</v>
      </c>
      <c r="G1209">
        <f>CEILING(E1209-E1208,0.0001)</f>
        <v>2.6101000000000001</v>
      </c>
      <c r="H1209">
        <f t="shared" si="54"/>
        <v>2.6199999999999997</v>
      </c>
      <c r="I1209" t="str">
        <f t="shared" si="55"/>
        <v>Negative Movement</v>
      </c>
      <c r="J1209" s="3">
        <f>ABS((E1209-E1208)/E1208)*100</f>
        <v>2.1524005912518431</v>
      </c>
      <c r="K1209">
        <f t="shared" si="56"/>
        <v>2.1599999999999997</v>
      </c>
    </row>
    <row r="1210" spans="1:11" x14ac:dyDescent="0.35">
      <c r="A1210" s="6" t="s">
        <v>1232</v>
      </c>
      <c r="B1210">
        <v>122.040001</v>
      </c>
      <c r="C1210">
        <v>123.44000200000001</v>
      </c>
      <c r="D1210">
        <v>121.860001</v>
      </c>
      <c r="E1210">
        <v>123.019997</v>
      </c>
      <c r="F1210">
        <v>29542900</v>
      </c>
      <c r="G1210">
        <f>CEILING(E1210-E1209,0.0001)</f>
        <v>-0.85000000000000009</v>
      </c>
      <c r="H1210">
        <f t="shared" si="54"/>
        <v>-0.85</v>
      </c>
      <c r="I1210" t="str">
        <f t="shared" si="55"/>
        <v>Negative Movement</v>
      </c>
      <c r="J1210" s="3">
        <f>ABS((E1210-E1209)/E1209)*100</f>
        <v>0.68620810479837757</v>
      </c>
      <c r="K1210">
        <f t="shared" si="56"/>
        <v>0.69000000000000006</v>
      </c>
    </row>
    <row r="1211" spans="1:11" x14ac:dyDescent="0.35">
      <c r="A1211" s="6" t="s">
        <v>1233</v>
      </c>
      <c r="B1211">
        <v>121.466003</v>
      </c>
      <c r="C1211">
        <v>122.720001</v>
      </c>
      <c r="D1211">
        <v>118.989998</v>
      </c>
      <c r="E1211">
        <v>119.089996</v>
      </c>
      <c r="F1211">
        <v>23185000</v>
      </c>
      <c r="G1211">
        <f>CEILING(E1211-E1210,0.0001)</f>
        <v>-3.93</v>
      </c>
      <c r="H1211">
        <f t="shared" si="54"/>
        <v>-3.93</v>
      </c>
      <c r="I1211" t="str">
        <f t="shared" si="55"/>
        <v>Negative Movement</v>
      </c>
      <c r="J1211" s="3">
        <f>ABS((E1211-E1210)/E1210)*100</f>
        <v>3.1946033944383889</v>
      </c>
      <c r="K1211">
        <f t="shared" si="56"/>
        <v>3.1999999999999997</v>
      </c>
    </row>
    <row r="1212" spans="1:11" x14ac:dyDescent="0.35">
      <c r="A1212" s="6" t="s">
        <v>1234</v>
      </c>
      <c r="B1212">
        <v>117.839996</v>
      </c>
      <c r="C1212">
        <v>119.894997</v>
      </c>
      <c r="D1212">
        <v>116.910004</v>
      </c>
      <c r="E1212">
        <v>119.010002</v>
      </c>
      <c r="F1212">
        <v>27221700</v>
      </c>
      <c r="G1212">
        <f>CEILING(E1212-E1211,0.0001)</f>
        <v>-7.9899999999999999E-2</v>
      </c>
      <c r="H1212">
        <f t="shared" si="54"/>
        <v>-0.08</v>
      </c>
      <c r="I1212" t="str">
        <f t="shared" si="55"/>
        <v>Positive Movement</v>
      </c>
      <c r="J1212" s="3">
        <f>ABS((E1212-E1211)/E1211)*100</f>
        <v>6.7171049363373259E-2</v>
      </c>
      <c r="K1212">
        <f t="shared" si="56"/>
        <v>6.9999999999999993E-2</v>
      </c>
    </row>
    <row r="1213" spans="1:11" x14ac:dyDescent="0.35">
      <c r="A1213" s="6" t="s">
        <v>1235</v>
      </c>
      <c r="B1213">
        <v>117.959999</v>
      </c>
      <c r="C1213">
        <v>121.269997</v>
      </c>
      <c r="D1213">
        <v>117.599998</v>
      </c>
      <c r="E1213">
        <v>121.08000199999999</v>
      </c>
      <c r="F1213">
        <v>19753100</v>
      </c>
      <c r="G1213">
        <f>CEILING(E1213-E1212,0.0001)</f>
        <v>2.0700000000000003</v>
      </c>
      <c r="H1213">
        <f t="shared" si="54"/>
        <v>2.0699999999999998</v>
      </c>
      <c r="I1213" t="str">
        <f t="shared" si="55"/>
        <v>Negative Movement</v>
      </c>
      <c r="J1213" s="3">
        <f>ABS((E1213-E1212)/E1212)*100</f>
        <v>1.7393496052541813</v>
      </c>
      <c r="K1213">
        <f t="shared" si="56"/>
        <v>1.74</v>
      </c>
    </row>
    <row r="1214" spans="1:11" x14ac:dyDescent="0.35">
      <c r="A1214" s="6" t="s">
        <v>1236</v>
      </c>
      <c r="B1214">
        <v>120.089996</v>
      </c>
      <c r="C1214">
        <v>120.910004</v>
      </c>
      <c r="D1214">
        <v>119.209999</v>
      </c>
      <c r="E1214">
        <v>120.010002</v>
      </c>
      <c r="F1214">
        <v>18517500</v>
      </c>
      <c r="G1214">
        <f>CEILING(E1214-E1213,0.0001)</f>
        <v>-1.0699000000000001</v>
      </c>
      <c r="H1214">
        <f t="shared" si="54"/>
        <v>-1.07</v>
      </c>
      <c r="I1214" t="str">
        <f t="shared" si="55"/>
        <v>Positive Movement</v>
      </c>
      <c r="J1214" s="3">
        <f>ABS((E1214-E1213)/E1213)*100</f>
        <v>0.88371323284252445</v>
      </c>
      <c r="K1214">
        <f t="shared" si="56"/>
        <v>0.89</v>
      </c>
    </row>
    <row r="1215" spans="1:11" x14ac:dyDescent="0.35">
      <c r="A1215" s="6" t="s">
        <v>1237</v>
      </c>
      <c r="B1215">
        <v>121.099998</v>
      </c>
      <c r="C1215">
        <v>122.029999</v>
      </c>
      <c r="D1215">
        <v>120.879997</v>
      </c>
      <c r="E1215">
        <v>120.970001</v>
      </c>
      <c r="F1215">
        <v>23865800</v>
      </c>
      <c r="G1215">
        <f>CEILING(E1215-E1214,0.0001)</f>
        <v>0.96000000000000008</v>
      </c>
      <c r="H1215">
        <f t="shared" si="54"/>
        <v>0.96</v>
      </c>
      <c r="I1215" t="str">
        <f t="shared" si="55"/>
        <v>Negative Movement</v>
      </c>
      <c r="J1215" s="3">
        <f>ABS((E1215-E1214)/E1214)*100</f>
        <v>0.79993249229343089</v>
      </c>
      <c r="K1215">
        <f t="shared" si="56"/>
        <v>0.8</v>
      </c>
    </row>
    <row r="1216" spans="1:11" x14ac:dyDescent="0.35">
      <c r="A1216" s="6" t="s">
        <v>1238</v>
      </c>
      <c r="B1216">
        <v>120.32</v>
      </c>
      <c r="C1216">
        <v>121.019997</v>
      </c>
      <c r="D1216">
        <v>119.70500199999999</v>
      </c>
      <c r="E1216">
        <v>120.55999799999999</v>
      </c>
      <c r="F1216">
        <v>13888300</v>
      </c>
      <c r="G1216">
        <f>CEILING(E1216-E1215,0.0001)</f>
        <v>-0.41000000000000003</v>
      </c>
      <c r="H1216">
        <f t="shared" si="54"/>
        <v>-0.41</v>
      </c>
      <c r="I1216" t="str">
        <f t="shared" si="55"/>
        <v>Positive Movement</v>
      </c>
      <c r="J1216" s="3">
        <f>ABS((E1216-E1215)/E1215)*100</f>
        <v>0.33892948384782046</v>
      </c>
      <c r="K1216">
        <f t="shared" si="56"/>
        <v>0.34</v>
      </c>
    </row>
    <row r="1217" spans="1:11" x14ac:dyDescent="0.35">
      <c r="A1217" s="6" t="s">
        <v>1239</v>
      </c>
      <c r="B1217">
        <v>120.05999799999999</v>
      </c>
      <c r="C1217">
        <v>123.370003</v>
      </c>
      <c r="D1217">
        <v>120.05999799999999</v>
      </c>
      <c r="E1217">
        <v>122.629997</v>
      </c>
      <c r="F1217">
        <v>17830300</v>
      </c>
      <c r="G1217">
        <f>CEILING(E1217-E1216,0.0001)</f>
        <v>2.0700000000000003</v>
      </c>
      <c r="H1217">
        <f t="shared" si="54"/>
        <v>2.0699999999999998</v>
      </c>
      <c r="I1217" t="str">
        <f t="shared" si="55"/>
        <v>Negative Movement</v>
      </c>
      <c r="J1217" s="3">
        <f>ABS((E1217-E1216)/E1216)*100</f>
        <v>1.7169865911908939</v>
      </c>
      <c r="K1217">
        <f t="shared" si="56"/>
        <v>1.72</v>
      </c>
    </row>
    <row r="1218" spans="1:11" x14ac:dyDescent="0.35">
      <c r="A1218" s="6" t="s">
        <v>1240</v>
      </c>
      <c r="B1218">
        <v>120.639999</v>
      </c>
      <c r="C1218">
        <v>121.150002</v>
      </c>
      <c r="D1218">
        <v>119.25</v>
      </c>
      <c r="E1218">
        <v>120.93</v>
      </c>
      <c r="F1218">
        <v>17732500</v>
      </c>
      <c r="G1218">
        <f>CEILING(E1218-E1217,0.0001)</f>
        <v>-1.6999000000000002</v>
      </c>
      <c r="H1218">
        <f t="shared" ref="H1218:H1259" si="57">ROUNDUP(G:G,2)</f>
        <v>-1.7</v>
      </c>
      <c r="I1218" t="str">
        <f t="shared" si="55"/>
        <v>Negative Movement</v>
      </c>
      <c r="J1218" s="3">
        <f>ABS((E1218-E1217)/E1217)*100</f>
        <v>1.3862815311004175</v>
      </c>
      <c r="K1218">
        <f t="shared" si="56"/>
        <v>1.39</v>
      </c>
    </row>
    <row r="1219" spans="1:11" x14ac:dyDescent="0.35">
      <c r="A1219" s="6" t="s">
        <v>1241</v>
      </c>
      <c r="B1219">
        <v>120.889999</v>
      </c>
      <c r="C1219">
        <v>121.75</v>
      </c>
      <c r="D1219">
        <v>120.089996</v>
      </c>
      <c r="E1219">
        <v>120.139999</v>
      </c>
      <c r="F1219">
        <v>20982400</v>
      </c>
      <c r="G1219">
        <f>CEILING(E1219-E1218,0.0001)</f>
        <v>-0.79</v>
      </c>
      <c r="H1219">
        <f t="shared" si="57"/>
        <v>-0.79</v>
      </c>
      <c r="I1219" t="str">
        <f t="shared" si="55"/>
        <v>Negative Movement</v>
      </c>
      <c r="J1219" s="3">
        <f>ABS((E1219-E1218)/E1218)*100</f>
        <v>0.65327131398329918</v>
      </c>
      <c r="K1219">
        <f t="shared" si="56"/>
        <v>0.66</v>
      </c>
    </row>
    <row r="1220" spans="1:11" x14ac:dyDescent="0.35">
      <c r="A1220" s="6" t="s">
        <v>1242</v>
      </c>
      <c r="B1220">
        <v>119.07</v>
      </c>
      <c r="C1220">
        <v>119.07</v>
      </c>
      <c r="D1220">
        <v>116.639999</v>
      </c>
      <c r="E1220">
        <v>116.870003</v>
      </c>
      <c r="F1220">
        <v>32960100</v>
      </c>
      <c r="G1220">
        <f>CEILING(E1220-E1219,0.0001)</f>
        <v>-3.2699000000000003</v>
      </c>
      <c r="H1220">
        <f t="shared" si="57"/>
        <v>-3.2699999999999996</v>
      </c>
      <c r="I1220" t="str">
        <f t="shared" ref="I1220:I1259" si="58">IF(H1221&gt;=0,"Positive Movement",IF(H1221&lt;0,"Negative Movement","No Movement"))</f>
        <v>Positive Movement</v>
      </c>
      <c r="J1220" s="3">
        <f>ABS((E1220-E1219)/E1219)*100</f>
        <v>2.7218212312453955</v>
      </c>
      <c r="K1220">
        <f t="shared" ref="K1220:K1259" si="59">ROUNDUP(J:J,2)</f>
        <v>2.73</v>
      </c>
    </row>
    <row r="1221" spans="1:11" x14ac:dyDescent="0.35">
      <c r="A1221" s="6" t="s">
        <v>1243</v>
      </c>
      <c r="B1221">
        <v>116.760002</v>
      </c>
      <c r="C1221">
        <v>118.224998</v>
      </c>
      <c r="D1221">
        <v>115.83000199999999</v>
      </c>
      <c r="E1221">
        <v>117.709999</v>
      </c>
      <c r="F1221">
        <v>18286600</v>
      </c>
      <c r="G1221">
        <f>CEILING(E1221-E1220,0.0001)</f>
        <v>0.84000000000000008</v>
      </c>
      <c r="H1221">
        <f t="shared" si="57"/>
        <v>0.84</v>
      </c>
      <c r="I1221" t="str">
        <f t="shared" si="58"/>
        <v>Positive Movement</v>
      </c>
      <c r="J1221" s="3">
        <f>ABS((E1221-E1220)/E1220)*100</f>
        <v>0.71874388503267117</v>
      </c>
      <c r="K1221">
        <f t="shared" si="59"/>
        <v>0.72</v>
      </c>
    </row>
    <row r="1222" spans="1:11" x14ac:dyDescent="0.35">
      <c r="A1222" s="6" t="s">
        <v>1244</v>
      </c>
      <c r="B1222">
        <v>119.300003</v>
      </c>
      <c r="C1222">
        <v>120.959999</v>
      </c>
      <c r="D1222">
        <v>119</v>
      </c>
      <c r="E1222">
        <v>119.620003</v>
      </c>
      <c r="F1222">
        <v>22059600</v>
      </c>
      <c r="G1222">
        <f>CEILING(E1222-E1221,0.0001)</f>
        <v>1.9101000000000001</v>
      </c>
      <c r="H1222">
        <f t="shared" si="57"/>
        <v>1.92</v>
      </c>
      <c r="I1222" t="str">
        <f t="shared" si="58"/>
        <v>Positive Movement</v>
      </c>
      <c r="J1222" s="3">
        <f>ABS((E1222-E1221)/E1221)*100</f>
        <v>1.6226353039048118</v>
      </c>
      <c r="K1222">
        <f t="shared" si="59"/>
        <v>1.6300000000000001</v>
      </c>
    </row>
    <row r="1223" spans="1:11" x14ac:dyDescent="0.35">
      <c r="A1223" s="6" t="s">
        <v>1245</v>
      </c>
      <c r="B1223">
        <v>121.540001</v>
      </c>
      <c r="C1223">
        <v>125.334999</v>
      </c>
      <c r="D1223">
        <v>121.05999799999999</v>
      </c>
      <c r="E1223">
        <v>124.83000199999999</v>
      </c>
      <c r="F1223">
        <v>31535900</v>
      </c>
      <c r="G1223">
        <f>CEILING(E1223-E1222,0.0001)</f>
        <v>5.21</v>
      </c>
      <c r="H1223">
        <f t="shared" si="57"/>
        <v>5.21</v>
      </c>
      <c r="I1223" t="str">
        <f t="shared" si="58"/>
        <v>Positive Movement</v>
      </c>
      <c r="J1223" s="3">
        <f>ABS((E1223-E1222)/E1222)*100</f>
        <v>4.3554580081393217</v>
      </c>
      <c r="K1223">
        <f t="shared" si="59"/>
        <v>4.3599999999999994</v>
      </c>
    </row>
    <row r="1224" spans="1:11" x14ac:dyDescent="0.35">
      <c r="A1224" s="6" t="s">
        <v>1246</v>
      </c>
      <c r="B1224">
        <v>125.129997</v>
      </c>
      <c r="C1224">
        <v>127.089996</v>
      </c>
      <c r="D1224">
        <v>124.900002</v>
      </c>
      <c r="E1224">
        <v>125.699997</v>
      </c>
      <c r="F1224">
        <v>20482800</v>
      </c>
      <c r="G1224">
        <f>CEILING(E1224-E1223,0.0001)</f>
        <v>0.87</v>
      </c>
      <c r="H1224">
        <f t="shared" si="57"/>
        <v>0.87</v>
      </c>
      <c r="I1224" t="str">
        <f t="shared" si="58"/>
        <v>Negative Movement</v>
      </c>
      <c r="J1224" s="3">
        <f>ABS((E1224-E1223)/E1223)*100</f>
        <v>0.69694383246104818</v>
      </c>
      <c r="K1224">
        <f t="shared" si="59"/>
        <v>0.7</v>
      </c>
    </row>
    <row r="1225" spans="1:11" x14ac:dyDescent="0.35">
      <c r="A1225" s="6" t="s">
        <v>1247</v>
      </c>
      <c r="B1225">
        <v>126.05999799999999</v>
      </c>
      <c r="C1225">
        <v>127.279999</v>
      </c>
      <c r="D1225">
        <v>124.5</v>
      </c>
      <c r="E1225">
        <v>125.05999799999999</v>
      </c>
      <c r="F1225">
        <v>20675300</v>
      </c>
      <c r="G1225">
        <f>CEILING(E1225-E1224,0.0001)</f>
        <v>-0.63990000000000002</v>
      </c>
      <c r="H1225">
        <f t="shared" si="57"/>
        <v>-0.64</v>
      </c>
      <c r="I1225" t="str">
        <f t="shared" si="58"/>
        <v>Negative Movement</v>
      </c>
      <c r="J1225" s="3">
        <f>ABS((E1225-E1224)/E1224)*100</f>
        <v>0.5091479835118875</v>
      </c>
      <c r="K1225">
        <f t="shared" si="59"/>
        <v>0.51</v>
      </c>
    </row>
    <row r="1226" spans="1:11" x14ac:dyDescent="0.35">
      <c r="A1226" s="6" t="s">
        <v>1248</v>
      </c>
      <c r="B1226">
        <v>124.904999</v>
      </c>
      <c r="C1226">
        <v>124.989998</v>
      </c>
      <c r="D1226">
        <v>123.300003</v>
      </c>
      <c r="E1226">
        <v>124.08000199999999</v>
      </c>
      <c r="F1226">
        <v>21071200</v>
      </c>
      <c r="G1226">
        <f>CEILING(E1226-E1225,0.0001)</f>
        <v>-0.97989999999999999</v>
      </c>
      <c r="H1226">
        <f t="shared" si="57"/>
        <v>-0.98</v>
      </c>
      <c r="I1226" t="str">
        <f t="shared" si="58"/>
        <v>Negative Movement</v>
      </c>
      <c r="J1226" s="3">
        <f>ABS((E1226-E1225)/E1225)*100</f>
        <v>0.78362067461411589</v>
      </c>
      <c r="K1226">
        <f t="shared" si="59"/>
        <v>0.79</v>
      </c>
    </row>
    <row r="1227" spans="1:11" x14ac:dyDescent="0.35">
      <c r="A1227" s="6" t="s">
        <v>1249</v>
      </c>
      <c r="B1227">
        <v>124.790001</v>
      </c>
      <c r="C1227">
        <v>125.470001</v>
      </c>
      <c r="D1227">
        <v>122.470001</v>
      </c>
      <c r="E1227">
        <v>122.779999</v>
      </c>
      <c r="F1227">
        <v>22313800</v>
      </c>
      <c r="G1227">
        <f>CEILING(E1227-E1226,0.0001)</f>
        <v>-1.3</v>
      </c>
      <c r="H1227">
        <f t="shared" si="57"/>
        <v>-1.3</v>
      </c>
      <c r="I1227" t="str">
        <f t="shared" si="58"/>
        <v>Negative Movement</v>
      </c>
      <c r="J1227" s="3">
        <f>ABS((E1227-E1226)/E1226)*100</f>
        <v>1.047713555001385</v>
      </c>
      <c r="K1227">
        <f t="shared" si="59"/>
        <v>1.05</v>
      </c>
    </row>
    <row r="1228" spans="1:11" x14ac:dyDescent="0.35">
      <c r="A1228" s="6" t="s">
        <v>1250</v>
      </c>
      <c r="B1228">
        <v>122.120003</v>
      </c>
      <c r="C1228">
        <v>124.699997</v>
      </c>
      <c r="D1228">
        <v>118.68499799999999</v>
      </c>
      <c r="E1228">
        <v>119.529999</v>
      </c>
      <c r="F1228">
        <v>27541700</v>
      </c>
      <c r="G1228">
        <f>CEILING(E1228-E1227,0.0001)</f>
        <v>-3.25</v>
      </c>
      <c r="H1228">
        <f t="shared" si="57"/>
        <v>-3.25</v>
      </c>
      <c r="I1228" t="str">
        <f t="shared" si="58"/>
        <v>Positive Movement</v>
      </c>
      <c r="J1228" s="3">
        <f>ABS((E1228-E1227)/E1227)*100</f>
        <v>2.6470109353885887</v>
      </c>
      <c r="K1228">
        <f t="shared" si="59"/>
        <v>2.65</v>
      </c>
    </row>
    <row r="1229" spans="1:11" x14ac:dyDescent="0.35">
      <c r="A1229" s="6" t="s">
        <v>1251</v>
      </c>
      <c r="B1229">
        <v>120.870003</v>
      </c>
      <c r="C1229">
        <v>121.300003</v>
      </c>
      <c r="D1229">
        <v>119.07</v>
      </c>
      <c r="E1229">
        <v>120.30999799999999</v>
      </c>
      <c r="F1229">
        <v>56498100</v>
      </c>
      <c r="G1229">
        <f>CEILING(E1229-E1228,0.0001)</f>
        <v>0.78</v>
      </c>
      <c r="H1229">
        <f t="shared" si="57"/>
        <v>0.78</v>
      </c>
      <c r="I1229" t="str">
        <f t="shared" si="58"/>
        <v>Positive Movement</v>
      </c>
      <c r="J1229" s="3">
        <f>ABS((E1229-E1228)/E1228)*100</f>
        <v>0.65255501257051751</v>
      </c>
      <c r="K1229">
        <f t="shared" si="59"/>
        <v>0.66</v>
      </c>
    </row>
    <row r="1230" spans="1:11" x14ac:dyDescent="0.35">
      <c r="A1230" s="6" t="s">
        <v>1252</v>
      </c>
      <c r="B1230">
        <v>121.92600299999999</v>
      </c>
      <c r="C1230">
        <v>123.349998</v>
      </c>
      <c r="D1230">
        <v>121.379997</v>
      </c>
      <c r="E1230">
        <v>121.879997</v>
      </c>
      <c r="F1230">
        <v>22276100</v>
      </c>
      <c r="G1230">
        <f>CEILING(E1230-E1229,0.0001)</f>
        <v>1.57</v>
      </c>
      <c r="H1230">
        <f t="shared" si="57"/>
        <v>1.57</v>
      </c>
      <c r="I1230" t="str">
        <f t="shared" si="58"/>
        <v>Positive Movement</v>
      </c>
      <c r="J1230" s="3">
        <f>ABS((E1230-E1229)/E1229)*100</f>
        <v>1.304961371539554</v>
      </c>
      <c r="K1230">
        <f t="shared" si="59"/>
        <v>1.31</v>
      </c>
    </row>
    <row r="1231" spans="1:11" x14ac:dyDescent="0.35">
      <c r="A1231" s="6" t="s">
        <v>1253</v>
      </c>
      <c r="B1231">
        <v>121.879997</v>
      </c>
      <c r="C1231">
        <v>123.69000200000001</v>
      </c>
      <c r="D1231">
        <v>121.529999</v>
      </c>
      <c r="E1231">
        <v>122.790001</v>
      </c>
      <c r="F1231">
        <v>31820800</v>
      </c>
      <c r="G1231">
        <f>CEILING(E1231-E1230,0.0001)</f>
        <v>0.91010000000000002</v>
      </c>
      <c r="H1231">
        <f t="shared" si="57"/>
        <v>0.92</v>
      </c>
      <c r="I1231" t="str">
        <f t="shared" si="58"/>
        <v>Positive Movement</v>
      </c>
      <c r="J1231" s="3">
        <f>ABS((E1231-E1230)/E1230)*100</f>
        <v>0.74663933573940011</v>
      </c>
      <c r="K1231">
        <f t="shared" si="59"/>
        <v>0.75</v>
      </c>
    </row>
    <row r="1232" spans="1:11" x14ac:dyDescent="0.35">
      <c r="A1232" s="6" t="s">
        <v>1254</v>
      </c>
      <c r="B1232">
        <v>130.36000100000001</v>
      </c>
      <c r="C1232">
        <v>131.36999499999999</v>
      </c>
      <c r="D1232">
        <v>128.71000699999999</v>
      </c>
      <c r="E1232">
        <v>129.66000399999999</v>
      </c>
      <c r="F1232">
        <v>46216900</v>
      </c>
      <c r="G1232">
        <f>CEILING(E1232-E1231,0.0001)</f>
        <v>6.8701000000000008</v>
      </c>
      <c r="H1232">
        <f t="shared" si="57"/>
        <v>6.88</v>
      </c>
      <c r="I1232" t="str">
        <f t="shared" si="58"/>
        <v>Positive Movement</v>
      </c>
      <c r="J1232" s="3">
        <f>ABS((E1232-E1231)/E1231)*100</f>
        <v>5.5949205505747841</v>
      </c>
      <c r="K1232">
        <f t="shared" si="59"/>
        <v>5.6</v>
      </c>
    </row>
    <row r="1233" spans="1:11" x14ac:dyDescent="0.35">
      <c r="A1233" s="6" t="s">
        <v>1255</v>
      </c>
      <c r="B1233">
        <v>131.800003</v>
      </c>
      <c r="C1233">
        <v>133.60000600000001</v>
      </c>
      <c r="D1233">
        <v>129.179993</v>
      </c>
      <c r="E1233">
        <v>129.86999499999999</v>
      </c>
      <c r="F1233">
        <v>35931600</v>
      </c>
      <c r="G1233">
        <f>CEILING(E1233-E1232,0.0001)</f>
        <v>0.21000000000000002</v>
      </c>
      <c r="H1233">
        <f t="shared" si="57"/>
        <v>0.21</v>
      </c>
      <c r="I1233" t="str">
        <f t="shared" si="58"/>
        <v>Positive Movement</v>
      </c>
      <c r="J1233" s="3">
        <f>ABS((E1233-E1232)/E1232)*100</f>
        <v>0.16195510837713861</v>
      </c>
      <c r="K1233">
        <f t="shared" si="59"/>
        <v>0.17</v>
      </c>
    </row>
    <row r="1234" spans="1:11" x14ac:dyDescent="0.35">
      <c r="A1234" s="6" t="s">
        <v>1256</v>
      </c>
      <c r="B1234">
        <v>130.970001</v>
      </c>
      <c r="C1234">
        <v>134.070007</v>
      </c>
      <c r="D1234">
        <v>130.91999799999999</v>
      </c>
      <c r="E1234">
        <v>133.009995</v>
      </c>
      <c r="F1234">
        <v>26971000</v>
      </c>
      <c r="G1234">
        <f>CEILING(E1234-E1233,0.0001)</f>
        <v>3.1401000000000003</v>
      </c>
      <c r="H1234">
        <f t="shared" si="57"/>
        <v>3.15</v>
      </c>
      <c r="I1234" t="str">
        <f t="shared" si="58"/>
        <v>Positive Movement</v>
      </c>
      <c r="J1234" s="3">
        <f>ABS((E1234-E1233)/E1233)*100</f>
        <v>2.4178025108879191</v>
      </c>
      <c r="K1234">
        <f t="shared" si="59"/>
        <v>2.42</v>
      </c>
    </row>
    <row r="1235" spans="1:11" x14ac:dyDescent="0.35">
      <c r="A1235" s="6" t="s">
        <v>1257</v>
      </c>
      <c r="B1235">
        <v>133.009995</v>
      </c>
      <c r="C1235">
        <v>133.83000200000001</v>
      </c>
      <c r="D1235">
        <v>132.13000500000001</v>
      </c>
      <c r="E1235">
        <v>133.11000100000001</v>
      </c>
      <c r="F1235">
        <v>18381900</v>
      </c>
      <c r="G1235">
        <f>CEILING(E1235-E1234,0.0001)</f>
        <v>0.10010000000000001</v>
      </c>
      <c r="H1235">
        <f t="shared" si="57"/>
        <v>0.11</v>
      </c>
      <c r="I1235" t="str">
        <f t="shared" si="58"/>
        <v>Negative Movement</v>
      </c>
      <c r="J1235" s="3">
        <f>ABS((E1235-E1234)/E1234)*100</f>
        <v>7.5186830884406544E-2</v>
      </c>
      <c r="K1235">
        <f t="shared" si="59"/>
        <v>0.08</v>
      </c>
    </row>
    <row r="1236" spans="1:11" x14ac:dyDescent="0.35">
      <c r="A1236" s="6" t="s">
        <v>1258</v>
      </c>
      <c r="B1236">
        <v>130.854996</v>
      </c>
      <c r="C1236">
        <v>132.91999799999999</v>
      </c>
      <c r="D1236">
        <v>130.75</v>
      </c>
      <c r="E1236">
        <v>131.88999899999999</v>
      </c>
      <c r="F1236">
        <v>22154300</v>
      </c>
      <c r="G1236">
        <f>CEILING(E1236-E1235,0.0001)</f>
        <v>-1.22</v>
      </c>
      <c r="H1236">
        <f t="shared" si="57"/>
        <v>-1.22</v>
      </c>
      <c r="I1236" t="str">
        <f t="shared" si="58"/>
        <v>Negative Movement</v>
      </c>
      <c r="J1236" s="3">
        <f>ABS((E1236-E1235)/E1235)*100</f>
        <v>0.91653669208523414</v>
      </c>
      <c r="K1236">
        <f t="shared" si="59"/>
        <v>0.92</v>
      </c>
    </row>
    <row r="1237" spans="1:11" x14ac:dyDescent="0.35">
      <c r="A1237" s="6" t="s">
        <v>1259</v>
      </c>
      <c r="B1237">
        <v>129.83999600000001</v>
      </c>
      <c r="C1237">
        <v>130.41999799999999</v>
      </c>
      <c r="D1237">
        <v>127.849998</v>
      </c>
      <c r="E1237">
        <v>128.63999899999999</v>
      </c>
      <c r="F1237">
        <v>22705800</v>
      </c>
      <c r="G1237">
        <f>CEILING(E1237-E1236,0.0001)</f>
        <v>-3.25</v>
      </c>
      <c r="H1237">
        <f t="shared" si="57"/>
        <v>-3.25</v>
      </c>
      <c r="I1237" t="str">
        <f t="shared" si="58"/>
        <v>Positive Movement</v>
      </c>
      <c r="J1237" s="3">
        <f>ABS((E1237-E1236)/E1236)*100</f>
        <v>2.4641747097139644</v>
      </c>
      <c r="K1237">
        <f t="shared" si="59"/>
        <v>2.4699999999999998</v>
      </c>
    </row>
    <row r="1238" spans="1:11" x14ac:dyDescent="0.35">
      <c r="A1238" s="6" t="s">
        <v>1260</v>
      </c>
      <c r="B1238">
        <v>128.36999499999999</v>
      </c>
      <c r="C1238">
        <v>129.770004</v>
      </c>
      <c r="D1238">
        <v>127.775002</v>
      </c>
      <c r="E1238">
        <v>128.770004</v>
      </c>
      <c r="F1238">
        <v>15018100</v>
      </c>
      <c r="G1238">
        <f>CEILING(E1238-E1237,0.0001)</f>
        <v>0.13009999999999999</v>
      </c>
      <c r="H1238">
        <f t="shared" si="57"/>
        <v>0.14000000000000001</v>
      </c>
      <c r="I1238" t="str">
        <f t="shared" si="58"/>
        <v>Negative Movement</v>
      </c>
      <c r="J1238" s="3">
        <f>ABS((E1238-E1237)/E1237)*100</f>
        <v>0.1010611015318892</v>
      </c>
      <c r="K1238">
        <f t="shared" si="59"/>
        <v>0.11</v>
      </c>
    </row>
    <row r="1239" spans="1:11" x14ac:dyDescent="0.35">
      <c r="A1239" s="6" t="s">
        <v>1261</v>
      </c>
      <c r="B1239">
        <v>129.60000600000001</v>
      </c>
      <c r="C1239">
        <v>131.929993</v>
      </c>
      <c r="D1239">
        <v>128.31500199999999</v>
      </c>
      <c r="E1239">
        <v>128.53999300000001</v>
      </c>
      <c r="F1239">
        <v>20509500</v>
      </c>
      <c r="G1239">
        <f>CEILING(E1239-E1238,0.0001)</f>
        <v>-0.23</v>
      </c>
      <c r="H1239">
        <f t="shared" si="57"/>
        <v>-0.23</v>
      </c>
      <c r="I1239" t="str">
        <f t="shared" si="58"/>
        <v>Positive Movement</v>
      </c>
      <c r="J1239" s="3">
        <f>ABS((E1239-E1238)/E1238)*100</f>
        <v>0.17862156779927602</v>
      </c>
      <c r="K1239">
        <f t="shared" si="59"/>
        <v>0.18000000000000002</v>
      </c>
    </row>
    <row r="1240" spans="1:11" x14ac:dyDescent="0.35">
      <c r="A1240" s="6" t="s">
        <v>1262</v>
      </c>
      <c r="B1240">
        <v>129.509995</v>
      </c>
      <c r="C1240">
        <v>132.05999800000001</v>
      </c>
      <c r="D1240">
        <v>129.429993</v>
      </c>
      <c r="E1240">
        <v>131.94000199999999</v>
      </c>
      <c r="F1240">
        <v>17621000</v>
      </c>
      <c r="G1240">
        <f>CEILING(E1240-E1239,0.0001)</f>
        <v>3.4001000000000001</v>
      </c>
      <c r="H1240">
        <f t="shared" si="57"/>
        <v>3.4099999999999997</v>
      </c>
      <c r="I1240" t="str">
        <f t="shared" si="58"/>
        <v>Negative Movement</v>
      </c>
      <c r="J1240" s="3">
        <f>ABS((E1240-E1239)/E1239)*100</f>
        <v>2.645098168007511</v>
      </c>
      <c r="K1240">
        <f t="shared" si="59"/>
        <v>2.65</v>
      </c>
    </row>
    <row r="1241" spans="1:11" x14ac:dyDescent="0.35">
      <c r="A1241" s="6" t="s">
        <v>1263</v>
      </c>
      <c r="B1241">
        <v>130.979996</v>
      </c>
      <c r="C1241">
        <v>131.94000199999999</v>
      </c>
      <c r="D1241">
        <v>130.13000500000001</v>
      </c>
      <c r="E1241">
        <v>131.83999600000001</v>
      </c>
      <c r="F1241">
        <v>16836000</v>
      </c>
      <c r="G1241">
        <f>CEILING(E1241-E1240,0.0001)</f>
        <v>-0.1</v>
      </c>
      <c r="H1241">
        <f t="shared" si="57"/>
        <v>-0.1</v>
      </c>
      <c r="I1241" t="str">
        <f t="shared" si="58"/>
        <v>Negative Movement</v>
      </c>
      <c r="J1241" s="3">
        <f>ABS((E1241-E1240)/E1240)*100</f>
        <v>7.5796573051423149E-2</v>
      </c>
      <c r="K1241">
        <f t="shared" si="59"/>
        <v>0.08</v>
      </c>
    </row>
    <row r="1242" spans="1:11" x14ac:dyDescent="0.35">
      <c r="A1242" s="6" t="s">
        <v>1264</v>
      </c>
      <c r="B1242">
        <v>132.19000199999999</v>
      </c>
      <c r="C1242">
        <v>132.470001</v>
      </c>
      <c r="D1242">
        <v>129.50500500000001</v>
      </c>
      <c r="E1242">
        <v>130.14999399999999</v>
      </c>
      <c r="F1242">
        <v>17745200</v>
      </c>
      <c r="G1242">
        <f>CEILING(E1242-E1241,0.0001)</f>
        <v>-1.6900000000000002</v>
      </c>
      <c r="H1242">
        <f t="shared" si="57"/>
        <v>-1.69</v>
      </c>
      <c r="I1242" t="str">
        <f t="shared" si="58"/>
        <v>Positive Movement</v>
      </c>
      <c r="J1242" s="3">
        <f>ABS((E1242-E1241)/E1241)*100</f>
        <v>1.2818583519981455</v>
      </c>
      <c r="K1242">
        <f t="shared" si="59"/>
        <v>1.29</v>
      </c>
    </row>
    <row r="1243" spans="1:11" x14ac:dyDescent="0.35">
      <c r="A1243" s="6" t="s">
        <v>1265</v>
      </c>
      <c r="B1243">
        <v>131.970001</v>
      </c>
      <c r="C1243">
        <v>132.64700300000001</v>
      </c>
      <c r="D1243">
        <v>130.03500399999999</v>
      </c>
      <c r="E1243">
        <v>130.21000699999999</v>
      </c>
      <c r="F1243">
        <v>17855700</v>
      </c>
      <c r="G1243">
        <f>CEILING(E1243-E1242,0.0001)</f>
        <v>6.0100000000000001E-2</v>
      </c>
      <c r="H1243">
        <f t="shared" si="57"/>
        <v>6.9999999999999993E-2</v>
      </c>
      <c r="I1243" t="str">
        <f t="shared" si="58"/>
        <v>Negative Movement</v>
      </c>
      <c r="J1243" s="3">
        <f>ABS((E1243-E1242)/E1242)*100</f>
        <v>4.6110643693151362E-2</v>
      </c>
      <c r="K1243">
        <f t="shared" si="59"/>
        <v>0.05</v>
      </c>
    </row>
    <row r="1244" spans="1:11" x14ac:dyDescent="0.35">
      <c r="A1244" s="6" t="s">
        <v>1266</v>
      </c>
      <c r="B1244">
        <v>129.20199600000001</v>
      </c>
      <c r="C1244">
        <v>130.44000199999999</v>
      </c>
      <c r="D1244">
        <v>128.75</v>
      </c>
      <c r="E1244">
        <v>130.16999799999999</v>
      </c>
      <c r="F1244">
        <v>15191500</v>
      </c>
      <c r="G1244">
        <f>CEILING(E1244-E1243,0.0001)</f>
        <v>-0.04</v>
      </c>
      <c r="H1244">
        <f t="shared" si="57"/>
        <v>-0.04</v>
      </c>
      <c r="I1244" t="str">
        <f t="shared" si="58"/>
        <v>Positive Movement</v>
      </c>
      <c r="J1244" s="3">
        <f>ABS((E1244-E1243)/E1243)*100</f>
        <v>3.0726517048722486E-2</v>
      </c>
      <c r="K1244">
        <f t="shared" si="59"/>
        <v>0.04</v>
      </c>
    </row>
    <row r="1245" spans="1:11" x14ac:dyDescent="0.35">
      <c r="A1245" s="6" t="s">
        <v>1267</v>
      </c>
      <c r="B1245">
        <v>129.85000600000001</v>
      </c>
      <c r="C1245">
        <v>131.91000399999999</v>
      </c>
      <c r="D1245">
        <v>129.58999600000001</v>
      </c>
      <c r="E1245">
        <v>131.83000200000001</v>
      </c>
      <c r="F1245">
        <v>17526200</v>
      </c>
      <c r="G1245">
        <f>CEILING(E1245-E1244,0.0001)</f>
        <v>1.6601000000000001</v>
      </c>
      <c r="H1245">
        <f t="shared" si="57"/>
        <v>1.67</v>
      </c>
      <c r="I1245" t="str">
        <f t="shared" si="58"/>
        <v>Negative Movement</v>
      </c>
      <c r="J1245" s="3">
        <f>ABS((E1245-E1244)/E1244)*100</f>
        <v>1.2752585276985369</v>
      </c>
      <c r="K1245">
        <f t="shared" si="59"/>
        <v>1.28</v>
      </c>
    </row>
    <row r="1246" spans="1:11" x14ac:dyDescent="0.35">
      <c r="A1246" s="6" t="s">
        <v>1268</v>
      </c>
      <c r="B1246">
        <v>131.58999600000001</v>
      </c>
      <c r="C1246">
        <v>131.990005</v>
      </c>
      <c r="D1246">
        <v>129.81899999999999</v>
      </c>
      <c r="E1246">
        <v>130.270004</v>
      </c>
      <c r="F1246">
        <v>14769200</v>
      </c>
      <c r="G1246">
        <f>CEILING(E1246-E1245,0.0001)</f>
        <v>-1.5599000000000001</v>
      </c>
      <c r="H1246">
        <f t="shared" si="57"/>
        <v>-1.56</v>
      </c>
      <c r="I1246" t="str">
        <f t="shared" si="58"/>
        <v>Negative Movement</v>
      </c>
      <c r="J1246" s="3">
        <f>ABS((E1246-E1245)/E1245)*100</f>
        <v>1.1833406480567354</v>
      </c>
      <c r="K1246">
        <f t="shared" si="59"/>
        <v>1.19</v>
      </c>
    </row>
    <row r="1247" spans="1:11" x14ac:dyDescent="0.35">
      <c r="A1247" s="6" t="s">
        <v>1269</v>
      </c>
      <c r="B1247">
        <v>129.279999</v>
      </c>
      <c r="C1247">
        <v>130.89799500000001</v>
      </c>
      <c r="D1247">
        <v>128.46000699999999</v>
      </c>
      <c r="E1247">
        <v>129.11000100000001</v>
      </c>
      <c r="F1247">
        <v>17548400</v>
      </c>
      <c r="G1247">
        <f>CEILING(E1247-E1246,0.0001)</f>
        <v>-1.1600000000000001</v>
      </c>
      <c r="H1247">
        <f t="shared" si="57"/>
        <v>-1.1599999999999999</v>
      </c>
      <c r="I1247" t="str">
        <f t="shared" si="58"/>
        <v>Positive Movement</v>
      </c>
      <c r="J1247" s="3">
        <f>ABS((E1247-E1246)/E1246)*100</f>
        <v>0.89046055452641959</v>
      </c>
      <c r="K1247">
        <f t="shared" si="59"/>
        <v>0.9</v>
      </c>
    </row>
    <row r="1248" spans="1:11" x14ac:dyDescent="0.35">
      <c r="A1248" s="6" t="s">
        <v>1270</v>
      </c>
      <c r="B1248">
        <v>130.449997</v>
      </c>
      <c r="C1248">
        <v>132.49099699999999</v>
      </c>
      <c r="D1248">
        <v>129.85000600000001</v>
      </c>
      <c r="E1248">
        <v>130.46000699999999</v>
      </c>
      <c r="F1248">
        <v>23665600</v>
      </c>
      <c r="G1248">
        <f>CEILING(E1248-E1247,0.0001)</f>
        <v>1.3501000000000001</v>
      </c>
      <c r="H1248">
        <f t="shared" si="57"/>
        <v>1.36</v>
      </c>
      <c r="I1248" t="str">
        <f t="shared" si="58"/>
        <v>Negative Movement</v>
      </c>
      <c r="J1248" s="3">
        <f>ABS((E1248-E1247)/E1247)*100</f>
        <v>1.0456246530429343</v>
      </c>
      <c r="K1248">
        <f t="shared" si="59"/>
        <v>1.05</v>
      </c>
    </row>
    <row r="1249" spans="1:11" x14ac:dyDescent="0.35">
      <c r="A1249" s="6" t="s">
        <v>1271</v>
      </c>
      <c r="B1249">
        <v>129.05999800000001</v>
      </c>
      <c r="C1249">
        <v>129.83000200000001</v>
      </c>
      <c r="D1249">
        <v>127</v>
      </c>
      <c r="E1249">
        <v>128.11000100000001</v>
      </c>
      <c r="F1249">
        <v>23619400</v>
      </c>
      <c r="G1249">
        <f>CEILING(E1249-E1248,0.0001)</f>
        <v>-2.35</v>
      </c>
      <c r="H1249">
        <f t="shared" si="57"/>
        <v>-2.35</v>
      </c>
      <c r="I1249" t="str">
        <f t="shared" si="58"/>
        <v>Positive Movement</v>
      </c>
      <c r="J1249" s="3">
        <f>ABS((E1249-E1248)/E1248)*100</f>
        <v>1.801322914232236</v>
      </c>
      <c r="K1249">
        <f t="shared" si="59"/>
        <v>1.81</v>
      </c>
    </row>
    <row r="1250" spans="1:11" x14ac:dyDescent="0.35">
      <c r="A1250" s="6" t="s">
        <v>1272</v>
      </c>
      <c r="B1250">
        <v>127.849998</v>
      </c>
      <c r="C1250">
        <v>129.259995</v>
      </c>
      <c r="D1250">
        <v>127.160004</v>
      </c>
      <c r="E1250">
        <v>128.929993</v>
      </c>
      <c r="F1250">
        <v>21851100</v>
      </c>
      <c r="G1250">
        <f>CEILING(E1250-E1249,0.0001)</f>
        <v>0.82000000000000006</v>
      </c>
      <c r="H1250">
        <f t="shared" si="57"/>
        <v>0.82</v>
      </c>
      <c r="I1250" t="str">
        <f t="shared" si="58"/>
        <v>Positive Movement</v>
      </c>
      <c r="J1250" s="3">
        <f>ABS((E1250-E1249)/E1249)*100</f>
        <v>0.64006868597244404</v>
      </c>
      <c r="K1250">
        <f t="shared" si="59"/>
        <v>0.65</v>
      </c>
    </row>
    <row r="1251" spans="1:11" x14ac:dyDescent="0.35">
      <c r="A1251" s="6" t="s">
        <v>1273</v>
      </c>
      <c r="B1251">
        <v>129.13000500000001</v>
      </c>
      <c r="C1251">
        <v>130.949997</v>
      </c>
      <c r="D1251">
        <v>128.925003</v>
      </c>
      <c r="E1251">
        <v>129.69000199999999</v>
      </c>
      <c r="F1251">
        <v>15569400</v>
      </c>
      <c r="G1251">
        <f>CEILING(E1251-E1250,0.0001)</f>
        <v>0.7601</v>
      </c>
      <c r="H1251">
        <f t="shared" si="57"/>
        <v>0.77</v>
      </c>
      <c r="I1251" t="str">
        <f t="shared" si="58"/>
        <v>Positive Movement</v>
      </c>
      <c r="J1251" s="3">
        <f>ABS((E1251-E1250)/E1250)*100</f>
        <v>0.58947416525493546</v>
      </c>
      <c r="K1251">
        <f t="shared" si="59"/>
        <v>0.59</v>
      </c>
    </row>
    <row r="1252" spans="1:11" x14ac:dyDescent="0.35">
      <c r="A1252" s="6" t="s">
        <v>1274</v>
      </c>
      <c r="B1252">
        <v>130.85000600000001</v>
      </c>
      <c r="C1252">
        <v>134.070007</v>
      </c>
      <c r="D1252">
        <v>130.509995</v>
      </c>
      <c r="E1252">
        <v>133.21000699999999</v>
      </c>
      <c r="F1252">
        <v>26497000</v>
      </c>
      <c r="G1252">
        <f>CEILING(E1252-E1251,0.0001)</f>
        <v>3.5201000000000002</v>
      </c>
      <c r="H1252">
        <f t="shared" si="57"/>
        <v>3.53</v>
      </c>
      <c r="I1252" t="str">
        <f t="shared" si="58"/>
        <v>Negative Movement</v>
      </c>
      <c r="J1252" s="3">
        <f>ABS((E1252-E1251)/E1251)*100</f>
        <v>2.7141683597167328</v>
      </c>
      <c r="K1252">
        <f t="shared" si="59"/>
        <v>2.7199999999999998</v>
      </c>
    </row>
    <row r="1253" spans="1:11" x14ac:dyDescent="0.35">
      <c r="A1253" s="6" t="s">
        <v>1275</v>
      </c>
      <c r="B1253">
        <v>134.72700499999999</v>
      </c>
      <c r="C1253">
        <v>134.970001</v>
      </c>
      <c r="D1253">
        <v>130.300003</v>
      </c>
      <c r="E1253">
        <v>130.41999799999999</v>
      </c>
      <c r="F1253">
        <v>18680400</v>
      </c>
      <c r="G1253">
        <f>CEILING(E1253-E1252,0.0001)</f>
        <v>-2.79</v>
      </c>
      <c r="H1253">
        <f t="shared" si="57"/>
        <v>-2.79</v>
      </c>
      <c r="I1253" t="str">
        <f t="shared" si="58"/>
        <v>Positive Movement</v>
      </c>
      <c r="J1253" s="3">
        <f>ABS((E1253-E1252)/E1252)*100</f>
        <v>2.0944440007423752</v>
      </c>
      <c r="K1253">
        <f t="shared" si="59"/>
        <v>2.0999999999999996</v>
      </c>
    </row>
    <row r="1254" spans="1:11" x14ac:dyDescent="0.35">
      <c r="A1254" s="6" t="s">
        <v>1276</v>
      </c>
      <c r="B1254">
        <v>130.13999899999999</v>
      </c>
      <c r="C1254">
        <v>131.39999399999999</v>
      </c>
      <c r="D1254">
        <v>128.03999300000001</v>
      </c>
      <c r="E1254">
        <v>130.69000199999999</v>
      </c>
      <c r="F1254">
        <v>20678100</v>
      </c>
      <c r="G1254">
        <f>CEILING(E1254-E1253,0.0001)</f>
        <v>0.27010000000000001</v>
      </c>
      <c r="H1254">
        <f t="shared" si="57"/>
        <v>0.28000000000000003</v>
      </c>
      <c r="I1254" t="str">
        <f t="shared" si="58"/>
        <v>Positive Movement</v>
      </c>
      <c r="J1254" s="3">
        <f>ABS((E1254-E1253)/E1253)*100</f>
        <v>0.20702653284812972</v>
      </c>
      <c r="K1254">
        <f t="shared" si="59"/>
        <v>0.21000000000000002</v>
      </c>
    </row>
    <row r="1255" spans="1:11" x14ac:dyDescent="0.35">
      <c r="A1255" s="6" t="s">
        <v>1277</v>
      </c>
      <c r="B1255">
        <v>132.08000200000001</v>
      </c>
      <c r="C1255">
        <v>133.240005</v>
      </c>
      <c r="D1255">
        <v>130.85000600000001</v>
      </c>
      <c r="E1255">
        <v>131.78999300000001</v>
      </c>
      <c r="F1255">
        <v>16715500</v>
      </c>
      <c r="G1255">
        <f>CEILING(E1255-E1254,0.0001)</f>
        <v>1.1000000000000001</v>
      </c>
      <c r="H1255">
        <f t="shared" si="57"/>
        <v>1.1000000000000001</v>
      </c>
      <c r="I1255" t="str">
        <f t="shared" si="58"/>
        <v>Positive Movement</v>
      </c>
      <c r="J1255" s="3">
        <f>ABS((E1255-E1254)/E1254)*100</f>
        <v>0.8416795341391281</v>
      </c>
      <c r="K1255">
        <f t="shared" si="59"/>
        <v>0.85</v>
      </c>
    </row>
    <row r="1256" spans="1:11" x14ac:dyDescent="0.35">
      <c r="A1256" s="6" t="s">
        <v>1278</v>
      </c>
      <c r="B1256">
        <v>132.99800099999999</v>
      </c>
      <c r="C1256">
        <v>137.29499799999999</v>
      </c>
      <c r="D1256">
        <v>132.979996</v>
      </c>
      <c r="E1256">
        <v>135.490005</v>
      </c>
      <c r="F1256">
        <v>30803300</v>
      </c>
      <c r="G1256">
        <f>CEILING(E1256-E1255,0.0001)</f>
        <v>3.7001000000000004</v>
      </c>
      <c r="H1256">
        <f t="shared" si="57"/>
        <v>3.71</v>
      </c>
      <c r="I1256" t="str">
        <f t="shared" si="58"/>
        <v>Positive Movement</v>
      </c>
      <c r="J1256" s="3">
        <f>ABS((E1256-E1255)/E1255)*100</f>
        <v>2.8075060296876915</v>
      </c>
      <c r="K1256">
        <f t="shared" si="59"/>
        <v>2.8099999999999996</v>
      </c>
    </row>
    <row r="1257" spans="1:11" x14ac:dyDescent="0.35">
      <c r="A1257" s="6" t="s">
        <v>1279</v>
      </c>
      <c r="B1257">
        <v>135.570007</v>
      </c>
      <c r="C1257">
        <v>137.25</v>
      </c>
      <c r="D1257">
        <v>135.020996</v>
      </c>
      <c r="E1257">
        <v>136.929993</v>
      </c>
      <c r="F1257">
        <v>21773400</v>
      </c>
      <c r="G1257">
        <f>CEILING(E1257-E1256,0.0001)</f>
        <v>1.4400000000000002</v>
      </c>
      <c r="H1257">
        <f t="shared" si="57"/>
        <v>1.44</v>
      </c>
      <c r="I1257" t="str">
        <f t="shared" si="58"/>
        <v>Positive Movement</v>
      </c>
      <c r="J1257" s="3">
        <f>ABS((E1257-E1256)/E1256)*100</f>
        <v>1.0628001674367049</v>
      </c>
      <c r="K1257">
        <f t="shared" si="59"/>
        <v>1.07</v>
      </c>
    </row>
    <row r="1258" spans="1:11" x14ac:dyDescent="0.35">
      <c r="A1258" s="6" t="s">
        <v>1280</v>
      </c>
      <c r="B1258">
        <v>137.050003</v>
      </c>
      <c r="C1258">
        <v>138.39999399999999</v>
      </c>
      <c r="D1258">
        <v>136.820007</v>
      </c>
      <c r="E1258">
        <v>137.35000600000001</v>
      </c>
      <c r="F1258">
        <v>28147900</v>
      </c>
      <c r="G1258">
        <f>CEILING(E1258-E1257,0.0001)</f>
        <v>0.42010000000000003</v>
      </c>
      <c r="H1258">
        <f t="shared" si="57"/>
        <v>0.43</v>
      </c>
      <c r="I1258" t="str">
        <f t="shared" si="58"/>
        <v>Negative Movement</v>
      </c>
      <c r="J1258" s="3">
        <f>ABS((E1258-E1257)/E1257)*100</f>
        <v>0.30673557399510826</v>
      </c>
      <c r="K1258">
        <f t="shared" si="59"/>
        <v>0.31</v>
      </c>
    </row>
    <row r="1259" spans="1:11" x14ac:dyDescent="0.35">
      <c r="A1259" s="6" t="s">
        <v>1281</v>
      </c>
      <c r="B1259">
        <v>138.429993</v>
      </c>
      <c r="C1259">
        <v>138.58000200000001</v>
      </c>
      <c r="D1259">
        <v>135.94000199999999</v>
      </c>
      <c r="E1259">
        <v>136.800003</v>
      </c>
      <c r="F1259">
        <v>16665700</v>
      </c>
      <c r="G1259">
        <f>CEILING(E1259-E1258,0.0001)</f>
        <v>-0.55000000000000004</v>
      </c>
      <c r="H1259">
        <f t="shared" si="57"/>
        <v>-0.55000000000000004</v>
      </c>
      <c r="I1259" t="str">
        <f t="shared" si="58"/>
        <v>Positive Movement</v>
      </c>
      <c r="J1259" s="3">
        <f>ABS((E1259-E1258)/E1258)*100</f>
        <v>0.40043900689746154</v>
      </c>
      <c r="K1259">
        <f t="shared" si="59"/>
        <v>0.41000000000000003</v>
      </c>
    </row>
  </sheetData>
  <autoFilter ref="A1:M1259" xr:uid="{00000000-0001-0000-0000-000000000000}"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0E99-338D-41C4-B307-6FF1B0D8C11D}">
  <dimension ref="A1:E505"/>
  <sheetViews>
    <sheetView workbookViewId="0">
      <selection activeCell="L26" sqref="L26"/>
    </sheetView>
  </sheetViews>
  <sheetFormatPr defaultRowHeight="14.5" x14ac:dyDescent="0.35"/>
  <cols>
    <col min="1" max="1" width="12.453125" customWidth="1"/>
    <col min="2" max="2" width="13.54296875" customWidth="1"/>
    <col min="4" max="4" width="21.1796875" customWidth="1"/>
  </cols>
  <sheetData>
    <row r="1" spans="1:5" x14ac:dyDescent="0.35">
      <c r="A1" t="s">
        <v>0</v>
      </c>
      <c r="B1" t="s">
        <v>1362</v>
      </c>
    </row>
    <row r="2" spans="1:5" x14ac:dyDescent="0.35">
      <c r="A2" s="6" t="s">
        <v>778</v>
      </c>
      <c r="B2">
        <v>0.38</v>
      </c>
    </row>
    <row r="3" spans="1:5" x14ac:dyDescent="0.35">
      <c r="A3" s="6" t="s">
        <v>779</v>
      </c>
      <c r="B3">
        <v>-1.6300000000000001</v>
      </c>
    </row>
    <row r="4" spans="1:5" x14ac:dyDescent="0.35">
      <c r="A4" s="6" t="s">
        <v>780</v>
      </c>
      <c r="B4">
        <v>0.56000000000000005</v>
      </c>
    </row>
    <row r="5" spans="1:5" x14ac:dyDescent="0.35">
      <c r="A5" s="6" t="s">
        <v>781</v>
      </c>
      <c r="B5">
        <v>0.75</v>
      </c>
    </row>
    <row r="6" spans="1:5" ht="15" thickBot="1" x14ac:dyDescent="0.4">
      <c r="A6" s="6" t="s">
        <v>782</v>
      </c>
      <c r="B6">
        <v>-0.64</v>
      </c>
    </row>
    <row r="7" spans="1:5" x14ac:dyDescent="0.35">
      <c r="A7" s="6" t="s">
        <v>783</v>
      </c>
      <c r="B7">
        <v>0.03</v>
      </c>
      <c r="D7" s="12" t="s">
        <v>1363</v>
      </c>
      <c r="E7" s="12"/>
    </row>
    <row r="8" spans="1:5" x14ac:dyDescent="0.35">
      <c r="A8" s="6" t="s">
        <v>784</v>
      </c>
      <c r="B8">
        <v>-3</v>
      </c>
      <c r="D8" s="4"/>
      <c r="E8" s="4"/>
    </row>
    <row r="9" spans="1:5" x14ac:dyDescent="0.35">
      <c r="A9" s="6" t="s">
        <v>785</v>
      </c>
      <c r="B9">
        <v>1.55</v>
      </c>
      <c r="D9" s="4" t="s">
        <v>11</v>
      </c>
      <c r="E9" s="4">
        <v>-1.5952380952380926E-2</v>
      </c>
    </row>
    <row r="10" spans="1:5" x14ac:dyDescent="0.35">
      <c r="A10" s="6" t="s">
        <v>786</v>
      </c>
      <c r="B10">
        <v>-6.0000000000000005E-2</v>
      </c>
      <c r="D10" s="4" t="s">
        <v>12</v>
      </c>
      <c r="E10" s="4">
        <v>0.11112279334771652</v>
      </c>
    </row>
    <row r="11" spans="1:5" x14ac:dyDescent="0.35">
      <c r="A11" s="6" t="s">
        <v>787</v>
      </c>
      <c r="B11">
        <v>1.8</v>
      </c>
      <c r="D11" s="4" t="s">
        <v>13</v>
      </c>
      <c r="E11" s="4">
        <v>-0.03</v>
      </c>
    </row>
    <row r="12" spans="1:5" x14ac:dyDescent="0.35">
      <c r="A12" s="6" t="s">
        <v>788</v>
      </c>
      <c r="B12">
        <v>-0.84</v>
      </c>
      <c r="D12" s="4" t="s">
        <v>14</v>
      </c>
      <c r="E12" s="4">
        <v>-0.64</v>
      </c>
    </row>
    <row r="13" spans="1:5" x14ac:dyDescent="0.35">
      <c r="A13" s="6" t="s">
        <v>789</v>
      </c>
      <c r="B13">
        <v>-2.91</v>
      </c>
      <c r="D13" s="4" t="s">
        <v>15</v>
      </c>
      <c r="E13" s="4">
        <v>2.4947005234106263</v>
      </c>
    </row>
    <row r="14" spans="1:5" x14ac:dyDescent="0.35">
      <c r="A14" s="6" t="s">
        <v>790</v>
      </c>
      <c r="B14">
        <v>-2.4499999999999997</v>
      </c>
      <c r="D14" s="4" t="s">
        <v>16</v>
      </c>
      <c r="E14" s="4">
        <v>6.2235307015052532</v>
      </c>
    </row>
    <row r="15" spans="1:5" x14ac:dyDescent="0.35">
      <c r="A15" s="6" t="s">
        <v>791</v>
      </c>
      <c r="B15">
        <v>0.63</v>
      </c>
      <c r="D15" s="4" t="s">
        <v>17</v>
      </c>
      <c r="E15" s="4">
        <v>1.2375632633013476</v>
      </c>
    </row>
    <row r="16" spans="1:5" x14ac:dyDescent="0.35">
      <c r="A16" s="6" t="s">
        <v>792</v>
      </c>
      <c r="B16">
        <v>1.3</v>
      </c>
      <c r="D16" s="4" t="s">
        <v>18</v>
      </c>
      <c r="E16" s="4">
        <v>4.0231029837720832E-2</v>
      </c>
    </row>
    <row r="17" spans="1:5" x14ac:dyDescent="0.35">
      <c r="A17" s="6" t="s">
        <v>793</v>
      </c>
      <c r="B17">
        <v>0.89</v>
      </c>
      <c r="D17" s="4" t="s">
        <v>19</v>
      </c>
      <c r="E17" s="4">
        <v>20.27</v>
      </c>
    </row>
    <row r="18" spans="1:5" x14ac:dyDescent="0.35">
      <c r="A18" s="6" t="s">
        <v>794</v>
      </c>
      <c r="B18">
        <v>0.81</v>
      </c>
      <c r="D18" s="4" t="s">
        <v>20</v>
      </c>
      <c r="E18" s="4">
        <v>-10.11</v>
      </c>
    </row>
    <row r="19" spans="1:5" x14ac:dyDescent="0.35">
      <c r="A19" s="6" t="s">
        <v>795</v>
      </c>
      <c r="B19">
        <v>-1.1399999999999999</v>
      </c>
      <c r="D19" s="4" t="s">
        <v>21</v>
      </c>
      <c r="E19" s="4">
        <v>10.16</v>
      </c>
    </row>
    <row r="20" spans="1:5" x14ac:dyDescent="0.35">
      <c r="A20" s="6" t="s">
        <v>796</v>
      </c>
      <c r="B20">
        <v>-5.3199999999999994</v>
      </c>
      <c r="D20" s="4" t="s">
        <v>22</v>
      </c>
      <c r="E20" s="4">
        <v>-8.0399999999999867</v>
      </c>
    </row>
    <row r="21" spans="1:5" ht="15" thickBot="1" x14ac:dyDescent="0.4">
      <c r="A21" s="6" t="s">
        <v>797</v>
      </c>
      <c r="B21">
        <v>-1.67</v>
      </c>
      <c r="D21" s="11" t="s">
        <v>23</v>
      </c>
      <c r="E21" s="11">
        <v>504</v>
      </c>
    </row>
    <row r="22" spans="1:5" x14ac:dyDescent="0.35">
      <c r="A22" s="6" t="s">
        <v>798</v>
      </c>
      <c r="B22">
        <v>-1.26</v>
      </c>
    </row>
    <row r="23" spans="1:5" x14ac:dyDescent="0.35">
      <c r="A23" s="6" t="s">
        <v>799</v>
      </c>
      <c r="B23">
        <v>3.1999999999999997</v>
      </c>
    </row>
    <row r="24" spans="1:5" x14ac:dyDescent="0.35">
      <c r="A24" s="6" t="s">
        <v>800</v>
      </c>
      <c r="B24">
        <v>-2.6999999999999997</v>
      </c>
    </row>
    <row r="25" spans="1:5" x14ac:dyDescent="0.35">
      <c r="A25" s="6" t="s">
        <v>801</v>
      </c>
      <c r="B25">
        <v>2.42</v>
      </c>
    </row>
    <row r="26" spans="1:5" x14ac:dyDescent="0.35">
      <c r="A26" s="6" t="s">
        <v>802</v>
      </c>
      <c r="B26">
        <v>1.18</v>
      </c>
    </row>
    <row r="27" spans="1:5" x14ac:dyDescent="0.35">
      <c r="A27" s="6" t="s">
        <v>803</v>
      </c>
      <c r="B27">
        <v>1.84</v>
      </c>
    </row>
    <row r="28" spans="1:5" x14ac:dyDescent="0.35">
      <c r="A28" s="6" t="s">
        <v>804</v>
      </c>
      <c r="B28">
        <v>0.88</v>
      </c>
    </row>
    <row r="29" spans="1:5" x14ac:dyDescent="0.35">
      <c r="A29" s="6" t="s">
        <v>805</v>
      </c>
      <c r="B29">
        <v>-1.21</v>
      </c>
    </row>
    <row r="30" spans="1:5" x14ac:dyDescent="0.35">
      <c r="A30" s="6" t="s">
        <v>806</v>
      </c>
      <c r="B30">
        <v>-2.1399999999999997</v>
      </c>
    </row>
    <row r="31" spans="1:5" x14ac:dyDescent="0.35">
      <c r="A31" s="6" t="s">
        <v>807</v>
      </c>
      <c r="B31">
        <v>1.19</v>
      </c>
    </row>
    <row r="32" spans="1:5" x14ac:dyDescent="0.35">
      <c r="A32" s="6" t="s">
        <v>808</v>
      </c>
      <c r="B32">
        <v>3.5199999999999996</v>
      </c>
    </row>
    <row r="33" spans="1:2" x14ac:dyDescent="0.35">
      <c r="A33" s="6" t="s">
        <v>809</v>
      </c>
      <c r="B33">
        <v>0.27</v>
      </c>
    </row>
    <row r="34" spans="1:2" x14ac:dyDescent="0.35">
      <c r="A34" s="6" t="s">
        <v>810</v>
      </c>
      <c r="B34">
        <v>1.29</v>
      </c>
    </row>
    <row r="35" spans="1:2" x14ac:dyDescent="0.35">
      <c r="A35" s="6" t="s">
        <v>811</v>
      </c>
      <c r="B35">
        <v>0.87</v>
      </c>
    </row>
    <row r="36" spans="1:2" x14ac:dyDescent="0.35">
      <c r="A36" s="6" t="s">
        <v>812</v>
      </c>
      <c r="B36">
        <v>-1.41</v>
      </c>
    </row>
    <row r="37" spans="1:2" x14ac:dyDescent="0.35">
      <c r="A37" s="6" t="s">
        <v>813</v>
      </c>
      <c r="B37">
        <v>0.37</v>
      </c>
    </row>
    <row r="38" spans="1:2" x14ac:dyDescent="0.35">
      <c r="A38" s="6" t="s">
        <v>814</v>
      </c>
      <c r="B38">
        <v>-4.16</v>
      </c>
    </row>
    <row r="39" spans="1:2" x14ac:dyDescent="0.35">
      <c r="A39" s="6" t="s">
        <v>815</v>
      </c>
      <c r="B39">
        <v>0.15000000000000002</v>
      </c>
    </row>
    <row r="40" spans="1:2" x14ac:dyDescent="0.35">
      <c r="A40" s="6" t="s">
        <v>816</v>
      </c>
      <c r="B40">
        <v>0.9</v>
      </c>
    </row>
    <row r="41" spans="1:2" x14ac:dyDescent="0.35">
      <c r="A41" s="6" t="s">
        <v>817</v>
      </c>
      <c r="B41">
        <v>6.76</v>
      </c>
    </row>
    <row r="42" spans="1:2" x14ac:dyDescent="0.35">
      <c r="A42" s="6" t="s">
        <v>818</v>
      </c>
      <c r="B42">
        <v>-0.3</v>
      </c>
    </row>
    <row r="43" spans="1:2" x14ac:dyDescent="0.35">
      <c r="A43" s="6" t="s">
        <v>819</v>
      </c>
      <c r="B43">
        <v>2.15</v>
      </c>
    </row>
    <row r="44" spans="1:2" x14ac:dyDescent="0.35">
      <c r="A44" s="6" t="s">
        <v>820</v>
      </c>
      <c r="B44">
        <v>-4.5</v>
      </c>
    </row>
    <row r="45" spans="1:2" x14ac:dyDescent="0.35">
      <c r="A45" s="6" t="s">
        <v>821</v>
      </c>
      <c r="B45">
        <v>2.09</v>
      </c>
    </row>
    <row r="46" spans="1:2" x14ac:dyDescent="0.35">
      <c r="A46" s="6" t="s">
        <v>822</v>
      </c>
      <c r="B46">
        <v>0.93</v>
      </c>
    </row>
    <row r="47" spans="1:2" x14ac:dyDescent="0.35">
      <c r="A47" s="6" t="s">
        <v>823</v>
      </c>
      <c r="B47">
        <v>1.9</v>
      </c>
    </row>
    <row r="48" spans="1:2" x14ac:dyDescent="0.35">
      <c r="A48" s="6" t="s">
        <v>824</v>
      </c>
      <c r="B48">
        <v>0.56000000000000005</v>
      </c>
    </row>
    <row r="49" spans="1:2" x14ac:dyDescent="0.35">
      <c r="A49" s="6" t="s">
        <v>825</v>
      </c>
      <c r="B49">
        <v>0.12</v>
      </c>
    </row>
    <row r="50" spans="1:2" x14ac:dyDescent="0.35">
      <c r="A50" s="6" t="s">
        <v>826</v>
      </c>
      <c r="B50">
        <v>-0.11</v>
      </c>
    </row>
    <row r="51" spans="1:2" x14ac:dyDescent="0.35">
      <c r="A51" s="6" t="s">
        <v>827</v>
      </c>
      <c r="B51">
        <v>-2.63</v>
      </c>
    </row>
    <row r="52" spans="1:2" x14ac:dyDescent="0.35">
      <c r="A52" s="6" t="s">
        <v>828</v>
      </c>
      <c r="B52">
        <v>0.13</v>
      </c>
    </row>
    <row r="53" spans="1:2" x14ac:dyDescent="0.35">
      <c r="A53" s="6" t="s">
        <v>829</v>
      </c>
      <c r="B53">
        <v>2.9</v>
      </c>
    </row>
    <row r="54" spans="1:2" x14ac:dyDescent="0.35">
      <c r="A54" s="6" t="s">
        <v>830</v>
      </c>
      <c r="B54">
        <v>-0.26</v>
      </c>
    </row>
    <row r="55" spans="1:2" x14ac:dyDescent="0.35">
      <c r="A55" s="6" t="s">
        <v>831</v>
      </c>
      <c r="B55">
        <v>-0.32</v>
      </c>
    </row>
    <row r="56" spans="1:2" x14ac:dyDescent="0.35">
      <c r="A56" s="6" t="s">
        <v>832</v>
      </c>
      <c r="B56">
        <v>-0.02</v>
      </c>
    </row>
    <row r="57" spans="1:2" x14ac:dyDescent="0.35">
      <c r="A57" s="6" t="s">
        <v>833</v>
      </c>
      <c r="B57">
        <v>1.65</v>
      </c>
    </row>
    <row r="58" spans="1:2" x14ac:dyDescent="0.35">
      <c r="A58" s="6" t="s">
        <v>834</v>
      </c>
      <c r="B58">
        <v>-0.76</v>
      </c>
    </row>
    <row r="59" spans="1:2" x14ac:dyDescent="0.35">
      <c r="A59" s="6" t="s">
        <v>835</v>
      </c>
      <c r="B59">
        <v>-2.88</v>
      </c>
    </row>
    <row r="60" spans="1:2" x14ac:dyDescent="0.35">
      <c r="A60" s="6" t="s">
        <v>836</v>
      </c>
      <c r="B60">
        <v>-0.33</v>
      </c>
    </row>
    <row r="61" spans="1:2" x14ac:dyDescent="0.35">
      <c r="A61" s="6" t="s">
        <v>837</v>
      </c>
      <c r="B61">
        <v>-0.04</v>
      </c>
    </row>
    <row r="62" spans="1:2" x14ac:dyDescent="0.35">
      <c r="A62" s="6" t="s">
        <v>838</v>
      </c>
      <c r="B62">
        <v>-3.92</v>
      </c>
    </row>
    <row r="63" spans="1:2" x14ac:dyDescent="0.35">
      <c r="A63" s="6" t="s">
        <v>839</v>
      </c>
      <c r="B63">
        <v>3.3099999999999996</v>
      </c>
    </row>
    <row r="64" spans="1:2" x14ac:dyDescent="0.35">
      <c r="A64" s="6" t="s">
        <v>840</v>
      </c>
      <c r="B64">
        <v>-3.67</v>
      </c>
    </row>
    <row r="65" spans="1:2" x14ac:dyDescent="0.35">
      <c r="A65" s="6" t="s">
        <v>841</v>
      </c>
      <c r="B65">
        <v>-0.84</v>
      </c>
    </row>
    <row r="66" spans="1:2" x14ac:dyDescent="0.35">
      <c r="A66" s="6" t="s">
        <v>842</v>
      </c>
      <c r="B66">
        <v>2.1599999999999997</v>
      </c>
    </row>
    <row r="67" spans="1:2" x14ac:dyDescent="0.35">
      <c r="A67" s="6" t="s">
        <v>843</v>
      </c>
      <c r="B67">
        <v>-1.26</v>
      </c>
    </row>
    <row r="68" spans="1:2" x14ac:dyDescent="0.35">
      <c r="A68" s="6" t="s">
        <v>844</v>
      </c>
      <c r="B68">
        <v>1.28</v>
      </c>
    </row>
    <row r="69" spans="1:2" x14ac:dyDescent="0.35">
      <c r="A69" s="6" t="s">
        <v>845</v>
      </c>
      <c r="B69">
        <v>4.25</v>
      </c>
    </row>
    <row r="70" spans="1:2" x14ac:dyDescent="0.35">
      <c r="A70" s="6" t="s">
        <v>846</v>
      </c>
      <c r="B70">
        <v>0.69000000000000006</v>
      </c>
    </row>
    <row r="71" spans="1:2" x14ac:dyDescent="0.35">
      <c r="A71" s="6" t="s">
        <v>847</v>
      </c>
      <c r="B71">
        <v>-0.62</v>
      </c>
    </row>
    <row r="72" spans="1:2" x14ac:dyDescent="0.35">
      <c r="A72" s="6" t="s">
        <v>848</v>
      </c>
      <c r="B72">
        <v>0.57000000000000006</v>
      </c>
    </row>
    <row r="73" spans="1:2" x14ac:dyDescent="0.35">
      <c r="A73" s="6" t="s">
        <v>849</v>
      </c>
      <c r="B73">
        <v>-1.98</v>
      </c>
    </row>
    <row r="74" spans="1:2" x14ac:dyDescent="0.35">
      <c r="A74" s="6" t="s">
        <v>850</v>
      </c>
      <c r="B74">
        <v>-1.74</v>
      </c>
    </row>
    <row r="75" spans="1:2" x14ac:dyDescent="0.35">
      <c r="A75" s="6" t="s">
        <v>851</v>
      </c>
      <c r="B75">
        <v>2.4</v>
      </c>
    </row>
    <row r="76" spans="1:2" x14ac:dyDescent="0.35">
      <c r="A76" s="6" t="s">
        <v>852</v>
      </c>
      <c r="B76">
        <v>-2.5299999999999998</v>
      </c>
    </row>
    <row r="77" spans="1:2" x14ac:dyDescent="0.35">
      <c r="A77" s="6" t="s">
        <v>853</v>
      </c>
      <c r="B77">
        <v>-2.0399999999999996</v>
      </c>
    </row>
    <row r="78" spans="1:2" x14ac:dyDescent="0.35">
      <c r="A78" s="6" t="s">
        <v>854</v>
      </c>
      <c r="B78">
        <v>-0.41000000000000003</v>
      </c>
    </row>
    <row r="79" spans="1:2" x14ac:dyDescent="0.35">
      <c r="A79" s="6" t="s">
        <v>855</v>
      </c>
      <c r="B79">
        <v>1.82</v>
      </c>
    </row>
    <row r="80" spans="1:2" x14ac:dyDescent="0.35">
      <c r="A80" s="6" t="s">
        <v>856</v>
      </c>
      <c r="B80">
        <v>2.73</v>
      </c>
    </row>
    <row r="81" spans="1:2" x14ac:dyDescent="0.35">
      <c r="A81" s="6" t="s">
        <v>857</v>
      </c>
      <c r="B81">
        <v>0.2</v>
      </c>
    </row>
    <row r="82" spans="1:2" x14ac:dyDescent="0.35">
      <c r="A82" s="6" t="s">
        <v>858</v>
      </c>
      <c r="B82">
        <v>0.93</v>
      </c>
    </row>
    <row r="83" spans="1:2" x14ac:dyDescent="0.35">
      <c r="A83" s="6" t="s">
        <v>859</v>
      </c>
      <c r="B83">
        <v>-1.62</v>
      </c>
    </row>
    <row r="84" spans="1:2" x14ac:dyDescent="0.35">
      <c r="A84" s="6" t="s">
        <v>860</v>
      </c>
      <c r="B84">
        <v>6.0000000000000005E-2</v>
      </c>
    </row>
    <row r="85" spans="1:2" x14ac:dyDescent="0.35">
      <c r="A85" s="6" t="s">
        <v>861</v>
      </c>
      <c r="B85">
        <v>-0.51</v>
      </c>
    </row>
    <row r="86" spans="1:2" x14ac:dyDescent="0.35">
      <c r="A86" s="6" t="s">
        <v>862</v>
      </c>
      <c r="B86">
        <v>-1.33</v>
      </c>
    </row>
    <row r="87" spans="1:2" x14ac:dyDescent="0.35">
      <c r="A87" s="6" t="s">
        <v>863</v>
      </c>
      <c r="B87">
        <v>0.4</v>
      </c>
    </row>
    <row r="88" spans="1:2" x14ac:dyDescent="0.35">
      <c r="A88" s="6" t="s">
        <v>864</v>
      </c>
      <c r="B88">
        <v>-0.66</v>
      </c>
    </row>
    <row r="89" spans="1:2" x14ac:dyDescent="0.35">
      <c r="A89" s="6" t="s">
        <v>865</v>
      </c>
      <c r="B89">
        <v>-6.77</v>
      </c>
    </row>
    <row r="90" spans="1:2" x14ac:dyDescent="0.35">
      <c r="A90" s="6" t="s">
        <v>866</v>
      </c>
      <c r="B90">
        <v>-0.11</v>
      </c>
    </row>
    <row r="91" spans="1:2" x14ac:dyDescent="0.35">
      <c r="A91" s="6" t="s">
        <v>867</v>
      </c>
      <c r="B91">
        <v>-0.55000000000000004</v>
      </c>
    </row>
    <row r="92" spans="1:2" x14ac:dyDescent="0.35">
      <c r="A92" s="6" t="s">
        <v>868</v>
      </c>
      <c r="B92">
        <v>1.57</v>
      </c>
    </row>
    <row r="93" spans="1:2" x14ac:dyDescent="0.35">
      <c r="A93" s="6" t="s">
        <v>869</v>
      </c>
      <c r="B93">
        <v>1.45</v>
      </c>
    </row>
    <row r="94" spans="1:2" x14ac:dyDescent="0.35">
      <c r="A94" s="6" t="s">
        <v>870</v>
      </c>
      <c r="B94">
        <v>1.64</v>
      </c>
    </row>
    <row r="95" spans="1:2" x14ac:dyDescent="0.35">
      <c r="A95" s="6" t="s">
        <v>871</v>
      </c>
      <c r="B95">
        <v>-2.5199999999999996</v>
      </c>
    </row>
    <row r="96" spans="1:2" x14ac:dyDescent="0.35">
      <c r="A96" s="6" t="s">
        <v>872</v>
      </c>
      <c r="B96">
        <v>0.66</v>
      </c>
    </row>
    <row r="97" spans="1:2" x14ac:dyDescent="0.35">
      <c r="A97" s="6" t="s">
        <v>873</v>
      </c>
      <c r="B97">
        <v>-3.5</v>
      </c>
    </row>
    <row r="98" spans="1:2" x14ac:dyDescent="0.35">
      <c r="A98" s="6" t="s">
        <v>874</v>
      </c>
      <c r="B98">
        <v>-0.64</v>
      </c>
    </row>
    <row r="99" spans="1:2" x14ac:dyDescent="0.35">
      <c r="A99" s="6" t="s">
        <v>875</v>
      </c>
      <c r="B99">
        <v>-2.15</v>
      </c>
    </row>
    <row r="100" spans="1:2" x14ac:dyDescent="0.35">
      <c r="A100" s="6" t="s">
        <v>876</v>
      </c>
      <c r="B100">
        <v>-3.42</v>
      </c>
    </row>
    <row r="101" spans="1:2" x14ac:dyDescent="0.35">
      <c r="A101" s="6" t="s">
        <v>877</v>
      </c>
      <c r="B101">
        <v>0.28000000000000003</v>
      </c>
    </row>
    <row r="102" spans="1:2" x14ac:dyDescent="0.35">
      <c r="A102" s="6" t="s">
        <v>878</v>
      </c>
      <c r="B102">
        <v>-3.6399999999999997</v>
      </c>
    </row>
    <row r="103" spans="1:2" x14ac:dyDescent="0.35">
      <c r="A103" s="6" t="s">
        <v>879</v>
      </c>
      <c r="B103">
        <v>2.5099999999999998</v>
      </c>
    </row>
    <row r="104" spans="1:2" x14ac:dyDescent="0.35">
      <c r="A104" s="6" t="s">
        <v>880</v>
      </c>
      <c r="B104">
        <v>-0.12</v>
      </c>
    </row>
    <row r="105" spans="1:2" x14ac:dyDescent="0.35">
      <c r="A105" s="6" t="s">
        <v>881</v>
      </c>
      <c r="B105">
        <v>4.17</v>
      </c>
    </row>
    <row r="106" spans="1:2" x14ac:dyDescent="0.35">
      <c r="A106" s="6" t="s">
        <v>882</v>
      </c>
      <c r="B106">
        <v>2.4099999999999997</v>
      </c>
    </row>
    <row r="107" spans="1:2" x14ac:dyDescent="0.35">
      <c r="A107" s="6" t="s">
        <v>883</v>
      </c>
      <c r="B107">
        <v>2.1800000000000002</v>
      </c>
    </row>
    <row r="108" spans="1:2" x14ac:dyDescent="0.35">
      <c r="A108" s="6" t="s">
        <v>884</v>
      </c>
      <c r="B108">
        <v>10.16</v>
      </c>
    </row>
    <row r="109" spans="1:2" x14ac:dyDescent="0.35">
      <c r="A109" s="6" t="s">
        <v>885</v>
      </c>
      <c r="B109">
        <v>-5.39</v>
      </c>
    </row>
    <row r="110" spans="1:2" x14ac:dyDescent="0.35">
      <c r="A110" s="6" t="s">
        <v>886</v>
      </c>
      <c r="B110">
        <v>0.37</v>
      </c>
    </row>
    <row r="111" spans="1:2" x14ac:dyDescent="0.35">
      <c r="A111" s="6" t="s">
        <v>887</v>
      </c>
      <c r="B111">
        <v>-4.08</v>
      </c>
    </row>
    <row r="112" spans="1:2" x14ac:dyDescent="0.35">
      <c r="A112" s="6" t="s">
        <v>888</v>
      </c>
      <c r="B112">
        <v>0.28000000000000003</v>
      </c>
    </row>
    <row r="113" spans="1:2" x14ac:dyDescent="0.35">
      <c r="A113" s="6" t="s">
        <v>889</v>
      </c>
      <c r="B113">
        <v>2.25</v>
      </c>
    </row>
    <row r="114" spans="1:2" x14ac:dyDescent="0.35">
      <c r="A114" s="6" t="s">
        <v>890</v>
      </c>
      <c r="B114">
        <v>-2.86</v>
      </c>
    </row>
    <row r="115" spans="1:2" x14ac:dyDescent="0.35">
      <c r="A115" s="6" t="s">
        <v>891</v>
      </c>
      <c r="B115">
        <v>-4.4799999999999995</v>
      </c>
    </row>
    <row r="116" spans="1:2" x14ac:dyDescent="0.35">
      <c r="A116" s="6" t="s">
        <v>892</v>
      </c>
      <c r="B116">
        <v>1.17</v>
      </c>
    </row>
    <row r="117" spans="1:2" x14ac:dyDescent="0.35">
      <c r="A117" s="6" t="s">
        <v>893</v>
      </c>
      <c r="B117">
        <v>1.1300000000000001</v>
      </c>
    </row>
    <row r="118" spans="1:2" x14ac:dyDescent="0.35">
      <c r="A118" s="6" t="s">
        <v>894</v>
      </c>
      <c r="B118">
        <v>1.07</v>
      </c>
    </row>
    <row r="119" spans="1:2" x14ac:dyDescent="0.35">
      <c r="A119" s="6" t="s">
        <v>895</v>
      </c>
      <c r="B119">
        <v>-5.18</v>
      </c>
    </row>
    <row r="120" spans="1:2" x14ac:dyDescent="0.35">
      <c r="A120" s="6" t="s">
        <v>896</v>
      </c>
      <c r="B120">
        <v>-1.85</v>
      </c>
    </row>
    <row r="121" spans="1:2" x14ac:dyDescent="0.35">
      <c r="A121" s="6" t="s">
        <v>897</v>
      </c>
      <c r="B121">
        <v>-1.07</v>
      </c>
    </row>
    <row r="122" spans="1:2" x14ac:dyDescent="0.35">
      <c r="A122" s="6" t="s">
        <v>898</v>
      </c>
      <c r="B122">
        <v>-1.82</v>
      </c>
    </row>
    <row r="123" spans="1:2" x14ac:dyDescent="0.35">
      <c r="A123" s="6" t="s">
        <v>899</v>
      </c>
      <c r="B123">
        <v>5.09</v>
      </c>
    </row>
    <row r="124" spans="1:2" x14ac:dyDescent="0.35">
      <c r="A124" s="6" t="s">
        <v>900</v>
      </c>
      <c r="B124">
        <v>1.85</v>
      </c>
    </row>
    <row r="125" spans="1:2" x14ac:dyDescent="0.35">
      <c r="A125" s="6" t="s">
        <v>901</v>
      </c>
      <c r="B125">
        <v>0.38</v>
      </c>
    </row>
    <row r="126" spans="1:2" x14ac:dyDescent="0.35">
      <c r="A126" s="6" t="s">
        <v>902</v>
      </c>
      <c r="B126">
        <v>-0.73</v>
      </c>
    </row>
    <row r="127" spans="1:2" x14ac:dyDescent="0.35">
      <c r="A127" s="6" t="s">
        <v>903</v>
      </c>
      <c r="B127">
        <v>0.59</v>
      </c>
    </row>
    <row r="128" spans="1:2" x14ac:dyDescent="0.35">
      <c r="A128" s="6" t="s">
        <v>904</v>
      </c>
      <c r="B128">
        <v>-0.45</v>
      </c>
    </row>
    <row r="129" spans="1:2" x14ac:dyDescent="0.35">
      <c r="A129" s="6" t="s">
        <v>905</v>
      </c>
      <c r="B129">
        <v>-2.19</v>
      </c>
    </row>
    <row r="130" spans="1:2" x14ac:dyDescent="0.35">
      <c r="A130" s="6" t="s">
        <v>906</v>
      </c>
      <c r="B130">
        <v>-5.66</v>
      </c>
    </row>
    <row r="131" spans="1:2" x14ac:dyDescent="0.35">
      <c r="A131" s="6" t="s">
        <v>907</v>
      </c>
      <c r="B131">
        <v>0.82000000000000006</v>
      </c>
    </row>
    <row r="132" spans="1:2" x14ac:dyDescent="0.35">
      <c r="A132" s="6" t="s">
        <v>908</v>
      </c>
      <c r="B132">
        <v>6.59</v>
      </c>
    </row>
    <row r="133" spans="1:2" x14ac:dyDescent="0.35">
      <c r="A133" s="6" t="s">
        <v>909</v>
      </c>
      <c r="B133">
        <v>-1.19</v>
      </c>
    </row>
    <row r="134" spans="1:2" x14ac:dyDescent="0.35">
      <c r="A134" s="6" t="s">
        <v>910</v>
      </c>
      <c r="B134">
        <v>-2.21</v>
      </c>
    </row>
    <row r="135" spans="1:2" x14ac:dyDescent="0.35">
      <c r="A135" s="6" t="s">
        <v>911</v>
      </c>
      <c r="B135">
        <v>-3.7399999999999998</v>
      </c>
    </row>
    <row r="136" spans="1:2" x14ac:dyDescent="0.35">
      <c r="A136" s="6" t="s">
        <v>912</v>
      </c>
      <c r="B136">
        <v>2.92</v>
      </c>
    </row>
    <row r="137" spans="1:2" x14ac:dyDescent="0.35">
      <c r="A137" s="6" t="s">
        <v>913</v>
      </c>
      <c r="B137">
        <v>4.03</v>
      </c>
    </row>
    <row r="138" spans="1:2" x14ac:dyDescent="0.35">
      <c r="A138" s="6" t="s">
        <v>914</v>
      </c>
      <c r="B138">
        <v>0.91</v>
      </c>
    </row>
    <row r="139" spans="1:2" x14ac:dyDescent="0.35">
      <c r="A139" s="6" t="s">
        <v>915</v>
      </c>
      <c r="B139">
        <v>2.21</v>
      </c>
    </row>
    <row r="140" spans="1:2" x14ac:dyDescent="0.35">
      <c r="A140" s="6" t="s">
        <v>916</v>
      </c>
      <c r="B140">
        <v>-0.33</v>
      </c>
    </row>
    <row r="141" spans="1:2" x14ac:dyDescent="0.35">
      <c r="A141" s="6" t="s">
        <v>917</v>
      </c>
      <c r="B141">
        <v>3.8</v>
      </c>
    </row>
    <row r="142" spans="1:2" x14ac:dyDescent="0.35">
      <c r="A142" s="6" t="s">
        <v>918</v>
      </c>
      <c r="B142">
        <v>-1.78</v>
      </c>
    </row>
    <row r="143" spans="1:2" x14ac:dyDescent="0.35">
      <c r="A143" s="6" t="s">
        <v>919</v>
      </c>
      <c r="B143">
        <v>2.8099999999999996</v>
      </c>
    </row>
    <row r="144" spans="1:2" x14ac:dyDescent="0.35">
      <c r="A144" s="6" t="s">
        <v>920</v>
      </c>
      <c r="B144">
        <v>0.21000000000000002</v>
      </c>
    </row>
    <row r="145" spans="1:2" x14ac:dyDescent="0.35">
      <c r="A145" s="6" t="s">
        <v>921</v>
      </c>
      <c r="B145">
        <v>0.43</v>
      </c>
    </row>
    <row r="146" spans="1:2" x14ac:dyDescent="0.35">
      <c r="A146" s="6" t="s">
        <v>922</v>
      </c>
      <c r="B146">
        <v>1.31</v>
      </c>
    </row>
    <row r="147" spans="1:2" x14ac:dyDescent="0.35">
      <c r="A147" s="6" t="s">
        <v>923</v>
      </c>
      <c r="B147">
        <v>-0.61</v>
      </c>
    </row>
    <row r="148" spans="1:2" x14ac:dyDescent="0.35">
      <c r="A148" s="6" t="s">
        <v>924</v>
      </c>
      <c r="B148">
        <v>-3</v>
      </c>
    </row>
    <row r="149" spans="1:2" x14ac:dyDescent="0.35">
      <c r="A149" s="6" t="s">
        <v>925</v>
      </c>
      <c r="B149">
        <v>1.06</v>
      </c>
    </row>
    <row r="150" spans="1:2" x14ac:dyDescent="0.35">
      <c r="A150" s="6" t="s">
        <v>926</v>
      </c>
      <c r="B150">
        <v>2.9499999999999997</v>
      </c>
    </row>
    <row r="151" spans="1:2" x14ac:dyDescent="0.35">
      <c r="A151" s="6" t="s">
        <v>927</v>
      </c>
      <c r="B151">
        <v>-2.5799999999999996</v>
      </c>
    </row>
    <row r="152" spans="1:2" x14ac:dyDescent="0.35">
      <c r="A152" s="6" t="s">
        <v>928</v>
      </c>
      <c r="B152">
        <v>-3.8899999999999997</v>
      </c>
    </row>
    <row r="153" spans="1:2" x14ac:dyDescent="0.35">
      <c r="A153" s="6" t="s">
        <v>929</v>
      </c>
      <c r="B153">
        <v>-0.72</v>
      </c>
    </row>
    <row r="154" spans="1:2" x14ac:dyDescent="0.35">
      <c r="A154" s="6" t="s">
        <v>930</v>
      </c>
      <c r="B154">
        <v>-2.46</v>
      </c>
    </row>
    <row r="155" spans="1:2" x14ac:dyDescent="0.35">
      <c r="A155" s="6" t="s">
        <v>931</v>
      </c>
      <c r="B155">
        <v>-4.22</v>
      </c>
    </row>
    <row r="156" spans="1:2" x14ac:dyDescent="0.35">
      <c r="A156" s="6" t="s">
        <v>932</v>
      </c>
      <c r="B156">
        <v>-1.43</v>
      </c>
    </row>
    <row r="157" spans="1:2" x14ac:dyDescent="0.35">
      <c r="A157" s="6" t="s">
        <v>933</v>
      </c>
      <c r="B157">
        <v>1.92</v>
      </c>
    </row>
    <row r="158" spans="1:2" x14ac:dyDescent="0.35">
      <c r="A158" s="6" t="s">
        <v>934</v>
      </c>
      <c r="B158">
        <v>-3.0399999999999996</v>
      </c>
    </row>
    <row r="159" spans="1:2" x14ac:dyDescent="0.35">
      <c r="A159" s="6" t="s">
        <v>935</v>
      </c>
      <c r="B159">
        <v>0.71</v>
      </c>
    </row>
    <row r="160" spans="1:2" x14ac:dyDescent="0.35">
      <c r="A160" s="6" t="s">
        <v>936</v>
      </c>
      <c r="B160">
        <v>2.5799999999999996</v>
      </c>
    </row>
    <row r="161" spans="1:2" x14ac:dyDescent="0.35">
      <c r="A161" s="6" t="s">
        <v>937</v>
      </c>
      <c r="B161">
        <v>-2.2899999999999996</v>
      </c>
    </row>
    <row r="162" spans="1:2" x14ac:dyDescent="0.35">
      <c r="A162" s="6" t="s">
        <v>938</v>
      </c>
      <c r="B162">
        <v>-3.3099999999999996</v>
      </c>
    </row>
    <row r="163" spans="1:2" x14ac:dyDescent="0.35">
      <c r="A163" s="6" t="s">
        <v>939</v>
      </c>
      <c r="B163">
        <v>-5.33</v>
      </c>
    </row>
    <row r="164" spans="1:2" x14ac:dyDescent="0.35">
      <c r="A164" s="6" t="s">
        <v>940</v>
      </c>
      <c r="B164">
        <v>3.6399999999999997</v>
      </c>
    </row>
    <row r="165" spans="1:2" x14ac:dyDescent="0.35">
      <c r="A165" s="6" t="s">
        <v>941</v>
      </c>
      <c r="B165">
        <v>-3.75</v>
      </c>
    </row>
    <row r="166" spans="1:2" x14ac:dyDescent="0.35">
      <c r="A166" s="6" t="s">
        <v>942</v>
      </c>
      <c r="B166">
        <v>-4.49</v>
      </c>
    </row>
    <row r="167" spans="1:2" x14ac:dyDescent="0.35">
      <c r="A167" s="6" t="s">
        <v>943</v>
      </c>
      <c r="B167">
        <v>4.3999999999999995</v>
      </c>
    </row>
    <row r="168" spans="1:2" x14ac:dyDescent="0.35">
      <c r="A168" s="6" t="s">
        <v>944</v>
      </c>
      <c r="B168">
        <v>-4.45</v>
      </c>
    </row>
    <row r="169" spans="1:2" x14ac:dyDescent="0.35">
      <c r="A169" s="6" t="s">
        <v>945</v>
      </c>
      <c r="B169">
        <v>2.1999999999999997</v>
      </c>
    </row>
    <row r="170" spans="1:2" x14ac:dyDescent="0.35">
      <c r="A170" s="6" t="s">
        <v>946</v>
      </c>
      <c r="B170">
        <v>0.98</v>
      </c>
    </row>
    <row r="171" spans="1:2" x14ac:dyDescent="0.35">
      <c r="A171" s="6" t="s">
        <v>947</v>
      </c>
      <c r="B171">
        <v>4.45</v>
      </c>
    </row>
    <row r="172" spans="1:2" x14ac:dyDescent="0.35">
      <c r="A172" s="6" t="s">
        <v>948</v>
      </c>
      <c r="B172">
        <v>-5.83</v>
      </c>
    </row>
    <row r="173" spans="1:2" x14ac:dyDescent="0.35">
      <c r="A173" s="6" t="s">
        <v>949</v>
      </c>
      <c r="B173">
        <v>-1.0900000000000001</v>
      </c>
    </row>
    <row r="174" spans="1:2" x14ac:dyDescent="0.35">
      <c r="A174" s="6" t="s">
        <v>950</v>
      </c>
      <c r="B174">
        <v>-2.5799999999999996</v>
      </c>
    </row>
    <row r="175" spans="1:2" x14ac:dyDescent="0.35">
      <c r="A175" s="6" t="s">
        <v>951</v>
      </c>
      <c r="B175">
        <v>1.51</v>
      </c>
    </row>
    <row r="176" spans="1:2" x14ac:dyDescent="0.35">
      <c r="A176" s="6" t="s">
        <v>952</v>
      </c>
      <c r="B176">
        <v>-0.63</v>
      </c>
    </row>
    <row r="177" spans="1:2" x14ac:dyDescent="0.35">
      <c r="A177" s="6" t="s">
        <v>953</v>
      </c>
      <c r="B177">
        <v>-0.8</v>
      </c>
    </row>
    <row r="178" spans="1:2" x14ac:dyDescent="0.35">
      <c r="A178" s="6" t="s">
        <v>954</v>
      </c>
      <c r="B178">
        <v>3.36</v>
      </c>
    </row>
    <row r="179" spans="1:2" x14ac:dyDescent="0.35">
      <c r="A179" s="6" t="s">
        <v>955</v>
      </c>
      <c r="B179">
        <v>-1.73</v>
      </c>
    </row>
    <row r="180" spans="1:2" x14ac:dyDescent="0.35">
      <c r="A180" s="6" t="s">
        <v>956</v>
      </c>
      <c r="B180">
        <v>1.91</v>
      </c>
    </row>
    <row r="181" spans="1:2" x14ac:dyDescent="0.35">
      <c r="A181" s="6" t="s">
        <v>957</v>
      </c>
      <c r="B181">
        <v>-4.3099999999999996</v>
      </c>
    </row>
    <row r="182" spans="1:2" x14ac:dyDescent="0.35">
      <c r="A182" s="6" t="s">
        <v>958</v>
      </c>
      <c r="B182">
        <v>-1.66</v>
      </c>
    </row>
    <row r="183" spans="1:2" x14ac:dyDescent="0.35">
      <c r="A183" s="6" t="s">
        <v>959</v>
      </c>
      <c r="B183">
        <v>-1.44</v>
      </c>
    </row>
    <row r="184" spans="1:2" x14ac:dyDescent="0.35">
      <c r="A184" s="6" t="s">
        <v>960</v>
      </c>
      <c r="B184">
        <v>2.36</v>
      </c>
    </row>
    <row r="185" spans="1:2" x14ac:dyDescent="0.35">
      <c r="A185" s="6" t="s">
        <v>961</v>
      </c>
      <c r="B185">
        <v>-5.75</v>
      </c>
    </row>
    <row r="186" spans="1:2" x14ac:dyDescent="0.35">
      <c r="A186" s="6" t="s">
        <v>962</v>
      </c>
      <c r="B186">
        <v>-0.09</v>
      </c>
    </row>
    <row r="187" spans="1:2" x14ac:dyDescent="0.35">
      <c r="A187" s="6" t="s">
        <v>963</v>
      </c>
      <c r="B187">
        <v>2.46</v>
      </c>
    </row>
    <row r="188" spans="1:2" x14ac:dyDescent="0.35">
      <c r="A188" s="6" t="s">
        <v>964</v>
      </c>
      <c r="B188">
        <v>4.51</v>
      </c>
    </row>
    <row r="189" spans="1:2" x14ac:dyDescent="0.35">
      <c r="A189" s="6" t="s">
        <v>965</v>
      </c>
      <c r="B189">
        <v>1.24</v>
      </c>
    </row>
    <row r="190" spans="1:2" x14ac:dyDescent="0.35">
      <c r="A190" s="6" t="s">
        <v>966</v>
      </c>
      <c r="B190">
        <v>9.9999999999999992E-2</v>
      </c>
    </row>
    <row r="191" spans="1:2" x14ac:dyDescent="0.35">
      <c r="A191" s="6" t="s">
        <v>967</v>
      </c>
      <c r="B191">
        <v>3.61</v>
      </c>
    </row>
    <row r="192" spans="1:2" x14ac:dyDescent="0.35">
      <c r="A192" s="6" t="s">
        <v>968</v>
      </c>
      <c r="B192">
        <v>-3.19</v>
      </c>
    </row>
    <row r="193" spans="1:2" x14ac:dyDescent="0.35">
      <c r="A193" s="6" t="s">
        <v>969</v>
      </c>
      <c r="B193">
        <v>2.4499999999999997</v>
      </c>
    </row>
    <row r="194" spans="1:2" x14ac:dyDescent="0.35">
      <c r="A194" s="6" t="s">
        <v>970</v>
      </c>
      <c r="B194">
        <v>0.22</v>
      </c>
    </row>
    <row r="195" spans="1:2" x14ac:dyDescent="0.35">
      <c r="A195" s="6" t="s">
        <v>971</v>
      </c>
      <c r="B195">
        <v>0.01</v>
      </c>
    </row>
    <row r="196" spans="1:2" x14ac:dyDescent="0.35">
      <c r="A196" s="6" t="s">
        <v>972</v>
      </c>
      <c r="B196">
        <v>-2.3199999999999998</v>
      </c>
    </row>
    <row r="197" spans="1:2" x14ac:dyDescent="0.35">
      <c r="A197" s="6" t="s">
        <v>973</v>
      </c>
      <c r="B197">
        <v>-3.5</v>
      </c>
    </row>
    <row r="198" spans="1:2" x14ac:dyDescent="0.35">
      <c r="A198" s="6" t="s">
        <v>974</v>
      </c>
      <c r="B198">
        <v>-4.5599999999999996</v>
      </c>
    </row>
    <row r="199" spans="1:2" x14ac:dyDescent="0.35">
      <c r="A199" s="6" t="s">
        <v>975</v>
      </c>
      <c r="B199">
        <v>0.32</v>
      </c>
    </row>
    <row r="200" spans="1:2" x14ac:dyDescent="0.35">
      <c r="A200" s="6" t="s">
        <v>976</v>
      </c>
      <c r="B200">
        <v>3.1999999999999997</v>
      </c>
    </row>
    <row r="201" spans="1:2" x14ac:dyDescent="0.35">
      <c r="A201" s="6" t="s">
        <v>977</v>
      </c>
      <c r="B201">
        <v>-3.76</v>
      </c>
    </row>
    <row r="202" spans="1:2" x14ac:dyDescent="0.35">
      <c r="A202" s="6" t="s">
        <v>978</v>
      </c>
      <c r="B202">
        <v>1.23</v>
      </c>
    </row>
    <row r="203" spans="1:2" x14ac:dyDescent="0.35">
      <c r="A203" s="6" t="s">
        <v>979</v>
      </c>
      <c r="B203">
        <v>4.1499999999999995</v>
      </c>
    </row>
    <row r="204" spans="1:2" x14ac:dyDescent="0.35">
      <c r="A204" s="6" t="s">
        <v>980</v>
      </c>
      <c r="B204">
        <v>0.02</v>
      </c>
    </row>
    <row r="205" spans="1:2" x14ac:dyDescent="0.35">
      <c r="A205" s="6" t="s">
        <v>981</v>
      </c>
      <c r="B205">
        <v>0.66</v>
      </c>
    </row>
    <row r="206" spans="1:2" x14ac:dyDescent="0.35">
      <c r="A206" s="6" t="s">
        <v>982</v>
      </c>
      <c r="B206">
        <v>5.8599999999999994</v>
      </c>
    </row>
    <row r="207" spans="1:2" x14ac:dyDescent="0.35">
      <c r="A207" s="6" t="s">
        <v>983</v>
      </c>
      <c r="B207">
        <v>-1.92</v>
      </c>
    </row>
    <row r="208" spans="1:2" x14ac:dyDescent="0.35">
      <c r="A208" s="6" t="s">
        <v>984</v>
      </c>
      <c r="B208">
        <v>-4.0599999999999996</v>
      </c>
    </row>
    <row r="209" spans="1:2" x14ac:dyDescent="0.35">
      <c r="A209" s="6" t="s">
        <v>985</v>
      </c>
      <c r="B209">
        <v>-0.32</v>
      </c>
    </row>
    <row r="210" spans="1:2" x14ac:dyDescent="0.35">
      <c r="A210" s="6" t="s">
        <v>986</v>
      </c>
      <c r="B210">
        <v>-2.8899999999999997</v>
      </c>
    </row>
    <row r="211" spans="1:2" x14ac:dyDescent="0.35">
      <c r="A211" s="6" t="s">
        <v>987</v>
      </c>
      <c r="B211">
        <v>-0.3</v>
      </c>
    </row>
    <row r="212" spans="1:2" x14ac:dyDescent="0.35">
      <c r="A212" s="6" t="s">
        <v>988</v>
      </c>
      <c r="B212">
        <v>4.8099999999999996</v>
      </c>
    </row>
    <row r="213" spans="1:2" x14ac:dyDescent="0.35">
      <c r="A213" s="6" t="s">
        <v>989</v>
      </c>
      <c r="B213">
        <v>1.33</v>
      </c>
    </row>
    <row r="214" spans="1:2" x14ac:dyDescent="0.35">
      <c r="A214" s="6" t="s">
        <v>990</v>
      </c>
      <c r="B214">
        <v>4.0999999999999996</v>
      </c>
    </row>
    <row r="215" spans="1:2" x14ac:dyDescent="0.35">
      <c r="A215" s="6" t="s">
        <v>991</v>
      </c>
      <c r="B215">
        <v>0.87</v>
      </c>
    </row>
    <row r="216" spans="1:2" x14ac:dyDescent="0.35">
      <c r="A216" s="6" t="s">
        <v>992</v>
      </c>
      <c r="B216">
        <v>-3.65</v>
      </c>
    </row>
    <row r="217" spans="1:2" x14ac:dyDescent="0.35">
      <c r="A217" s="6" t="s">
        <v>993</v>
      </c>
      <c r="B217">
        <v>-1.68</v>
      </c>
    </row>
    <row r="218" spans="1:2" x14ac:dyDescent="0.35">
      <c r="A218" s="6" t="s">
        <v>994</v>
      </c>
      <c r="B218">
        <v>-2.67</v>
      </c>
    </row>
    <row r="219" spans="1:2" x14ac:dyDescent="0.35">
      <c r="A219" s="6" t="s">
        <v>995</v>
      </c>
      <c r="B219">
        <v>-0.75</v>
      </c>
    </row>
    <row r="220" spans="1:2" x14ac:dyDescent="0.35">
      <c r="A220" s="6" t="s">
        <v>996</v>
      </c>
      <c r="B220">
        <v>1.33</v>
      </c>
    </row>
    <row r="221" spans="1:2" x14ac:dyDescent="0.35">
      <c r="A221" s="6" t="s">
        <v>997</v>
      </c>
      <c r="B221">
        <v>-2.86</v>
      </c>
    </row>
    <row r="222" spans="1:2" x14ac:dyDescent="0.35">
      <c r="A222" s="6" t="s">
        <v>998</v>
      </c>
      <c r="B222">
        <v>4.71</v>
      </c>
    </row>
    <row r="223" spans="1:2" x14ac:dyDescent="0.35">
      <c r="A223" s="6" t="s">
        <v>999</v>
      </c>
      <c r="B223">
        <v>0.08</v>
      </c>
    </row>
    <row r="224" spans="1:2" x14ac:dyDescent="0.35">
      <c r="A224" s="6" t="s">
        <v>1000</v>
      </c>
      <c r="B224">
        <v>0.35000000000000003</v>
      </c>
    </row>
    <row r="225" spans="1:2" x14ac:dyDescent="0.35">
      <c r="A225" s="6" t="s">
        <v>1001</v>
      </c>
      <c r="B225">
        <v>-6.68</v>
      </c>
    </row>
    <row r="226" spans="1:2" x14ac:dyDescent="0.35">
      <c r="A226" s="6" t="s">
        <v>1002</v>
      </c>
      <c r="B226">
        <v>-0.15</v>
      </c>
    </row>
    <row r="227" spans="1:2" x14ac:dyDescent="0.35">
      <c r="A227" s="6" t="s">
        <v>1003</v>
      </c>
      <c r="B227">
        <v>-2.7699999999999996</v>
      </c>
    </row>
    <row r="228" spans="1:2" x14ac:dyDescent="0.35">
      <c r="A228" s="6" t="s">
        <v>1004</v>
      </c>
      <c r="B228">
        <v>8.16</v>
      </c>
    </row>
    <row r="229" spans="1:2" x14ac:dyDescent="0.35">
      <c r="A229" s="6" t="s">
        <v>1005</v>
      </c>
      <c r="B229">
        <v>0.99</v>
      </c>
    </row>
    <row r="230" spans="1:2" x14ac:dyDescent="0.35">
      <c r="A230" s="6" t="s">
        <v>1006</v>
      </c>
      <c r="B230">
        <v>2.0599999999999996</v>
      </c>
    </row>
    <row r="231" spans="1:2" x14ac:dyDescent="0.35">
      <c r="A231" s="6" t="s">
        <v>1007</v>
      </c>
      <c r="B231">
        <v>-1.1599999999999999</v>
      </c>
    </row>
    <row r="232" spans="1:2" x14ac:dyDescent="0.35">
      <c r="A232" s="6" t="s">
        <v>1008</v>
      </c>
      <c r="B232">
        <v>0.42</v>
      </c>
    </row>
    <row r="233" spans="1:2" x14ac:dyDescent="0.35">
      <c r="A233" s="6" t="s">
        <v>1009</v>
      </c>
      <c r="B233">
        <v>2.88</v>
      </c>
    </row>
    <row r="234" spans="1:2" x14ac:dyDescent="0.35">
      <c r="A234" s="6" t="s">
        <v>1010</v>
      </c>
      <c r="B234">
        <v>9.9999999999999992E-2</v>
      </c>
    </row>
    <row r="235" spans="1:2" x14ac:dyDescent="0.35">
      <c r="A235" s="6" t="s">
        <v>1011</v>
      </c>
      <c r="B235">
        <v>-0.65</v>
      </c>
    </row>
    <row r="236" spans="1:2" x14ac:dyDescent="0.35">
      <c r="A236" s="6" t="s">
        <v>1012</v>
      </c>
      <c r="B236">
        <v>-0.08</v>
      </c>
    </row>
    <row r="237" spans="1:2" x14ac:dyDescent="0.35">
      <c r="A237" s="6" t="s">
        <v>1013</v>
      </c>
      <c r="B237">
        <v>-0.64</v>
      </c>
    </row>
    <row r="238" spans="1:2" x14ac:dyDescent="0.35">
      <c r="A238" s="6" t="s">
        <v>1014</v>
      </c>
      <c r="B238">
        <v>3.1599999999999997</v>
      </c>
    </row>
    <row r="239" spans="1:2" x14ac:dyDescent="0.35">
      <c r="A239" s="6" t="s">
        <v>1015</v>
      </c>
      <c r="B239">
        <v>-0.83</v>
      </c>
    </row>
    <row r="240" spans="1:2" x14ac:dyDescent="0.35">
      <c r="A240" s="6" t="s">
        <v>1016</v>
      </c>
      <c r="B240">
        <v>2.84</v>
      </c>
    </row>
    <row r="241" spans="1:2" x14ac:dyDescent="0.35">
      <c r="A241" s="6" t="s">
        <v>1017</v>
      </c>
      <c r="B241">
        <v>0.23</v>
      </c>
    </row>
    <row r="242" spans="1:2" x14ac:dyDescent="0.35">
      <c r="A242" s="6" t="s">
        <v>1018</v>
      </c>
      <c r="B242">
        <v>-0.37</v>
      </c>
    </row>
    <row r="243" spans="1:2" x14ac:dyDescent="0.35">
      <c r="A243" s="6" t="s">
        <v>1019</v>
      </c>
      <c r="B243">
        <v>-2.19</v>
      </c>
    </row>
    <row r="244" spans="1:2" x14ac:dyDescent="0.35">
      <c r="A244" s="6" t="s">
        <v>1020</v>
      </c>
      <c r="B244">
        <v>0.55000000000000004</v>
      </c>
    </row>
    <row r="245" spans="1:2" x14ac:dyDescent="0.35">
      <c r="A245" s="6" t="s">
        <v>1021</v>
      </c>
      <c r="B245">
        <v>-2.7399999999999998</v>
      </c>
    </row>
    <row r="246" spans="1:2" x14ac:dyDescent="0.35">
      <c r="A246" s="6" t="s">
        <v>1022</v>
      </c>
      <c r="B246">
        <v>-3.05</v>
      </c>
    </row>
    <row r="247" spans="1:2" x14ac:dyDescent="0.35">
      <c r="A247" s="6" t="s">
        <v>1023</v>
      </c>
      <c r="B247">
        <v>-0.3</v>
      </c>
    </row>
    <row r="248" spans="1:2" x14ac:dyDescent="0.35">
      <c r="A248" s="6" t="s">
        <v>1024</v>
      </c>
      <c r="B248">
        <v>-7.0000000000000007E-2</v>
      </c>
    </row>
    <row r="249" spans="1:2" x14ac:dyDescent="0.35">
      <c r="A249" s="6" t="s">
        <v>1025</v>
      </c>
      <c r="B249">
        <v>3</v>
      </c>
    </row>
    <row r="250" spans="1:2" x14ac:dyDescent="0.35">
      <c r="A250" s="6" t="s">
        <v>1026</v>
      </c>
      <c r="B250">
        <v>-6.3999999999999995</v>
      </c>
    </row>
    <row r="251" spans="1:2" x14ac:dyDescent="0.35">
      <c r="A251" s="6" t="s">
        <v>1027</v>
      </c>
      <c r="B251">
        <v>-0.96</v>
      </c>
    </row>
    <row r="252" spans="1:2" x14ac:dyDescent="0.35">
      <c r="A252" s="6" t="s">
        <v>1028</v>
      </c>
      <c r="B252">
        <v>-0.43</v>
      </c>
    </row>
    <row r="253" spans="1:2" x14ac:dyDescent="0.35">
      <c r="A253" s="6" t="s">
        <v>1029</v>
      </c>
      <c r="B253">
        <v>-0.76</v>
      </c>
    </row>
    <row r="254" spans="1:2" x14ac:dyDescent="0.35">
      <c r="A254" s="6" t="s">
        <v>1030</v>
      </c>
      <c r="B254">
        <v>1.41</v>
      </c>
    </row>
    <row r="255" spans="1:2" x14ac:dyDescent="0.35">
      <c r="A255" s="6" t="s">
        <v>1031</v>
      </c>
      <c r="B255">
        <v>-1.87</v>
      </c>
    </row>
    <row r="256" spans="1:2" x14ac:dyDescent="0.35">
      <c r="A256" s="6" t="s">
        <v>1032</v>
      </c>
      <c r="B256">
        <v>-1.2</v>
      </c>
    </row>
    <row r="257" spans="1:2" x14ac:dyDescent="0.35">
      <c r="A257" s="6" t="s">
        <v>1033</v>
      </c>
      <c r="B257">
        <v>3</v>
      </c>
    </row>
    <row r="258" spans="1:2" x14ac:dyDescent="0.35">
      <c r="A258" s="6" t="s">
        <v>1034</v>
      </c>
      <c r="B258">
        <v>-1.06</v>
      </c>
    </row>
    <row r="259" spans="1:2" x14ac:dyDescent="0.35">
      <c r="A259" s="6" t="s">
        <v>1035</v>
      </c>
      <c r="B259">
        <v>2.3699999999999997</v>
      </c>
    </row>
    <row r="260" spans="1:2" x14ac:dyDescent="0.35">
      <c r="A260" s="6" t="s">
        <v>1036</v>
      </c>
      <c r="B260">
        <v>9.9999999999999992E-2</v>
      </c>
    </row>
    <row r="261" spans="1:2" x14ac:dyDescent="0.35">
      <c r="A261" s="6" t="s">
        <v>1037</v>
      </c>
      <c r="B261">
        <v>-6.56</v>
      </c>
    </row>
    <row r="262" spans="1:2" x14ac:dyDescent="0.35">
      <c r="A262" s="6" t="s">
        <v>1038</v>
      </c>
      <c r="B262">
        <v>0.57000000000000006</v>
      </c>
    </row>
    <row r="263" spans="1:2" x14ac:dyDescent="0.35">
      <c r="A263" s="6" t="s">
        <v>1039</v>
      </c>
      <c r="B263">
        <v>-1.97</v>
      </c>
    </row>
    <row r="264" spans="1:2" x14ac:dyDescent="0.35">
      <c r="A264" s="6" t="s">
        <v>1040</v>
      </c>
      <c r="B264">
        <v>-0.27</v>
      </c>
    </row>
    <row r="265" spans="1:2" x14ac:dyDescent="0.35">
      <c r="A265" s="6" t="s">
        <v>1041</v>
      </c>
      <c r="B265">
        <v>0.23</v>
      </c>
    </row>
    <row r="266" spans="1:2" x14ac:dyDescent="0.35">
      <c r="A266" s="6" t="s">
        <v>1042</v>
      </c>
      <c r="B266">
        <v>-2.0199999999999996</v>
      </c>
    </row>
    <row r="267" spans="1:2" x14ac:dyDescent="0.35">
      <c r="A267" s="6" t="s">
        <v>1043</v>
      </c>
      <c r="B267">
        <v>-1.82</v>
      </c>
    </row>
    <row r="268" spans="1:2" x14ac:dyDescent="0.35">
      <c r="A268" s="6" t="s">
        <v>1044</v>
      </c>
      <c r="B268">
        <v>0.56000000000000005</v>
      </c>
    </row>
    <row r="269" spans="1:2" x14ac:dyDescent="0.35">
      <c r="A269" s="6" t="s">
        <v>1045</v>
      </c>
      <c r="B269">
        <v>-1.4</v>
      </c>
    </row>
    <row r="270" spans="1:2" x14ac:dyDescent="0.35">
      <c r="A270" s="6" t="s">
        <v>1046</v>
      </c>
      <c r="B270">
        <v>-0.36</v>
      </c>
    </row>
    <row r="271" spans="1:2" x14ac:dyDescent="0.35">
      <c r="A271" s="6" t="s">
        <v>1047</v>
      </c>
      <c r="B271">
        <v>-0.72</v>
      </c>
    </row>
    <row r="272" spans="1:2" x14ac:dyDescent="0.35">
      <c r="A272" s="6" t="s">
        <v>1048</v>
      </c>
      <c r="B272">
        <v>2.6599999999999997</v>
      </c>
    </row>
    <row r="273" spans="1:2" x14ac:dyDescent="0.35">
      <c r="A273" s="6" t="s">
        <v>1049</v>
      </c>
      <c r="B273">
        <v>-2.65</v>
      </c>
    </row>
    <row r="274" spans="1:2" x14ac:dyDescent="0.35">
      <c r="A274" s="6" t="s">
        <v>1050</v>
      </c>
      <c r="B274">
        <v>-1.94</v>
      </c>
    </row>
    <row r="275" spans="1:2" x14ac:dyDescent="0.35">
      <c r="A275" s="6" t="s">
        <v>1051</v>
      </c>
      <c r="B275">
        <v>3.1599999999999997</v>
      </c>
    </row>
    <row r="276" spans="1:2" x14ac:dyDescent="0.35">
      <c r="A276" s="6" t="s">
        <v>1052</v>
      </c>
      <c r="B276">
        <v>3.1199999999999997</v>
      </c>
    </row>
    <row r="277" spans="1:2" x14ac:dyDescent="0.35">
      <c r="A277" s="6" t="s">
        <v>1053</v>
      </c>
      <c r="B277">
        <v>-0.19</v>
      </c>
    </row>
    <row r="278" spans="1:2" x14ac:dyDescent="0.35">
      <c r="A278" s="6" t="s">
        <v>1054</v>
      </c>
      <c r="B278">
        <v>0.02</v>
      </c>
    </row>
    <row r="279" spans="1:2" x14ac:dyDescent="0.35">
      <c r="A279" s="6" t="s">
        <v>1055</v>
      </c>
      <c r="B279">
        <v>-2.67</v>
      </c>
    </row>
    <row r="280" spans="1:2" x14ac:dyDescent="0.35">
      <c r="A280" s="6" t="s">
        <v>1056</v>
      </c>
      <c r="B280">
        <v>-0.86</v>
      </c>
    </row>
    <row r="281" spans="1:2" x14ac:dyDescent="0.35">
      <c r="A281" s="6" t="s">
        <v>1057</v>
      </c>
      <c r="B281">
        <v>-0.66</v>
      </c>
    </row>
    <row r="282" spans="1:2" x14ac:dyDescent="0.35">
      <c r="A282" s="6" t="s">
        <v>1058</v>
      </c>
      <c r="B282">
        <v>0.25</v>
      </c>
    </row>
    <row r="283" spans="1:2" x14ac:dyDescent="0.35">
      <c r="A283" s="6" t="s">
        <v>1059</v>
      </c>
      <c r="B283">
        <v>1.41</v>
      </c>
    </row>
    <row r="284" spans="1:2" x14ac:dyDescent="0.35">
      <c r="A284" s="6" t="s">
        <v>1060</v>
      </c>
      <c r="B284">
        <v>-2.5299999999999998</v>
      </c>
    </row>
    <row r="285" spans="1:2" x14ac:dyDescent="0.35">
      <c r="A285" s="6" t="s">
        <v>1061</v>
      </c>
      <c r="B285">
        <v>3.6</v>
      </c>
    </row>
    <row r="286" spans="1:2" x14ac:dyDescent="0.35">
      <c r="A286" s="6" t="s">
        <v>1062</v>
      </c>
      <c r="B286">
        <v>0.61</v>
      </c>
    </row>
    <row r="287" spans="1:2" x14ac:dyDescent="0.35">
      <c r="A287" s="6" t="s">
        <v>1063</v>
      </c>
      <c r="B287">
        <v>-1.1000000000000001</v>
      </c>
    </row>
    <row r="288" spans="1:2" x14ac:dyDescent="0.35">
      <c r="A288" s="6" t="s">
        <v>1064</v>
      </c>
      <c r="B288">
        <v>0.24</v>
      </c>
    </row>
    <row r="289" spans="1:2" x14ac:dyDescent="0.35">
      <c r="A289" s="6" t="s">
        <v>1065</v>
      </c>
      <c r="B289">
        <v>0.96</v>
      </c>
    </row>
    <row r="290" spans="1:2" x14ac:dyDescent="0.35">
      <c r="A290" s="6" t="s">
        <v>1066</v>
      </c>
      <c r="B290">
        <v>1.49</v>
      </c>
    </row>
    <row r="291" spans="1:2" x14ac:dyDescent="0.35">
      <c r="A291" s="6" t="s">
        <v>1067</v>
      </c>
      <c r="B291">
        <v>1.96</v>
      </c>
    </row>
    <row r="292" spans="1:2" x14ac:dyDescent="0.35">
      <c r="A292" s="6" t="s">
        <v>1068</v>
      </c>
      <c r="B292">
        <v>-10.11</v>
      </c>
    </row>
    <row r="293" spans="1:2" x14ac:dyDescent="0.35">
      <c r="A293" s="6" t="s">
        <v>1069</v>
      </c>
      <c r="B293">
        <v>-2.2200000000000002</v>
      </c>
    </row>
    <row r="294" spans="1:2" x14ac:dyDescent="0.35">
      <c r="A294" s="6" t="s">
        <v>1070</v>
      </c>
      <c r="B294">
        <v>3.9899999999999998</v>
      </c>
    </row>
    <row r="295" spans="1:2" x14ac:dyDescent="0.35">
      <c r="A295" s="6" t="s">
        <v>1071</v>
      </c>
      <c r="B295">
        <v>-1.92</v>
      </c>
    </row>
    <row r="296" spans="1:2" x14ac:dyDescent="0.35">
      <c r="A296" s="6" t="s">
        <v>1072</v>
      </c>
      <c r="B296">
        <v>-4.16</v>
      </c>
    </row>
    <row r="297" spans="1:2" x14ac:dyDescent="0.35">
      <c r="A297" s="6" t="s">
        <v>1073</v>
      </c>
      <c r="B297">
        <v>-3.43</v>
      </c>
    </row>
    <row r="298" spans="1:2" x14ac:dyDescent="0.35">
      <c r="A298" s="6" t="s">
        <v>1074</v>
      </c>
      <c r="B298">
        <v>-3.58</v>
      </c>
    </row>
    <row r="299" spans="1:2" x14ac:dyDescent="0.35">
      <c r="A299" s="6" t="s">
        <v>1075</v>
      </c>
      <c r="B299">
        <v>3.21</v>
      </c>
    </row>
    <row r="300" spans="1:2" x14ac:dyDescent="0.35">
      <c r="A300" s="6" t="s">
        <v>1076</v>
      </c>
      <c r="B300">
        <v>1.96</v>
      </c>
    </row>
    <row r="301" spans="1:2" x14ac:dyDescent="0.35">
      <c r="A301" s="6" t="s">
        <v>1077</v>
      </c>
      <c r="B301">
        <v>0.27</v>
      </c>
    </row>
    <row r="302" spans="1:2" x14ac:dyDescent="0.35">
      <c r="A302" s="6" t="s">
        <v>1078</v>
      </c>
      <c r="B302">
        <v>-1.51</v>
      </c>
    </row>
    <row r="303" spans="1:2" x14ac:dyDescent="0.35">
      <c r="A303" s="6" t="s">
        <v>1079</v>
      </c>
      <c r="B303">
        <v>6.77</v>
      </c>
    </row>
    <row r="304" spans="1:2" x14ac:dyDescent="0.35">
      <c r="A304" s="6" t="s">
        <v>1080</v>
      </c>
      <c r="B304">
        <v>2.57</v>
      </c>
    </row>
    <row r="305" spans="1:2" x14ac:dyDescent="0.35">
      <c r="A305" s="6" t="s">
        <v>1081</v>
      </c>
      <c r="B305">
        <v>-0.7</v>
      </c>
    </row>
    <row r="306" spans="1:2" x14ac:dyDescent="0.35">
      <c r="A306" s="6" t="s">
        <v>1082</v>
      </c>
      <c r="B306">
        <v>2.6999999999999997</v>
      </c>
    </row>
    <row r="307" spans="1:2" x14ac:dyDescent="0.35">
      <c r="A307" s="6" t="s">
        <v>1083</v>
      </c>
      <c r="B307">
        <v>0.27</v>
      </c>
    </row>
    <row r="308" spans="1:2" x14ac:dyDescent="0.35">
      <c r="A308" s="6" t="s">
        <v>1084</v>
      </c>
      <c r="B308">
        <v>-0.49</v>
      </c>
    </row>
    <row r="309" spans="1:2" x14ac:dyDescent="0.35">
      <c r="A309" s="6" t="s">
        <v>1085</v>
      </c>
      <c r="B309">
        <v>-0.7</v>
      </c>
    </row>
    <row r="310" spans="1:2" x14ac:dyDescent="0.35">
      <c r="A310" s="6" t="s">
        <v>1086</v>
      </c>
      <c r="B310">
        <v>-1.97</v>
      </c>
    </row>
    <row r="311" spans="1:2" x14ac:dyDescent="0.35">
      <c r="A311" s="6" t="s">
        <v>1087</v>
      </c>
      <c r="B311">
        <v>1.5</v>
      </c>
    </row>
    <row r="312" spans="1:2" x14ac:dyDescent="0.35">
      <c r="A312" s="6" t="s">
        <v>1088</v>
      </c>
      <c r="B312">
        <v>1.49</v>
      </c>
    </row>
    <row r="313" spans="1:2" x14ac:dyDescent="0.35">
      <c r="A313" s="6" t="s">
        <v>1089</v>
      </c>
      <c r="B313">
        <v>-1.22</v>
      </c>
    </row>
    <row r="314" spans="1:2" x14ac:dyDescent="0.35">
      <c r="A314" s="6" t="s">
        <v>1090</v>
      </c>
      <c r="B314">
        <v>-1.35</v>
      </c>
    </row>
    <row r="315" spans="1:2" x14ac:dyDescent="0.35">
      <c r="A315" s="6" t="s">
        <v>1091</v>
      </c>
      <c r="B315">
        <v>-0.81</v>
      </c>
    </row>
    <row r="316" spans="1:2" x14ac:dyDescent="0.35">
      <c r="A316" s="6" t="s">
        <v>1092</v>
      </c>
      <c r="B316">
        <v>6.01</v>
      </c>
    </row>
    <row r="317" spans="1:2" x14ac:dyDescent="0.35">
      <c r="A317" s="6" t="s">
        <v>1093</v>
      </c>
      <c r="B317">
        <v>-0.17</v>
      </c>
    </row>
    <row r="318" spans="1:2" x14ac:dyDescent="0.35">
      <c r="A318" s="6" t="s">
        <v>1094</v>
      </c>
      <c r="B318">
        <v>-0.45</v>
      </c>
    </row>
    <row r="319" spans="1:2" x14ac:dyDescent="0.35">
      <c r="A319" s="6" t="s">
        <v>1095</v>
      </c>
      <c r="B319">
        <v>-0.96</v>
      </c>
    </row>
    <row r="320" spans="1:2" x14ac:dyDescent="0.35">
      <c r="A320" s="6" t="s">
        <v>1096</v>
      </c>
      <c r="B320">
        <v>-2.56</v>
      </c>
    </row>
    <row r="321" spans="1:2" x14ac:dyDescent="0.35">
      <c r="A321" s="6" t="s">
        <v>1097</v>
      </c>
      <c r="B321">
        <v>-2.1599999999999997</v>
      </c>
    </row>
    <row r="322" spans="1:2" x14ac:dyDescent="0.35">
      <c r="A322" s="6" t="s">
        <v>1098</v>
      </c>
      <c r="B322">
        <v>-1.2</v>
      </c>
    </row>
    <row r="323" spans="1:2" x14ac:dyDescent="0.35">
      <c r="A323" s="6" t="s">
        <v>1099</v>
      </c>
      <c r="B323">
        <v>-0.88</v>
      </c>
    </row>
    <row r="324" spans="1:2" x14ac:dyDescent="0.35">
      <c r="A324" s="6" t="s">
        <v>1100</v>
      </c>
      <c r="B324">
        <v>0.49</v>
      </c>
    </row>
    <row r="325" spans="1:2" x14ac:dyDescent="0.35">
      <c r="A325" s="6" t="s">
        <v>1101</v>
      </c>
      <c r="B325">
        <v>2.2999999999999998</v>
      </c>
    </row>
    <row r="326" spans="1:2" x14ac:dyDescent="0.35">
      <c r="A326" s="6" t="s">
        <v>1102</v>
      </c>
      <c r="B326">
        <v>-0.54</v>
      </c>
    </row>
    <row r="327" spans="1:2" x14ac:dyDescent="0.35">
      <c r="A327" s="6" t="s">
        <v>1103</v>
      </c>
      <c r="B327">
        <v>-4.1100000000000003</v>
      </c>
    </row>
    <row r="328" spans="1:2" x14ac:dyDescent="0.35">
      <c r="A328" s="6" t="s">
        <v>1104</v>
      </c>
      <c r="B328">
        <v>-0.34</v>
      </c>
    </row>
    <row r="329" spans="1:2" x14ac:dyDescent="0.35">
      <c r="A329" s="6" t="s">
        <v>1105</v>
      </c>
      <c r="B329">
        <v>-1.71</v>
      </c>
    </row>
    <row r="330" spans="1:2" x14ac:dyDescent="0.35">
      <c r="A330" s="6" t="s">
        <v>1106</v>
      </c>
      <c r="B330">
        <v>0.48</v>
      </c>
    </row>
    <row r="331" spans="1:2" x14ac:dyDescent="0.35">
      <c r="A331" s="6" t="s">
        <v>1107</v>
      </c>
      <c r="B331">
        <v>0.63</v>
      </c>
    </row>
    <row r="332" spans="1:2" x14ac:dyDescent="0.35">
      <c r="A332" s="6" t="s">
        <v>1108</v>
      </c>
      <c r="B332">
        <v>-1.99</v>
      </c>
    </row>
    <row r="333" spans="1:2" x14ac:dyDescent="0.35">
      <c r="A333" s="6" t="s">
        <v>1109</v>
      </c>
      <c r="B333">
        <v>1.55</v>
      </c>
    </row>
    <row r="334" spans="1:2" x14ac:dyDescent="0.35">
      <c r="A334" s="6" t="s">
        <v>1110</v>
      </c>
      <c r="B334">
        <v>-1.8800000000000001</v>
      </c>
    </row>
    <row r="335" spans="1:2" x14ac:dyDescent="0.35">
      <c r="A335" s="6" t="s">
        <v>1111</v>
      </c>
      <c r="B335">
        <v>-1.47</v>
      </c>
    </row>
    <row r="336" spans="1:2" x14ac:dyDescent="0.35">
      <c r="A336" s="6" t="s">
        <v>1112</v>
      </c>
      <c r="B336">
        <v>2.4900000000000002</v>
      </c>
    </row>
    <row r="337" spans="1:2" x14ac:dyDescent="0.35">
      <c r="A337" s="6" t="s">
        <v>1113</v>
      </c>
      <c r="B337">
        <v>-0.22</v>
      </c>
    </row>
    <row r="338" spans="1:2" x14ac:dyDescent="0.35">
      <c r="A338" s="6" t="s">
        <v>1114</v>
      </c>
      <c r="B338">
        <v>0.97</v>
      </c>
    </row>
    <row r="339" spans="1:2" x14ac:dyDescent="0.35">
      <c r="A339" s="6" t="s">
        <v>1115</v>
      </c>
      <c r="B339">
        <v>-0.99</v>
      </c>
    </row>
    <row r="340" spans="1:2" x14ac:dyDescent="0.35">
      <c r="A340" s="6" t="s">
        <v>1116</v>
      </c>
      <c r="B340">
        <v>-1.94</v>
      </c>
    </row>
    <row r="341" spans="1:2" x14ac:dyDescent="0.35">
      <c r="A341" s="6" t="s">
        <v>1117</v>
      </c>
      <c r="B341">
        <v>1.4</v>
      </c>
    </row>
    <row r="342" spans="1:2" x14ac:dyDescent="0.35">
      <c r="A342" s="6" t="s">
        <v>1118</v>
      </c>
      <c r="B342">
        <v>0.64</v>
      </c>
    </row>
    <row r="343" spans="1:2" x14ac:dyDescent="0.35">
      <c r="A343" s="6" t="s">
        <v>1119</v>
      </c>
      <c r="B343">
        <v>0.44</v>
      </c>
    </row>
    <row r="344" spans="1:2" x14ac:dyDescent="0.35">
      <c r="A344" s="6" t="s">
        <v>1120</v>
      </c>
      <c r="B344">
        <v>3.03</v>
      </c>
    </row>
    <row r="345" spans="1:2" x14ac:dyDescent="0.35">
      <c r="A345" s="6" t="s">
        <v>1121</v>
      </c>
      <c r="B345">
        <v>-0.35000000000000003</v>
      </c>
    </row>
    <row r="346" spans="1:2" x14ac:dyDescent="0.35">
      <c r="A346" s="6" t="s">
        <v>1122</v>
      </c>
      <c r="B346">
        <v>0.89</v>
      </c>
    </row>
    <row r="347" spans="1:2" x14ac:dyDescent="0.35">
      <c r="A347" s="6" t="s">
        <v>1123</v>
      </c>
      <c r="B347">
        <v>-0.64</v>
      </c>
    </row>
    <row r="348" spans="1:2" x14ac:dyDescent="0.35">
      <c r="A348" s="6" t="s">
        <v>1124</v>
      </c>
      <c r="B348">
        <v>-0.38</v>
      </c>
    </row>
    <row r="349" spans="1:2" x14ac:dyDescent="0.35">
      <c r="A349" s="6" t="s">
        <v>1125</v>
      </c>
      <c r="B349">
        <v>2.1399999999999997</v>
      </c>
    </row>
    <row r="350" spans="1:2" x14ac:dyDescent="0.35">
      <c r="A350" s="6" t="s">
        <v>1126</v>
      </c>
      <c r="B350">
        <v>5.37</v>
      </c>
    </row>
    <row r="351" spans="1:2" x14ac:dyDescent="0.35">
      <c r="A351" s="6" t="s">
        <v>1127</v>
      </c>
      <c r="B351">
        <v>1.93</v>
      </c>
    </row>
    <row r="352" spans="1:2" x14ac:dyDescent="0.35">
      <c r="A352" s="6" t="s">
        <v>1128</v>
      </c>
      <c r="B352">
        <v>-2</v>
      </c>
    </row>
    <row r="353" spans="1:2" x14ac:dyDescent="0.35">
      <c r="A353" s="6" t="s">
        <v>1129</v>
      </c>
      <c r="B353">
        <v>-2.48</v>
      </c>
    </row>
    <row r="354" spans="1:2" x14ac:dyDescent="0.35">
      <c r="A354" s="6" t="s">
        <v>1130</v>
      </c>
      <c r="B354">
        <v>2.44</v>
      </c>
    </row>
    <row r="355" spans="1:2" x14ac:dyDescent="0.35">
      <c r="A355" s="6" t="s">
        <v>1131</v>
      </c>
      <c r="B355">
        <v>1.55</v>
      </c>
    </row>
    <row r="356" spans="1:2" x14ac:dyDescent="0.35">
      <c r="A356" s="6" t="s">
        <v>1132</v>
      </c>
      <c r="B356">
        <v>-2.76</v>
      </c>
    </row>
    <row r="357" spans="1:2" x14ac:dyDescent="0.35">
      <c r="A357" s="6" t="s">
        <v>1133</v>
      </c>
      <c r="B357">
        <v>1.93</v>
      </c>
    </row>
    <row r="358" spans="1:2" x14ac:dyDescent="0.35">
      <c r="A358" s="6" t="s">
        <v>1134</v>
      </c>
      <c r="B358">
        <v>1.56</v>
      </c>
    </row>
    <row r="359" spans="1:2" x14ac:dyDescent="0.35">
      <c r="A359" s="6" t="s">
        <v>1135</v>
      </c>
      <c r="B359">
        <v>7.38</v>
      </c>
    </row>
    <row r="360" spans="1:2" x14ac:dyDescent="0.35">
      <c r="A360" s="6" t="s">
        <v>1136</v>
      </c>
      <c r="B360">
        <v>-3.58</v>
      </c>
    </row>
    <row r="361" spans="1:2" x14ac:dyDescent="0.35">
      <c r="A361" s="6" t="s">
        <v>1137</v>
      </c>
      <c r="B361">
        <v>-1.75</v>
      </c>
    </row>
    <row r="362" spans="1:2" x14ac:dyDescent="0.35">
      <c r="A362" s="6" t="s">
        <v>1138</v>
      </c>
      <c r="B362">
        <v>4.58</v>
      </c>
    </row>
    <row r="363" spans="1:2" x14ac:dyDescent="0.35">
      <c r="A363" s="6" t="s">
        <v>1139</v>
      </c>
      <c r="B363">
        <v>-8.0399999999999991</v>
      </c>
    </row>
    <row r="364" spans="1:2" x14ac:dyDescent="0.35">
      <c r="A364" s="6" t="s">
        <v>1140</v>
      </c>
      <c r="B364">
        <v>-4.54</v>
      </c>
    </row>
    <row r="365" spans="1:2" x14ac:dyDescent="0.35">
      <c r="A365" s="6" t="s">
        <v>1141</v>
      </c>
      <c r="B365">
        <v>-0.6</v>
      </c>
    </row>
    <row r="366" spans="1:2" x14ac:dyDescent="0.35">
      <c r="A366" s="6" t="s">
        <v>1142</v>
      </c>
      <c r="B366">
        <v>0.14000000000000001</v>
      </c>
    </row>
    <row r="367" spans="1:2" x14ac:dyDescent="0.35">
      <c r="A367" s="6" t="s">
        <v>1143</v>
      </c>
      <c r="B367">
        <v>-0.05</v>
      </c>
    </row>
    <row r="368" spans="1:2" x14ac:dyDescent="0.35">
      <c r="A368" s="6" t="s">
        <v>1144</v>
      </c>
      <c r="B368">
        <v>2.1599999999999997</v>
      </c>
    </row>
    <row r="369" spans="1:2" x14ac:dyDescent="0.35">
      <c r="A369" s="6" t="s">
        <v>1145</v>
      </c>
      <c r="B369">
        <v>-1.32</v>
      </c>
    </row>
    <row r="370" spans="1:2" x14ac:dyDescent="0.35">
      <c r="A370" s="6" t="s">
        <v>1146</v>
      </c>
      <c r="B370">
        <v>-1.19</v>
      </c>
    </row>
    <row r="371" spans="1:2" x14ac:dyDescent="0.35">
      <c r="A371" s="6" t="s">
        <v>1147</v>
      </c>
      <c r="B371">
        <v>-2.5399999999999996</v>
      </c>
    </row>
    <row r="372" spans="1:2" x14ac:dyDescent="0.35">
      <c r="A372" s="6" t="s">
        <v>1148</v>
      </c>
      <c r="B372">
        <v>-0.25</v>
      </c>
    </row>
    <row r="373" spans="1:2" x14ac:dyDescent="0.35">
      <c r="A373" s="6" t="s">
        <v>1149</v>
      </c>
      <c r="B373">
        <v>-0.73</v>
      </c>
    </row>
    <row r="374" spans="1:2" x14ac:dyDescent="0.35">
      <c r="A374" s="6" t="s">
        <v>1150</v>
      </c>
      <c r="B374">
        <v>-1.72</v>
      </c>
    </row>
    <row r="375" spans="1:2" x14ac:dyDescent="0.35">
      <c r="A375" s="6" t="s">
        <v>1151</v>
      </c>
      <c r="B375">
        <v>0.75</v>
      </c>
    </row>
    <row r="376" spans="1:2" x14ac:dyDescent="0.35">
      <c r="A376" s="6" t="s">
        <v>1152</v>
      </c>
      <c r="B376">
        <v>0.21000000000000002</v>
      </c>
    </row>
    <row r="377" spans="1:2" x14ac:dyDescent="0.35">
      <c r="A377" s="6" t="s">
        <v>1153</v>
      </c>
      <c r="B377">
        <v>0.21</v>
      </c>
    </row>
    <row r="378" spans="1:2" x14ac:dyDescent="0.35">
      <c r="A378" s="6" t="s">
        <v>1154</v>
      </c>
      <c r="B378">
        <v>1.8</v>
      </c>
    </row>
    <row r="379" spans="1:2" x14ac:dyDescent="0.35">
      <c r="A379" s="6" t="s">
        <v>1155</v>
      </c>
      <c r="B379">
        <v>1.71</v>
      </c>
    </row>
    <row r="380" spans="1:2" x14ac:dyDescent="0.35">
      <c r="A380" s="6" t="s">
        <v>1156</v>
      </c>
      <c r="B380">
        <v>1.57</v>
      </c>
    </row>
    <row r="381" spans="1:2" x14ac:dyDescent="0.35">
      <c r="A381" s="6" t="s">
        <v>1157</v>
      </c>
      <c r="B381">
        <v>-1.41</v>
      </c>
    </row>
    <row r="382" spans="1:2" x14ac:dyDescent="0.35">
      <c r="A382" s="6" t="s">
        <v>1158</v>
      </c>
      <c r="B382">
        <v>0.49</v>
      </c>
    </row>
    <row r="383" spans="1:2" x14ac:dyDescent="0.35">
      <c r="A383" s="6" t="s">
        <v>1159</v>
      </c>
      <c r="B383">
        <v>-1.99</v>
      </c>
    </row>
    <row r="384" spans="1:2" x14ac:dyDescent="0.35">
      <c r="A384" s="6" t="s">
        <v>1160</v>
      </c>
      <c r="B384">
        <v>-1.65</v>
      </c>
    </row>
    <row r="385" spans="1:2" x14ac:dyDescent="0.35">
      <c r="A385" s="6" t="s">
        <v>1161</v>
      </c>
      <c r="B385">
        <v>0.66</v>
      </c>
    </row>
    <row r="386" spans="1:2" x14ac:dyDescent="0.35">
      <c r="A386" s="6" t="s">
        <v>1162</v>
      </c>
      <c r="B386">
        <v>2.59</v>
      </c>
    </row>
    <row r="387" spans="1:2" x14ac:dyDescent="0.35">
      <c r="A387" s="6" t="s">
        <v>1163</v>
      </c>
      <c r="B387">
        <v>2.3099999999999996</v>
      </c>
    </row>
    <row r="388" spans="1:2" x14ac:dyDescent="0.35">
      <c r="A388" s="6" t="s">
        <v>1164</v>
      </c>
      <c r="B388">
        <v>4.5199999999999996</v>
      </c>
    </row>
    <row r="389" spans="1:2" x14ac:dyDescent="0.35">
      <c r="A389" s="6" t="s">
        <v>1165</v>
      </c>
      <c r="B389">
        <v>1.39</v>
      </c>
    </row>
    <row r="390" spans="1:2" x14ac:dyDescent="0.35">
      <c r="A390" s="6" t="s">
        <v>1166</v>
      </c>
      <c r="B390">
        <v>-0.53</v>
      </c>
    </row>
    <row r="391" spans="1:2" x14ac:dyDescent="0.35">
      <c r="A391" s="6" t="s">
        <v>1167</v>
      </c>
      <c r="B391">
        <v>3.91</v>
      </c>
    </row>
    <row r="392" spans="1:2" x14ac:dyDescent="0.35">
      <c r="A392" s="6" t="s">
        <v>1168</v>
      </c>
      <c r="B392">
        <v>-1.62</v>
      </c>
    </row>
    <row r="393" spans="1:2" x14ac:dyDescent="0.35">
      <c r="A393" s="6" t="s">
        <v>1169</v>
      </c>
      <c r="B393">
        <v>2.0499999999999998</v>
      </c>
    </row>
    <row r="394" spans="1:2" x14ac:dyDescent="0.35">
      <c r="A394" s="6" t="s">
        <v>1170</v>
      </c>
      <c r="B394">
        <v>-0.2</v>
      </c>
    </row>
    <row r="395" spans="1:2" x14ac:dyDescent="0.35">
      <c r="A395" s="6" t="s">
        <v>1171</v>
      </c>
      <c r="B395">
        <v>-3</v>
      </c>
    </row>
    <row r="396" spans="1:2" x14ac:dyDescent="0.35">
      <c r="A396" s="6" t="s">
        <v>1172</v>
      </c>
      <c r="B396">
        <v>-1.7</v>
      </c>
    </row>
    <row r="397" spans="1:2" x14ac:dyDescent="0.35">
      <c r="A397" s="6" t="s">
        <v>1173</v>
      </c>
      <c r="B397">
        <v>0.55000000000000004</v>
      </c>
    </row>
    <row r="398" spans="1:2" x14ac:dyDescent="0.35">
      <c r="A398" s="6" t="s">
        <v>1174</v>
      </c>
      <c r="B398">
        <v>-0.57999999999999996</v>
      </c>
    </row>
    <row r="399" spans="1:2" x14ac:dyDescent="0.35">
      <c r="A399" s="6" t="s">
        <v>1175</v>
      </c>
      <c r="B399">
        <v>2.69</v>
      </c>
    </row>
    <row r="400" spans="1:2" x14ac:dyDescent="0.35">
      <c r="A400" s="6" t="s">
        <v>1176</v>
      </c>
      <c r="B400">
        <v>0.92</v>
      </c>
    </row>
    <row r="401" spans="1:2" x14ac:dyDescent="0.35">
      <c r="A401" s="6" t="s">
        <v>1177</v>
      </c>
      <c r="B401">
        <v>0.21</v>
      </c>
    </row>
    <row r="402" spans="1:2" x14ac:dyDescent="0.35">
      <c r="A402" s="6" t="s">
        <v>1178</v>
      </c>
      <c r="B402">
        <v>-0.17</v>
      </c>
    </row>
    <row r="403" spans="1:2" x14ac:dyDescent="0.35">
      <c r="A403" s="6" t="s">
        <v>1179</v>
      </c>
      <c r="B403">
        <v>3.96</v>
      </c>
    </row>
    <row r="404" spans="1:2" x14ac:dyDescent="0.35">
      <c r="A404" s="6" t="s">
        <v>1180</v>
      </c>
      <c r="B404">
        <v>-1.95</v>
      </c>
    </row>
    <row r="405" spans="1:2" x14ac:dyDescent="0.35">
      <c r="A405" s="6" t="s">
        <v>1181</v>
      </c>
      <c r="B405">
        <v>-0.83</v>
      </c>
    </row>
    <row r="406" spans="1:2" x14ac:dyDescent="0.35">
      <c r="A406" s="6" t="s">
        <v>1182</v>
      </c>
      <c r="B406">
        <v>-0.9</v>
      </c>
    </row>
    <row r="407" spans="1:2" x14ac:dyDescent="0.35">
      <c r="A407" s="6" t="s">
        <v>1183</v>
      </c>
      <c r="B407">
        <v>2.98</v>
      </c>
    </row>
    <row r="408" spans="1:2" x14ac:dyDescent="0.35">
      <c r="A408" s="6" t="s">
        <v>1184</v>
      </c>
      <c r="B408">
        <v>1.27</v>
      </c>
    </row>
    <row r="409" spans="1:2" x14ac:dyDescent="0.35">
      <c r="A409" s="6" t="s">
        <v>1185</v>
      </c>
      <c r="B409">
        <v>-3.04</v>
      </c>
    </row>
    <row r="410" spans="1:2" x14ac:dyDescent="0.35">
      <c r="A410" s="6" t="s">
        <v>1186</v>
      </c>
      <c r="B410">
        <v>-1.3</v>
      </c>
    </row>
    <row r="411" spans="1:2" x14ac:dyDescent="0.35">
      <c r="A411" s="6" t="s">
        <v>1187</v>
      </c>
      <c r="B411">
        <v>-0.1</v>
      </c>
    </row>
    <row r="412" spans="1:2" x14ac:dyDescent="0.35">
      <c r="A412" s="6" t="s">
        <v>1188</v>
      </c>
      <c r="B412">
        <v>0.89</v>
      </c>
    </row>
    <row r="413" spans="1:2" x14ac:dyDescent="0.35">
      <c r="A413" s="6" t="s">
        <v>1189</v>
      </c>
      <c r="B413">
        <v>0.02</v>
      </c>
    </row>
    <row r="414" spans="1:2" x14ac:dyDescent="0.35">
      <c r="A414" s="6" t="s">
        <v>1190</v>
      </c>
      <c r="B414">
        <v>0.87</v>
      </c>
    </row>
    <row r="415" spans="1:2" x14ac:dyDescent="0.35">
      <c r="A415" s="6" t="s">
        <v>1191</v>
      </c>
      <c r="B415">
        <v>-2.17</v>
      </c>
    </row>
    <row r="416" spans="1:2" x14ac:dyDescent="0.35">
      <c r="A416" s="6" t="s">
        <v>1192</v>
      </c>
      <c r="B416">
        <v>-0.16</v>
      </c>
    </row>
    <row r="417" spans="1:2" x14ac:dyDescent="0.35">
      <c r="A417" s="6" t="s">
        <v>1193</v>
      </c>
      <c r="B417">
        <v>3.9299999999999997</v>
      </c>
    </row>
    <row r="418" spans="1:2" x14ac:dyDescent="0.35">
      <c r="A418" s="6" t="s">
        <v>1194</v>
      </c>
      <c r="B418">
        <v>-0.15</v>
      </c>
    </row>
    <row r="419" spans="1:2" x14ac:dyDescent="0.35">
      <c r="A419" s="6" t="s">
        <v>1195</v>
      </c>
      <c r="B419">
        <v>-0.51</v>
      </c>
    </row>
    <row r="420" spans="1:2" x14ac:dyDescent="0.35">
      <c r="A420" s="6" t="s">
        <v>1196</v>
      </c>
      <c r="B420">
        <v>-1.73</v>
      </c>
    </row>
    <row r="421" spans="1:2" x14ac:dyDescent="0.35">
      <c r="A421" s="6" t="s">
        <v>1197</v>
      </c>
      <c r="B421">
        <v>0.15000000000000002</v>
      </c>
    </row>
    <row r="422" spans="1:2" x14ac:dyDescent="0.35">
      <c r="A422" s="6" t="s">
        <v>1198</v>
      </c>
      <c r="B422">
        <v>-0.91</v>
      </c>
    </row>
    <row r="423" spans="1:2" x14ac:dyDescent="0.35">
      <c r="A423" s="6" t="s">
        <v>1199</v>
      </c>
      <c r="B423">
        <v>1.01</v>
      </c>
    </row>
    <row r="424" spans="1:2" x14ac:dyDescent="0.35">
      <c r="A424" s="6" t="s">
        <v>1200</v>
      </c>
      <c r="B424">
        <v>2.0299999999999998</v>
      </c>
    </row>
    <row r="425" spans="1:2" x14ac:dyDescent="0.35">
      <c r="A425" s="6" t="s">
        <v>1201</v>
      </c>
      <c r="B425">
        <v>-0.3</v>
      </c>
    </row>
    <row r="426" spans="1:2" x14ac:dyDescent="0.35">
      <c r="A426" s="6" t="s">
        <v>1202</v>
      </c>
      <c r="B426">
        <v>4.34</v>
      </c>
    </row>
    <row r="427" spans="1:2" x14ac:dyDescent="0.35">
      <c r="A427" s="6" t="s">
        <v>1203</v>
      </c>
      <c r="B427">
        <v>4.63</v>
      </c>
    </row>
    <row r="428" spans="1:2" x14ac:dyDescent="0.35">
      <c r="A428" s="6" t="s">
        <v>1204</v>
      </c>
      <c r="B428">
        <v>1.02</v>
      </c>
    </row>
    <row r="429" spans="1:2" x14ac:dyDescent="0.35">
      <c r="A429" s="6" t="s">
        <v>1205</v>
      </c>
      <c r="B429">
        <v>-0.96</v>
      </c>
    </row>
    <row r="430" spans="1:2" x14ac:dyDescent="0.35">
      <c r="A430" s="6" t="s">
        <v>1206</v>
      </c>
      <c r="B430">
        <v>3.13</v>
      </c>
    </row>
    <row r="431" spans="1:2" x14ac:dyDescent="0.35">
      <c r="A431" s="6" t="s">
        <v>1207</v>
      </c>
      <c r="B431">
        <v>1.4</v>
      </c>
    </row>
    <row r="432" spans="1:2" x14ac:dyDescent="0.35">
      <c r="A432" s="6" t="s">
        <v>1208</v>
      </c>
      <c r="B432">
        <v>2.04</v>
      </c>
    </row>
    <row r="433" spans="1:2" x14ac:dyDescent="0.35">
      <c r="A433" s="6" t="s">
        <v>1209</v>
      </c>
      <c r="B433">
        <v>-0.27</v>
      </c>
    </row>
    <row r="434" spans="1:2" x14ac:dyDescent="0.35">
      <c r="A434" s="6" t="s">
        <v>1210</v>
      </c>
      <c r="B434">
        <v>2.63</v>
      </c>
    </row>
    <row r="435" spans="1:2" x14ac:dyDescent="0.35">
      <c r="A435" s="6" t="s">
        <v>1211</v>
      </c>
      <c r="B435">
        <v>-2.58</v>
      </c>
    </row>
    <row r="436" spans="1:2" x14ac:dyDescent="0.35">
      <c r="A436" s="6" t="s">
        <v>1212</v>
      </c>
      <c r="B436">
        <v>-1.65</v>
      </c>
    </row>
    <row r="437" spans="1:2" x14ac:dyDescent="0.35">
      <c r="A437" s="6" t="s">
        <v>1213</v>
      </c>
      <c r="B437">
        <v>2.71</v>
      </c>
    </row>
    <row r="438" spans="1:2" x14ac:dyDescent="0.35">
      <c r="A438" s="6" t="s">
        <v>1214</v>
      </c>
      <c r="B438">
        <v>1.0900000000000001</v>
      </c>
    </row>
    <row r="439" spans="1:2" x14ac:dyDescent="0.35">
      <c r="A439" s="6" t="s">
        <v>1215</v>
      </c>
      <c r="B439">
        <v>-0.79</v>
      </c>
    </row>
    <row r="440" spans="1:2" x14ac:dyDescent="0.35">
      <c r="A440" s="6" t="s">
        <v>1216</v>
      </c>
      <c r="B440">
        <v>-1.27</v>
      </c>
    </row>
    <row r="441" spans="1:2" x14ac:dyDescent="0.35">
      <c r="A441" s="6" t="s">
        <v>1217</v>
      </c>
      <c r="B441">
        <v>1</v>
      </c>
    </row>
    <row r="442" spans="1:2" x14ac:dyDescent="0.35">
      <c r="A442" s="6" t="s">
        <v>1218</v>
      </c>
      <c r="B442">
        <v>0.86</v>
      </c>
    </row>
    <row r="443" spans="1:2" x14ac:dyDescent="0.35">
      <c r="A443" s="6" t="s">
        <v>1219</v>
      </c>
      <c r="B443">
        <v>1.4</v>
      </c>
    </row>
    <row r="444" spans="1:2" x14ac:dyDescent="0.35">
      <c r="A444" s="6" t="s">
        <v>1220</v>
      </c>
      <c r="B444">
        <v>1.29</v>
      </c>
    </row>
    <row r="445" spans="1:2" x14ac:dyDescent="0.35">
      <c r="A445" s="6" t="s">
        <v>1221</v>
      </c>
      <c r="B445">
        <v>-4.97</v>
      </c>
    </row>
    <row r="446" spans="1:2" x14ac:dyDescent="0.35">
      <c r="A446" s="6" t="s">
        <v>1222</v>
      </c>
      <c r="B446">
        <v>-0.27</v>
      </c>
    </row>
    <row r="447" spans="1:2" x14ac:dyDescent="0.35">
      <c r="A447" s="6" t="s">
        <v>1223</v>
      </c>
      <c r="B447">
        <v>0.21000000000000002</v>
      </c>
    </row>
    <row r="448" spans="1:2" x14ac:dyDescent="0.35">
      <c r="A448" s="6" t="s">
        <v>1224</v>
      </c>
      <c r="B448">
        <v>1.48</v>
      </c>
    </row>
    <row r="449" spans="1:2" x14ac:dyDescent="0.35">
      <c r="A449" s="6" t="s">
        <v>1225</v>
      </c>
      <c r="B449">
        <v>0.09</v>
      </c>
    </row>
    <row r="450" spans="1:2" x14ac:dyDescent="0.35">
      <c r="A450" s="6" t="s">
        <v>1226</v>
      </c>
      <c r="B450">
        <v>-0.05</v>
      </c>
    </row>
    <row r="451" spans="1:2" x14ac:dyDescent="0.35">
      <c r="A451" s="6" t="s">
        <v>1227</v>
      </c>
      <c r="B451">
        <v>1.42</v>
      </c>
    </row>
    <row r="452" spans="1:2" x14ac:dyDescent="0.35">
      <c r="A452" s="6" t="s">
        <v>1228</v>
      </c>
      <c r="B452">
        <v>-1.73</v>
      </c>
    </row>
    <row r="453" spans="1:2" x14ac:dyDescent="0.35">
      <c r="A453" s="6" t="s">
        <v>1229</v>
      </c>
      <c r="B453">
        <v>-0.21000000000000002</v>
      </c>
    </row>
    <row r="454" spans="1:2" x14ac:dyDescent="0.35">
      <c r="A454" s="6" t="s">
        <v>1230</v>
      </c>
      <c r="B454">
        <v>-2.59</v>
      </c>
    </row>
    <row r="455" spans="1:2" x14ac:dyDescent="0.35">
      <c r="A455" s="6" t="s">
        <v>1231</v>
      </c>
      <c r="B455">
        <v>2.6199999999999997</v>
      </c>
    </row>
    <row r="456" spans="1:2" x14ac:dyDescent="0.35">
      <c r="A456" s="6" t="s">
        <v>1232</v>
      </c>
      <c r="B456">
        <v>-0.85</v>
      </c>
    </row>
    <row r="457" spans="1:2" x14ac:dyDescent="0.35">
      <c r="A457" s="6" t="s">
        <v>1233</v>
      </c>
      <c r="B457">
        <v>-3.93</v>
      </c>
    </row>
    <row r="458" spans="1:2" x14ac:dyDescent="0.35">
      <c r="A458" s="6" t="s">
        <v>1234</v>
      </c>
      <c r="B458">
        <v>-0.08</v>
      </c>
    </row>
    <row r="459" spans="1:2" x14ac:dyDescent="0.35">
      <c r="A459" s="6" t="s">
        <v>1235</v>
      </c>
      <c r="B459">
        <v>2.0699999999999998</v>
      </c>
    </row>
    <row r="460" spans="1:2" x14ac:dyDescent="0.35">
      <c r="A460" s="6" t="s">
        <v>1236</v>
      </c>
      <c r="B460">
        <v>-1.07</v>
      </c>
    </row>
    <row r="461" spans="1:2" x14ac:dyDescent="0.35">
      <c r="A461" s="6" t="s">
        <v>1237</v>
      </c>
      <c r="B461">
        <v>0.96</v>
      </c>
    </row>
    <row r="462" spans="1:2" x14ac:dyDescent="0.35">
      <c r="A462" s="6" t="s">
        <v>1238</v>
      </c>
      <c r="B462">
        <v>-0.41</v>
      </c>
    </row>
    <row r="463" spans="1:2" x14ac:dyDescent="0.35">
      <c r="A463" s="6" t="s">
        <v>1239</v>
      </c>
      <c r="B463">
        <v>2.0699999999999998</v>
      </c>
    </row>
    <row r="464" spans="1:2" x14ac:dyDescent="0.35">
      <c r="A464" s="6" t="s">
        <v>1240</v>
      </c>
      <c r="B464">
        <v>-1.7</v>
      </c>
    </row>
    <row r="465" spans="1:2" x14ac:dyDescent="0.35">
      <c r="A465" s="6" t="s">
        <v>1241</v>
      </c>
      <c r="B465">
        <v>-0.79</v>
      </c>
    </row>
    <row r="466" spans="1:2" x14ac:dyDescent="0.35">
      <c r="A466" s="6" t="s">
        <v>1242</v>
      </c>
      <c r="B466">
        <v>-3.2699999999999996</v>
      </c>
    </row>
    <row r="467" spans="1:2" x14ac:dyDescent="0.35">
      <c r="A467" s="6" t="s">
        <v>1243</v>
      </c>
      <c r="B467">
        <v>0.84</v>
      </c>
    </row>
    <row r="468" spans="1:2" x14ac:dyDescent="0.35">
      <c r="A468" s="6" t="s">
        <v>1244</v>
      </c>
      <c r="B468">
        <v>1.92</v>
      </c>
    </row>
    <row r="469" spans="1:2" x14ac:dyDescent="0.35">
      <c r="A469" s="6" t="s">
        <v>1245</v>
      </c>
      <c r="B469">
        <v>5.21</v>
      </c>
    </row>
    <row r="470" spans="1:2" x14ac:dyDescent="0.35">
      <c r="A470" s="6" t="s">
        <v>1246</v>
      </c>
      <c r="B470">
        <v>0.87</v>
      </c>
    </row>
    <row r="471" spans="1:2" x14ac:dyDescent="0.35">
      <c r="A471" s="6" t="s">
        <v>1247</v>
      </c>
      <c r="B471">
        <v>-0.64</v>
      </c>
    </row>
    <row r="472" spans="1:2" x14ac:dyDescent="0.35">
      <c r="A472" s="6" t="s">
        <v>1248</v>
      </c>
      <c r="B472">
        <v>-0.98</v>
      </c>
    </row>
    <row r="473" spans="1:2" x14ac:dyDescent="0.35">
      <c r="A473" s="6" t="s">
        <v>1249</v>
      </c>
      <c r="B473">
        <v>-1.3</v>
      </c>
    </row>
    <row r="474" spans="1:2" x14ac:dyDescent="0.35">
      <c r="A474" s="6" t="s">
        <v>1250</v>
      </c>
      <c r="B474">
        <v>-3.25</v>
      </c>
    </row>
    <row r="475" spans="1:2" x14ac:dyDescent="0.35">
      <c r="A475" s="6" t="s">
        <v>1251</v>
      </c>
      <c r="B475">
        <v>0.78</v>
      </c>
    </row>
    <row r="476" spans="1:2" x14ac:dyDescent="0.35">
      <c r="A476" s="6" t="s">
        <v>1252</v>
      </c>
      <c r="B476">
        <v>1.57</v>
      </c>
    </row>
    <row r="477" spans="1:2" x14ac:dyDescent="0.35">
      <c r="A477" s="6" t="s">
        <v>1253</v>
      </c>
      <c r="B477">
        <v>0.92</v>
      </c>
    </row>
    <row r="478" spans="1:2" x14ac:dyDescent="0.35">
      <c r="A478" s="6" t="s">
        <v>1254</v>
      </c>
      <c r="B478">
        <v>6.88</v>
      </c>
    </row>
    <row r="479" spans="1:2" x14ac:dyDescent="0.35">
      <c r="A479" s="6" t="s">
        <v>1255</v>
      </c>
      <c r="B479">
        <v>0.21</v>
      </c>
    </row>
    <row r="480" spans="1:2" x14ac:dyDescent="0.35">
      <c r="A480" s="6" t="s">
        <v>1256</v>
      </c>
      <c r="B480">
        <v>3.15</v>
      </c>
    </row>
    <row r="481" spans="1:2" x14ac:dyDescent="0.35">
      <c r="A481" s="6" t="s">
        <v>1257</v>
      </c>
      <c r="B481">
        <v>0.11</v>
      </c>
    </row>
    <row r="482" spans="1:2" x14ac:dyDescent="0.35">
      <c r="A482" s="6" t="s">
        <v>1258</v>
      </c>
      <c r="B482">
        <v>-1.22</v>
      </c>
    </row>
    <row r="483" spans="1:2" x14ac:dyDescent="0.35">
      <c r="A483" s="6" t="s">
        <v>1259</v>
      </c>
      <c r="B483">
        <v>-3.25</v>
      </c>
    </row>
    <row r="484" spans="1:2" x14ac:dyDescent="0.35">
      <c r="A484" s="6" t="s">
        <v>1260</v>
      </c>
      <c r="B484">
        <v>0.14000000000000001</v>
      </c>
    </row>
    <row r="485" spans="1:2" x14ac:dyDescent="0.35">
      <c r="A485" s="6" t="s">
        <v>1261</v>
      </c>
      <c r="B485">
        <v>-0.23</v>
      </c>
    </row>
    <row r="486" spans="1:2" x14ac:dyDescent="0.35">
      <c r="A486" s="6" t="s">
        <v>1262</v>
      </c>
      <c r="B486">
        <v>3.4099999999999997</v>
      </c>
    </row>
    <row r="487" spans="1:2" x14ac:dyDescent="0.35">
      <c r="A487" s="6" t="s">
        <v>1263</v>
      </c>
      <c r="B487">
        <v>-0.1</v>
      </c>
    </row>
    <row r="488" spans="1:2" x14ac:dyDescent="0.35">
      <c r="A488" s="6" t="s">
        <v>1264</v>
      </c>
      <c r="B488">
        <v>-1.69</v>
      </c>
    </row>
    <row r="489" spans="1:2" x14ac:dyDescent="0.35">
      <c r="A489" s="6" t="s">
        <v>1265</v>
      </c>
      <c r="B489">
        <v>6.9999999999999993E-2</v>
      </c>
    </row>
    <row r="490" spans="1:2" x14ac:dyDescent="0.35">
      <c r="A490" s="6" t="s">
        <v>1266</v>
      </c>
      <c r="B490">
        <v>-0.04</v>
      </c>
    </row>
    <row r="491" spans="1:2" x14ac:dyDescent="0.35">
      <c r="A491" s="6" t="s">
        <v>1267</v>
      </c>
      <c r="B491">
        <v>1.67</v>
      </c>
    </row>
    <row r="492" spans="1:2" x14ac:dyDescent="0.35">
      <c r="A492" s="6" t="s">
        <v>1268</v>
      </c>
      <c r="B492">
        <v>-1.56</v>
      </c>
    </row>
    <row r="493" spans="1:2" x14ac:dyDescent="0.35">
      <c r="A493" s="6" t="s">
        <v>1269</v>
      </c>
      <c r="B493">
        <v>-1.1599999999999999</v>
      </c>
    </row>
    <row r="494" spans="1:2" x14ac:dyDescent="0.35">
      <c r="A494" s="6" t="s">
        <v>1270</v>
      </c>
      <c r="B494">
        <v>1.36</v>
      </c>
    </row>
    <row r="495" spans="1:2" x14ac:dyDescent="0.35">
      <c r="A495" s="6" t="s">
        <v>1271</v>
      </c>
      <c r="B495">
        <v>-2.35</v>
      </c>
    </row>
    <row r="496" spans="1:2" x14ac:dyDescent="0.35">
      <c r="A496" s="6" t="s">
        <v>1272</v>
      </c>
      <c r="B496">
        <v>0.82</v>
      </c>
    </row>
    <row r="497" spans="1:2" x14ac:dyDescent="0.35">
      <c r="A497" s="6" t="s">
        <v>1273</v>
      </c>
      <c r="B497">
        <v>0.77</v>
      </c>
    </row>
    <row r="498" spans="1:2" x14ac:dyDescent="0.35">
      <c r="A498" s="6" t="s">
        <v>1274</v>
      </c>
      <c r="B498">
        <v>3.53</v>
      </c>
    </row>
    <row r="499" spans="1:2" x14ac:dyDescent="0.35">
      <c r="A499" s="6" t="s">
        <v>1275</v>
      </c>
      <c r="B499">
        <v>-2.79</v>
      </c>
    </row>
    <row r="500" spans="1:2" x14ac:dyDescent="0.35">
      <c r="A500" s="6" t="s">
        <v>1276</v>
      </c>
      <c r="B500">
        <v>0.28000000000000003</v>
      </c>
    </row>
    <row r="501" spans="1:2" x14ac:dyDescent="0.35">
      <c r="A501" s="6" t="s">
        <v>1277</v>
      </c>
      <c r="B501">
        <v>1.1000000000000001</v>
      </c>
    </row>
    <row r="502" spans="1:2" x14ac:dyDescent="0.35">
      <c r="A502" s="6" t="s">
        <v>1278</v>
      </c>
      <c r="B502">
        <v>3.71</v>
      </c>
    </row>
    <row r="503" spans="1:2" x14ac:dyDescent="0.35">
      <c r="A503" s="6" t="s">
        <v>1279</v>
      </c>
      <c r="B503">
        <v>1.44</v>
      </c>
    </row>
    <row r="504" spans="1:2" x14ac:dyDescent="0.35">
      <c r="A504" s="6" t="s">
        <v>1280</v>
      </c>
      <c r="B504">
        <v>0.43</v>
      </c>
    </row>
    <row r="505" spans="1:2" x14ac:dyDescent="0.35">
      <c r="A505" s="6" t="s">
        <v>1281</v>
      </c>
      <c r="B505">
        <v>-0.55000000000000004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75EE-D818-458C-ABD7-AFCF0C5E9426}">
  <sheetPr filterMode="1"/>
  <dimension ref="A1:P673"/>
  <sheetViews>
    <sheetView workbookViewId="0">
      <selection activeCell="K1" sqref="K1"/>
    </sheetView>
  </sheetViews>
  <sheetFormatPr defaultRowHeight="14.5" x14ac:dyDescent="0.35"/>
  <cols>
    <col min="1" max="1" width="11.90625" customWidth="1"/>
    <col min="11" max="11" width="8.7265625" style="17"/>
    <col min="13" max="13" width="25.7265625" bestFit="1" customWidth="1"/>
    <col min="14" max="14" width="23.26953125" bestFit="1" customWidth="1"/>
  </cols>
  <sheetData>
    <row r="1" spans="1:16" x14ac:dyDescent="0.3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s="16" t="s">
        <v>8</v>
      </c>
      <c r="L1" s="3" t="s">
        <v>1282</v>
      </c>
      <c r="M1" s="3" t="s">
        <v>1284</v>
      </c>
      <c r="N1" s="3" t="s">
        <v>1285</v>
      </c>
    </row>
    <row r="2" spans="1:16" hidden="1" x14ac:dyDescent="0.35">
      <c r="A2" s="6" t="s">
        <v>29</v>
      </c>
      <c r="B2">
        <v>58.081501000000003</v>
      </c>
      <c r="C2">
        <v>58.933998000000003</v>
      </c>
      <c r="D2">
        <v>57.811999999999998</v>
      </c>
      <c r="E2">
        <v>58.868000000000002</v>
      </c>
      <c r="F2">
        <v>24186000</v>
      </c>
      <c r="G2" t="b">
        <v>0</v>
      </c>
      <c r="H2" t="b">
        <v>0</v>
      </c>
      <c r="I2">
        <v>0.6361</v>
      </c>
      <c r="J2">
        <v>0.64</v>
      </c>
      <c r="K2" t="s">
        <v>1286</v>
      </c>
      <c r="L2" s="3" t="s">
        <v>1287</v>
      </c>
      <c r="M2" s="3">
        <v>1.0921864642185297</v>
      </c>
      <c r="N2">
        <v>1.1000000000000001</v>
      </c>
      <c r="O2" s="4"/>
      <c r="P2" s="5"/>
    </row>
    <row r="3" spans="1:16" hidden="1" x14ac:dyDescent="0.35">
      <c r="A3" s="6" t="s">
        <v>31</v>
      </c>
      <c r="B3">
        <v>58.536999000000002</v>
      </c>
      <c r="C3">
        <v>58.930500000000002</v>
      </c>
      <c r="D3">
        <v>58.142502</v>
      </c>
      <c r="E3">
        <v>58.766499000000003</v>
      </c>
      <c r="F3">
        <v>28624000</v>
      </c>
      <c r="G3" t="b">
        <v>0</v>
      </c>
      <c r="H3" t="b">
        <v>0</v>
      </c>
      <c r="I3">
        <v>0.62560000000000004</v>
      </c>
      <c r="J3">
        <v>0.63</v>
      </c>
      <c r="K3" t="s">
        <v>1286</v>
      </c>
      <c r="L3" s="3" t="s">
        <v>1287</v>
      </c>
      <c r="M3" s="3">
        <v>1.0758329075150608</v>
      </c>
      <c r="N3">
        <v>1.08</v>
      </c>
      <c r="O3" s="4" t="s">
        <v>12</v>
      </c>
      <c r="P3" s="5">
        <v>5.3725799314100507E-2</v>
      </c>
    </row>
    <row r="4" spans="1:16" hidden="1" x14ac:dyDescent="0.35">
      <c r="A4" s="6" t="s">
        <v>34</v>
      </c>
      <c r="B4">
        <v>57.854500000000002</v>
      </c>
      <c r="C4">
        <v>58.804001</v>
      </c>
      <c r="D4">
        <v>57.854500000000002</v>
      </c>
      <c r="E4">
        <v>58.061000999999997</v>
      </c>
      <c r="F4">
        <v>24072000</v>
      </c>
      <c r="G4" t="b">
        <v>0</v>
      </c>
      <c r="H4" t="b">
        <v>0</v>
      </c>
      <c r="I4">
        <v>0.25850000000000001</v>
      </c>
      <c r="J4">
        <v>0.26</v>
      </c>
      <c r="K4" t="s">
        <v>1286</v>
      </c>
      <c r="L4" s="3" t="s">
        <v>1287</v>
      </c>
      <c r="M4" s="3">
        <v>0.44721074530649296</v>
      </c>
      <c r="N4">
        <v>0.45</v>
      </c>
      <c r="O4" s="4" t="s">
        <v>15</v>
      </c>
      <c r="P4" s="5">
        <v>1.9048050085264177</v>
      </c>
    </row>
    <row r="5" spans="1:16" hidden="1" x14ac:dyDescent="0.35">
      <c r="A5" s="6" t="s">
        <v>35</v>
      </c>
      <c r="B5">
        <v>58.249001</v>
      </c>
      <c r="C5">
        <v>58.660499999999999</v>
      </c>
      <c r="D5">
        <v>57.728999999999999</v>
      </c>
      <c r="E5">
        <v>58.554501000000002</v>
      </c>
      <c r="F5">
        <v>23828000</v>
      </c>
      <c r="G5" t="b">
        <v>0</v>
      </c>
      <c r="H5" t="b">
        <v>0</v>
      </c>
      <c r="I5">
        <v>0.49360000000000004</v>
      </c>
      <c r="J5">
        <v>0.5</v>
      </c>
      <c r="K5" t="s">
        <v>1286</v>
      </c>
      <c r="L5" s="3" t="s">
        <v>1287</v>
      </c>
      <c r="M5" s="3">
        <v>0.84996812232018615</v>
      </c>
      <c r="N5">
        <v>0.85</v>
      </c>
      <c r="O5" s="4" t="s">
        <v>16</v>
      </c>
      <c r="P5" s="5">
        <v>3.6282821205073259</v>
      </c>
    </row>
    <row r="6" spans="1:16" hidden="1" x14ac:dyDescent="0.35">
      <c r="A6" s="6" t="s">
        <v>36</v>
      </c>
      <c r="B6">
        <v>58.999499999999998</v>
      </c>
      <c r="C6">
        <v>59.494498999999998</v>
      </c>
      <c r="D6">
        <v>58.667999000000002</v>
      </c>
      <c r="E6">
        <v>59.343497999999997</v>
      </c>
      <c r="F6">
        <v>24508000</v>
      </c>
      <c r="G6" t="b">
        <v>0</v>
      </c>
      <c r="H6" t="b">
        <v>0</v>
      </c>
      <c r="I6">
        <v>0.78900000000000003</v>
      </c>
      <c r="J6">
        <v>0.79</v>
      </c>
      <c r="K6" t="s">
        <v>1286</v>
      </c>
      <c r="L6" s="3" t="s">
        <v>1287</v>
      </c>
      <c r="M6" s="3">
        <v>1.3474574738498664</v>
      </c>
      <c r="N6">
        <v>1.35</v>
      </c>
      <c r="O6" s="4" t="s">
        <v>17</v>
      </c>
      <c r="P6" s="5">
        <v>3.0775608215774692</v>
      </c>
    </row>
    <row r="7" spans="1:16" hidden="1" x14ac:dyDescent="0.35">
      <c r="A7" s="6" t="s">
        <v>38</v>
      </c>
      <c r="B7">
        <v>57.858500999999997</v>
      </c>
      <c r="C7">
        <v>58.900002000000001</v>
      </c>
      <c r="D7">
        <v>57.345500999999999</v>
      </c>
      <c r="E7">
        <v>58.668498999999997</v>
      </c>
      <c r="F7">
        <v>25420000</v>
      </c>
      <c r="G7" t="b">
        <v>0</v>
      </c>
      <c r="H7" t="b">
        <v>0</v>
      </c>
      <c r="I7">
        <v>0.36399999999999999</v>
      </c>
      <c r="J7">
        <v>0.37</v>
      </c>
      <c r="K7" t="s">
        <v>1286</v>
      </c>
      <c r="L7" s="3" t="s">
        <v>1287</v>
      </c>
      <c r="M7" s="3">
        <v>0.6243051458411335</v>
      </c>
      <c r="N7">
        <v>0.63</v>
      </c>
      <c r="O7" s="4" t="s">
        <v>19</v>
      </c>
      <c r="P7" s="5">
        <v>20.27</v>
      </c>
    </row>
    <row r="8" spans="1:16" hidden="1" x14ac:dyDescent="0.35">
      <c r="A8" s="6" t="s">
        <v>39</v>
      </c>
      <c r="B8">
        <v>58.807499</v>
      </c>
      <c r="C8">
        <v>59.344002000000003</v>
      </c>
      <c r="D8">
        <v>58.400002000000001</v>
      </c>
      <c r="E8">
        <v>59.232498</v>
      </c>
      <c r="F8">
        <v>19554000</v>
      </c>
      <c r="G8" t="b">
        <v>0</v>
      </c>
      <c r="H8" t="b">
        <v>0</v>
      </c>
      <c r="I8">
        <v>0.56400000000000006</v>
      </c>
      <c r="J8">
        <v>0.57000000000000006</v>
      </c>
      <c r="K8" t="s">
        <v>1286</v>
      </c>
      <c r="L8" s="3" t="s">
        <v>1287</v>
      </c>
      <c r="M8" s="3">
        <v>0.96133190658244483</v>
      </c>
      <c r="N8">
        <v>0.97</v>
      </c>
      <c r="O8" s="4" t="s">
        <v>20</v>
      </c>
      <c r="P8" s="5">
        <v>-10.11</v>
      </c>
    </row>
    <row r="9" spans="1:16" hidden="1" x14ac:dyDescent="0.35">
      <c r="A9" s="6" t="s">
        <v>41</v>
      </c>
      <c r="B9">
        <v>59.336497999999999</v>
      </c>
      <c r="C9">
        <v>60.104999999999997</v>
      </c>
      <c r="D9">
        <v>59.181499000000002</v>
      </c>
      <c r="E9">
        <v>59.731997999999997</v>
      </c>
      <c r="F9">
        <v>25216000</v>
      </c>
      <c r="G9" t="b">
        <v>0</v>
      </c>
      <c r="H9" t="b">
        <v>0</v>
      </c>
      <c r="I9">
        <v>0.70750000000000002</v>
      </c>
      <c r="J9">
        <v>0.71</v>
      </c>
      <c r="K9" t="s">
        <v>1286</v>
      </c>
      <c r="L9" s="3" t="s">
        <v>1287</v>
      </c>
      <c r="M9" s="3">
        <v>1.1986479784276689</v>
      </c>
      <c r="N9">
        <v>1.2</v>
      </c>
      <c r="O9" s="4" t="s">
        <v>22</v>
      </c>
      <c r="P9" s="5">
        <v>78.110000000000099</v>
      </c>
    </row>
    <row r="10" spans="1:16" hidden="1" x14ac:dyDescent="0.35">
      <c r="A10" s="6" t="s">
        <v>43</v>
      </c>
      <c r="B10">
        <v>59.994498999999998</v>
      </c>
      <c r="C10">
        <v>60.494999</v>
      </c>
      <c r="D10">
        <v>59.514999000000003</v>
      </c>
      <c r="E10">
        <v>59.765498999999998</v>
      </c>
      <c r="F10">
        <v>27152000</v>
      </c>
      <c r="G10" t="b">
        <v>0</v>
      </c>
      <c r="H10" t="b">
        <v>0</v>
      </c>
      <c r="I10">
        <v>9.1999999999999998E-2</v>
      </c>
      <c r="J10">
        <v>9.9999999999999992E-2</v>
      </c>
      <c r="K10" t="s">
        <v>1286</v>
      </c>
      <c r="L10" s="3" t="s">
        <v>1288</v>
      </c>
      <c r="M10" s="3">
        <v>0.15417061174558436</v>
      </c>
      <c r="N10">
        <v>0.16</v>
      </c>
    </row>
    <row r="11" spans="1:16" hidden="1" x14ac:dyDescent="0.35">
      <c r="A11" s="6" t="s">
        <v>44</v>
      </c>
      <c r="B11">
        <v>59.548000000000002</v>
      </c>
      <c r="C11">
        <v>60.498001000000002</v>
      </c>
      <c r="D11">
        <v>59.331501000000003</v>
      </c>
      <c r="E11">
        <v>60.005501000000002</v>
      </c>
      <c r="F11">
        <v>33758000</v>
      </c>
      <c r="G11" t="b">
        <v>0</v>
      </c>
      <c r="H11" t="b">
        <v>0</v>
      </c>
      <c r="I11">
        <v>0.24010000000000001</v>
      </c>
      <c r="J11">
        <v>0.25</v>
      </c>
      <c r="K11" t="s">
        <v>1286</v>
      </c>
      <c r="L11" s="3" t="s">
        <v>1288</v>
      </c>
      <c r="M11" s="3">
        <v>0.40157282046620918</v>
      </c>
      <c r="N11">
        <v>0.41000000000000003</v>
      </c>
    </row>
    <row r="12" spans="1:16" hidden="1" x14ac:dyDescent="0.35">
      <c r="A12" s="6" t="s">
        <v>45</v>
      </c>
      <c r="B12">
        <v>60.25</v>
      </c>
      <c r="C12">
        <v>60.320498999999998</v>
      </c>
      <c r="D12">
        <v>59.691502</v>
      </c>
      <c r="E12">
        <v>60.147499000000003</v>
      </c>
      <c r="F12">
        <v>25124000</v>
      </c>
      <c r="G12" t="b">
        <v>0</v>
      </c>
      <c r="H12" t="b">
        <v>0</v>
      </c>
      <c r="I12">
        <v>0.14200000000000002</v>
      </c>
      <c r="J12">
        <v>0.15000000000000002</v>
      </c>
      <c r="K12" t="s">
        <v>1286</v>
      </c>
      <c r="L12" s="3" t="s">
        <v>1288</v>
      </c>
      <c r="M12" s="3">
        <v>0.23664163723922738</v>
      </c>
      <c r="N12">
        <v>0.24000000000000002</v>
      </c>
    </row>
    <row r="13" spans="1:16" hidden="1" x14ac:dyDescent="0.35">
      <c r="A13" s="6" t="s">
        <v>52</v>
      </c>
      <c r="B13">
        <v>55.400002000000001</v>
      </c>
      <c r="C13">
        <v>55.75</v>
      </c>
      <c r="D13">
        <v>54.320098999999999</v>
      </c>
      <c r="E13">
        <v>55.504002</v>
      </c>
      <c r="F13">
        <v>42026000</v>
      </c>
      <c r="G13" t="b">
        <v>0</v>
      </c>
      <c r="H13" t="b">
        <v>0</v>
      </c>
      <c r="I13">
        <v>1.5381</v>
      </c>
      <c r="J13">
        <v>1.54</v>
      </c>
      <c r="K13" t="s">
        <v>1286</v>
      </c>
      <c r="L13" s="3" t="s">
        <v>1288</v>
      </c>
      <c r="M13" s="3">
        <v>2.8499462624615473</v>
      </c>
      <c r="N13">
        <v>2.8499999999999996</v>
      </c>
    </row>
    <row r="14" spans="1:16" hidden="1" x14ac:dyDescent="0.35">
      <c r="A14" s="6" t="s">
        <v>54</v>
      </c>
      <c r="B14">
        <v>55.229500000000002</v>
      </c>
      <c r="C14">
        <v>56.210999000000001</v>
      </c>
      <c r="D14">
        <v>55.125</v>
      </c>
      <c r="E14">
        <v>56.063999000000003</v>
      </c>
      <c r="F14">
        <v>38570000</v>
      </c>
      <c r="G14" t="b">
        <v>0</v>
      </c>
      <c r="H14" t="b">
        <v>0</v>
      </c>
      <c r="I14">
        <v>1.4515</v>
      </c>
      <c r="J14">
        <v>1.46</v>
      </c>
      <c r="K14" t="s">
        <v>1286</v>
      </c>
      <c r="L14" s="3" t="s">
        <v>1288</v>
      </c>
      <c r="M14" s="3">
        <v>2.6578164826334039</v>
      </c>
      <c r="N14">
        <v>2.6599999999999997</v>
      </c>
    </row>
    <row r="15" spans="1:16" hidden="1" x14ac:dyDescent="0.35">
      <c r="A15" s="6" t="s">
        <v>57</v>
      </c>
      <c r="B15">
        <v>54.668498999999997</v>
      </c>
      <c r="C15">
        <v>55.518002000000003</v>
      </c>
      <c r="D15">
        <v>54.387501</v>
      </c>
      <c r="E15">
        <v>54.823002000000002</v>
      </c>
      <c r="F15">
        <v>25352000</v>
      </c>
      <c r="G15" t="b">
        <v>0</v>
      </c>
      <c r="H15" t="b">
        <v>0</v>
      </c>
      <c r="I15">
        <v>0.42460000000000003</v>
      </c>
      <c r="J15">
        <v>0.43</v>
      </c>
      <c r="K15" t="s">
        <v>1286</v>
      </c>
      <c r="L15" s="3" t="s">
        <v>1288</v>
      </c>
      <c r="M15" s="3">
        <v>0.78035792862593767</v>
      </c>
      <c r="N15">
        <v>0.79</v>
      </c>
    </row>
    <row r="16" spans="1:16" hidden="1" x14ac:dyDescent="0.35">
      <c r="A16" s="6" t="s">
        <v>58</v>
      </c>
      <c r="B16">
        <v>55.152999999999999</v>
      </c>
      <c r="C16">
        <v>55.611499999999999</v>
      </c>
      <c r="D16">
        <v>54.549999</v>
      </c>
      <c r="E16">
        <v>55.057999000000002</v>
      </c>
      <c r="F16">
        <v>30284000</v>
      </c>
      <c r="G16" t="b">
        <v>0</v>
      </c>
      <c r="H16" t="b">
        <v>0</v>
      </c>
      <c r="I16">
        <v>0.23500000000000001</v>
      </c>
      <c r="J16">
        <v>0.24000000000000002</v>
      </c>
      <c r="K16" t="s">
        <v>1286</v>
      </c>
      <c r="L16" s="3" t="s">
        <v>1288</v>
      </c>
      <c r="M16" s="3">
        <v>0.42864672022155936</v>
      </c>
      <c r="N16">
        <v>0.43</v>
      </c>
    </row>
    <row r="17" spans="1:14" hidden="1" x14ac:dyDescent="0.35">
      <c r="A17" s="6" t="s">
        <v>59</v>
      </c>
      <c r="B17">
        <v>54.044497999999997</v>
      </c>
      <c r="C17">
        <v>55.394500999999998</v>
      </c>
      <c r="D17">
        <v>53.5</v>
      </c>
      <c r="E17">
        <v>55.184502000000002</v>
      </c>
      <c r="F17">
        <v>36974000</v>
      </c>
      <c r="G17" t="b">
        <v>0</v>
      </c>
      <c r="H17" t="b">
        <v>0</v>
      </c>
      <c r="I17">
        <v>0.12660000000000002</v>
      </c>
      <c r="J17">
        <v>0.13</v>
      </c>
      <c r="K17" t="s">
        <v>1286</v>
      </c>
      <c r="L17" s="3" t="s">
        <v>1288</v>
      </c>
      <c r="M17" s="3">
        <v>0.22976316302377714</v>
      </c>
      <c r="N17">
        <v>0.23</v>
      </c>
    </row>
    <row r="18" spans="1:14" hidden="1" x14ac:dyDescent="0.35">
      <c r="A18" s="6" t="s">
        <v>61</v>
      </c>
      <c r="B18">
        <v>53.589500000000001</v>
      </c>
      <c r="C18">
        <v>55.548999999999999</v>
      </c>
      <c r="D18">
        <v>53.477500999999997</v>
      </c>
      <c r="E18">
        <v>54.778500000000001</v>
      </c>
      <c r="F18">
        <v>50916000</v>
      </c>
      <c r="G18" t="b">
        <v>0</v>
      </c>
      <c r="H18" t="b">
        <v>0</v>
      </c>
      <c r="I18">
        <v>2.2430000000000003</v>
      </c>
      <c r="J18">
        <v>2.25</v>
      </c>
      <c r="K18" t="s">
        <v>1286</v>
      </c>
      <c r="L18" s="3" t="s">
        <v>1288</v>
      </c>
      <c r="M18" s="3">
        <v>4.2694939612262228</v>
      </c>
      <c r="N18">
        <v>4.2699999999999996</v>
      </c>
    </row>
    <row r="19" spans="1:14" hidden="1" x14ac:dyDescent="0.35">
      <c r="A19" s="6" t="s">
        <v>64</v>
      </c>
      <c r="B19">
        <v>50.423000000000002</v>
      </c>
      <c r="C19">
        <v>51.874499999999998</v>
      </c>
      <c r="D19">
        <v>50.037497999999999</v>
      </c>
      <c r="E19">
        <v>51.810501000000002</v>
      </c>
      <c r="F19">
        <v>64254000</v>
      </c>
      <c r="G19" t="b">
        <v>0</v>
      </c>
      <c r="H19" t="b">
        <v>0</v>
      </c>
      <c r="I19">
        <v>0.80649999999999999</v>
      </c>
      <c r="J19">
        <v>0.81</v>
      </c>
      <c r="K19" t="s">
        <v>1286</v>
      </c>
      <c r="L19" s="3" t="s">
        <v>1288</v>
      </c>
      <c r="M19" s="3">
        <v>1.5812465068917578</v>
      </c>
      <c r="N19">
        <v>1.59</v>
      </c>
    </row>
    <row r="20" spans="1:14" hidden="1" x14ac:dyDescent="0.35">
      <c r="A20" s="6" t="s">
        <v>65</v>
      </c>
      <c r="B20">
        <v>52.990501000000002</v>
      </c>
      <c r="C20">
        <v>54.597000000000001</v>
      </c>
      <c r="D20">
        <v>52.849997999999999</v>
      </c>
      <c r="E20">
        <v>53.838501000000001</v>
      </c>
      <c r="F20">
        <v>50596000</v>
      </c>
      <c r="G20" t="b">
        <v>0</v>
      </c>
      <c r="H20" t="b">
        <v>0</v>
      </c>
      <c r="I20">
        <v>2.028</v>
      </c>
      <c r="J20">
        <v>2.0299999999999998</v>
      </c>
      <c r="K20" t="s">
        <v>1286</v>
      </c>
      <c r="L20" s="3" t="s">
        <v>1288</v>
      </c>
      <c r="M20" s="3">
        <v>3.9142644075184654</v>
      </c>
      <c r="N20">
        <v>3.92</v>
      </c>
    </row>
    <row r="21" spans="1:14" hidden="1" x14ac:dyDescent="0.35">
      <c r="A21" s="6" t="s">
        <v>69</v>
      </c>
      <c r="B21">
        <v>51.973998999999999</v>
      </c>
      <c r="C21">
        <v>53.217250999999997</v>
      </c>
      <c r="D21">
        <v>51.903500000000001</v>
      </c>
      <c r="E21">
        <v>52.790500999999999</v>
      </c>
      <c r="F21">
        <v>24666000</v>
      </c>
      <c r="G21" t="b">
        <v>0</v>
      </c>
      <c r="H21" t="b">
        <v>0</v>
      </c>
      <c r="I21">
        <v>0.78610000000000002</v>
      </c>
      <c r="J21">
        <v>0.79</v>
      </c>
      <c r="K21" t="s">
        <v>1286</v>
      </c>
      <c r="L21" s="3" t="s">
        <v>1289</v>
      </c>
      <c r="M21" s="3">
        <v>1.5114076375812189</v>
      </c>
      <c r="N21">
        <v>1.52</v>
      </c>
    </row>
    <row r="22" spans="1:14" hidden="1" x14ac:dyDescent="0.35">
      <c r="A22" s="6" t="s">
        <v>70</v>
      </c>
      <c r="B22">
        <v>53.450001</v>
      </c>
      <c r="C22">
        <v>54.772998999999999</v>
      </c>
      <c r="D22">
        <v>53.294998</v>
      </c>
      <c r="E22">
        <v>54.669497999999997</v>
      </c>
      <c r="F22">
        <v>41168000</v>
      </c>
      <c r="G22" t="b">
        <v>0</v>
      </c>
      <c r="H22" t="b">
        <v>0</v>
      </c>
      <c r="I22">
        <v>1.879</v>
      </c>
      <c r="J22">
        <v>1.8800000000000001</v>
      </c>
      <c r="K22" t="s">
        <v>1286</v>
      </c>
      <c r="L22" s="3" t="s">
        <v>1289</v>
      </c>
      <c r="M22" s="3">
        <v>3.5593467847558373</v>
      </c>
      <c r="N22">
        <v>3.5599999999999996</v>
      </c>
    </row>
    <row r="23" spans="1:14" hidden="1" x14ac:dyDescent="0.35">
      <c r="A23" s="6" t="s">
        <v>75</v>
      </c>
      <c r="B23">
        <v>52.5</v>
      </c>
      <c r="C23">
        <v>52.728198999999996</v>
      </c>
      <c r="D23">
        <v>51.549999</v>
      </c>
      <c r="E23">
        <v>52.182999000000002</v>
      </c>
      <c r="F23">
        <v>31318000</v>
      </c>
      <c r="G23" t="b">
        <v>0</v>
      </c>
      <c r="H23" t="b">
        <v>0</v>
      </c>
      <c r="I23">
        <v>0.3805</v>
      </c>
      <c r="J23">
        <v>0.39</v>
      </c>
      <c r="K23" t="s">
        <v>1286</v>
      </c>
      <c r="L23" s="3" t="s">
        <v>1289</v>
      </c>
      <c r="M23" s="3">
        <v>0.73451471513867306</v>
      </c>
      <c r="N23">
        <v>0.74</v>
      </c>
    </row>
    <row r="24" spans="1:14" hidden="1" x14ac:dyDescent="0.35">
      <c r="A24" s="6" t="s">
        <v>76</v>
      </c>
      <c r="B24">
        <v>52.235500000000002</v>
      </c>
      <c r="C24">
        <v>53.592498999999997</v>
      </c>
      <c r="D24">
        <v>51.589001000000003</v>
      </c>
      <c r="E24">
        <v>53.235500000000002</v>
      </c>
      <c r="F24">
        <v>36722000</v>
      </c>
      <c r="G24" t="b">
        <v>0</v>
      </c>
      <c r="H24" t="b">
        <v>0</v>
      </c>
      <c r="I24">
        <v>1.0526</v>
      </c>
      <c r="J24">
        <v>1.06</v>
      </c>
      <c r="K24" t="s">
        <v>1286</v>
      </c>
      <c r="L24" s="3" t="s">
        <v>1289</v>
      </c>
      <c r="M24" s="3">
        <v>2.0169423378675484</v>
      </c>
      <c r="N24">
        <v>2.0199999999999996</v>
      </c>
    </row>
    <row r="25" spans="1:14" hidden="1" x14ac:dyDescent="0.35">
      <c r="A25" s="6" t="s">
        <v>79</v>
      </c>
      <c r="B25">
        <v>50</v>
      </c>
      <c r="C25">
        <v>51.587001999999998</v>
      </c>
      <c r="D25">
        <v>49.800998999999997</v>
      </c>
      <c r="E25">
        <v>51.287998000000002</v>
      </c>
      <c r="F25">
        <v>48982000</v>
      </c>
      <c r="G25" t="b">
        <v>0</v>
      </c>
      <c r="H25" t="b">
        <v>0</v>
      </c>
      <c r="I25">
        <v>0.28800000000000003</v>
      </c>
      <c r="J25">
        <v>0.29000000000000004</v>
      </c>
      <c r="K25" t="s">
        <v>1286</v>
      </c>
      <c r="L25" s="3" t="s">
        <v>1289</v>
      </c>
      <c r="M25" s="3">
        <v>0.56470196078431711</v>
      </c>
      <c r="N25">
        <v>0.57000000000000006</v>
      </c>
    </row>
    <row r="26" spans="1:14" hidden="1" x14ac:dyDescent="0.35">
      <c r="A26" s="6" t="s">
        <v>80</v>
      </c>
      <c r="B26">
        <v>51.838000999999998</v>
      </c>
      <c r="C26">
        <v>52.428001000000002</v>
      </c>
      <c r="D26">
        <v>51.673499999999997</v>
      </c>
      <c r="E26">
        <v>51.880501000000002</v>
      </c>
      <c r="F26">
        <v>30686000</v>
      </c>
      <c r="G26" t="b">
        <v>0</v>
      </c>
      <c r="H26" t="b">
        <v>0</v>
      </c>
      <c r="I26">
        <v>0.59260000000000002</v>
      </c>
      <c r="J26">
        <v>0.6</v>
      </c>
      <c r="K26" t="s">
        <v>1286</v>
      </c>
      <c r="L26" s="3" t="s">
        <v>1289</v>
      </c>
      <c r="M26" s="3">
        <v>1.1552468864158056</v>
      </c>
      <c r="N26">
        <v>1.1599999999999999</v>
      </c>
    </row>
    <row r="27" spans="1:14" hidden="1" x14ac:dyDescent="0.35">
      <c r="A27" s="6" t="s">
        <v>82</v>
      </c>
      <c r="B27">
        <v>51.917499999999997</v>
      </c>
      <c r="C27">
        <v>52.465499999999999</v>
      </c>
      <c r="D27">
        <v>51.695498999999998</v>
      </c>
      <c r="E27">
        <v>52.430999999999997</v>
      </c>
      <c r="F27">
        <v>38856000</v>
      </c>
      <c r="G27" t="b">
        <v>0</v>
      </c>
      <c r="H27" t="b">
        <v>0</v>
      </c>
      <c r="I27">
        <v>1.2370000000000001</v>
      </c>
      <c r="J27">
        <v>1.24</v>
      </c>
      <c r="K27" t="s">
        <v>1286</v>
      </c>
      <c r="L27" s="3" t="s">
        <v>1289</v>
      </c>
      <c r="M27" s="3">
        <v>2.4162987850138586</v>
      </c>
      <c r="N27">
        <v>2.42</v>
      </c>
    </row>
    <row r="28" spans="1:14" hidden="1" x14ac:dyDescent="0.35">
      <c r="A28" s="6" t="s">
        <v>84</v>
      </c>
      <c r="B28">
        <v>52.438000000000002</v>
      </c>
      <c r="C28">
        <v>54.341999000000001</v>
      </c>
      <c r="D28">
        <v>51.787998000000002</v>
      </c>
      <c r="E28">
        <v>54.311501</v>
      </c>
      <c r="F28">
        <v>49508000</v>
      </c>
      <c r="G28" t="b">
        <v>0</v>
      </c>
      <c r="H28" t="b">
        <v>0</v>
      </c>
      <c r="I28">
        <v>2.0910000000000002</v>
      </c>
      <c r="J28">
        <v>2.0999999999999996</v>
      </c>
      <c r="K28" t="s">
        <v>1286</v>
      </c>
      <c r="L28" s="3" t="s">
        <v>1289</v>
      </c>
      <c r="M28" s="3">
        <v>4.0041745290800659</v>
      </c>
      <c r="N28">
        <v>4.01</v>
      </c>
    </row>
    <row r="29" spans="1:14" hidden="1" x14ac:dyDescent="0.35">
      <c r="A29" s="6" t="s">
        <v>85</v>
      </c>
      <c r="B29">
        <v>53.804001</v>
      </c>
      <c r="C29">
        <v>54.712249999999997</v>
      </c>
      <c r="D29">
        <v>53.799999</v>
      </c>
      <c r="E29">
        <v>54.415000999999997</v>
      </c>
      <c r="F29">
        <v>29378000</v>
      </c>
      <c r="G29" t="b">
        <v>0</v>
      </c>
      <c r="H29" t="b">
        <v>0</v>
      </c>
      <c r="I29">
        <v>0.10350000000000001</v>
      </c>
      <c r="J29">
        <v>0.11</v>
      </c>
      <c r="K29" t="s">
        <v>1286</v>
      </c>
      <c r="L29" s="3" t="s">
        <v>1289</v>
      </c>
      <c r="M29" s="3">
        <v>0.19056737172481539</v>
      </c>
      <c r="N29">
        <v>0.2</v>
      </c>
    </row>
    <row r="30" spans="1:14" hidden="1" x14ac:dyDescent="0.35">
      <c r="A30" s="6" t="s">
        <v>86</v>
      </c>
      <c r="B30">
        <v>54.453499000000001</v>
      </c>
      <c r="C30">
        <v>54.778500000000001</v>
      </c>
      <c r="D30">
        <v>53.894001000000003</v>
      </c>
      <c r="E30">
        <v>54.721499999999999</v>
      </c>
      <c r="F30">
        <v>51604000</v>
      </c>
      <c r="G30" t="b">
        <v>0</v>
      </c>
      <c r="H30" t="b">
        <v>0</v>
      </c>
      <c r="I30">
        <v>0.30649999999999999</v>
      </c>
      <c r="J30">
        <v>0.31</v>
      </c>
      <c r="K30" t="s">
        <v>1286</v>
      </c>
      <c r="L30" s="3" t="s">
        <v>1289</v>
      </c>
      <c r="M30" s="3">
        <v>0.56326195785607414</v>
      </c>
      <c r="N30">
        <v>0.57000000000000006</v>
      </c>
    </row>
    <row r="31" spans="1:14" hidden="1" x14ac:dyDescent="0.35">
      <c r="A31" s="6" t="s">
        <v>87</v>
      </c>
      <c r="B31">
        <v>56.157001000000001</v>
      </c>
      <c r="C31">
        <v>56.232498</v>
      </c>
      <c r="D31">
        <v>55.183250000000001</v>
      </c>
      <c r="E31">
        <v>55.321499000000003</v>
      </c>
      <c r="F31">
        <v>39824000</v>
      </c>
      <c r="G31" t="b">
        <v>0</v>
      </c>
      <c r="H31" t="b">
        <v>0</v>
      </c>
      <c r="I31">
        <v>0.6</v>
      </c>
      <c r="J31">
        <v>0.6</v>
      </c>
      <c r="K31" t="s">
        <v>1286</v>
      </c>
      <c r="L31" s="3" t="s">
        <v>1290</v>
      </c>
      <c r="M31" s="3">
        <v>1.0964593441334831</v>
      </c>
      <c r="N31">
        <v>1.1000000000000001</v>
      </c>
    </row>
    <row r="32" spans="1:14" hidden="1" x14ac:dyDescent="0.35">
      <c r="A32" s="6" t="s">
        <v>89</v>
      </c>
      <c r="B32">
        <v>51.713000999999998</v>
      </c>
      <c r="C32">
        <v>53.560001</v>
      </c>
      <c r="D32">
        <v>51.538502000000001</v>
      </c>
      <c r="E32">
        <v>53.436501</v>
      </c>
      <c r="F32">
        <v>55384000</v>
      </c>
      <c r="G32" t="b">
        <v>0</v>
      </c>
      <c r="H32" t="b">
        <v>0</v>
      </c>
      <c r="I32">
        <v>0.89560000000000006</v>
      </c>
      <c r="J32">
        <v>0.9</v>
      </c>
      <c r="K32" t="s">
        <v>1286</v>
      </c>
      <c r="L32" s="3" t="s">
        <v>1290</v>
      </c>
      <c r="M32" s="3">
        <v>1.7043851468377134</v>
      </c>
      <c r="N32">
        <v>1.71</v>
      </c>
    </row>
    <row r="33" spans="1:14" hidden="1" x14ac:dyDescent="0.35">
      <c r="A33" s="6" t="s">
        <v>91</v>
      </c>
      <c r="B33">
        <v>51.752499</v>
      </c>
      <c r="C33">
        <v>52.422500999999997</v>
      </c>
      <c r="D33">
        <v>51.164501000000001</v>
      </c>
      <c r="E33">
        <v>51.977500999999997</v>
      </c>
      <c r="F33">
        <v>36154000</v>
      </c>
      <c r="G33" t="b">
        <v>0</v>
      </c>
      <c r="H33" t="b">
        <v>0</v>
      </c>
      <c r="I33">
        <v>0.14860000000000001</v>
      </c>
      <c r="J33">
        <v>0.15000000000000002</v>
      </c>
      <c r="K33" t="s">
        <v>1286</v>
      </c>
      <c r="L33" s="3" t="s">
        <v>1290</v>
      </c>
      <c r="M33" s="3">
        <v>0.28652299458840302</v>
      </c>
      <c r="N33">
        <v>0.29000000000000004</v>
      </c>
    </row>
    <row r="34" spans="1:14" hidden="1" x14ac:dyDescent="0.35">
      <c r="A34" s="6" t="s">
        <v>92</v>
      </c>
      <c r="B34">
        <v>52.824500999999998</v>
      </c>
      <c r="C34">
        <v>53.029998999999997</v>
      </c>
      <c r="D34">
        <v>51.992001000000002</v>
      </c>
      <c r="E34">
        <v>52.587502000000001</v>
      </c>
      <c r="F34">
        <v>27894000</v>
      </c>
      <c r="G34" t="b">
        <v>0</v>
      </c>
      <c r="H34" t="b">
        <v>0</v>
      </c>
      <c r="I34">
        <v>0.61009999999999998</v>
      </c>
      <c r="J34">
        <v>0.62</v>
      </c>
      <c r="K34" t="s">
        <v>1286</v>
      </c>
      <c r="L34" s="3" t="s">
        <v>1290</v>
      </c>
      <c r="M34" s="3">
        <v>1.1735866254901406</v>
      </c>
      <c r="N34">
        <v>1.18</v>
      </c>
    </row>
    <row r="35" spans="1:14" hidden="1" x14ac:dyDescent="0.35">
      <c r="A35" s="6" t="s">
        <v>93</v>
      </c>
      <c r="B35">
        <v>53.400002000000001</v>
      </c>
      <c r="C35">
        <v>54.082500000000003</v>
      </c>
      <c r="D35">
        <v>53.139499999999998</v>
      </c>
      <c r="E35">
        <v>53.183998000000003</v>
      </c>
      <c r="F35">
        <v>30476000</v>
      </c>
      <c r="G35" t="b">
        <v>0</v>
      </c>
      <c r="H35" t="b">
        <v>0</v>
      </c>
      <c r="I35">
        <v>0.59650000000000003</v>
      </c>
      <c r="J35">
        <v>0.6</v>
      </c>
      <c r="K35" t="s">
        <v>1286</v>
      </c>
      <c r="L35" s="3" t="s">
        <v>1290</v>
      </c>
      <c r="M35" s="3">
        <v>1.1342923267205236</v>
      </c>
      <c r="N35">
        <v>1.1399999999999999</v>
      </c>
    </row>
    <row r="36" spans="1:14" hidden="1" x14ac:dyDescent="0.35">
      <c r="A36" s="6" t="s">
        <v>97</v>
      </c>
      <c r="B36">
        <v>51.304501000000002</v>
      </c>
      <c r="C36">
        <v>52.473998999999999</v>
      </c>
      <c r="D36">
        <v>51.071998999999998</v>
      </c>
      <c r="E36">
        <v>51.435501000000002</v>
      </c>
      <c r="F36">
        <v>43850000</v>
      </c>
      <c r="G36" t="b">
        <v>0</v>
      </c>
      <c r="H36" t="b">
        <v>0</v>
      </c>
      <c r="I36">
        <v>0.60909999999999997</v>
      </c>
      <c r="J36">
        <v>0.61</v>
      </c>
      <c r="K36" t="s">
        <v>1286</v>
      </c>
      <c r="L36" s="3" t="s">
        <v>1290</v>
      </c>
      <c r="M36" s="3">
        <v>1.1981958230450636</v>
      </c>
      <c r="N36">
        <v>1.2</v>
      </c>
    </row>
    <row r="37" spans="1:14" x14ac:dyDescent="0.35">
      <c r="A37" s="6" t="s">
        <v>102</v>
      </c>
      <c r="B37">
        <v>49.450499999999998</v>
      </c>
      <c r="C37">
        <v>52</v>
      </c>
      <c r="D37">
        <v>49.150002000000001</v>
      </c>
      <c r="E37">
        <v>51.972999999999999</v>
      </c>
      <c r="F37">
        <v>47466000</v>
      </c>
      <c r="G37" t="b">
        <v>0</v>
      </c>
      <c r="H37" t="b">
        <v>0</v>
      </c>
      <c r="I37">
        <v>3.1620000000000004</v>
      </c>
      <c r="J37">
        <v>3.17</v>
      </c>
      <c r="K37" s="17" t="s">
        <v>1286</v>
      </c>
      <c r="L37" s="3" t="s">
        <v>1290</v>
      </c>
      <c r="M37" s="3">
        <v>6.4780457995524436</v>
      </c>
      <c r="N37">
        <v>6.4799999999999995</v>
      </c>
    </row>
    <row r="38" spans="1:14" hidden="1" x14ac:dyDescent="0.35">
      <c r="A38" s="6" t="s">
        <v>103</v>
      </c>
      <c r="B38">
        <v>50.857498</v>
      </c>
      <c r="C38">
        <v>52.194499999999998</v>
      </c>
      <c r="D38">
        <v>49.849997999999999</v>
      </c>
      <c r="E38">
        <v>52.194000000000003</v>
      </c>
      <c r="F38">
        <v>42196000</v>
      </c>
      <c r="G38" t="b">
        <v>0</v>
      </c>
      <c r="H38" t="b">
        <v>0</v>
      </c>
      <c r="I38">
        <v>0.22110000000000002</v>
      </c>
      <c r="J38">
        <v>0.23</v>
      </c>
      <c r="K38" t="s">
        <v>1286</v>
      </c>
      <c r="L38" s="3" t="s">
        <v>1290</v>
      </c>
      <c r="M38" s="3">
        <v>0.42522078771670602</v>
      </c>
      <c r="N38">
        <v>0.43</v>
      </c>
    </row>
    <row r="39" spans="1:14" hidden="1" x14ac:dyDescent="0.35">
      <c r="A39" s="6" t="s">
        <v>106</v>
      </c>
      <c r="B39">
        <v>50.828499000000001</v>
      </c>
      <c r="C39">
        <v>52.616000999999997</v>
      </c>
      <c r="D39">
        <v>50.785499999999999</v>
      </c>
      <c r="E39">
        <v>52.292499999999997</v>
      </c>
      <c r="F39">
        <v>30652000</v>
      </c>
      <c r="G39" t="b">
        <v>0</v>
      </c>
      <c r="H39" t="b">
        <v>0</v>
      </c>
      <c r="I39">
        <v>0.5121</v>
      </c>
      <c r="J39">
        <v>0.52</v>
      </c>
      <c r="K39" t="s">
        <v>1286</v>
      </c>
      <c r="L39" s="3" t="s">
        <v>1291</v>
      </c>
      <c r="M39" s="3">
        <v>0.98879116634236741</v>
      </c>
      <c r="N39">
        <v>0.99</v>
      </c>
    </row>
    <row r="40" spans="1:14" x14ac:dyDescent="0.35">
      <c r="A40" s="6" t="s">
        <v>108</v>
      </c>
      <c r="B40">
        <v>51.629500999999998</v>
      </c>
      <c r="C40">
        <v>53.542000000000002</v>
      </c>
      <c r="D40">
        <v>51.370899000000001</v>
      </c>
      <c r="E40">
        <v>53.535499999999999</v>
      </c>
      <c r="F40">
        <v>41878000</v>
      </c>
      <c r="G40" t="b">
        <v>0</v>
      </c>
      <c r="H40" t="b">
        <v>0</v>
      </c>
      <c r="I40">
        <v>2.7324999999999999</v>
      </c>
      <c r="J40">
        <v>2.7399999999999998</v>
      </c>
      <c r="K40" s="17" t="s">
        <v>1286</v>
      </c>
      <c r="L40" s="3" t="s">
        <v>1291</v>
      </c>
      <c r="M40" s="3">
        <v>5.3786172986119398</v>
      </c>
      <c r="N40">
        <v>5.38</v>
      </c>
    </row>
    <row r="41" spans="1:14" hidden="1" x14ac:dyDescent="0.35">
      <c r="A41" s="6" t="s">
        <v>110</v>
      </c>
      <c r="B41">
        <v>53.805500000000002</v>
      </c>
      <c r="C41">
        <v>54.228000999999999</v>
      </c>
      <c r="D41">
        <v>53.026501000000003</v>
      </c>
      <c r="E41">
        <v>53.813999000000003</v>
      </c>
      <c r="F41">
        <v>35298000</v>
      </c>
      <c r="G41" t="b">
        <v>0</v>
      </c>
      <c r="H41" t="b">
        <v>0</v>
      </c>
      <c r="I41">
        <v>0.39460000000000001</v>
      </c>
      <c r="J41">
        <v>0.4</v>
      </c>
      <c r="K41" t="s">
        <v>1286</v>
      </c>
      <c r="L41" s="3" t="s">
        <v>1291</v>
      </c>
      <c r="M41" s="3">
        <v>0.73849626965795401</v>
      </c>
      <c r="N41">
        <v>0.74</v>
      </c>
    </row>
    <row r="42" spans="1:14" hidden="1" x14ac:dyDescent="0.35">
      <c r="A42" s="6" t="s">
        <v>115</v>
      </c>
      <c r="B42">
        <v>52.508499</v>
      </c>
      <c r="C42">
        <v>54.002499</v>
      </c>
      <c r="D42">
        <v>52.367001000000002</v>
      </c>
      <c r="E42">
        <v>53.857498</v>
      </c>
      <c r="F42">
        <v>29272000</v>
      </c>
      <c r="G42" t="b">
        <v>0</v>
      </c>
      <c r="H42" t="b">
        <v>0</v>
      </c>
      <c r="I42">
        <v>1.623</v>
      </c>
      <c r="J42">
        <v>1.6300000000000001</v>
      </c>
      <c r="K42" t="s">
        <v>1286</v>
      </c>
      <c r="L42" s="3" t="s">
        <v>1291</v>
      </c>
      <c r="M42" s="3">
        <v>3.1071360287331888</v>
      </c>
      <c r="N42">
        <v>3.11</v>
      </c>
    </row>
    <row r="43" spans="1:14" hidden="1" x14ac:dyDescent="0.35">
      <c r="A43" s="6" t="s">
        <v>116</v>
      </c>
      <c r="B43">
        <v>54</v>
      </c>
      <c r="C43">
        <v>54.618752000000001</v>
      </c>
      <c r="D43">
        <v>53.966999000000001</v>
      </c>
      <c r="E43">
        <v>54.048499999999997</v>
      </c>
      <c r="F43">
        <v>26636000</v>
      </c>
      <c r="G43" t="b">
        <v>0</v>
      </c>
      <c r="H43" t="b">
        <v>0</v>
      </c>
      <c r="I43">
        <v>0.19110000000000002</v>
      </c>
      <c r="J43">
        <v>0.2</v>
      </c>
      <c r="K43" t="s">
        <v>1286</v>
      </c>
      <c r="L43" s="3" t="s">
        <v>1291</v>
      </c>
      <c r="M43" s="3">
        <v>0.3546432847660273</v>
      </c>
      <c r="N43">
        <v>0.36</v>
      </c>
    </row>
    <row r="44" spans="1:14" hidden="1" x14ac:dyDescent="0.35">
      <c r="A44" s="6" t="s">
        <v>117</v>
      </c>
      <c r="B44">
        <v>53.973498999999997</v>
      </c>
      <c r="C44">
        <v>54.59</v>
      </c>
      <c r="D44">
        <v>53.674999</v>
      </c>
      <c r="E44">
        <v>54.494999</v>
      </c>
      <c r="F44">
        <v>24854000</v>
      </c>
      <c r="G44" t="b">
        <v>0</v>
      </c>
      <c r="H44" t="b">
        <v>0</v>
      </c>
      <c r="I44">
        <v>0.44650000000000001</v>
      </c>
      <c r="J44">
        <v>0.45</v>
      </c>
      <c r="K44" t="s">
        <v>1286</v>
      </c>
      <c r="L44" s="3" t="s">
        <v>1291</v>
      </c>
      <c r="M44" s="3">
        <v>0.82610803260035515</v>
      </c>
      <c r="N44">
        <v>0.83</v>
      </c>
    </row>
    <row r="45" spans="1:14" hidden="1" x14ac:dyDescent="0.35">
      <c r="A45" s="6" t="s">
        <v>118</v>
      </c>
      <c r="B45">
        <v>55</v>
      </c>
      <c r="C45">
        <v>55.417599000000003</v>
      </c>
      <c r="D45">
        <v>54.544998</v>
      </c>
      <c r="E45">
        <v>54.912998000000002</v>
      </c>
      <c r="F45">
        <v>39112000</v>
      </c>
      <c r="G45" t="b">
        <v>0</v>
      </c>
      <c r="H45" t="b">
        <v>0</v>
      </c>
      <c r="I45">
        <v>0.41800000000000004</v>
      </c>
      <c r="J45">
        <v>0.42</v>
      </c>
      <c r="K45" t="s">
        <v>1286</v>
      </c>
      <c r="L45" s="3" t="s">
        <v>1291</v>
      </c>
      <c r="M45" s="3">
        <v>0.76704102701240862</v>
      </c>
      <c r="N45">
        <v>0.77</v>
      </c>
    </row>
    <row r="46" spans="1:14" hidden="1" x14ac:dyDescent="0.35">
      <c r="A46" s="6" t="s">
        <v>120</v>
      </c>
      <c r="B46">
        <v>53.8675</v>
      </c>
      <c r="C46">
        <v>54.246498000000003</v>
      </c>
      <c r="D46">
        <v>52.987499</v>
      </c>
      <c r="E46">
        <v>53.778500000000001</v>
      </c>
      <c r="F46">
        <v>19340000</v>
      </c>
      <c r="G46" t="b">
        <v>0</v>
      </c>
      <c r="H46" t="b">
        <v>0</v>
      </c>
      <c r="I46">
        <v>0.2525</v>
      </c>
      <c r="J46">
        <v>0.26</v>
      </c>
      <c r="K46" t="s">
        <v>1286</v>
      </c>
      <c r="L46" s="3" t="s">
        <v>1291</v>
      </c>
      <c r="M46" s="3">
        <v>0.47173148616127747</v>
      </c>
      <c r="N46">
        <v>0.48</v>
      </c>
    </row>
    <row r="47" spans="1:14" hidden="1" x14ac:dyDescent="0.35">
      <c r="A47" s="6" t="s">
        <v>122</v>
      </c>
      <c r="B47">
        <v>54.25</v>
      </c>
      <c r="C47">
        <v>54.700001</v>
      </c>
      <c r="D47">
        <v>54.091000000000001</v>
      </c>
      <c r="E47">
        <v>54.549500000000002</v>
      </c>
      <c r="F47">
        <v>22382000</v>
      </c>
      <c r="G47" t="b">
        <v>0</v>
      </c>
      <c r="H47" t="b">
        <v>0</v>
      </c>
      <c r="I47">
        <v>0.85460000000000003</v>
      </c>
      <c r="J47">
        <v>0.86</v>
      </c>
      <c r="K47" t="s">
        <v>1286</v>
      </c>
      <c r="L47" s="3" t="s">
        <v>1291</v>
      </c>
      <c r="M47" s="3">
        <v>1.5913958469131233</v>
      </c>
      <c r="N47">
        <v>1.6</v>
      </c>
    </row>
    <row r="48" spans="1:14" hidden="1" x14ac:dyDescent="0.35">
      <c r="A48" s="6" t="s">
        <v>125</v>
      </c>
      <c r="B48">
        <v>53.421500999999999</v>
      </c>
      <c r="C48">
        <v>54.549999</v>
      </c>
      <c r="D48">
        <v>53.342498999999997</v>
      </c>
      <c r="E48">
        <v>54.452998999999998</v>
      </c>
      <c r="F48">
        <v>25596000</v>
      </c>
      <c r="G48" t="b">
        <v>0</v>
      </c>
      <c r="H48" t="b">
        <v>0</v>
      </c>
      <c r="I48">
        <v>1.4221000000000001</v>
      </c>
      <c r="J48">
        <v>1.43</v>
      </c>
      <c r="K48" t="s">
        <v>1286</v>
      </c>
      <c r="L48" s="3" t="s">
        <v>1291</v>
      </c>
      <c r="M48" s="3">
        <v>2.6814524591824611</v>
      </c>
      <c r="N48">
        <v>2.69</v>
      </c>
    </row>
    <row r="49" spans="1:14" hidden="1" x14ac:dyDescent="0.35">
      <c r="A49" s="6" t="s">
        <v>126</v>
      </c>
      <c r="B49">
        <v>55.150002000000001</v>
      </c>
      <c r="C49">
        <v>55.866501</v>
      </c>
      <c r="D49">
        <v>54.770499999999998</v>
      </c>
      <c r="E49">
        <v>55.818500999999998</v>
      </c>
      <c r="F49">
        <v>30766000</v>
      </c>
      <c r="G49" t="b">
        <v>0</v>
      </c>
      <c r="H49" t="b">
        <v>0</v>
      </c>
      <c r="I49">
        <v>1.3656000000000001</v>
      </c>
      <c r="J49">
        <v>1.37</v>
      </c>
      <c r="K49" t="s">
        <v>1286</v>
      </c>
      <c r="L49" s="3" t="s">
        <v>1291</v>
      </c>
      <c r="M49" s="3">
        <v>2.5076708814513586</v>
      </c>
      <c r="N49">
        <v>2.5099999999999998</v>
      </c>
    </row>
    <row r="50" spans="1:14" hidden="1" x14ac:dyDescent="0.35">
      <c r="A50" s="6" t="s">
        <v>128</v>
      </c>
      <c r="B50">
        <v>55.632998999999998</v>
      </c>
      <c r="C50">
        <v>56.639999000000003</v>
      </c>
      <c r="D50">
        <v>55.451000000000001</v>
      </c>
      <c r="E50">
        <v>56.639999000000003</v>
      </c>
      <c r="F50">
        <v>51530000</v>
      </c>
      <c r="G50" t="b">
        <v>0</v>
      </c>
      <c r="H50" t="b">
        <v>0</v>
      </c>
      <c r="I50">
        <v>1.1026</v>
      </c>
      <c r="J50">
        <v>1.1100000000000001</v>
      </c>
      <c r="K50" t="s">
        <v>1286</v>
      </c>
      <c r="L50" s="3" t="s">
        <v>1292</v>
      </c>
      <c r="M50" s="3">
        <v>1.9851470442546832</v>
      </c>
      <c r="N50">
        <v>1.99</v>
      </c>
    </row>
    <row r="51" spans="1:14" hidden="1" x14ac:dyDescent="0.35">
      <c r="A51" s="6" t="s">
        <v>129</v>
      </c>
      <c r="B51">
        <v>56.242001000000002</v>
      </c>
      <c r="C51">
        <v>57.342498999999997</v>
      </c>
      <c r="D51">
        <v>55.862400000000001</v>
      </c>
      <c r="E51">
        <v>57.299500000000002</v>
      </c>
      <c r="F51">
        <v>71044000</v>
      </c>
      <c r="G51" t="b">
        <v>0</v>
      </c>
      <c r="H51" t="b">
        <v>0</v>
      </c>
      <c r="I51">
        <v>0.65960000000000008</v>
      </c>
      <c r="J51">
        <v>0.66</v>
      </c>
      <c r="K51" t="s">
        <v>1286</v>
      </c>
      <c r="L51" s="3" t="s">
        <v>1292</v>
      </c>
      <c r="M51" s="3">
        <v>1.164373255020712</v>
      </c>
      <c r="N51">
        <v>1.17</v>
      </c>
    </row>
    <row r="52" spans="1:14" hidden="1" x14ac:dyDescent="0.35">
      <c r="A52" s="6" t="s">
        <v>134</v>
      </c>
      <c r="B52">
        <v>55.34</v>
      </c>
      <c r="C52">
        <v>56.264750999999997</v>
      </c>
      <c r="D52">
        <v>55.292499999999997</v>
      </c>
      <c r="E52">
        <v>56.068500999999998</v>
      </c>
      <c r="F52">
        <v>32182000</v>
      </c>
      <c r="G52" t="b">
        <v>0</v>
      </c>
      <c r="H52" t="b">
        <v>0</v>
      </c>
      <c r="I52">
        <v>1.3181</v>
      </c>
      <c r="J52">
        <v>1.32</v>
      </c>
      <c r="K52" t="s">
        <v>1286</v>
      </c>
      <c r="L52" s="3" t="s">
        <v>1292</v>
      </c>
      <c r="M52" s="3">
        <v>2.4072857782120627</v>
      </c>
      <c r="N52">
        <v>2.4099999999999997</v>
      </c>
    </row>
    <row r="53" spans="1:14" hidden="1" x14ac:dyDescent="0.35">
      <c r="A53" s="6" t="s">
        <v>136</v>
      </c>
      <c r="B53">
        <v>55.902500000000003</v>
      </c>
      <c r="C53">
        <v>56.411498999999999</v>
      </c>
      <c r="D53">
        <v>55.522250999999997</v>
      </c>
      <c r="E53">
        <v>56.083500000000001</v>
      </c>
      <c r="F53">
        <v>18952000</v>
      </c>
      <c r="G53" t="b">
        <v>0</v>
      </c>
      <c r="H53" t="b">
        <v>0</v>
      </c>
      <c r="I53">
        <v>7.5600000000000001E-2</v>
      </c>
      <c r="J53">
        <v>0.08</v>
      </c>
      <c r="K53" t="s">
        <v>1286</v>
      </c>
      <c r="L53" s="3" t="s">
        <v>1292</v>
      </c>
      <c r="M53" s="3">
        <v>0.13480395898450631</v>
      </c>
      <c r="N53">
        <v>0.14000000000000001</v>
      </c>
    </row>
    <row r="54" spans="1:14" hidden="1" x14ac:dyDescent="0.35">
      <c r="A54" s="6" t="s">
        <v>138</v>
      </c>
      <c r="B54">
        <v>55.5</v>
      </c>
      <c r="C54">
        <v>56.094501000000001</v>
      </c>
      <c r="D54">
        <v>55.5</v>
      </c>
      <c r="E54">
        <v>55.928001000000002</v>
      </c>
      <c r="F54">
        <v>20928000</v>
      </c>
      <c r="G54" t="b">
        <v>0</v>
      </c>
      <c r="H54" t="b">
        <v>0</v>
      </c>
      <c r="I54">
        <v>0.24560000000000001</v>
      </c>
      <c r="J54">
        <v>0.25</v>
      </c>
      <c r="K54" t="s">
        <v>1286</v>
      </c>
      <c r="L54" s="3" t="s">
        <v>1292</v>
      </c>
      <c r="M54" s="3">
        <v>0.44089616021005434</v>
      </c>
      <c r="N54">
        <v>0.45</v>
      </c>
    </row>
    <row r="55" spans="1:14" hidden="1" x14ac:dyDescent="0.35">
      <c r="A55" s="6" t="s">
        <v>141</v>
      </c>
      <c r="B55">
        <v>55.044998</v>
      </c>
      <c r="C55">
        <v>55.561999999999998</v>
      </c>
      <c r="D55">
        <v>54.779998999999997</v>
      </c>
      <c r="E55">
        <v>55.518501000000001</v>
      </c>
      <c r="F55">
        <v>20990000</v>
      </c>
      <c r="G55" t="b">
        <v>0</v>
      </c>
      <c r="H55" t="b">
        <v>0</v>
      </c>
      <c r="I55">
        <v>0.67010000000000003</v>
      </c>
      <c r="J55">
        <v>0.68</v>
      </c>
      <c r="K55" t="s">
        <v>1286</v>
      </c>
      <c r="L55" s="3" t="s">
        <v>1292</v>
      </c>
      <c r="M55" s="3">
        <v>1.2215502925613404</v>
      </c>
      <c r="N55">
        <v>1.23</v>
      </c>
    </row>
    <row r="56" spans="1:14" hidden="1" x14ac:dyDescent="0.35">
      <c r="A56" s="6" t="s">
        <v>143</v>
      </c>
      <c r="B56">
        <v>55.287497999999999</v>
      </c>
      <c r="C56">
        <v>55.975498000000002</v>
      </c>
      <c r="D56">
        <v>54.995998</v>
      </c>
      <c r="E56">
        <v>55.756500000000003</v>
      </c>
      <c r="F56">
        <v>29426000</v>
      </c>
      <c r="G56" t="b">
        <v>0</v>
      </c>
      <c r="H56" t="b">
        <v>0</v>
      </c>
      <c r="I56">
        <v>0.28650000000000003</v>
      </c>
      <c r="J56">
        <v>0.29000000000000004</v>
      </c>
      <c r="K56" t="s">
        <v>1286</v>
      </c>
      <c r="L56" s="3" t="s">
        <v>1292</v>
      </c>
      <c r="M56" s="3">
        <v>0.51649359083299662</v>
      </c>
      <c r="N56">
        <v>0.52</v>
      </c>
    </row>
    <row r="57" spans="1:14" hidden="1" x14ac:dyDescent="0.35">
      <c r="A57" s="6" t="s">
        <v>144</v>
      </c>
      <c r="B57">
        <v>55.347499999999997</v>
      </c>
      <c r="C57">
        <v>55.898997999999999</v>
      </c>
      <c r="D57">
        <v>55.049999</v>
      </c>
      <c r="E57">
        <v>55.802501999999997</v>
      </c>
      <c r="F57">
        <v>19368000</v>
      </c>
      <c r="G57" t="b">
        <v>0</v>
      </c>
      <c r="H57" t="b">
        <v>0</v>
      </c>
      <c r="I57">
        <v>4.6100000000000002E-2</v>
      </c>
      <c r="J57">
        <v>0.05</v>
      </c>
      <c r="K57" t="s">
        <v>1286</v>
      </c>
      <c r="L57" s="3" t="s">
        <v>1292</v>
      </c>
      <c r="M57" s="3">
        <v>8.2505178768384535E-2</v>
      </c>
      <c r="N57">
        <v>0.09</v>
      </c>
    </row>
    <row r="58" spans="1:14" hidden="1" x14ac:dyDescent="0.35">
      <c r="A58" s="6" t="s">
        <v>145</v>
      </c>
      <c r="B58">
        <v>55.564999</v>
      </c>
      <c r="C58">
        <v>56.3825</v>
      </c>
      <c r="D58">
        <v>55.550499000000002</v>
      </c>
      <c r="E58">
        <v>55.995998</v>
      </c>
      <c r="F58">
        <v>30850000</v>
      </c>
      <c r="G58" t="b">
        <v>0</v>
      </c>
      <c r="H58" t="b">
        <v>0</v>
      </c>
      <c r="I58">
        <v>0.19350000000000001</v>
      </c>
      <c r="J58">
        <v>0.2</v>
      </c>
      <c r="K58" t="s">
        <v>1286</v>
      </c>
      <c r="L58" s="3" t="s">
        <v>1292</v>
      </c>
      <c r="M58" s="3">
        <v>0.34675147720079513</v>
      </c>
      <c r="N58">
        <v>0.35000000000000003</v>
      </c>
    </row>
    <row r="59" spans="1:14" hidden="1" x14ac:dyDescent="0.35">
      <c r="A59" s="6" t="s">
        <v>146</v>
      </c>
      <c r="B59">
        <v>56.244999</v>
      </c>
      <c r="C59">
        <v>57.148499000000001</v>
      </c>
      <c r="D59">
        <v>56.237499</v>
      </c>
      <c r="E59">
        <v>57.049500000000002</v>
      </c>
      <c r="F59">
        <v>29006000</v>
      </c>
      <c r="G59" t="b">
        <v>0</v>
      </c>
      <c r="H59" t="b">
        <v>0</v>
      </c>
      <c r="I59">
        <v>1.0536000000000001</v>
      </c>
      <c r="J59">
        <v>1.06</v>
      </c>
      <c r="K59" t="s">
        <v>1286</v>
      </c>
      <c r="L59" s="3" t="s">
        <v>1293</v>
      </c>
      <c r="M59" s="3">
        <v>1.8813880234798237</v>
      </c>
      <c r="N59">
        <v>1.89</v>
      </c>
    </row>
    <row r="60" spans="1:14" hidden="1" x14ac:dyDescent="0.35">
      <c r="A60" s="6" t="s">
        <v>147</v>
      </c>
      <c r="B60">
        <v>57.349499000000002</v>
      </c>
      <c r="C60">
        <v>57.914000999999999</v>
      </c>
      <c r="D60">
        <v>56.534500000000001</v>
      </c>
      <c r="E60">
        <v>57.389999000000003</v>
      </c>
      <c r="F60">
        <v>28920000</v>
      </c>
      <c r="G60" t="b">
        <v>0</v>
      </c>
      <c r="H60" t="b">
        <v>0</v>
      </c>
      <c r="I60">
        <v>0.34050000000000002</v>
      </c>
      <c r="J60">
        <v>0.35000000000000003</v>
      </c>
      <c r="K60" t="s">
        <v>1286</v>
      </c>
      <c r="L60" s="3" t="s">
        <v>1293</v>
      </c>
      <c r="M60" s="3">
        <v>0.59684835099343758</v>
      </c>
      <c r="N60">
        <v>0.6</v>
      </c>
    </row>
    <row r="61" spans="1:14" hidden="1" x14ac:dyDescent="0.35">
      <c r="A61" s="6" t="s">
        <v>148</v>
      </c>
      <c r="B61">
        <v>57.502997999999998</v>
      </c>
      <c r="C61">
        <v>58.480499000000002</v>
      </c>
      <c r="D61">
        <v>57.309750000000001</v>
      </c>
      <c r="E61">
        <v>58.101500999999999</v>
      </c>
      <c r="F61">
        <v>28864000</v>
      </c>
      <c r="G61" t="b">
        <v>0</v>
      </c>
      <c r="H61" t="b">
        <v>0</v>
      </c>
      <c r="I61">
        <v>0.71160000000000001</v>
      </c>
      <c r="J61">
        <v>0.72</v>
      </c>
      <c r="K61" t="s">
        <v>1286</v>
      </c>
      <c r="L61" s="3" t="s">
        <v>1293</v>
      </c>
      <c r="M61" s="3">
        <v>1.2397665314473969</v>
      </c>
      <c r="N61">
        <v>1.24</v>
      </c>
    </row>
    <row r="62" spans="1:14" hidden="1" x14ac:dyDescent="0.35">
      <c r="A62" s="6" t="s">
        <v>152</v>
      </c>
      <c r="B62">
        <v>57.222499999999997</v>
      </c>
      <c r="C62">
        <v>58.809502000000002</v>
      </c>
      <c r="D62">
        <v>57.222499999999997</v>
      </c>
      <c r="E62">
        <v>58.787998000000002</v>
      </c>
      <c r="F62">
        <v>34384000</v>
      </c>
      <c r="G62" t="b">
        <v>0</v>
      </c>
      <c r="H62" t="b">
        <v>0</v>
      </c>
      <c r="I62">
        <v>1.6720000000000002</v>
      </c>
      <c r="J62">
        <v>1.68</v>
      </c>
      <c r="K62" t="s">
        <v>1286</v>
      </c>
      <c r="L62" s="3" t="s">
        <v>1293</v>
      </c>
      <c r="M62" s="3">
        <v>2.9273705629356028</v>
      </c>
      <c r="N62">
        <v>2.9299999999999997</v>
      </c>
    </row>
    <row r="63" spans="1:14" hidden="1" x14ac:dyDescent="0.35">
      <c r="A63" s="6" t="s">
        <v>153</v>
      </c>
      <c r="B63">
        <v>58.912998000000002</v>
      </c>
      <c r="C63">
        <v>60</v>
      </c>
      <c r="D63">
        <v>58.912998000000002</v>
      </c>
      <c r="E63">
        <v>59.66</v>
      </c>
      <c r="F63">
        <v>40262000</v>
      </c>
      <c r="G63" t="b">
        <v>0</v>
      </c>
      <c r="H63" t="b">
        <v>0</v>
      </c>
      <c r="I63">
        <v>0.87209999999999999</v>
      </c>
      <c r="J63">
        <v>0.88</v>
      </c>
      <c r="K63" t="s">
        <v>1286</v>
      </c>
      <c r="L63" s="3" t="s">
        <v>1293</v>
      </c>
      <c r="M63" s="3">
        <v>1.4832993632475711</v>
      </c>
      <c r="N63">
        <v>1.49</v>
      </c>
    </row>
    <row r="64" spans="1:14" hidden="1" x14ac:dyDescent="0.35">
      <c r="A64" s="6" t="s">
        <v>154</v>
      </c>
      <c r="B64">
        <v>60.032249</v>
      </c>
      <c r="C64">
        <v>60.046500999999999</v>
      </c>
      <c r="D64">
        <v>59.597000000000001</v>
      </c>
      <c r="E64">
        <v>59.665999999999997</v>
      </c>
      <c r="F64">
        <v>28718000</v>
      </c>
      <c r="G64" t="b">
        <v>0</v>
      </c>
      <c r="H64" t="b">
        <v>0</v>
      </c>
      <c r="I64">
        <v>6.1000000000000004E-3</v>
      </c>
      <c r="J64">
        <v>0.01</v>
      </c>
      <c r="K64" t="s">
        <v>1286</v>
      </c>
      <c r="L64" s="3" t="s">
        <v>1293</v>
      </c>
      <c r="M64" s="3">
        <v>1.0056989607777787E-2</v>
      </c>
      <c r="N64">
        <v>0.02</v>
      </c>
    </row>
    <row r="65" spans="1:14" hidden="1" x14ac:dyDescent="0.35">
      <c r="A65" s="6" t="s">
        <v>155</v>
      </c>
      <c r="B65">
        <v>59.725498000000002</v>
      </c>
      <c r="C65">
        <v>59.894001000000003</v>
      </c>
      <c r="D65">
        <v>59.223998999999999</v>
      </c>
      <c r="E65" s="1">
        <v>59.665999999999997</v>
      </c>
      <c r="F65">
        <v>23456000</v>
      </c>
      <c r="G65" t="b">
        <v>0</v>
      </c>
      <c r="H65" t="b">
        <v>0</v>
      </c>
      <c r="I65">
        <v>0</v>
      </c>
      <c r="J65">
        <v>0</v>
      </c>
      <c r="K65" t="s">
        <v>1286</v>
      </c>
      <c r="L65" s="3" t="s">
        <v>1293</v>
      </c>
      <c r="M65" s="3">
        <v>0</v>
      </c>
      <c r="N65">
        <v>0</v>
      </c>
    </row>
    <row r="66" spans="1:14" hidden="1" x14ac:dyDescent="0.35">
      <c r="A66" s="6" t="s">
        <v>158</v>
      </c>
      <c r="B66">
        <v>59.440497999999998</v>
      </c>
      <c r="C66">
        <v>60</v>
      </c>
      <c r="D66">
        <v>59.293498999999997</v>
      </c>
      <c r="E66">
        <v>59.942501</v>
      </c>
      <c r="F66">
        <v>30414000</v>
      </c>
      <c r="G66" t="b">
        <v>0</v>
      </c>
      <c r="H66" t="b">
        <v>0</v>
      </c>
      <c r="I66">
        <v>0.72960000000000003</v>
      </c>
      <c r="J66">
        <v>0.73</v>
      </c>
      <c r="K66" t="s">
        <v>1286</v>
      </c>
      <c r="L66" s="3" t="s">
        <v>1293</v>
      </c>
      <c r="M66" s="3">
        <v>1.2319929537096113</v>
      </c>
      <c r="N66">
        <v>1.24</v>
      </c>
    </row>
    <row r="67" spans="1:14" hidden="1" x14ac:dyDescent="0.35">
      <c r="A67" s="6" t="s">
        <v>159</v>
      </c>
      <c r="B67">
        <v>59.8675</v>
      </c>
      <c r="C67">
        <v>61.356997999999997</v>
      </c>
      <c r="D67">
        <v>59.808498</v>
      </c>
      <c r="E67">
        <v>61.198501999999998</v>
      </c>
      <c r="F67">
        <v>44548000</v>
      </c>
      <c r="G67" t="b">
        <v>0</v>
      </c>
      <c r="H67" t="b">
        <v>0</v>
      </c>
      <c r="I67">
        <v>1.2561</v>
      </c>
      <c r="J67">
        <v>1.26</v>
      </c>
      <c r="K67" t="s">
        <v>1286</v>
      </c>
      <c r="L67" s="3" t="s">
        <v>1293</v>
      </c>
      <c r="M67" s="3">
        <v>2.0953430021213122</v>
      </c>
      <c r="N67">
        <v>2.0999999999999996</v>
      </c>
    </row>
    <row r="68" spans="1:14" hidden="1" x14ac:dyDescent="0.35">
      <c r="A68" s="6" t="s">
        <v>160</v>
      </c>
      <c r="B68">
        <v>60.799999</v>
      </c>
      <c r="C68">
        <v>61.589500000000001</v>
      </c>
      <c r="D68">
        <v>60.657501000000003</v>
      </c>
      <c r="E68">
        <v>61.576999999999998</v>
      </c>
      <c r="F68">
        <v>24080000</v>
      </c>
      <c r="G68" t="b">
        <v>0</v>
      </c>
      <c r="H68" t="b">
        <v>0</v>
      </c>
      <c r="I68">
        <v>0.3785</v>
      </c>
      <c r="J68">
        <v>0.38</v>
      </c>
      <c r="K68" t="s">
        <v>1286</v>
      </c>
      <c r="L68" s="3" t="s">
        <v>1293</v>
      </c>
      <c r="M68" s="3">
        <v>0.61847592282569352</v>
      </c>
      <c r="N68">
        <v>0.62</v>
      </c>
    </row>
    <row r="69" spans="1:14" hidden="1" x14ac:dyDescent="0.35">
      <c r="A69" s="6" t="s">
        <v>166</v>
      </c>
      <c r="B69">
        <v>58.744999</v>
      </c>
      <c r="C69">
        <v>58.949500999999998</v>
      </c>
      <c r="D69">
        <v>58.144001000000003</v>
      </c>
      <c r="E69">
        <v>58.665500999999999</v>
      </c>
      <c r="F69">
        <v>25398000</v>
      </c>
      <c r="G69" t="b">
        <v>0</v>
      </c>
      <c r="H69" t="b">
        <v>0</v>
      </c>
      <c r="I69">
        <v>0.24110000000000001</v>
      </c>
      <c r="J69">
        <v>0.25</v>
      </c>
      <c r="K69" t="s">
        <v>1286</v>
      </c>
      <c r="L69" s="3" t="s">
        <v>1293</v>
      </c>
      <c r="M69" s="3">
        <v>0.4124998930243256</v>
      </c>
      <c r="N69">
        <v>0.42</v>
      </c>
    </row>
    <row r="70" spans="1:14" hidden="1" x14ac:dyDescent="0.35">
      <c r="A70" s="6" t="s">
        <v>167</v>
      </c>
      <c r="B70">
        <v>59.205002</v>
      </c>
      <c r="C70">
        <v>59.832999999999998</v>
      </c>
      <c r="D70">
        <v>59.099997999999999</v>
      </c>
      <c r="E70">
        <v>59.721499999999999</v>
      </c>
      <c r="F70">
        <v>25050000</v>
      </c>
      <c r="G70" t="b">
        <v>0</v>
      </c>
      <c r="H70" t="b">
        <v>0</v>
      </c>
      <c r="I70">
        <v>1.056</v>
      </c>
      <c r="J70">
        <v>1.06</v>
      </c>
      <c r="K70" t="s">
        <v>1286</v>
      </c>
      <c r="L70" s="3" t="s">
        <v>1294</v>
      </c>
      <c r="M70" s="3">
        <v>1.8000340609040395</v>
      </c>
      <c r="N70">
        <v>1.81</v>
      </c>
    </row>
    <row r="71" spans="1:14" hidden="1" x14ac:dyDescent="0.35">
      <c r="A71" s="6" t="s">
        <v>168</v>
      </c>
      <c r="B71">
        <v>59.765999000000001</v>
      </c>
      <c r="C71">
        <v>60.067501</v>
      </c>
      <c r="D71">
        <v>59.285499999999999</v>
      </c>
      <c r="E71">
        <v>60.024501999999998</v>
      </c>
      <c r="F71">
        <v>16558000</v>
      </c>
      <c r="G71" t="b">
        <v>0</v>
      </c>
      <c r="H71" t="b">
        <v>0</v>
      </c>
      <c r="I71">
        <v>0.30310000000000004</v>
      </c>
      <c r="J71">
        <v>0.31</v>
      </c>
      <c r="K71" t="s">
        <v>1286</v>
      </c>
      <c r="L71" s="3" t="s">
        <v>1294</v>
      </c>
      <c r="M71" s="3">
        <v>0.50735832154249194</v>
      </c>
      <c r="N71">
        <v>0.51</v>
      </c>
    </row>
    <row r="72" spans="1:14" hidden="1" x14ac:dyDescent="0.35">
      <c r="A72" s="6" t="s">
        <v>169</v>
      </c>
      <c r="B72">
        <v>60.374001</v>
      </c>
      <c r="C72">
        <v>60.814999</v>
      </c>
      <c r="D72">
        <v>60.025002000000001</v>
      </c>
      <c r="E72">
        <v>60.296000999999997</v>
      </c>
      <c r="F72">
        <v>20286000</v>
      </c>
      <c r="G72" t="b">
        <v>0</v>
      </c>
      <c r="H72" t="b">
        <v>0</v>
      </c>
      <c r="I72">
        <v>0.27150000000000002</v>
      </c>
      <c r="J72">
        <v>0.28000000000000003</v>
      </c>
      <c r="K72" t="s">
        <v>1286</v>
      </c>
      <c r="L72" s="3" t="s">
        <v>1294</v>
      </c>
      <c r="M72" s="3">
        <v>0.45231362352660354</v>
      </c>
      <c r="N72">
        <v>0.46</v>
      </c>
    </row>
    <row r="73" spans="1:14" hidden="1" x14ac:dyDescent="0.35">
      <c r="A73" s="6" t="s">
        <v>170</v>
      </c>
      <c r="B73">
        <v>60.297001000000002</v>
      </c>
      <c r="C73">
        <v>60.783501000000001</v>
      </c>
      <c r="D73">
        <v>60.206501000000003</v>
      </c>
      <c r="E73">
        <v>60.75</v>
      </c>
      <c r="F73">
        <v>19000000</v>
      </c>
      <c r="G73" t="b">
        <v>0</v>
      </c>
      <c r="H73" t="b">
        <v>0</v>
      </c>
      <c r="I73">
        <v>0.45400000000000001</v>
      </c>
      <c r="J73">
        <v>0.46</v>
      </c>
      <c r="K73" t="s">
        <v>1286</v>
      </c>
      <c r="L73" s="3" t="s">
        <v>1294</v>
      </c>
      <c r="M73" s="3">
        <v>0.75295043198636535</v>
      </c>
      <c r="N73">
        <v>0.76</v>
      </c>
    </row>
    <row r="74" spans="1:14" hidden="1" x14ac:dyDescent="0.35">
      <c r="A74" s="6" t="s">
        <v>174</v>
      </c>
      <c r="B74">
        <v>60.033999999999999</v>
      </c>
      <c r="C74">
        <v>60.189250999999999</v>
      </c>
      <c r="D74">
        <v>59.821750999999999</v>
      </c>
      <c r="E74">
        <v>60.108001999999999</v>
      </c>
      <c r="F74">
        <v>14492000</v>
      </c>
      <c r="G74" t="b">
        <v>0</v>
      </c>
      <c r="H74" t="b">
        <v>0</v>
      </c>
      <c r="I74">
        <v>0.24560000000000001</v>
      </c>
      <c r="J74">
        <v>0.25</v>
      </c>
      <c r="K74" t="s">
        <v>1286</v>
      </c>
      <c r="L74" s="3" t="s">
        <v>1294</v>
      </c>
      <c r="M74" s="3">
        <v>0.41011151238440513</v>
      </c>
      <c r="N74">
        <v>0.42</v>
      </c>
    </row>
    <row r="75" spans="1:14" hidden="1" x14ac:dyDescent="0.35">
      <c r="A75" s="6" t="s">
        <v>175</v>
      </c>
      <c r="B75">
        <v>60.198002000000002</v>
      </c>
      <c r="C75">
        <v>60.397998999999999</v>
      </c>
      <c r="D75">
        <v>60.006500000000003</v>
      </c>
      <c r="E75">
        <v>60.230998999999997</v>
      </c>
      <c r="F75">
        <v>14204000</v>
      </c>
      <c r="G75" t="b">
        <v>0</v>
      </c>
      <c r="H75" t="b">
        <v>0</v>
      </c>
      <c r="I75">
        <v>0.12300000000000001</v>
      </c>
      <c r="J75">
        <v>0.13</v>
      </c>
      <c r="K75" t="s">
        <v>1286</v>
      </c>
      <c r="L75" s="3" t="s">
        <v>1294</v>
      </c>
      <c r="M75" s="3">
        <v>0.20462666518178066</v>
      </c>
      <c r="N75">
        <v>0.21000000000000002</v>
      </c>
    </row>
    <row r="76" spans="1:14" hidden="1" x14ac:dyDescent="0.35">
      <c r="A76" s="6" t="s">
        <v>176</v>
      </c>
      <c r="B76">
        <v>60.5</v>
      </c>
      <c r="C76">
        <v>60.917499999999997</v>
      </c>
      <c r="D76">
        <v>60.405498999999999</v>
      </c>
      <c r="E76">
        <v>60.893501000000001</v>
      </c>
      <c r="F76">
        <v>18668000</v>
      </c>
      <c r="G76" t="b">
        <v>0</v>
      </c>
      <c r="H76" t="b">
        <v>0</v>
      </c>
      <c r="I76">
        <v>0.66260000000000008</v>
      </c>
      <c r="J76">
        <v>0.67</v>
      </c>
      <c r="K76" t="s">
        <v>1286</v>
      </c>
      <c r="L76" s="3" t="s">
        <v>1294</v>
      </c>
      <c r="M76" s="3">
        <v>1.0999352675521843</v>
      </c>
      <c r="N76">
        <v>1.1000000000000001</v>
      </c>
    </row>
    <row r="77" spans="1:14" hidden="1" x14ac:dyDescent="0.35">
      <c r="A77" s="6" t="s">
        <v>177</v>
      </c>
      <c r="B77">
        <v>60.900002000000001</v>
      </c>
      <c r="C77">
        <v>61.209999000000003</v>
      </c>
      <c r="D77">
        <v>60.455502000000003</v>
      </c>
      <c r="E77">
        <v>61.055</v>
      </c>
      <c r="F77">
        <v>23748000</v>
      </c>
      <c r="G77" t="b">
        <v>0</v>
      </c>
      <c r="H77" t="b">
        <v>0</v>
      </c>
      <c r="I77">
        <v>0.1615</v>
      </c>
      <c r="J77">
        <v>0.17</v>
      </c>
      <c r="K77" t="s">
        <v>1286</v>
      </c>
      <c r="L77" s="3" t="s">
        <v>1294</v>
      </c>
      <c r="M77" s="3">
        <v>0.26521549483581042</v>
      </c>
      <c r="N77">
        <v>0.27</v>
      </c>
    </row>
    <row r="78" spans="1:14" hidden="1" x14ac:dyDescent="0.35">
      <c r="A78" s="6" t="s">
        <v>178</v>
      </c>
      <c r="B78">
        <v>61.25</v>
      </c>
      <c r="C78">
        <v>61.540999999999997</v>
      </c>
      <c r="D78">
        <v>61.006000999999998</v>
      </c>
      <c r="E78">
        <v>61.356498999999999</v>
      </c>
      <c r="F78">
        <v>17126000</v>
      </c>
      <c r="G78" t="b">
        <v>0</v>
      </c>
      <c r="H78" t="b">
        <v>0</v>
      </c>
      <c r="I78">
        <v>0.30149999999999999</v>
      </c>
      <c r="J78">
        <v>0.31</v>
      </c>
      <c r="K78" t="s">
        <v>1286</v>
      </c>
      <c r="L78" s="3" t="s">
        <v>1294</v>
      </c>
      <c r="M78" s="3">
        <v>0.4938154123331418</v>
      </c>
      <c r="N78">
        <v>0.5</v>
      </c>
    </row>
    <row r="79" spans="1:14" hidden="1" x14ac:dyDescent="0.35">
      <c r="A79" s="6" t="s">
        <v>179</v>
      </c>
      <c r="B79">
        <v>61.650002000000001</v>
      </c>
      <c r="C79">
        <v>62.027999999999999</v>
      </c>
      <c r="D79">
        <v>61.390999000000001</v>
      </c>
      <c r="E79">
        <v>61.817000999999998</v>
      </c>
      <c r="F79">
        <v>24438000</v>
      </c>
      <c r="G79" t="b">
        <v>0</v>
      </c>
      <c r="H79" t="b">
        <v>0</v>
      </c>
      <c r="I79">
        <v>0.46060000000000001</v>
      </c>
      <c r="J79">
        <v>0.47000000000000003</v>
      </c>
      <c r="K79" t="s">
        <v>1286</v>
      </c>
      <c r="L79" s="3" t="s">
        <v>1294</v>
      </c>
      <c r="M79" s="3">
        <v>0.75053500037542586</v>
      </c>
      <c r="N79">
        <v>0.76</v>
      </c>
    </row>
    <row r="80" spans="1:14" hidden="1" x14ac:dyDescent="0.35">
      <c r="A80" s="6" t="s">
        <v>180</v>
      </c>
      <c r="B80">
        <v>61.959000000000003</v>
      </c>
      <c r="C80">
        <v>62.099997999999999</v>
      </c>
      <c r="D80">
        <v>61.730499000000002</v>
      </c>
      <c r="E80">
        <v>61.818500999999998</v>
      </c>
      <c r="F80">
        <v>26636000</v>
      </c>
      <c r="G80" t="b">
        <v>0</v>
      </c>
      <c r="H80" t="b">
        <v>0</v>
      </c>
      <c r="I80">
        <v>1.6000000000000001E-3</v>
      </c>
      <c r="J80">
        <v>0.01</v>
      </c>
      <c r="K80" t="s">
        <v>1286</v>
      </c>
      <c r="L80" s="3" t="s">
        <v>1294</v>
      </c>
      <c r="M80" s="3">
        <v>2.4265169382773144E-3</v>
      </c>
      <c r="N80">
        <v>0.01</v>
      </c>
    </row>
    <row r="81" spans="1:14" hidden="1" x14ac:dyDescent="0.35">
      <c r="A81" s="6" t="s">
        <v>181</v>
      </c>
      <c r="B81">
        <v>61.799500000000002</v>
      </c>
      <c r="C81">
        <v>62.454498000000001</v>
      </c>
      <c r="D81">
        <v>61.415500999999999</v>
      </c>
      <c r="E81">
        <v>62.442000999999998</v>
      </c>
      <c r="F81">
        <v>16146000</v>
      </c>
      <c r="G81" t="b">
        <v>0</v>
      </c>
      <c r="H81" t="b">
        <v>0</v>
      </c>
      <c r="I81">
        <v>0.62350000000000005</v>
      </c>
      <c r="J81">
        <v>0.63</v>
      </c>
      <c r="K81" t="s">
        <v>1286</v>
      </c>
      <c r="L81" s="3" t="s">
        <v>1294</v>
      </c>
      <c r="M81" s="3">
        <v>1.0085977335490552</v>
      </c>
      <c r="N81">
        <v>1.01</v>
      </c>
    </row>
    <row r="82" spans="1:14" hidden="1" x14ac:dyDescent="0.35">
      <c r="A82" s="6" t="s">
        <v>182</v>
      </c>
      <c r="B82">
        <v>62.534500000000001</v>
      </c>
      <c r="C82">
        <v>63.450001</v>
      </c>
      <c r="D82">
        <v>62.319000000000003</v>
      </c>
      <c r="E82">
        <v>63.227500999999997</v>
      </c>
      <c r="F82">
        <v>26398000</v>
      </c>
      <c r="G82" t="b">
        <v>0</v>
      </c>
      <c r="H82" t="b">
        <v>0</v>
      </c>
      <c r="I82">
        <v>0.78550000000000009</v>
      </c>
      <c r="J82">
        <v>0.79</v>
      </c>
      <c r="K82" t="s">
        <v>1286</v>
      </c>
      <c r="L82" s="3" t="s">
        <v>1294</v>
      </c>
      <c r="M82" s="3">
        <v>1.2579673735952168</v>
      </c>
      <c r="N82">
        <v>1.26</v>
      </c>
    </row>
    <row r="83" spans="1:14" hidden="1" x14ac:dyDescent="0.35">
      <c r="A83" s="6" t="s">
        <v>184</v>
      </c>
      <c r="B83">
        <v>63.238498999999997</v>
      </c>
      <c r="C83">
        <v>63.370398999999999</v>
      </c>
      <c r="D83">
        <v>62.601500999999999</v>
      </c>
      <c r="E83">
        <v>63.172500999999997</v>
      </c>
      <c r="F83">
        <v>22146000</v>
      </c>
      <c r="G83" t="b">
        <v>0</v>
      </c>
      <c r="H83" t="b">
        <v>0</v>
      </c>
      <c r="I83">
        <v>0.37260000000000004</v>
      </c>
      <c r="J83">
        <v>0.38</v>
      </c>
      <c r="K83" t="s">
        <v>1286</v>
      </c>
      <c r="L83" s="3" t="s">
        <v>1294</v>
      </c>
      <c r="M83" s="3">
        <v>0.59315606040056978</v>
      </c>
      <c r="N83">
        <v>0.6</v>
      </c>
    </row>
    <row r="84" spans="1:14" hidden="1" x14ac:dyDescent="0.35">
      <c r="A84" s="6" t="s">
        <v>185</v>
      </c>
      <c r="B84">
        <v>63.450001</v>
      </c>
      <c r="C84">
        <v>63.653500000000001</v>
      </c>
      <c r="D84">
        <v>63.015999000000001</v>
      </c>
      <c r="E84">
        <v>63.609000999999999</v>
      </c>
      <c r="F84">
        <v>24828000</v>
      </c>
      <c r="G84" t="b">
        <v>0</v>
      </c>
      <c r="H84" t="b">
        <v>0</v>
      </c>
      <c r="I84">
        <v>0.43660000000000004</v>
      </c>
      <c r="J84">
        <v>0.44</v>
      </c>
      <c r="K84" t="s">
        <v>1286</v>
      </c>
      <c r="L84" s="3" t="s">
        <v>1294</v>
      </c>
      <c r="M84" s="3">
        <v>0.69096520335644507</v>
      </c>
      <c r="N84">
        <v>0.7</v>
      </c>
    </row>
    <row r="85" spans="1:14" hidden="1" x14ac:dyDescent="0.35">
      <c r="A85" s="6" t="s">
        <v>186</v>
      </c>
      <c r="B85">
        <v>63.700001</v>
      </c>
      <c r="C85">
        <v>64.463500999999994</v>
      </c>
      <c r="D85">
        <v>63.314751000000001</v>
      </c>
      <c r="E85">
        <v>64.378997999999996</v>
      </c>
      <c r="F85">
        <v>49988000</v>
      </c>
      <c r="G85" t="b">
        <v>0</v>
      </c>
      <c r="H85" t="b">
        <v>0</v>
      </c>
      <c r="I85">
        <v>0.77</v>
      </c>
      <c r="J85">
        <v>0.77</v>
      </c>
      <c r="K85" t="s">
        <v>1286</v>
      </c>
      <c r="L85" s="3" t="s">
        <v>1294</v>
      </c>
      <c r="M85" s="3">
        <v>1.2105157884809361</v>
      </c>
      <c r="N85">
        <v>1.22</v>
      </c>
    </row>
    <row r="86" spans="1:14" hidden="1" x14ac:dyDescent="0.35">
      <c r="A86" s="6" t="s">
        <v>190</v>
      </c>
      <c r="B86">
        <v>58.682499</v>
      </c>
      <c r="C86">
        <v>59.34</v>
      </c>
      <c r="D86">
        <v>58.450001</v>
      </c>
      <c r="E86">
        <v>59.27</v>
      </c>
      <c r="F86">
        <v>39614000</v>
      </c>
      <c r="G86" t="b">
        <v>0</v>
      </c>
      <c r="H86" t="b">
        <v>0</v>
      </c>
      <c r="I86">
        <v>1.1395</v>
      </c>
      <c r="J86">
        <v>1.1399999999999999</v>
      </c>
      <c r="K86" t="s">
        <v>1286</v>
      </c>
      <c r="L86" s="3" t="s">
        <v>1295</v>
      </c>
      <c r="M86" s="3">
        <v>1.9602428680255148</v>
      </c>
      <c r="N86">
        <v>1.97</v>
      </c>
    </row>
    <row r="87" spans="1:14" hidden="1" x14ac:dyDescent="0.35">
      <c r="A87" s="6" t="s">
        <v>191</v>
      </c>
      <c r="B87">
        <v>58.313000000000002</v>
      </c>
      <c r="C87">
        <v>59.542499999999997</v>
      </c>
      <c r="D87">
        <v>58.313000000000002</v>
      </c>
      <c r="E87">
        <v>59.469501000000001</v>
      </c>
      <c r="F87">
        <v>31278000</v>
      </c>
      <c r="G87" t="b">
        <v>0</v>
      </c>
      <c r="H87" t="b">
        <v>0</v>
      </c>
      <c r="I87">
        <v>0.1996</v>
      </c>
      <c r="J87">
        <v>0.2</v>
      </c>
      <c r="K87" t="s">
        <v>1286</v>
      </c>
      <c r="L87" s="3" t="s">
        <v>1295</v>
      </c>
      <c r="M87" s="3">
        <v>0.33659692930655971</v>
      </c>
      <c r="N87">
        <v>0.34</v>
      </c>
    </row>
    <row r="88" spans="1:14" hidden="1" x14ac:dyDescent="0.35">
      <c r="A88" s="6" t="s">
        <v>195</v>
      </c>
      <c r="B88">
        <v>58.179501000000002</v>
      </c>
      <c r="C88">
        <v>58.630001</v>
      </c>
      <c r="D88">
        <v>57.125</v>
      </c>
      <c r="E88">
        <v>58.213501000000001</v>
      </c>
      <c r="F88">
        <v>26290000</v>
      </c>
      <c r="G88" t="b">
        <v>0</v>
      </c>
      <c r="H88" t="b">
        <v>0</v>
      </c>
      <c r="I88">
        <v>9.4600000000000004E-2</v>
      </c>
      <c r="J88">
        <v>9.9999999999999992E-2</v>
      </c>
      <c r="K88" t="s">
        <v>1286</v>
      </c>
      <c r="L88" s="3" t="s">
        <v>1295</v>
      </c>
      <c r="M88" s="3">
        <v>0.16260087342522628</v>
      </c>
      <c r="N88">
        <v>0.17</v>
      </c>
    </row>
    <row r="89" spans="1:14" hidden="1" x14ac:dyDescent="0.35">
      <c r="A89" s="6" t="s">
        <v>198</v>
      </c>
      <c r="B89">
        <v>55.893501000000001</v>
      </c>
      <c r="C89">
        <v>58.566502</v>
      </c>
      <c r="D89">
        <v>55.833302000000003</v>
      </c>
      <c r="E89">
        <v>58.210498999999999</v>
      </c>
      <c r="F89">
        <v>45786000</v>
      </c>
      <c r="G89" t="b">
        <v>0</v>
      </c>
      <c r="H89" t="b">
        <v>0</v>
      </c>
      <c r="I89">
        <v>2.1884999999999999</v>
      </c>
      <c r="J89">
        <v>2.19</v>
      </c>
      <c r="K89" t="s">
        <v>1286</v>
      </c>
      <c r="L89" s="3" t="s">
        <v>1295</v>
      </c>
      <c r="M89" s="3">
        <v>3.9065010871889765</v>
      </c>
      <c r="N89">
        <v>3.9099999999999997</v>
      </c>
    </row>
    <row r="90" spans="1:14" hidden="1" x14ac:dyDescent="0.35">
      <c r="A90" s="6" t="s">
        <v>199</v>
      </c>
      <c r="B90">
        <v>58.225498000000002</v>
      </c>
      <c r="C90">
        <v>59.408000999999999</v>
      </c>
      <c r="D90">
        <v>58.141998000000001</v>
      </c>
      <c r="E90">
        <v>58.949001000000003</v>
      </c>
      <c r="F90">
        <v>30628000</v>
      </c>
      <c r="G90" t="b">
        <v>0</v>
      </c>
      <c r="H90" t="b">
        <v>0</v>
      </c>
      <c r="I90">
        <v>0.73860000000000003</v>
      </c>
      <c r="J90">
        <v>0.74</v>
      </c>
      <c r="K90" t="s">
        <v>1286</v>
      </c>
      <c r="L90" s="3" t="s">
        <v>1295</v>
      </c>
      <c r="M90" s="3">
        <v>1.2686749172172602</v>
      </c>
      <c r="N90">
        <v>1.27</v>
      </c>
    </row>
    <row r="91" spans="1:14" hidden="1" x14ac:dyDescent="0.35">
      <c r="A91" s="6" t="s">
        <v>202</v>
      </c>
      <c r="B91">
        <v>57.424500000000002</v>
      </c>
      <c r="C91">
        <v>57.635399</v>
      </c>
      <c r="D91">
        <v>56.896999000000001</v>
      </c>
      <c r="E91">
        <v>57.481498999999999</v>
      </c>
      <c r="F91">
        <v>23196000</v>
      </c>
      <c r="G91" t="b">
        <v>0</v>
      </c>
      <c r="H91" t="b">
        <v>0</v>
      </c>
      <c r="I91">
        <v>0.53900000000000003</v>
      </c>
      <c r="J91">
        <v>0.54</v>
      </c>
      <c r="K91" t="s">
        <v>1286</v>
      </c>
      <c r="L91" s="3" t="s">
        <v>1295</v>
      </c>
      <c r="M91" s="3">
        <v>0.94656537829274379</v>
      </c>
      <c r="N91">
        <v>0.95</v>
      </c>
    </row>
    <row r="92" spans="1:14" hidden="1" x14ac:dyDescent="0.35">
      <c r="A92" s="6" t="s">
        <v>203</v>
      </c>
      <c r="B92">
        <v>57.337502000000001</v>
      </c>
      <c r="C92">
        <v>57.925998999999997</v>
      </c>
      <c r="D92">
        <v>57.294497999999997</v>
      </c>
      <c r="E92">
        <v>57.570999</v>
      </c>
      <c r="F92">
        <v>18290000</v>
      </c>
      <c r="G92" t="b">
        <v>0</v>
      </c>
      <c r="H92" t="b">
        <v>0</v>
      </c>
      <c r="I92">
        <v>8.9599999999999999E-2</v>
      </c>
      <c r="J92">
        <v>0.09</v>
      </c>
      <c r="K92" t="s">
        <v>1286</v>
      </c>
      <c r="L92" s="3" t="s">
        <v>1295</v>
      </c>
      <c r="M92" s="3">
        <v>0.15570227213455415</v>
      </c>
      <c r="N92">
        <v>0.16</v>
      </c>
    </row>
    <row r="93" spans="1:14" hidden="1" x14ac:dyDescent="0.35">
      <c r="A93" s="6" t="s">
        <v>206</v>
      </c>
      <c r="B93">
        <v>56.700001</v>
      </c>
      <c r="C93" s="2">
        <v>57.488250999999998</v>
      </c>
      <c r="D93">
        <v>56.655997999999997</v>
      </c>
      <c r="E93">
        <v>56.707500000000003</v>
      </c>
      <c r="F93">
        <v>27300000</v>
      </c>
      <c r="G93" t="b">
        <v>0</v>
      </c>
      <c r="H93" t="b">
        <v>0</v>
      </c>
      <c r="I93">
        <v>3.4099999999999998E-2</v>
      </c>
      <c r="J93">
        <v>0.04</v>
      </c>
      <c r="K93" t="s">
        <v>1286</v>
      </c>
      <c r="L93" s="3" t="s">
        <v>1295</v>
      </c>
      <c r="M93" s="3">
        <v>5.9992765578279136E-2</v>
      </c>
      <c r="N93">
        <v>6.0000000000000005E-2</v>
      </c>
    </row>
    <row r="94" spans="1:14" hidden="1" x14ac:dyDescent="0.35">
      <c r="A94" s="6" t="s">
        <v>208</v>
      </c>
      <c r="B94">
        <v>55.777000000000001</v>
      </c>
      <c r="C94">
        <v>56.156502000000003</v>
      </c>
      <c r="D94">
        <v>55.605998999999997</v>
      </c>
      <c r="E94">
        <v>55.897499000000003</v>
      </c>
      <c r="F94">
        <v>19038000</v>
      </c>
      <c r="G94" t="b">
        <v>0</v>
      </c>
      <c r="H94" t="b">
        <v>0</v>
      </c>
      <c r="I94">
        <v>7.4499999999999997E-2</v>
      </c>
      <c r="J94">
        <v>0.08</v>
      </c>
      <c r="K94" t="s">
        <v>1286</v>
      </c>
      <c r="L94" s="3" t="s">
        <v>1295</v>
      </c>
      <c r="M94" s="3">
        <v>0.13345215651426437</v>
      </c>
      <c r="N94">
        <v>0.14000000000000001</v>
      </c>
    </row>
    <row r="95" spans="1:14" hidden="1" x14ac:dyDescent="0.35">
      <c r="A95" s="6" t="s">
        <v>211</v>
      </c>
      <c r="B95">
        <v>52.145000000000003</v>
      </c>
      <c r="C95">
        <v>52.802501999999997</v>
      </c>
      <c r="D95">
        <v>51.684502000000002</v>
      </c>
      <c r="E95">
        <v>52.652500000000003</v>
      </c>
      <c r="F95">
        <v>56670000</v>
      </c>
      <c r="G95" t="b">
        <v>0</v>
      </c>
      <c r="H95" t="b">
        <v>0</v>
      </c>
      <c r="I95">
        <v>0.84100000000000008</v>
      </c>
      <c r="J95">
        <v>0.85</v>
      </c>
      <c r="K95" t="s">
        <v>1286</v>
      </c>
      <c r="L95" s="3" t="s">
        <v>1296</v>
      </c>
      <c r="M95" s="3">
        <v>1.6231898010443735</v>
      </c>
      <c r="N95">
        <v>1.6300000000000001</v>
      </c>
    </row>
    <row r="96" spans="1:14" hidden="1" x14ac:dyDescent="0.35">
      <c r="A96" s="6" t="s">
        <v>213</v>
      </c>
      <c r="B96">
        <v>52.249499999999998</v>
      </c>
      <c r="C96">
        <v>52.374499999999998</v>
      </c>
      <c r="D96">
        <v>51.685001</v>
      </c>
      <c r="E96">
        <v>52.216999000000001</v>
      </c>
      <c r="F96">
        <v>34064000</v>
      </c>
      <c r="G96" t="b">
        <v>0</v>
      </c>
      <c r="H96" t="b">
        <v>0</v>
      </c>
      <c r="I96">
        <v>0.10600000000000001</v>
      </c>
      <c r="J96">
        <v>0.11</v>
      </c>
      <c r="K96" t="s">
        <v>1286</v>
      </c>
      <c r="L96" s="3" t="s">
        <v>1296</v>
      </c>
      <c r="M96" s="3">
        <v>0.20341002859281954</v>
      </c>
      <c r="N96">
        <v>0.21000000000000002</v>
      </c>
    </row>
    <row r="97" spans="1:14" hidden="1" x14ac:dyDescent="0.35">
      <c r="A97" s="6" t="s">
        <v>214</v>
      </c>
      <c r="B97">
        <v>52.531502000000003</v>
      </c>
      <c r="C97">
        <v>53.546000999999997</v>
      </c>
      <c r="D97">
        <v>52.419998</v>
      </c>
      <c r="E97">
        <v>53.301997999999998</v>
      </c>
      <c r="F97">
        <v>36048000</v>
      </c>
      <c r="G97" t="b">
        <v>0</v>
      </c>
      <c r="H97" t="b">
        <v>0</v>
      </c>
      <c r="I97">
        <v>1.085</v>
      </c>
      <c r="J97">
        <v>1.0900000000000001</v>
      </c>
      <c r="K97" t="s">
        <v>1286</v>
      </c>
      <c r="L97" s="3" t="s">
        <v>1296</v>
      </c>
      <c r="M97" s="3">
        <v>2.0778654859119658</v>
      </c>
      <c r="N97">
        <v>2.0799999999999996</v>
      </c>
    </row>
    <row r="98" spans="1:14" hidden="1" x14ac:dyDescent="0.35">
      <c r="A98" s="6" t="s">
        <v>215</v>
      </c>
      <c r="B98">
        <v>53.648997999999999</v>
      </c>
      <c r="C98">
        <v>54.632998999999998</v>
      </c>
      <c r="D98">
        <v>53.616100000000003</v>
      </c>
      <c r="E98">
        <v>54.019001000000003</v>
      </c>
      <c r="F98">
        <v>29284000</v>
      </c>
      <c r="G98" t="b">
        <v>0</v>
      </c>
      <c r="H98" t="b">
        <v>0</v>
      </c>
      <c r="I98">
        <v>0.71710000000000007</v>
      </c>
      <c r="J98">
        <v>0.72</v>
      </c>
      <c r="K98" t="s">
        <v>1286</v>
      </c>
      <c r="L98" s="3" t="s">
        <v>1296</v>
      </c>
      <c r="M98" s="3">
        <v>1.3451709633849098</v>
      </c>
      <c r="N98">
        <v>1.35</v>
      </c>
    </row>
    <row r="99" spans="1:14" hidden="1" x14ac:dyDescent="0.35">
      <c r="A99" s="6" t="s">
        <v>218</v>
      </c>
      <c r="B99">
        <v>54.181998999999998</v>
      </c>
      <c r="C99">
        <v>54.708500000000001</v>
      </c>
      <c r="D99">
        <v>54.0075</v>
      </c>
      <c r="E99">
        <v>54.438499</v>
      </c>
      <c r="F99">
        <v>21154000</v>
      </c>
      <c r="G99" t="b">
        <v>0</v>
      </c>
      <c r="H99" t="b">
        <v>0</v>
      </c>
      <c r="I99">
        <v>0.58700000000000008</v>
      </c>
      <c r="J99">
        <v>0.59</v>
      </c>
      <c r="K99" t="s">
        <v>1286</v>
      </c>
      <c r="L99" s="3" t="s">
        <v>1296</v>
      </c>
      <c r="M99" s="3">
        <v>1.0900308981174012</v>
      </c>
      <c r="N99">
        <v>1.1000000000000001</v>
      </c>
    </row>
    <row r="100" spans="1:14" hidden="1" x14ac:dyDescent="0.35">
      <c r="A100" s="6" t="s">
        <v>220</v>
      </c>
      <c r="B100">
        <v>54.313999000000003</v>
      </c>
      <c r="C100">
        <v>54.959000000000003</v>
      </c>
      <c r="D100">
        <v>54.313999000000003</v>
      </c>
      <c r="E100">
        <v>54.625</v>
      </c>
      <c r="F100">
        <v>18832000</v>
      </c>
      <c r="G100" t="b">
        <v>0</v>
      </c>
      <c r="H100" t="b">
        <v>0</v>
      </c>
      <c r="I100">
        <v>0.35750000000000004</v>
      </c>
      <c r="J100">
        <v>0.36</v>
      </c>
      <c r="K100" t="s">
        <v>1286</v>
      </c>
      <c r="L100" s="3" t="s">
        <v>1296</v>
      </c>
      <c r="M100" s="3">
        <v>0.6587699577548265</v>
      </c>
      <c r="N100">
        <v>0.66</v>
      </c>
    </row>
    <row r="101" spans="1:14" hidden="1" x14ac:dyDescent="0.35">
      <c r="A101" s="6" t="s">
        <v>221</v>
      </c>
      <c r="B101">
        <v>55.484501000000002</v>
      </c>
      <c r="C101">
        <v>55.819499999999998</v>
      </c>
      <c r="D101">
        <v>54.949500999999998</v>
      </c>
      <c r="E101">
        <v>55.18</v>
      </c>
      <c r="F101">
        <v>27734000</v>
      </c>
      <c r="G101" t="b">
        <v>0</v>
      </c>
      <c r="H101" t="b">
        <v>0</v>
      </c>
      <c r="I101">
        <v>0.55500000000000005</v>
      </c>
      <c r="J101">
        <v>0.56000000000000005</v>
      </c>
      <c r="K101" t="s">
        <v>1286</v>
      </c>
      <c r="L101" s="3" t="s">
        <v>1296</v>
      </c>
      <c r="M101" s="3">
        <v>1.0160183066361552</v>
      </c>
      <c r="N101">
        <v>1.02</v>
      </c>
    </row>
    <row r="102" spans="1:14" hidden="1" x14ac:dyDescent="0.35">
      <c r="A102" s="6" t="s">
        <v>223</v>
      </c>
      <c r="B102">
        <v>55.999499999999998</v>
      </c>
      <c r="C102">
        <v>56.006000999999998</v>
      </c>
      <c r="D102">
        <v>55.237000000000002</v>
      </c>
      <c r="E102">
        <v>55.570999</v>
      </c>
      <c r="F102">
        <v>25240000</v>
      </c>
      <c r="G102" t="b">
        <v>0</v>
      </c>
      <c r="H102" t="b">
        <v>0</v>
      </c>
      <c r="I102">
        <v>0.45450000000000002</v>
      </c>
      <c r="J102">
        <v>0.46</v>
      </c>
      <c r="K102" t="s">
        <v>1286</v>
      </c>
      <c r="L102" s="3" t="s">
        <v>1296</v>
      </c>
      <c r="M102" s="3">
        <v>0.8246133040992587</v>
      </c>
      <c r="N102">
        <v>0.83</v>
      </c>
    </row>
    <row r="103" spans="1:14" hidden="1" x14ac:dyDescent="0.35">
      <c r="A103" s="6" t="s">
        <v>224</v>
      </c>
      <c r="B103">
        <v>55.462001999999998</v>
      </c>
      <c r="C103">
        <v>56.205502000000003</v>
      </c>
      <c r="D103">
        <v>55.403998999999999</v>
      </c>
      <c r="E103">
        <v>56.094002000000003</v>
      </c>
      <c r="F103">
        <v>38952000</v>
      </c>
      <c r="G103" t="b">
        <v>0</v>
      </c>
      <c r="H103" t="b">
        <v>0</v>
      </c>
      <c r="I103">
        <v>0.52310000000000001</v>
      </c>
      <c r="J103">
        <v>0.53</v>
      </c>
      <c r="K103" t="s">
        <v>1286</v>
      </c>
      <c r="L103" s="3" t="s">
        <v>1296</v>
      </c>
      <c r="M103" s="3">
        <v>0.94114377897003931</v>
      </c>
      <c r="N103">
        <v>0.95</v>
      </c>
    </row>
    <row r="104" spans="1:14" hidden="1" x14ac:dyDescent="0.35">
      <c r="A104" s="6" t="s">
        <v>229</v>
      </c>
      <c r="B104">
        <v>53.819499999999998</v>
      </c>
      <c r="C104">
        <v>54.049999</v>
      </c>
      <c r="D104">
        <v>53.668498999999997</v>
      </c>
      <c r="E104">
        <v>54.045501999999999</v>
      </c>
      <c r="F104">
        <v>33864000</v>
      </c>
      <c r="G104" t="b">
        <v>0</v>
      </c>
      <c r="H104" t="b">
        <v>0</v>
      </c>
      <c r="I104">
        <v>0.24510000000000001</v>
      </c>
      <c r="J104">
        <v>0.25</v>
      </c>
      <c r="K104" t="s">
        <v>1286</v>
      </c>
      <c r="L104" s="3" t="s">
        <v>1296</v>
      </c>
      <c r="M104" s="3">
        <v>0.45539168698044408</v>
      </c>
      <c r="N104">
        <v>0.46</v>
      </c>
    </row>
    <row r="105" spans="1:14" hidden="1" x14ac:dyDescent="0.35">
      <c r="A105" s="6" t="s">
        <v>230</v>
      </c>
      <c r="B105">
        <v>54.900002000000001</v>
      </c>
      <c r="C105">
        <v>55.379002</v>
      </c>
      <c r="D105">
        <v>54.68515</v>
      </c>
      <c r="E105">
        <v>54.897499000000003</v>
      </c>
      <c r="F105">
        <v>28726000</v>
      </c>
      <c r="G105" t="b">
        <v>0</v>
      </c>
      <c r="H105" t="b">
        <v>0</v>
      </c>
      <c r="I105">
        <v>0.85200000000000009</v>
      </c>
      <c r="J105">
        <v>0.86</v>
      </c>
      <c r="K105" t="s">
        <v>1286</v>
      </c>
      <c r="L105" s="3" t="s">
        <v>1297</v>
      </c>
      <c r="M105" s="3">
        <v>1.5764438639130494</v>
      </c>
      <c r="N105">
        <v>1.58</v>
      </c>
    </row>
    <row r="106" spans="1:14" hidden="1" x14ac:dyDescent="0.35">
      <c r="A106" s="6" t="s">
        <v>231</v>
      </c>
      <c r="B106">
        <v>55.112000000000002</v>
      </c>
      <c r="C106">
        <v>55.588501000000001</v>
      </c>
      <c r="D106">
        <v>54.908501000000001</v>
      </c>
      <c r="E106">
        <v>55.5625</v>
      </c>
      <c r="F106">
        <v>19832000</v>
      </c>
      <c r="G106" t="b">
        <v>0</v>
      </c>
      <c r="H106" t="b">
        <v>0</v>
      </c>
      <c r="I106">
        <v>0.66510000000000002</v>
      </c>
      <c r="J106">
        <v>0.67</v>
      </c>
      <c r="K106" t="s">
        <v>1286</v>
      </c>
      <c r="L106" s="3" t="s">
        <v>1297</v>
      </c>
      <c r="M106" s="3">
        <v>1.2113502657015334</v>
      </c>
      <c r="N106">
        <v>1.22</v>
      </c>
    </row>
    <row r="107" spans="1:14" hidden="1" x14ac:dyDescent="0.35">
      <c r="A107" s="6" t="s">
        <v>232</v>
      </c>
      <c r="B107">
        <v>55.870499000000002</v>
      </c>
      <c r="C107">
        <v>56.338000999999998</v>
      </c>
      <c r="D107">
        <v>55.693001000000002</v>
      </c>
      <c r="E107">
        <v>56.078999000000003</v>
      </c>
      <c r="F107">
        <v>15340000</v>
      </c>
      <c r="G107" t="b">
        <v>0</v>
      </c>
      <c r="H107" t="b">
        <v>0</v>
      </c>
      <c r="I107">
        <v>0.51650000000000007</v>
      </c>
      <c r="J107">
        <v>0.52</v>
      </c>
      <c r="K107" t="s">
        <v>1286</v>
      </c>
      <c r="L107" s="3" t="s">
        <v>1297</v>
      </c>
      <c r="M107" s="3">
        <v>0.92958200224972454</v>
      </c>
      <c r="N107">
        <v>0.93</v>
      </c>
    </row>
    <row r="108" spans="1:14" hidden="1" x14ac:dyDescent="0.35">
      <c r="A108" s="6" t="s">
        <v>233</v>
      </c>
      <c r="B108">
        <v>55.889999000000003</v>
      </c>
      <c r="C108">
        <v>56.644001000000003</v>
      </c>
      <c r="D108">
        <v>55.806998999999998</v>
      </c>
      <c r="E108">
        <v>56.579498000000001</v>
      </c>
      <c r="F108">
        <v>25286000</v>
      </c>
      <c r="G108" t="b">
        <v>0</v>
      </c>
      <c r="H108" t="b">
        <v>0</v>
      </c>
      <c r="I108">
        <v>0.50050000000000006</v>
      </c>
      <c r="J108">
        <v>0.51</v>
      </c>
      <c r="K108" t="s">
        <v>1286</v>
      </c>
      <c r="L108" s="3" t="s">
        <v>1297</v>
      </c>
      <c r="M108" s="3">
        <v>0.89248918298273794</v>
      </c>
      <c r="N108">
        <v>0.9</v>
      </c>
    </row>
    <row r="109" spans="1:14" hidden="1" x14ac:dyDescent="0.35">
      <c r="A109" s="6" t="s">
        <v>235</v>
      </c>
      <c r="B109">
        <v>55.59</v>
      </c>
      <c r="C109">
        <v>56.401249</v>
      </c>
      <c r="D109">
        <v>55.358500999999997</v>
      </c>
      <c r="E109">
        <v>56.241501</v>
      </c>
      <c r="F109">
        <v>26608000</v>
      </c>
      <c r="G109" t="b">
        <v>0</v>
      </c>
      <c r="H109" t="b">
        <v>0</v>
      </c>
      <c r="I109">
        <v>0.42400000000000004</v>
      </c>
      <c r="J109">
        <v>0.43</v>
      </c>
      <c r="K109" t="s">
        <v>1286</v>
      </c>
      <c r="L109" s="3" t="s">
        <v>1297</v>
      </c>
      <c r="M109" s="3">
        <v>0.75961838563858219</v>
      </c>
      <c r="N109">
        <v>0.76</v>
      </c>
    </row>
    <row r="110" spans="1:14" hidden="1" x14ac:dyDescent="0.35">
      <c r="A110" s="6" t="s">
        <v>236</v>
      </c>
      <c r="B110">
        <v>56.561000999999997</v>
      </c>
      <c r="C110">
        <v>57.102500999999997</v>
      </c>
      <c r="D110">
        <v>56.548499999999997</v>
      </c>
      <c r="E110">
        <v>57.023997999999999</v>
      </c>
      <c r="F110">
        <v>24190000</v>
      </c>
      <c r="G110" t="b">
        <v>0</v>
      </c>
      <c r="H110" t="b">
        <v>0</v>
      </c>
      <c r="I110">
        <v>0.78250000000000008</v>
      </c>
      <c r="J110">
        <v>0.79</v>
      </c>
      <c r="K110" t="s">
        <v>1286</v>
      </c>
      <c r="L110" s="3" t="s">
        <v>1297</v>
      </c>
      <c r="M110" s="3">
        <v>1.3913159963493851</v>
      </c>
      <c r="N110">
        <v>1.4</v>
      </c>
    </row>
    <row r="111" spans="1:14" hidden="1" x14ac:dyDescent="0.35">
      <c r="A111" s="6" t="s">
        <v>237</v>
      </c>
      <c r="B111">
        <v>57.162497999999999</v>
      </c>
      <c r="C111">
        <v>57.653500000000001</v>
      </c>
      <c r="D111">
        <v>56.978999999999999</v>
      </c>
      <c r="E111">
        <v>57.210498999999999</v>
      </c>
      <c r="F111">
        <v>23910000</v>
      </c>
      <c r="G111" t="b">
        <v>0</v>
      </c>
      <c r="H111" t="b">
        <v>0</v>
      </c>
      <c r="I111">
        <v>0.18660000000000002</v>
      </c>
      <c r="J111">
        <v>0.19</v>
      </c>
      <c r="K111" t="s">
        <v>1286</v>
      </c>
      <c r="L111" s="3" t="s">
        <v>1297</v>
      </c>
      <c r="M111" s="3">
        <v>0.32705704009038405</v>
      </c>
      <c r="N111">
        <v>0.33</v>
      </c>
    </row>
    <row r="112" spans="1:14" hidden="1" x14ac:dyDescent="0.35">
      <c r="A112" s="6" t="s">
        <v>238</v>
      </c>
      <c r="B112">
        <v>57.199500999999998</v>
      </c>
      <c r="C112">
        <v>57.367001000000002</v>
      </c>
      <c r="D112">
        <v>56.938999000000003</v>
      </c>
      <c r="E112">
        <v>57.244999</v>
      </c>
      <c r="F112">
        <v>17280000</v>
      </c>
      <c r="G112" t="b">
        <v>0</v>
      </c>
      <c r="H112" t="b">
        <v>0</v>
      </c>
      <c r="I112">
        <v>3.4599999999999999E-2</v>
      </c>
      <c r="J112">
        <v>0.04</v>
      </c>
      <c r="K112" t="s">
        <v>1286</v>
      </c>
      <c r="L112" s="3" t="s">
        <v>1297</v>
      </c>
      <c r="M112" s="3">
        <v>6.0303616649107196E-2</v>
      </c>
      <c r="N112">
        <v>6.9999999999999993E-2</v>
      </c>
    </row>
    <row r="113" spans="1:14" hidden="1" x14ac:dyDescent="0.35">
      <c r="A113" s="6" t="s">
        <v>239</v>
      </c>
      <c r="B113">
        <v>57.342998999999999</v>
      </c>
      <c r="C113">
        <v>57.540999999999997</v>
      </c>
      <c r="D113">
        <v>56.970001000000003</v>
      </c>
      <c r="E113">
        <v>57.516998000000001</v>
      </c>
      <c r="F113">
        <v>18076000</v>
      </c>
      <c r="G113" t="b">
        <v>0</v>
      </c>
      <c r="H113" t="b">
        <v>0</v>
      </c>
      <c r="I113">
        <v>0.27200000000000002</v>
      </c>
      <c r="J113">
        <v>0.28000000000000003</v>
      </c>
      <c r="K113" t="s">
        <v>1286</v>
      </c>
      <c r="L113" s="3" t="s">
        <v>1297</v>
      </c>
      <c r="M113" s="3">
        <v>0.47514892960344185</v>
      </c>
      <c r="N113">
        <v>0.48</v>
      </c>
    </row>
    <row r="114" spans="1:14" hidden="1" x14ac:dyDescent="0.35">
      <c r="A114" s="6" t="s">
        <v>240</v>
      </c>
      <c r="B114">
        <v>57.299999</v>
      </c>
      <c r="C114">
        <v>57.929001</v>
      </c>
      <c r="D114">
        <v>57.25</v>
      </c>
      <c r="E114">
        <v>57.679001</v>
      </c>
      <c r="F114">
        <v>24776000</v>
      </c>
      <c r="G114" t="b">
        <v>0</v>
      </c>
      <c r="H114" t="b">
        <v>0</v>
      </c>
      <c r="I114">
        <v>0.16209999999999999</v>
      </c>
      <c r="J114">
        <v>0.17</v>
      </c>
      <c r="K114" t="s">
        <v>1286</v>
      </c>
      <c r="L114" s="3" t="s">
        <v>1297</v>
      </c>
      <c r="M114" s="3">
        <v>0.28166108391122663</v>
      </c>
      <c r="N114">
        <v>0.29000000000000004</v>
      </c>
    </row>
    <row r="115" spans="1:14" hidden="1" x14ac:dyDescent="0.35">
      <c r="A115" s="6" t="s">
        <v>244</v>
      </c>
      <c r="B115">
        <v>56.672500999999997</v>
      </c>
      <c r="C115">
        <v>56.962502000000001</v>
      </c>
      <c r="D115">
        <v>56.212001999999998</v>
      </c>
      <c r="E115">
        <v>56.903500000000001</v>
      </c>
      <c r="F115">
        <v>26030000</v>
      </c>
      <c r="G115" t="b">
        <v>0</v>
      </c>
      <c r="H115" t="b">
        <v>0</v>
      </c>
      <c r="I115">
        <v>0.39850000000000002</v>
      </c>
      <c r="J115">
        <v>0.4</v>
      </c>
      <c r="K115" t="s">
        <v>1286</v>
      </c>
      <c r="L115" s="3" t="s">
        <v>1297</v>
      </c>
      <c r="M115" s="3">
        <v>0.70524554100972592</v>
      </c>
      <c r="N115">
        <v>0.71</v>
      </c>
    </row>
    <row r="116" spans="1:14" hidden="1" x14ac:dyDescent="0.35">
      <c r="A116" s="6" t="s">
        <v>245</v>
      </c>
      <c r="B116">
        <v>57.200001</v>
      </c>
      <c r="C116">
        <v>57.345001000000003</v>
      </c>
      <c r="D116">
        <v>56.59</v>
      </c>
      <c r="E116">
        <v>57.310501000000002</v>
      </c>
      <c r="F116">
        <v>21874000</v>
      </c>
      <c r="G116" t="b">
        <v>0</v>
      </c>
      <c r="H116" t="b">
        <v>0</v>
      </c>
      <c r="I116">
        <v>0.40710000000000002</v>
      </c>
      <c r="J116">
        <v>0.41000000000000003</v>
      </c>
      <c r="K116" t="s">
        <v>1286</v>
      </c>
      <c r="L116" s="3" t="s">
        <v>1297</v>
      </c>
      <c r="M116" s="3">
        <v>0.71524774398763002</v>
      </c>
      <c r="N116">
        <v>0.72</v>
      </c>
    </row>
    <row r="117" spans="1:14" x14ac:dyDescent="0.35">
      <c r="A117" s="6" t="s">
        <v>248</v>
      </c>
      <c r="B117">
        <v>61.201999999999998</v>
      </c>
      <c r="C117">
        <v>63.277500000000003</v>
      </c>
      <c r="D117">
        <v>61.200001</v>
      </c>
      <c r="E117">
        <v>62.520499999999998</v>
      </c>
      <c r="F117">
        <v>96116000</v>
      </c>
      <c r="G117" t="b">
        <v>0</v>
      </c>
      <c r="H117" t="b">
        <v>0</v>
      </c>
      <c r="I117">
        <v>5.9146000000000001</v>
      </c>
      <c r="J117">
        <v>5.92</v>
      </c>
      <c r="K117" s="17" t="s">
        <v>1286</v>
      </c>
      <c r="L117" s="3" t="s">
        <v>1297</v>
      </c>
      <c r="M117" s="3">
        <v>10.448540975312531</v>
      </c>
      <c r="N117">
        <v>10.45</v>
      </c>
    </row>
    <row r="118" spans="1:14" hidden="1" x14ac:dyDescent="0.35">
      <c r="A118" s="6" t="s">
        <v>255</v>
      </c>
      <c r="B118">
        <v>58.165500999999999</v>
      </c>
      <c r="C118">
        <v>58.998001000000002</v>
      </c>
      <c r="D118">
        <v>58</v>
      </c>
      <c r="E118">
        <v>58.497501</v>
      </c>
      <c r="F118">
        <v>34188000</v>
      </c>
      <c r="G118" t="b">
        <v>0</v>
      </c>
      <c r="H118" t="b">
        <v>0</v>
      </c>
      <c r="I118">
        <v>0.88160000000000005</v>
      </c>
      <c r="J118">
        <v>0.89</v>
      </c>
      <c r="K118" t="s">
        <v>1286</v>
      </c>
      <c r="L118" s="3" t="s">
        <v>1298</v>
      </c>
      <c r="M118" s="3">
        <v>1.5299569298466285</v>
      </c>
      <c r="N118">
        <v>1.53</v>
      </c>
    </row>
    <row r="119" spans="1:14" hidden="1" x14ac:dyDescent="0.35">
      <c r="A119" s="6" t="s">
        <v>256</v>
      </c>
      <c r="B119">
        <v>57.799999</v>
      </c>
      <c r="C119">
        <v>58.922249000000001</v>
      </c>
      <c r="D119">
        <v>57.481200999999999</v>
      </c>
      <c r="E119">
        <v>58.699500999999998</v>
      </c>
      <c r="F119">
        <v>28886000</v>
      </c>
      <c r="G119" t="b">
        <v>0</v>
      </c>
      <c r="H119" t="b">
        <v>0</v>
      </c>
      <c r="I119">
        <v>0.20200000000000001</v>
      </c>
      <c r="J119">
        <v>0.21000000000000002</v>
      </c>
      <c r="K119" t="s">
        <v>1286</v>
      </c>
      <c r="L119" s="3" t="s">
        <v>1298</v>
      </c>
      <c r="M119" s="3">
        <v>0.34531389640046023</v>
      </c>
      <c r="N119">
        <v>0.35000000000000003</v>
      </c>
    </row>
    <row r="120" spans="1:14" hidden="1" x14ac:dyDescent="0.35">
      <c r="A120" s="6" t="s">
        <v>257</v>
      </c>
      <c r="B120">
        <v>59.141499000000003</v>
      </c>
      <c r="C120">
        <v>60.250500000000002</v>
      </c>
      <c r="D120">
        <v>58.651001000000001</v>
      </c>
      <c r="E120">
        <v>60.240001999999997</v>
      </c>
      <c r="F120">
        <v>29360000</v>
      </c>
      <c r="G120" t="b">
        <v>0</v>
      </c>
      <c r="H120" t="b">
        <v>0</v>
      </c>
      <c r="I120">
        <v>1.5406</v>
      </c>
      <c r="J120">
        <v>1.55</v>
      </c>
      <c r="K120" t="s">
        <v>1286</v>
      </c>
      <c r="L120" s="3" t="s">
        <v>1298</v>
      </c>
      <c r="M120" s="3">
        <v>2.6243851715195996</v>
      </c>
      <c r="N120">
        <v>2.63</v>
      </c>
    </row>
    <row r="121" spans="1:14" hidden="1" x14ac:dyDescent="0.35">
      <c r="A121" s="6" t="s">
        <v>260</v>
      </c>
      <c r="B121">
        <v>58.573002000000002</v>
      </c>
      <c r="C121">
        <v>60.238998000000002</v>
      </c>
      <c r="D121">
        <v>58.573002000000002</v>
      </c>
      <c r="E121">
        <v>59.863498999999997</v>
      </c>
      <c r="F121">
        <v>25888000</v>
      </c>
      <c r="G121" t="b">
        <v>0</v>
      </c>
      <c r="H121" t="b">
        <v>0</v>
      </c>
      <c r="I121">
        <v>1.1280000000000001</v>
      </c>
      <c r="J121">
        <v>1.1300000000000001</v>
      </c>
      <c r="K121" t="s">
        <v>1286</v>
      </c>
      <c r="L121" s="3" t="s">
        <v>1298</v>
      </c>
      <c r="M121" s="3">
        <v>1.9204722867771542</v>
      </c>
      <c r="N121">
        <v>1.93</v>
      </c>
    </row>
    <row r="122" spans="1:14" hidden="1" x14ac:dyDescent="0.35">
      <c r="A122" s="6" t="s">
        <v>262</v>
      </c>
      <c r="B122">
        <v>58.174999</v>
      </c>
      <c r="C122">
        <v>58.792000000000002</v>
      </c>
      <c r="D122">
        <v>58.105499000000002</v>
      </c>
      <c r="E122">
        <v>58.362999000000002</v>
      </c>
      <c r="F122">
        <v>24374000</v>
      </c>
      <c r="G122" t="b">
        <v>0</v>
      </c>
      <c r="H122" t="b">
        <v>0</v>
      </c>
      <c r="I122">
        <v>0.14850000000000002</v>
      </c>
      <c r="J122">
        <v>0.15000000000000002</v>
      </c>
      <c r="K122" t="s">
        <v>1286</v>
      </c>
      <c r="L122" s="3" t="s">
        <v>1298</v>
      </c>
      <c r="M122" s="3">
        <v>0.25508936776920016</v>
      </c>
      <c r="N122">
        <v>0.26</v>
      </c>
    </row>
    <row r="123" spans="1:14" hidden="1" x14ac:dyDescent="0.35">
      <c r="A123" s="6" t="s">
        <v>263</v>
      </c>
      <c r="B123">
        <v>58.977500999999997</v>
      </c>
      <c r="C123">
        <v>59.136001999999998</v>
      </c>
      <c r="D123">
        <v>58.590499999999999</v>
      </c>
      <c r="E123">
        <v>58.880001</v>
      </c>
      <c r="F123">
        <v>26266000</v>
      </c>
      <c r="G123" t="b">
        <v>0</v>
      </c>
      <c r="H123" t="b">
        <v>0</v>
      </c>
      <c r="I123">
        <v>0.5171</v>
      </c>
      <c r="J123">
        <v>0.52</v>
      </c>
      <c r="K123" t="s">
        <v>1286</v>
      </c>
      <c r="L123" s="3" t="s">
        <v>1298</v>
      </c>
      <c r="M123" s="3">
        <v>0.88583864581735761</v>
      </c>
      <c r="N123">
        <v>0.89</v>
      </c>
    </row>
    <row r="124" spans="1:14" hidden="1" x14ac:dyDescent="0.35">
      <c r="A124" s="6" t="s">
        <v>264</v>
      </c>
      <c r="B124">
        <v>59.504500999999998</v>
      </c>
      <c r="C124">
        <v>60.349499000000002</v>
      </c>
      <c r="D124">
        <v>59.504500999999998</v>
      </c>
      <c r="E124">
        <v>59.922500999999997</v>
      </c>
      <c r="F124">
        <v>24632000</v>
      </c>
      <c r="G124" t="b">
        <v>0</v>
      </c>
      <c r="H124" t="b">
        <v>0</v>
      </c>
      <c r="I124">
        <v>1.0425</v>
      </c>
      <c r="J124">
        <v>1.05</v>
      </c>
      <c r="K124" t="s">
        <v>1286</v>
      </c>
      <c r="L124" s="3" t="s">
        <v>1298</v>
      </c>
      <c r="M124" s="3">
        <v>1.7705502416686387</v>
      </c>
      <c r="N124">
        <v>1.78</v>
      </c>
    </row>
    <row r="125" spans="1:14" hidden="1" x14ac:dyDescent="0.35">
      <c r="A125" s="6" t="s">
        <v>266</v>
      </c>
      <c r="B125">
        <v>59.657501000000003</v>
      </c>
      <c r="C125">
        <v>59.950001</v>
      </c>
      <c r="D125">
        <v>59.371498000000003</v>
      </c>
      <c r="E125">
        <v>59.5625</v>
      </c>
      <c r="F125">
        <v>14814000</v>
      </c>
      <c r="G125" t="b">
        <v>0</v>
      </c>
      <c r="H125" t="b">
        <v>0</v>
      </c>
      <c r="I125">
        <v>0.42810000000000004</v>
      </c>
      <c r="J125">
        <v>0.43</v>
      </c>
      <c r="K125" t="s">
        <v>1286</v>
      </c>
      <c r="L125" s="3" t="s">
        <v>1298</v>
      </c>
      <c r="M125" s="3">
        <v>0.72377547326477198</v>
      </c>
      <c r="N125">
        <v>0.73</v>
      </c>
    </row>
    <row r="126" spans="1:14" hidden="1" x14ac:dyDescent="0.35">
      <c r="A126" s="6" t="s">
        <v>269</v>
      </c>
      <c r="B126">
        <v>57.862999000000002</v>
      </c>
      <c r="C126">
        <v>58.473498999999997</v>
      </c>
      <c r="D126">
        <v>57.647998999999999</v>
      </c>
      <c r="E126">
        <v>58.444499999999998</v>
      </c>
      <c r="F126">
        <v>24522000</v>
      </c>
      <c r="G126" t="b">
        <v>0</v>
      </c>
      <c r="H126" t="b">
        <v>0</v>
      </c>
      <c r="I126">
        <v>0.88009999999999999</v>
      </c>
      <c r="J126">
        <v>0.89</v>
      </c>
      <c r="K126" t="s">
        <v>1286</v>
      </c>
      <c r="L126" s="3" t="s">
        <v>1298</v>
      </c>
      <c r="M126" s="3">
        <v>1.5287217213512099</v>
      </c>
      <c r="N126">
        <v>1.53</v>
      </c>
    </row>
    <row r="127" spans="1:14" hidden="1" x14ac:dyDescent="0.35">
      <c r="A127" s="6" t="s">
        <v>271</v>
      </c>
      <c r="B127">
        <v>58.085498999999999</v>
      </c>
      <c r="C127">
        <v>58.820999</v>
      </c>
      <c r="D127">
        <v>57.865001999999997</v>
      </c>
      <c r="E127">
        <v>58.550998999999997</v>
      </c>
      <c r="F127">
        <v>16040000</v>
      </c>
      <c r="G127" t="b">
        <v>0</v>
      </c>
      <c r="H127" t="b">
        <v>0</v>
      </c>
      <c r="I127">
        <v>0.15910000000000002</v>
      </c>
      <c r="J127">
        <v>0.16</v>
      </c>
      <c r="K127" t="s">
        <v>1286</v>
      </c>
      <c r="L127" s="3" t="s">
        <v>1298</v>
      </c>
      <c r="M127" s="3">
        <v>0.27229929690023003</v>
      </c>
      <c r="N127">
        <v>0.28000000000000003</v>
      </c>
    </row>
    <row r="128" spans="1:14" hidden="1" x14ac:dyDescent="0.35">
      <c r="A128" s="6" t="s">
        <v>272</v>
      </c>
      <c r="B128">
        <v>59.055999999999997</v>
      </c>
      <c r="C128">
        <v>59.803001000000002</v>
      </c>
      <c r="D128">
        <v>59.055999999999997</v>
      </c>
      <c r="E128">
        <v>59.642502</v>
      </c>
      <c r="F128">
        <v>21768000</v>
      </c>
      <c r="G128" t="b">
        <v>0</v>
      </c>
      <c r="H128" t="b">
        <v>0</v>
      </c>
      <c r="I128">
        <v>1.0916000000000001</v>
      </c>
      <c r="J128">
        <v>1.1000000000000001</v>
      </c>
      <c r="K128" t="s">
        <v>1286</v>
      </c>
      <c r="L128" s="3" t="s">
        <v>1298</v>
      </c>
      <c r="M128" s="3">
        <v>1.8641919329164698</v>
      </c>
      <c r="N128">
        <v>1.87</v>
      </c>
    </row>
    <row r="129" spans="1:14" hidden="1" x14ac:dyDescent="0.35">
      <c r="A129" s="6" t="s">
        <v>275</v>
      </c>
      <c r="B129">
        <v>58.835498999999999</v>
      </c>
      <c r="C129">
        <v>59.173999999999999</v>
      </c>
      <c r="D129">
        <v>58.549999</v>
      </c>
      <c r="E129">
        <v>59.070498999999998</v>
      </c>
      <c r="F129">
        <v>21378000</v>
      </c>
      <c r="G129" t="b">
        <v>0</v>
      </c>
      <c r="H129" t="b">
        <v>0</v>
      </c>
      <c r="I129">
        <v>0.65110000000000001</v>
      </c>
      <c r="J129">
        <v>0.66</v>
      </c>
      <c r="K129" t="s">
        <v>1286</v>
      </c>
      <c r="L129" s="3" t="s">
        <v>1299</v>
      </c>
      <c r="M129" s="3">
        <v>1.1143556899444784</v>
      </c>
      <c r="N129">
        <v>1.1200000000000001</v>
      </c>
    </row>
    <row r="130" spans="1:14" hidden="1" x14ac:dyDescent="0.35">
      <c r="A130" s="6" t="s">
        <v>276</v>
      </c>
      <c r="B130">
        <v>59.576500000000003</v>
      </c>
      <c r="C130">
        <v>60.652000000000001</v>
      </c>
      <c r="D130">
        <v>59.576500000000003</v>
      </c>
      <c r="E130">
        <v>60.569000000000003</v>
      </c>
      <c r="F130">
        <v>28162000</v>
      </c>
      <c r="G130" t="b">
        <v>0</v>
      </c>
      <c r="H130" t="b">
        <v>0</v>
      </c>
      <c r="I130">
        <v>1.4986000000000002</v>
      </c>
      <c r="J130">
        <v>1.5</v>
      </c>
      <c r="K130" t="s">
        <v>1286</v>
      </c>
      <c r="L130" s="3" t="s">
        <v>1299</v>
      </c>
      <c r="M130" s="3">
        <v>2.536800984193488</v>
      </c>
      <c r="N130">
        <v>2.5399999999999996</v>
      </c>
    </row>
    <row r="131" spans="1:14" hidden="1" x14ac:dyDescent="0.35">
      <c r="A131" s="6" t="s">
        <v>279</v>
      </c>
      <c r="B131">
        <v>59.7575</v>
      </c>
      <c r="C131">
        <v>60.5</v>
      </c>
      <c r="D131">
        <v>59.728999999999999</v>
      </c>
      <c r="E131">
        <v>60.299999</v>
      </c>
      <c r="F131">
        <v>25202000</v>
      </c>
      <c r="G131" t="b">
        <v>0</v>
      </c>
      <c r="H131" t="b">
        <v>0</v>
      </c>
      <c r="I131">
        <v>7.9500000000000001E-2</v>
      </c>
      <c r="J131">
        <v>0.08</v>
      </c>
      <c r="K131" t="s">
        <v>1286</v>
      </c>
      <c r="L131" s="3" t="s">
        <v>1299</v>
      </c>
      <c r="M131" s="3">
        <v>0.13201152212267539</v>
      </c>
      <c r="N131">
        <v>0.14000000000000001</v>
      </c>
    </row>
    <row r="132" spans="1:14" hidden="1" x14ac:dyDescent="0.35">
      <c r="A132" s="6" t="s">
        <v>280</v>
      </c>
      <c r="B132">
        <v>60.170501999999999</v>
      </c>
      <c r="C132">
        <v>61.130001</v>
      </c>
      <c r="D132">
        <v>60.110000999999997</v>
      </c>
      <c r="E132">
        <v>61.008499</v>
      </c>
      <c r="F132">
        <v>26140000</v>
      </c>
      <c r="G132" t="b">
        <v>0</v>
      </c>
      <c r="H132" t="b">
        <v>0</v>
      </c>
      <c r="I132">
        <v>0.70860000000000001</v>
      </c>
      <c r="J132">
        <v>0.71</v>
      </c>
      <c r="K132" t="s">
        <v>1286</v>
      </c>
      <c r="L132" s="3" t="s">
        <v>1299</v>
      </c>
      <c r="M132" s="3">
        <v>1.1749585601154002</v>
      </c>
      <c r="N132">
        <v>1.18</v>
      </c>
    </row>
    <row r="133" spans="1:14" hidden="1" x14ac:dyDescent="0.35">
      <c r="A133" s="6" t="s">
        <v>281</v>
      </c>
      <c r="B133">
        <v>61.215000000000003</v>
      </c>
      <c r="C133">
        <v>62.092998999999999</v>
      </c>
      <c r="D133">
        <v>61.151001000000001</v>
      </c>
      <c r="E133">
        <v>61.712502000000001</v>
      </c>
      <c r="F133">
        <v>34518000</v>
      </c>
      <c r="G133" t="b">
        <v>0</v>
      </c>
      <c r="H133" t="b">
        <v>0</v>
      </c>
      <c r="I133">
        <v>0.70410000000000006</v>
      </c>
      <c r="J133">
        <v>0.71</v>
      </c>
      <c r="K133" t="s">
        <v>1286</v>
      </c>
      <c r="L133" s="3" t="s">
        <v>1299</v>
      </c>
      <c r="M133" s="3">
        <v>1.1539425023388956</v>
      </c>
      <c r="N133">
        <v>1.1599999999999999</v>
      </c>
    </row>
    <row r="134" spans="1:14" hidden="1" x14ac:dyDescent="0.35">
      <c r="A134" s="6" t="s">
        <v>282</v>
      </c>
      <c r="B134">
        <v>61.567501</v>
      </c>
      <c r="C134">
        <v>62.043998999999999</v>
      </c>
      <c r="D134">
        <v>61.350498000000002</v>
      </c>
      <c r="E134">
        <v>61.978000999999999</v>
      </c>
      <c r="F134">
        <v>26028000</v>
      </c>
      <c r="G134" t="b">
        <v>0</v>
      </c>
      <c r="H134" t="b">
        <v>0</v>
      </c>
      <c r="I134">
        <v>0.26550000000000001</v>
      </c>
      <c r="J134">
        <v>0.27</v>
      </c>
      <c r="K134" t="s">
        <v>1286</v>
      </c>
      <c r="L134" s="3" t="s">
        <v>1299</v>
      </c>
      <c r="M134" s="3">
        <v>0.43021914749137596</v>
      </c>
      <c r="N134">
        <v>0.44</v>
      </c>
    </row>
    <row r="135" spans="1:14" hidden="1" x14ac:dyDescent="0.35">
      <c r="A135" s="6" t="s">
        <v>285</v>
      </c>
      <c r="B135">
        <v>61.375500000000002</v>
      </c>
      <c r="C135">
        <v>61.780498999999999</v>
      </c>
      <c r="D135">
        <v>60.826500000000003</v>
      </c>
      <c r="E135">
        <v>61.620499000000002</v>
      </c>
      <c r="F135">
        <v>22702000</v>
      </c>
      <c r="G135" t="b">
        <v>0</v>
      </c>
      <c r="H135" t="b">
        <v>0</v>
      </c>
      <c r="I135">
        <v>0.16300000000000001</v>
      </c>
      <c r="J135">
        <v>0.17</v>
      </c>
      <c r="K135" t="s">
        <v>1286</v>
      </c>
      <c r="L135" s="3" t="s">
        <v>1299</v>
      </c>
      <c r="M135" s="3">
        <v>0.26522230809909159</v>
      </c>
      <c r="N135">
        <v>0.27</v>
      </c>
    </row>
    <row r="136" spans="1:14" hidden="1" x14ac:dyDescent="0.35">
      <c r="A136" s="6" t="s">
        <v>286</v>
      </c>
      <c r="B136">
        <v>61.603000999999999</v>
      </c>
      <c r="C136">
        <v>62.222000000000001</v>
      </c>
      <c r="D136">
        <v>61.601002000000001</v>
      </c>
      <c r="E136">
        <v>61.935501000000002</v>
      </c>
      <c r="F136">
        <v>19920000</v>
      </c>
      <c r="G136" t="b">
        <v>0</v>
      </c>
      <c r="H136" t="b">
        <v>0</v>
      </c>
      <c r="I136">
        <v>0.31509999999999999</v>
      </c>
      <c r="J136">
        <v>0.32</v>
      </c>
      <c r="K136" t="s">
        <v>1286</v>
      </c>
      <c r="L136" s="3" t="s">
        <v>1299</v>
      </c>
      <c r="M136" s="3">
        <v>0.51119676911412182</v>
      </c>
      <c r="N136">
        <v>0.52</v>
      </c>
    </row>
    <row r="137" spans="1:14" hidden="1" x14ac:dyDescent="0.35">
      <c r="A137" s="6" t="s">
        <v>288</v>
      </c>
      <c r="B137">
        <v>61.299999</v>
      </c>
      <c r="C137">
        <v>61.954498000000001</v>
      </c>
      <c r="D137">
        <v>61.208500000000001</v>
      </c>
      <c r="E137">
        <v>61.701500000000003</v>
      </c>
      <c r="F137">
        <v>21248000</v>
      </c>
      <c r="G137" t="b">
        <v>0</v>
      </c>
      <c r="H137" t="b">
        <v>0</v>
      </c>
      <c r="I137">
        <v>0.2051</v>
      </c>
      <c r="J137">
        <v>0.21000000000000002</v>
      </c>
      <c r="K137" t="s">
        <v>1286</v>
      </c>
      <c r="L137" s="3" t="s">
        <v>1299</v>
      </c>
      <c r="M137" s="3">
        <v>0.33335556766175584</v>
      </c>
      <c r="N137">
        <v>0.34</v>
      </c>
    </row>
    <row r="138" spans="1:14" hidden="1" x14ac:dyDescent="0.35">
      <c r="A138" s="6" t="s">
        <v>290</v>
      </c>
      <c r="B138">
        <v>60.790999999999997</v>
      </c>
      <c r="C138">
        <v>62.415000999999997</v>
      </c>
      <c r="D138">
        <v>60.504500999999998</v>
      </c>
      <c r="E138">
        <v>62.326000000000001</v>
      </c>
      <c r="F138">
        <v>29060000</v>
      </c>
      <c r="G138" t="b">
        <v>0</v>
      </c>
      <c r="H138" t="b">
        <v>0</v>
      </c>
      <c r="I138">
        <v>1.3880000000000001</v>
      </c>
      <c r="J138">
        <v>1.39</v>
      </c>
      <c r="K138" t="s">
        <v>1286</v>
      </c>
      <c r="L138" s="3" t="s">
        <v>1299</v>
      </c>
      <c r="M138" s="3">
        <v>2.2777249007187601</v>
      </c>
      <c r="N138">
        <v>2.2799999999999998</v>
      </c>
    </row>
    <row r="139" spans="1:14" hidden="1" x14ac:dyDescent="0.35">
      <c r="A139" s="6" t="s">
        <v>296</v>
      </c>
      <c r="B139">
        <v>59</v>
      </c>
      <c r="C139">
        <v>59.452998999999998</v>
      </c>
      <c r="D139">
        <v>58.121498000000003</v>
      </c>
      <c r="E139">
        <v>59.391499000000003</v>
      </c>
      <c r="F139">
        <v>32424000</v>
      </c>
      <c r="G139" t="b">
        <v>0</v>
      </c>
      <c r="H139" t="b">
        <v>0</v>
      </c>
      <c r="I139">
        <v>0.56000000000000005</v>
      </c>
      <c r="J139">
        <v>0.56000000000000005</v>
      </c>
      <c r="K139" t="s">
        <v>1286</v>
      </c>
      <c r="L139" s="3" t="s">
        <v>1300</v>
      </c>
      <c r="M139" s="3">
        <v>0.95186760575767093</v>
      </c>
      <c r="N139">
        <v>0.96</v>
      </c>
    </row>
    <row r="140" spans="1:14" hidden="1" x14ac:dyDescent="0.35">
      <c r="A140" s="6" t="s">
        <v>297</v>
      </c>
      <c r="B140">
        <v>59.594501000000001</v>
      </c>
      <c r="C140">
        <v>60.571998999999998</v>
      </c>
      <c r="D140">
        <v>59.458500000000001</v>
      </c>
      <c r="E140">
        <v>60.450001</v>
      </c>
      <c r="F140">
        <v>23248000</v>
      </c>
      <c r="G140" t="b">
        <v>0</v>
      </c>
      <c r="H140" t="b">
        <v>0</v>
      </c>
      <c r="I140">
        <v>1.0586</v>
      </c>
      <c r="J140">
        <v>1.06</v>
      </c>
      <c r="K140" t="s">
        <v>1286</v>
      </c>
      <c r="L140" s="3" t="s">
        <v>1300</v>
      </c>
      <c r="M140" s="3">
        <v>1.782244964047796</v>
      </c>
      <c r="N140">
        <v>1.79</v>
      </c>
    </row>
    <row r="141" spans="1:14" hidden="1" x14ac:dyDescent="0.35">
      <c r="A141" s="6" t="s">
        <v>300</v>
      </c>
      <c r="B141">
        <v>59.967498999999997</v>
      </c>
      <c r="C141">
        <v>60.417499999999997</v>
      </c>
      <c r="D141">
        <v>59.881500000000003</v>
      </c>
      <c r="E141">
        <v>60.115501000000002</v>
      </c>
      <c r="F141">
        <v>17354000</v>
      </c>
      <c r="G141" t="b">
        <v>0</v>
      </c>
      <c r="H141" t="b">
        <v>0</v>
      </c>
      <c r="I141">
        <v>0.65900000000000003</v>
      </c>
      <c r="J141">
        <v>0.66</v>
      </c>
      <c r="K141" t="s">
        <v>1286</v>
      </c>
      <c r="L141" s="3" t="s">
        <v>1300</v>
      </c>
      <c r="M141" s="3">
        <v>1.1083733299408234</v>
      </c>
      <c r="N141">
        <v>1.1100000000000001</v>
      </c>
    </row>
    <row r="142" spans="1:14" hidden="1" x14ac:dyDescent="0.35">
      <c r="A142" s="6" t="s">
        <v>301</v>
      </c>
      <c r="B142">
        <v>59.929001</v>
      </c>
      <c r="C142">
        <v>60.75</v>
      </c>
      <c r="D142">
        <v>59.867001000000002</v>
      </c>
      <c r="E142">
        <v>60.433498</v>
      </c>
      <c r="F142">
        <v>16932000</v>
      </c>
      <c r="G142" t="b">
        <v>0</v>
      </c>
      <c r="H142" t="b">
        <v>0</v>
      </c>
      <c r="I142">
        <v>0.318</v>
      </c>
      <c r="J142">
        <v>0.32</v>
      </c>
      <c r="K142" t="s">
        <v>1286</v>
      </c>
      <c r="L142" s="3" t="s">
        <v>1300</v>
      </c>
      <c r="M142" s="3">
        <v>0.52897671101501476</v>
      </c>
      <c r="N142">
        <v>0.53</v>
      </c>
    </row>
    <row r="143" spans="1:14" hidden="1" x14ac:dyDescent="0.35">
      <c r="A143" s="6" t="s">
        <v>302</v>
      </c>
      <c r="B143">
        <v>61.110500000000002</v>
      </c>
      <c r="C143">
        <v>61.419497999999997</v>
      </c>
      <c r="D143">
        <v>60.686999999999998</v>
      </c>
      <c r="E143">
        <v>60.772499000000003</v>
      </c>
      <c r="F143">
        <v>25454000</v>
      </c>
      <c r="G143" t="b">
        <v>0</v>
      </c>
      <c r="H143" t="b">
        <v>0</v>
      </c>
      <c r="I143">
        <v>0.33910000000000001</v>
      </c>
      <c r="J143">
        <v>0.34</v>
      </c>
      <c r="K143" t="s">
        <v>1286</v>
      </c>
      <c r="L143" s="3" t="s">
        <v>1300</v>
      </c>
      <c r="M143" s="3">
        <v>0.560948830067727</v>
      </c>
      <c r="N143">
        <v>0.57000000000000006</v>
      </c>
    </row>
    <row r="144" spans="1:14" hidden="1" x14ac:dyDescent="0.35">
      <c r="A144" s="6" t="s">
        <v>303</v>
      </c>
      <c r="B144">
        <v>60.617001000000002</v>
      </c>
      <c r="C144">
        <v>61.316502</v>
      </c>
      <c r="D144">
        <v>60.588000999999998</v>
      </c>
      <c r="E144">
        <v>60.856997999999997</v>
      </c>
      <c r="F144">
        <v>17350000</v>
      </c>
      <c r="G144" t="b">
        <v>0</v>
      </c>
      <c r="H144" t="b">
        <v>0</v>
      </c>
      <c r="I144">
        <v>8.4500000000000006E-2</v>
      </c>
      <c r="J144">
        <v>0.09</v>
      </c>
      <c r="K144" t="s">
        <v>1286</v>
      </c>
      <c r="L144" s="3" t="s">
        <v>1300</v>
      </c>
      <c r="M144" s="3">
        <v>0.13904150954857702</v>
      </c>
      <c r="N144">
        <v>0.14000000000000001</v>
      </c>
    </row>
    <row r="145" spans="1:14" hidden="1" x14ac:dyDescent="0.35">
      <c r="A145" s="6" t="s">
        <v>304</v>
      </c>
      <c r="B145">
        <v>61.02</v>
      </c>
      <c r="C145">
        <v>62.366501</v>
      </c>
      <c r="D145">
        <v>61.02</v>
      </c>
      <c r="E145">
        <v>62.150500999999998</v>
      </c>
      <c r="F145">
        <v>27634000</v>
      </c>
      <c r="G145" t="b">
        <v>0</v>
      </c>
      <c r="H145" t="b">
        <v>0</v>
      </c>
      <c r="I145">
        <v>1.2936000000000001</v>
      </c>
      <c r="J145">
        <v>1.3</v>
      </c>
      <c r="K145" t="s">
        <v>1286</v>
      </c>
      <c r="L145" s="3" t="s">
        <v>1300</v>
      </c>
      <c r="M145" s="3">
        <v>2.1254794723854129</v>
      </c>
      <c r="N145">
        <v>2.13</v>
      </c>
    </row>
    <row r="146" spans="1:14" hidden="1" x14ac:dyDescent="0.35">
      <c r="A146" s="6" t="s">
        <v>305</v>
      </c>
      <c r="B146">
        <v>62.058498</v>
      </c>
      <c r="C146">
        <v>62.737000000000002</v>
      </c>
      <c r="D146">
        <v>61.922500999999997</v>
      </c>
      <c r="E146">
        <v>62.181998999999998</v>
      </c>
      <c r="F146">
        <v>21892000</v>
      </c>
      <c r="G146" t="b">
        <v>0</v>
      </c>
      <c r="H146" t="b">
        <v>0</v>
      </c>
      <c r="I146">
        <v>3.15E-2</v>
      </c>
      <c r="J146">
        <v>0.04</v>
      </c>
      <c r="K146" t="s">
        <v>1286</v>
      </c>
      <c r="L146" s="3" t="s">
        <v>1300</v>
      </c>
      <c r="M146" s="3">
        <v>5.0680202883640696E-2</v>
      </c>
      <c r="N146">
        <v>6.0000000000000005E-2</v>
      </c>
    </row>
    <row r="147" spans="1:14" hidden="1" x14ac:dyDescent="0.35">
      <c r="A147" s="6" t="s">
        <v>306</v>
      </c>
      <c r="B147">
        <v>62.546500999999999</v>
      </c>
      <c r="C147">
        <v>63.166248000000003</v>
      </c>
      <c r="D147">
        <v>62.497002000000002</v>
      </c>
      <c r="E147">
        <v>62.653500000000001</v>
      </c>
      <c r="F147">
        <v>19048000</v>
      </c>
      <c r="G147" t="b">
        <v>0</v>
      </c>
      <c r="H147" t="b">
        <v>0</v>
      </c>
      <c r="I147">
        <v>0.47160000000000002</v>
      </c>
      <c r="J147">
        <v>0.48</v>
      </c>
      <c r="K147" t="s">
        <v>1286</v>
      </c>
      <c r="L147" s="3" t="s">
        <v>1300</v>
      </c>
      <c r="M147" s="3">
        <v>0.75825963716606071</v>
      </c>
      <c r="N147">
        <v>0.76</v>
      </c>
    </row>
    <row r="148" spans="1:14" hidden="1" x14ac:dyDescent="0.35">
      <c r="A148" s="6" t="s">
        <v>308</v>
      </c>
      <c r="B148">
        <v>62.612999000000002</v>
      </c>
      <c r="C148">
        <v>62.731448999999998</v>
      </c>
      <c r="D148">
        <v>62.029998999999997</v>
      </c>
      <c r="E148">
        <v>62.307499</v>
      </c>
      <c r="F148">
        <v>20544000</v>
      </c>
      <c r="G148" t="b">
        <v>0</v>
      </c>
      <c r="H148" t="b">
        <v>0</v>
      </c>
      <c r="I148">
        <v>3.3000000000000002E-2</v>
      </c>
      <c r="J148">
        <v>0.04</v>
      </c>
      <c r="K148" t="s">
        <v>1286</v>
      </c>
      <c r="L148" s="3" t="s">
        <v>1300</v>
      </c>
      <c r="M148" s="3">
        <v>5.2986373138723321E-2</v>
      </c>
      <c r="N148">
        <v>6.0000000000000005E-2</v>
      </c>
    </row>
    <row r="149" spans="1:14" hidden="1" x14ac:dyDescent="0.35">
      <c r="A149" s="6" t="s">
        <v>310</v>
      </c>
      <c r="B149">
        <v>62.118000000000002</v>
      </c>
      <c r="C149">
        <v>62.994498999999998</v>
      </c>
      <c r="D149">
        <v>62.118000000000002</v>
      </c>
      <c r="E149">
        <v>62.956501000000003</v>
      </c>
      <c r="F149">
        <v>18230000</v>
      </c>
      <c r="G149" t="b">
        <v>0</v>
      </c>
      <c r="H149" t="b">
        <v>0</v>
      </c>
      <c r="I149">
        <v>0.81659999999999999</v>
      </c>
      <c r="J149">
        <v>0.82000000000000006</v>
      </c>
      <c r="K149" t="s">
        <v>1286</v>
      </c>
      <c r="L149" s="3" t="s">
        <v>1300</v>
      </c>
      <c r="M149" s="3">
        <v>1.3139716980040501</v>
      </c>
      <c r="N149">
        <v>1.32</v>
      </c>
    </row>
    <row r="150" spans="1:14" hidden="1" x14ac:dyDescent="0.35">
      <c r="A150" s="6" t="s">
        <v>311</v>
      </c>
      <c r="B150">
        <v>63.044998</v>
      </c>
      <c r="C150">
        <v>63.200001</v>
      </c>
      <c r="D150">
        <v>62.685749000000001</v>
      </c>
      <c r="E150">
        <v>63.049500000000002</v>
      </c>
      <c r="F150">
        <v>20562000</v>
      </c>
      <c r="G150" t="b">
        <v>0</v>
      </c>
      <c r="H150" t="b">
        <v>0</v>
      </c>
      <c r="I150">
        <v>9.2999999999999999E-2</v>
      </c>
      <c r="J150">
        <v>9.9999999999999992E-2</v>
      </c>
      <c r="K150" t="s">
        <v>1286</v>
      </c>
      <c r="L150" s="3" t="s">
        <v>1300</v>
      </c>
      <c r="M150" s="3">
        <v>0.14771945473907286</v>
      </c>
      <c r="N150">
        <v>0.15000000000000002</v>
      </c>
    </row>
    <row r="151" spans="1:14" hidden="1" x14ac:dyDescent="0.35">
      <c r="A151" s="6" t="s">
        <v>312</v>
      </c>
      <c r="B151">
        <v>62.551498000000002</v>
      </c>
      <c r="C151">
        <v>63.48</v>
      </c>
      <c r="D151">
        <v>62.500500000000002</v>
      </c>
      <c r="E151">
        <v>63.256500000000003</v>
      </c>
      <c r="F151">
        <v>24262000</v>
      </c>
      <c r="G151" t="b">
        <v>0</v>
      </c>
      <c r="H151" t="b">
        <v>0</v>
      </c>
      <c r="I151">
        <v>0.20710000000000001</v>
      </c>
      <c r="J151">
        <v>0.21000000000000002</v>
      </c>
      <c r="K151" t="s">
        <v>1286</v>
      </c>
      <c r="L151" s="3" t="s">
        <v>1300</v>
      </c>
      <c r="M151" s="3">
        <v>0.32831346798943806</v>
      </c>
      <c r="N151">
        <v>0.33</v>
      </c>
    </row>
    <row r="152" spans="1:14" hidden="1" x14ac:dyDescent="0.35">
      <c r="A152" s="6" t="s">
        <v>313</v>
      </c>
      <c r="B152">
        <v>63.772499000000003</v>
      </c>
      <c r="C152">
        <v>64.965500000000006</v>
      </c>
      <c r="D152">
        <v>63.626998999999998</v>
      </c>
      <c r="E152">
        <v>64.5</v>
      </c>
      <c r="F152">
        <v>52264000</v>
      </c>
      <c r="G152" t="b">
        <v>0</v>
      </c>
      <c r="H152" t="b">
        <v>0</v>
      </c>
      <c r="I152">
        <v>1.2435</v>
      </c>
      <c r="J152">
        <v>1.25</v>
      </c>
      <c r="K152" t="s">
        <v>1286</v>
      </c>
      <c r="L152" s="3" t="s">
        <v>1300</v>
      </c>
      <c r="M152" s="3">
        <v>1.9658058855611633</v>
      </c>
      <c r="N152">
        <v>1.97</v>
      </c>
    </row>
    <row r="153" spans="1:14" hidden="1" x14ac:dyDescent="0.35">
      <c r="A153" s="6" t="s">
        <v>317</v>
      </c>
      <c r="B153">
        <v>63.25</v>
      </c>
      <c r="C153">
        <v>63.730998999999997</v>
      </c>
      <c r="D153">
        <v>63.025002000000001</v>
      </c>
      <c r="E153">
        <v>63.686999999999998</v>
      </c>
      <c r="F153">
        <v>33402000</v>
      </c>
      <c r="G153" t="b">
        <v>0</v>
      </c>
      <c r="H153" t="b">
        <v>0</v>
      </c>
      <c r="I153">
        <v>0.68149999999999999</v>
      </c>
      <c r="J153">
        <v>0.69000000000000006</v>
      </c>
      <c r="K153" t="s">
        <v>1286</v>
      </c>
      <c r="L153" s="3" t="s">
        <v>1301</v>
      </c>
      <c r="M153" s="3">
        <v>1.0816499975137015</v>
      </c>
      <c r="N153">
        <v>1.0900000000000001</v>
      </c>
    </row>
    <row r="154" spans="1:14" hidden="1" x14ac:dyDescent="0.35">
      <c r="A154" s="6" t="s">
        <v>318</v>
      </c>
      <c r="B154">
        <v>63.822498000000003</v>
      </c>
      <c r="C154">
        <v>64.706496999999999</v>
      </c>
      <c r="D154">
        <v>63.817748999999999</v>
      </c>
      <c r="E154">
        <v>64.568496999999994</v>
      </c>
      <c r="F154">
        <v>30020000</v>
      </c>
      <c r="G154" t="b">
        <v>0</v>
      </c>
      <c r="H154" t="b">
        <v>0</v>
      </c>
      <c r="I154">
        <v>0.88150000000000006</v>
      </c>
      <c r="J154">
        <v>0.89</v>
      </c>
      <c r="K154" t="s">
        <v>1286</v>
      </c>
      <c r="L154" s="3" t="s">
        <v>1301</v>
      </c>
      <c r="M154" s="3">
        <v>1.3841082167475247</v>
      </c>
      <c r="N154">
        <v>1.39</v>
      </c>
    </row>
    <row r="155" spans="1:14" hidden="1" x14ac:dyDescent="0.35">
      <c r="A155" s="6" t="s">
        <v>319</v>
      </c>
      <c r="B155">
        <v>64.644501000000005</v>
      </c>
      <c r="C155">
        <v>64.946503000000007</v>
      </c>
      <c r="D155">
        <v>64.561447000000001</v>
      </c>
      <c r="E155">
        <v>64.601500999999999</v>
      </c>
      <c r="F155">
        <v>25654000</v>
      </c>
      <c r="G155" t="b">
        <v>0</v>
      </c>
      <c r="H155" t="b">
        <v>0</v>
      </c>
      <c r="I155">
        <v>3.3100000000000004E-2</v>
      </c>
      <c r="J155">
        <v>0.04</v>
      </c>
      <c r="K155" t="s">
        <v>1286</v>
      </c>
      <c r="L155" s="3" t="s">
        <v>1301</v>
      </c>
      <c r="M155" s="3">
        <v>5.111471001099091E-2</v>
      </c>
      <c r="N155">
        <v>6.0000000000000005E-2</v>
      </c>
    </row>
    <row r="156" spans="1:14" hidden="1" x14ac:dyDescent="0.35">
      <c r="A156" s="6" t="s">
        <v>321</v>
      </c>
      <c r="B156">
        <v>64.713997000000006</v>
      </c>
      <c r="C156">
        <v>66.186995999999994</v>
      </c>
      <c r="D156">
        <v>64.712249999999997</v>
      </c>
      <c r="E156">
        <v>65.443000999999995</v>
      </c>
      <c r="F156">
        <v>40600000</v>
      </c>
      <c r="G156" t="b">
        <v>0</v>
      </c>
      <c r="H156" t="b">
        <v>0</v>
      </c>
      <c r="I156">
        <v>0.85310000000000008</v>
      </c>
      <c r="J156">
        <v>0.86</v>
      </c>
      <c r="K156" t="s">
        <v>1286</v>
      </c>
      <c r="L156" s="3" t="s">
        <v>1301</v>
      </c>
      <c r="M156" s="3">
        <v>1.3206456925620433</v>
      </c>
      <c r="N156">
        <v>1.33</v>
      </c>
    </row>
    <row r="157" spans="1:14" hidden="1" x14ac:dyDescent="0.35">
      <c r="A157" s="6" t="s">
        <v>322</v>
      </c>
      <c r="B157">
        <v>65.263999999999996</v>
      </c>
      <c r="C157">
        <v>65.900002000000001</v>
      </c>
      <c r="D157">
        <v>65.218245999999994</v>
      </c>
      <c r="E157">
        <v>65.568496999999994</v>
      </c>
      <c r="F157">
        <v>25028000</v>
      </c>
      <c r="G157" t="b">
        <v>0</v>
      </c>
      <c r="H157" t="b">
        <v>0</v>
      </c>
      <c r="I157">
        <v>0.1255</v>
      </c>
      <c r="J157">
        <v>0.13</v>
      </c>
      <c r="K157" t="s">
        <v>1286</v>
      </c>
      <c r="L157" s="3" t="s">
        <v>1301</v>
      </c>
      <c r="M157" s="3">
        <v>0.1917638220777777</v>
      </c>
      <c r="N157">
        <v>0.2</v>
      </c>
    </row>
    <row r="158" spans="1:14" hidden="1" x14ac:dyDescent="0.35">
      <c r="A158" s="6" t="s">
        <v>326</v>
      </c>
      <c r="B158">
        <v>64.875</v>
      </c>
      <c r="C158">
        <v>65.849997999999999</v>
      </c>
      <c r="D158">
        <v>64.782500999999996</v>
      </c>
      <c r="E158">
        <v>65.572997999999998</v>
      </c>
      <c r="F158">
        <v>23870000</v>
      </c>
      <c r="G158" t="b">
        <v>0</v>
      </c>
      <c r="H158" t="b">
        <v>0</v>
      </c>
      <c r="I158">
        <v>0.67300000000000004</v>
      </c>
      <c r="J158">
        <v>0.68</v>
      </c>
      <c r="K158" t="s">
        <v>1286</v>
      </c>
      <c r="L158" s="3" t="s">
        <v>1301</v>
      </c>
      <c r="M158" s="3">
        <v>1.0369737738991098</v>
      </c>
      <c r="N158">
        <v>1.04</v>
      </c>
    </row>
    <row r="159" spans="1:14" hidden="1" x14ac:dyDescent="0.35">
      <c r="A159" s="6" t="s">
        <v>327</v>
      </c>
      <c r="B159">
        <v>65.946999000000005</v>
      </c>
      <c r="C159">
        <v>66.744003000000006</v>
      </c>
      <c r="D159">
        <v>65.713997000000006</v>
      </c>
      <c r="E159">
        <v>66.743499999999997</v>
      </c>
      <c r="F159">
        <v>35652000</v>
      </c>
      <c r="G159" t="b">
        <v>0</v>
      </c>
      <c r="H159" t="b">
        <v>0</v>
      </c>
      <c r="I159">
        <v>1.1706000000000001</v>
      </c>
      <c r="J159">
        <v>1.18</v>
      </c>
      <c r="K159" t="s">
        <v>1286</v>
      </c>
      <c r="L159" s="3" t="s">
        <v>1301</v>
      </c>
      <c r="M159" s="3">
        <v>1.785036578623413</v>
      </c>
      <c r="N159">
        <v>1.79</v>
      </c>
    </row>
    <row r="160" spans="1:14" hidden="1" x14ac:dyDescent="0.35">
      <c r="A160" s="6" t="s">
        <v>333</v>
      </c>
      <c r="B160">
        <v>64.959000000000003</v>
      </c>
      <c r="C160">
        <v>65.565498000000005</v>
      </c>
      <c r="D160">
        <v>64.906502000000003</v>
      </c>
      <c r="E160" s="2">
        <v>64.766998000000001</v>
      </c>
      <c r="F160">
        <v>20724000</v>
      </c>
      <c r="G160" t="b">
        <v>0</v>
      </c>
      <c r="H160" t="b">
        <v>0</v>
      </c>
      <c r="I160">
        <v>0</v>
      </c>
      <c r="J160">
        <v>0</v>
      </c>
      <c r="K160" t="s">
        <v>1286</v>
      </c>
      <c r="L160" s="3" t="s">
        <v>1301</v>
      </c>
      <c r="M160" s="3">
        <v>0</v>
      </c>
      <c r="N160">
        <v>0</v>
      </c>
    </row>
    <row r="161" spans="1:14" hidden="1" x14ac:dyDescent="0.35">
      <c r="A161" s="6" t="s">
        <v>334</v>
      </c>
      <c r="B161">
        <v>65.492996000000005</v>
      </c>
      <c r="C161">
        <v>65.739998</v>
      </c>
      <c r="D161">
        <v>65.254501000000005</v>
      </c>
      <c r="E161">
        <v>65.677498</v>
      </c>
      <c r="F161">
        <v>21394000</v>
      </c>
      <c r="G161" t="b">
        <v>0</v>
      </c>
      <c r="H161" t="b">
        <v>0</v>
      </c>
      <c r="I161">
        <v>0.91050000000000009</v>
      </c>
      <c r="J161">
        <v>0.92</v>
      </c>
      <c r="K161" t="s">
        <v>1286</v>
      </c>
      <c r="L161" s="3" t="s">
        <v>1301</v>
      </c>
      <c r="M161" s="3">
        <v>1.4058085570061452</v>
      </c>
      <c r="N161">
        <v>1.41</v>
      </c>
    </row>
    <row r="162" spans="1:14" hidden="1" x14ac:dyDescent="0.35">
      <c r="A162" s="6" t="s">
        <v>338</v>
      </c>
      <c r="B162">
        <v>63.978499999999997</v>
      </c>
      <c r="C162">
        <v>64.923050000000003</v>
      </c>
      <c r="D162">
        <v>63.950001</v>
      </c>
      <c r="E162">
        <v>64.763999999999996</v>
      </c>
      <c r="F162">
        <v>22876000</v>
      </c>
      <c r="G162" t="b">
        <v>0</v>
      </c>
      <c r="H162" t="b">
        <v>0</v>
      </c>
      <c r="I162">
        <v>0.26800000000000002</v>
      </c>
      <c r="J162">
        <v>0.27</v>
      </c>
      <c r="K162" t="s">
        <v>1286</v>
      </c>
      <c r="L162" s="3" t="s">
        <v>1302</v>
      </c>
      <c r="M162" s="3">
        <v>0.41552653139646006</v>
      </c>
      <c r="N162">
        <v>0.42</v>
      </c>
    </row>
    <row r="163" spans="1:14" hidden="1" x14ac:dyDescent="0.35">
      <c r="A163" s="6" t="s">
        <v>339</v>
      </c>
      <c r="B163">
        <v>65.350502000000006</v>
      </c>
      <c r="C163">
        <v>66.290001000000004</v>
      </c>
      <c r="D163">
        <v>65.243499999999997</v>
      </c>
      <c r="E163">
        <v>66.027000000000001</v>
      </c>
      <c r="F163">
        <v>30750000</v>
      </c>
      <c r="G163" t="b">
        <v>0</v>
      </c>
      <c r="H163" t="b">
        <v>0</v>
      </c>
      <c r="I163">
        <v>1.2631000000000001</v>
      </c>
      <c r="J163">
        <v>1.27</v>
      </c>
      <c r="K163" t="s">
        <v>1286</v>
      </c>
      <c r="L163" s="3" t="s">
        <v>1302</v>
      </c>
      <c r="M163" s="3">
        <v>1.950157494904585</v>
      </c>
      <c r="N163">
        <v>1.96</v>
      </c>
    </row>
    <row r="164" spans="1:14" hidden="1" x14ac:dyDescent="0.35">
      <c r="A164" s="6" t="s">
        <v>340</v>
      </c>
      <c r="B164">
        <v>66.400002000000001</v>
      </c>
      <c r="C164">
        <v>66.467903000000007</v>
      </c>
      <c r="D164">
        <v>65.821999000000005</v>
      </c>
      <c r="E164">
        <v>66.406502000000003</v>
      </c>
      <c r="F164">
        <v>24254000</v>
      </c>
      <c r="G164" t="b">
        <v>0</v>
      </c>
      <c r="H164" t="b">
        <v>0</v>
      </c>
      <c r="I164">
        <v>0.37959999999999999</v>
      </c>
      <c r="J164">
        <v>0.38</v>
      </c>
      <c r="K164" t="s">
        <v>1286</v>
      </c>
      <c r="L164" s="3" t="s">
        <v>1302</v>
      </c>
      <c r="M164" s="3">
        <v>0.57476789798113237</v>
      </c>
      <c r="N164">
        <v>0.57999999999999996</v>
      </c>
    </row>
    <row r="165" spans="1:14" hidden="1" x14ac:dyDescent="0.35">
      <c r="A165" s="6" t="s">
        <v>341</v>
      </c>
      <c r="B165">
        <v>66.671997000000005</v>
      </c>
      <c r="C165">
        <v>67.199996999999996</v>
      </c>
      <c r="D165">
        <v>66.671997000000005</v>
      </c>
      <c r="E165">
        <v>67.030997999999997</v>
      </c>
      <c r="F165">
        <v>26296000</v>
      </c>
      <c r="G165" t="b">
        <v>0</v>
      </c>
      <c r="H165" t="b">
        <v>0</v>
      </c>
      <c r="I165">
        <v>0.62450000000000006</v>
      </c>
      <c r="J165">
        <v>0.63</v>
      </c>
      <c r="K165" t="s">
        <v>1286</v>
      </c>
      <c r="L165" s="3" t="s">
        <v>1302</v>
      </c>
      <c r="M165" s="3">
        <v>0.94041393717740684</v>
      </c>
      <c r="N165">
        <v>0.95</v>
      </c>
    </row>
    <row r="166" spans="1:14" hidden="1" x14ac:dyDescent="0.35">
      <c r="A166" s="6" t="s">
        <v>342</v>
      </c>
      <c r="B166">
        <v>66.902000000000001</v>
      </c>
      <c r="C166">
        <v>67.972504000000001</v>
      </c>
      <c r="D166">
        <v>66.891998000000001</v>
      </c>
      <c r="E166">
        <v>67.178000999999995</v>
      </c>
      <c r="F166">
        <v>27086000</v>
      </c>
      <c r="G166" t="b">
        <v>0</v>
      </c>
      <c r="H166" t="b">
        <v>0</v>
      </c>
      <c r="I166">
        <v>0.14710000000000001</v>
      </c>
      <c r="J166">
        <v>0.15000000000000002</v>
      </c>
      <c r="K166" t="s">
        <v>1286</v>
      </c>
      <c r="L166" s="3" t="s">
        <v>1302</v>
      </c>
      <c r="M166" s="3">
        <v>0.21930599929304051</v>
      </c>
      <c r="N166">
        <v>0.22</v>
      </c>
    </row>
    <row r="167" spans="1:14" hidden="1" x14ac:dyDescent="0.35">
      <c r="A167" s="6" t="s">
        <v>343</v>
      </c>
      <c r="B167">
        <v>67.074996999999996</v>
      </c>
      <c r="C167">
        <v>67.498749000000004</v>
      </c>
      <c r="D167">
        <v>66.802002000000002</v>
      </c>
      <c r="E167">
        <v>67.233001999999999</v>
      </c>
      <c r="F167">
        <v>21882000</v>
      </c>
      <c r="G167" t="b">
        <v>0</v>
      </c>
      <c r="H167" t="b">
        <v>0</v>
      </c>
      <c r="I167">
        <v>5.5100000000000003E-2</v>
      </c>
      <c r="J167">
        <v>6.0000000000000005E-2</v>
      </c>
      <c r="K167" t="s">
        <v>1286</v>
      </c>
      <c r="L167" s="3" t="s">
        <v>1302</v>
      </c>
      <c r="M167" s="3">
        <v>8.1873528805961798E-2</v>
      </c>
      <c r="N167">
        <v>0.09</v>
      </c>
    </row>
    <row r="168" spans="1:14" hidden="1" x14ac:dyDescent="0.35">
      <c r="A168" s="6" t="s">
        <v>344</v>
      </c>
      <c r="B168">
        <v>67.542000000000002</v>
      </c>
      <c r="C168">
        <v>67.559997999999993</v>
      </c>
      <c r="D168">
        <v>67.133499</v>
      </c>
      <c r="E168">
        <v>67.250998999999993</v>
      </c>
      <c r="F168">
        <v>17008000</v>
      </c>
      <c r="G168" t="b">
        <v>0</v>
      </c>
      <c r="H168" t="b">
        <v>0</v>
      </c>
      <c r="I168">
        <v>1.8000000000000002E-2</v>
      </c>
      <c r="J168">
        <v>0.02</v>
      </c>
      <c r="K168" t="s">
        <v>1286</v>
      </c>
      <c r="L168" s="3" t="s">
        <v>1302</v>
      </c>
      <c r="M168" s="3">
        <v>2.6768104152175214E-2</v>
      </c>
      <c r="N168">
        <v>0.03</v>
      </c>
    </row>
    <row r="169" spans="1:14" hidden="1" x14ac:dyDescent="0.35">
      <c r="A169" s="6" t="s">
        <v>345</v>
      </c>
      <c r="B169">
        <v>67.296997000000005</v>
      </c>
      <c r="C169">
        <v>67.788749999999993</v>
      </c>
      <c r="D169">
        <v>67.025002000000001</v>
      </c>
      <c r="E169">
        <v>67.513496000000004</v>
      </c>
      <c r="F169">
        <v>25620000</v>
      </c>
      <c r="G169" t="b">
        <v>0</v>
      </c>
      <c r="H169" t="b">
        <v>0</v>
      </c>
      <c r="I169">
        <v>0.26250000000000001</v>
      </c>
      <c r="J169">
        <v>0.27</v>
      </c>
      <c r="K169" t="s">
        <v>1286</v>
      </c>
      <c r="L169" s="3" t="s">
        <v>1302</v>
      </c>
      <c r="M169" s="3">
        <v>0.39032431324925065</v>
      </c>
      <c r="N169">
        <v>0.4</v>
      </c>
    </row>
    <row r="170" spans="1:14" hidden="1" x14ac:dyDescent="0.35">
      <c r="A170" s="6" t="s">
        <v>347</v>
      </c>
      <c r="B170">
        <v>67.824996999999996</v>
      </c>
      <c r="C170">
        <v>68.234001000000006</v>
      </c>
      <c r="D170">
        <v>67.633499</v>
      </c>
      <c r="E170">
        <v>68.058502000000004</v>
      </c>
      <c r="F170">
        <v>27946000</v>
      </c>
      <c r="G170" t="b">
        <v>0</v>
      </c>
      <c r="H170" t="b">
        <v>0</v>
      </c>
      <c r="I170">
        <v>0.66710000000000003</v>
      </c>
      <c r="J170">
        <v>0.67</v>
      </c>
      <c r="K170" t="s">
        <v>1286</v>
      </c>
      <c r="L170" s="3" t="s">
        <v>1302</v>
      </c>
      <c r="M170" s="3">
        <v>0.98973903267507157</v>
      </c>
      <c r="N170">
        <v>0.99</v>
      </c>
    </row>
    <row r="171" spans="1:14" hidden="1" x14ac:dyDescent="0.35">
      <c r="A171" s="6" t="s">
        <v>350</v>
      </c>
      <c r="B171">
        <v>67.591003000000001</v>
      </c>
      <c r="C171">
        <v>67.904999000000004</v>
      </c>
      <c r="D171">
        <v>67.449248999999995</v>
      </c>
      <c r="E171">
        <v>67.802002000000002</v>
      </c>
      <c r="F171">
        <v>29398000</v>
      </c>
      <c r="G171" t="b">
        <v>0</v>
      </c>
      <c r="H171" t="b">
        <v>0</v>
      </c>
      <c r="I171">
        <v>0.1711</v>
      </c>
      <c r="J171">
        <v>0.18000000000000002</v>
      </c>
      <c r="K171" t="s">
        <v>1286</v>
      </c>
      <c r="L171" s="3" t="s">
        <v>1302</v>
      </c>
      <c r="M171" s="3">
        <v>0.25285003561311997</v>
      </c>
      <c r="N171">
        <v>0.26</v>
      </c>
    </row>
    <row r="172" spans="1:14" hidden="1" x14ac:dyDescent="0.35">
      <c r="A172" s="6" t="s">
        <v>354</v>
      </c>
      <c r="B172">
        <v>67.308502000000004</v>
      </c>
      <c r="C172">
        <v>68.066353000000007</v>
      </c>
      <c r="D172">
        <v>67.223502999999994</v>
      </c>
      <c r="E172">
        <v>68.019997000000004</v>
      </c>
      <c r="F172">
        <v>13350000</v>
      </c>
      <c r="G172" t="b">
        <v>0</v>
      </c>
      <c r="H172" t="b">
        <v>0</v>
      </c>
      <c r="I172">
        <v>0.84200000000000008</v>
      </c>
      <c r="J172">
        <v>0.85</v>
      </c>
      <c r="K172" t="s">
        <v>1286</v>
      </c>
      <c r="L172" s="3" t="s">
        <v>1302</v>
      </c>
      <c r="M172" s="3">
        <v>1.2533805523626833</v>
      </c>
      <c r="N172">
        <v>1.26</v>
      </c>
    </row>
    <row r="173" spans="1:14" hidden="1" x14ac:dyDescent="0.35">
      <c r="A173" s="6" t="s">
        <v>357</v>
      </c>
      <c r="B173">
        <v>66.505500999999995</v>
      </c>
      <c r="C173">
        <v>66.900002000000001</v>
      </c>
      <c r="D173">
        <v>66.454246999999995</v>
      </c>
      <c r="E173">
        <v>66.850998000000004</v>
      </c>
      <c r="F173">
        <v>19236000</v>
      </c>
      <c r="G173" t="b">
        <v>0</v>
      </c>
      <c r="H173" t="b">
        <v>0</v>
      </c>
      <c r="I173">
        <v>4.4000000000000004E-2</v>
      </c>
      <c r="J173">
        <v>0.05</v>
      </c>
      <c r="K173" t="s">
        <v>1286</v>
      </c>
      <c r="L173" s="3" t="s">
        <v>1302</v>
      </c>
      <c r="M173" s="3">
        <v>6.5859865970030254E-2</v>
      </c>
      <c r="N173">
        <v>6.9999999999999993E-2</v>
      </c>
    </row>
    <row r="174" spans="1:14" hidden="1" x14ac:dyDescent="0.35">
      <c r="A174" s="6" t="s">
        <v>358</v>
      </c>
      <c r="B174">
        <v>67.077499000000003</v>
      </c>
      <c r="C174">
        <v>68.406998000000002</v>
      </c>
      <c r="D174">
        <v>67.077499000000003</v>
      </c>
      <c r="E174">
        <v>68.368499999999997</v>
      </c>
      <c r="F174">
        <v>28132000</v>
      </c>
      <c r="G174" t="b">
        <v>0</v>
      </c>
      <c r="H174" t="b">
        <v>0</v>
      </c>
      <c r="I174">
        <v>1.5176000000000001</v>
      </c>
      <c r="J174">
        <v>1.52</v>
      </c>
      <c r="K174" t="s">
        <v>1286</v>
      </c>
      <c r="L174" s="3" t="s">
        <v>1303</v>
      </c>
      <c r="M174" s="3">
        <v>2.2699765828477134</v>
      </c>
      <c r="N174">
        <v>2.2699999999999996</v>
      </c>
    </row>
    <row r="175" spans="1:14" hidden="1" x14ac:dyDescent="0.35">
      <c r="A175" s="6" t="s">
        <v>360</v>
      </c>
      <c r="B175">
        <v>67.5</v>
      </c>
      <c r="C175">
        <v>69.824996999999996</v>
      </c>
      <c r="D175">
        <v>67.5</v>
      </c>
      <c r="E175">
        <v>69.710503000000003</v>
      </c>
      <c r="F175">
        <v>34646000</v>
      </c>
      <c r="G175" t="b">
        <v>0</v>
      </c>
      <c r="H175" t="b">
        <v>0</v>
      </c>
      <c r="I175">
        <v>1.6776</v>
      </c>
      <c r="J175">
        <v>1.68</v>
      </c>
      <c r="K175" t="s">
        <v>1286</v>
      </c>
      <c r="L175" s="3" t="s">
        <v>1303</v>
      </c>
      <c r="M175" s="3">
        <v>2.4657240956179076</v>
      </c>
      <c r="N175">
        <v>2.4699999999999998</v>
      </c>
    </row>
    <row r="176" spans="1:14" hidden="1" x14ac:dyDescent="0.35">
      <c r="A176" s="6" t="s">
        <v>362</v>
      </c>
      <c r="B176">
        <v>69.603995999999995</v>
      </c>
      <c r="C176">
        <v>70.579002000000003</v>
      </c>
      <c r="D176">
        <v>69.542000000000002</v>
      </c>
      <c r="E176">
        <v>70.216003000000001</v>
      </c>
      <c r="F176">
        <v>30560000</v>
      </c>
      <c r="G176" t="b">
        <v>0</v>
      </c>
      <c r="H176" t="b">
        <v>0</v>
      </c>
      <c r="I176">
        <v>0.54910000000000003</v>
      </c>
      <c r="J176">
        <v>0.55000000000000004</v>
      </c>
      <c r="K176" t="s">
        <v>1286</v>
      </c>
      <c r="L176" s="3" t="s">
        <v>1303</v>
      </c>
      <c r="M176" s="3">
        <v>0.78803881321141867</v>
      </c>
      <c r="N176">
        <v>0.79</v>
      </c>
    </row>
    <row r="177" spans="1:14" hidden="1" x14ac:dyDescent="0.35">
      <c r="A177" s="6" t="s">
        <v>363</v>
      </c>
      <c r="B177">
        <v>71.028503000000001</v>
      </c>
      <c r="C177">
        <v>71.366501</v>
      </c>
      <c r="D177">
        <v>70.513496000000004</v>
      </c>
      <c r="E177">
        <v>70.991501</v>
      </c>
      <c r="F177">
        <v>30018000</v>
      </c>
      <c r="G177" t="b">
        <v>0</v>
      </c>
      <c r="H177" t="b">
        <v>0</v>
      </c>
      <c r="I177">
        <v>0.77550000000000008</v>
      </c>
      <c r="J177">
        <v>0.78</v>
      </c>
      <c r="K177" t="s">
        <v>1286</v>
      </c>
      <c r="L177" s="3" t="s">
        <v>1303</v>
      </c>
      <c r="M177" s="3">
        <v>1.1044462328623277</v>
      </c>
      <c r="N177">
        <v>1.1100000000000001</v>
      </c>
    </row>
    <row r="178" spans="1:14" hidden="1" x14ac:dyDescent="0.35">
      <c r="A178" s="6" t="s">
        <v>364</v>
      </c>
      <c r="B178">
        <v>71.377998000000005</v>
      </c>
      <c r="C178">
        <v>71.746452000000005</v>
      </c>
      <c r="D178">
        <v>70.917502999999996</v>
      </c>
      <c r="E178">
        <v>71.486503999999996</v>
      </c>
      <c r="F178">
        <v>36414000</v>
      </c>
      <c r="G178" t="b">
        <v>0</v>
      </c>
      <c r="H178" t="b">
        <v>0</v>
      </c>
      <c r="I178">
        <v>0.49510000000000004</v>
      </c>
      <c r="J178">
        <v>0.5</v>
      </c>
      <c r="K178" t="s">
        <v>1286</v>
      </c>
      <c r="L178" s="3" t="s">
        <v>1303</v>
      </c>
      <c r="M178" s="3">
        <v>0.69727079020345972</v>
      </c>
      <c r="N178">
        <v>0.7</v>
      </c>
    </row>
    <row r="179" spans="1:14" hidden="1" x14ac:dyDescent="0.35">
      <c r="A179" s="6" t="s">
        <v>365</v>
      </c>
      <c r="B179">
        <v>71.806503000000006</v>
      </c>
      <c r="C179">
        <v>72.026000999999994</v>
      </c>
      <c r="D179">
        <v>71.301002999999994</v>
      </c>
      <c r="E179">
        <v>71.961501999999996</v>
      </c>
      <c r="F179">
        <v>33046000</v>
      </c>
      <c r="G179" t="b">
        <v>0</v>
      </c>
      <c r="H179" t="b">
        <v>0</v>
      </c>
      <c r="I179">
        <v>0.47500000000000003</v>
      </c>
      <c r="J179">
        <v>0.48</v>
      </c>
      <c r="K179" t="s">
        <v>1286</v>
      </c>
      <c r="L179" s="3" t="s">
        <v>1303</v>
      </c>
      <c r="M179" s="3">
        <v>0.66445828711948118</v>
      </c>
      <c r="N179">
        <v>0.67</v>
      </c>
    </row>
    <row r="180" spans="1:14" hidden="1" x14ac:dyDescent="0.35">
      <c r="A180" s="6" t="s">
        <v>367</v>
      </c>
      <c r="B180">
        <v>71.510497999999998</v>
      </c>
      <c r="C180">
        <v>72.069748000000004</v>
      </c>
      <c r="D180">
        <v>71.510497999999998</v>
      </c>
      <c r="E180">
        <v>71.959998999999996</v>
      </c>
      <c r="F180">
        <v>25654000</v>
      </c>
      <c r="G180" t="b">
        <v>0</v>
      </c>
      <c r="H180" t="b">
        <v>0</v>
      </c>
      <c r="I180">
        <v>0.41600000000000004</v>
      </c>
      <c r="J180">
        <v>0.42</v>
      </c>
      <c r="K180" t="s">
        <v>1286</v>
      </c>
      <c r="L180" s="3" t="s">
        <v>1303</v>
      </c>
      <c r="M180" s="3">
        <v>0.58146036818545299</v>
      </c>
      <c r="N180">
        <v>0.59</v>
      </c>
    </row>
    <row r="181" spans="1:14" hidden="1" x14ac:dyDescent="0.35">
      <c r="A181" s="6" t="s">
        <v>368</v>
      </c>
      <c r="B181">
        <v>72.372001999999995</v>
      </c>
      <c r="C181">
        <v>72.599502999999999</v>
      </c>
      <c r="D181">
        <v>72.045997999999997</v>
      </c>
      <c r="E181">
        <v>72.584998999999996</v>
      </c>
      <c r="F181">
        <v>23474000</v>
      </c>
      <c r="G181" t="b">
        <v>0</v>
      </c>
      <c r="H181" t="b">
        <v>0</v>
      </c>
      <c r="I181">
        <v>0.625</v>
      </c>
      <c r="J181">
        <v>0.63</v>
      </c>
      <c r="K181" t="s">
        <v>1286</v>
      </c>
      <c r="L181" s="3" t="s">
        <v>1303</v>
      </c>
      <c r="M181" s="3">
        <v>0.86853808877901739</v>
      </c>
      <c r="N181">
        <v>0.87</v>
      </c>
    </row>
    <row r="182" spans="1:14" hidden="1" x14ac:dyDescent="0.35">
      <c r="A182" s="6" t="s">
        <v>369</v>
      </c>
      <c r="B182">
        <v>73.145499999999998</v>
      </c>
      <c r="C182">
        <v>74.064751000000001</v>
      </c>
      <c r="D182">
        <v>72.911002999999994</v>
      </c>
      <c r="E182">
        <v>74.019501000000005</v>
      </c>
      <c r="F182">
        <v>47924000</v>
      </c>
      <c r="G182" t="b">
        <v>0</v>
      </c>
      <c r="H182" t="b">
        <v>0</v>
      </c>
      <c r="I182">
        <v>1.4346000000000001</v>
      </c>
      <c r="J182">
        <v>1.44</v>
      </c>
      <c r="K182" t="s">
        <v>1286</v>
      </c>
      <c r="L182" s="3" t="s">
        <v>1303</v>
      </c>
      <c r="M182" s="3">
        <v>1.9763064266213037</v>
      </c>
      <c r="N182">
        <v>1.98</v>
      </c>
    </row>
    <row r="183" spans="1:14" hidden="1" x14ac:dyDescent="0.35">
      <c r="A183" s="6" t="s">
        <v>370</v>
      </c>
      <c r="B183">
        <v>73.956001000000001</v>
      </c>
      <c r="C183">
        <v>74.592499000000004</v>
      </c>
      <c r="D183">
        <v>73.559997999999993</v>
      </c>
      <c r="E183">
        <v>74.220000999999996</v>
      </c>
      <c r="F183">
        <v>40734000</v>
      </c>
      <c r="G183" t="b">
        <v>0</v>
      </c>
      <c r="H183" t="b">
        <v>0</v>
      </c>
      <c r="I183">
        <v>0.20050000000000001</v>
      </c>
      <c r="J183">
        <v>0.21000000000000002</v>
      </c>
      <c r="K183" t="s">
        <v>1286</v>
      </c>
      <c r="L183" s="3" t="s">
        <v>1303</v>
      </c>
      <c r="M183" s="3">
        <v>0.27087456317760239</v>
      </c>
      <c r="N183">
        <v>0.28000000000000003</v>
      </c>
    </row>
    <row r="184" spans="1:14" hidden="1" x14ac:dyDescent="0.35">
      <c r="A184" s="6" t="s">
        <v>371</v>
      </c>
      <c r="B184">
        <v>74.550003000000004</v>
      </c>
      <c r="C184">
        <v>75.160697999999996</v>
      </c>
      <c r="D184">
        <v>74.246498000000003</v>
      </c>
      <c r="E184">
        <v>74.297500999999997</v>
      </c>
      <c r="F184">
        <v>32216000</v>
      </c>
      <c r="G184" t="b">
        <v>0</v>
      </c>
      <c r="H184" t="b">
        <v>0</v>
      </c>
      <c r="I184">
        <v>7.7600000000000002E-2</v>
      </c>
      <c r="J184">
        <v>0.08</v>
      </c>
      <c r="K184" t="s">
        <v>1286</v>
      </c>
      <c r="L184" s="3" t="s">
        <v>1303</v>
      </c>
      <c r="M184" s="3">
        <v>0.10441929258394994</v>
      </c>
      <c r="N184">
        <v>0.11</v>
      </c>
    </row>
    <row r="185" spans="1:14" hidden="1" x14ac:dyDescent="0.35">
      <c r="A185" s="6" t="s">
        <v>372</v>
      </c>
      <c r="B185">
        <v>74.382003999999995</v>
      </c>
      <c r="C185">
        <v>74.776000999999994</v>
      </c>
      <c r="D185">
        <v>74.105002999999996</v>
      </c>
      <c r="E185">
        <v>74.332497000000004</v>
      </c>
      <c r="F185">
        <v>27024000</v>
      </c>
      <c r="G185" t="b">
        <v>0</v>
      </c>
      <c r="H185" t="b">
        <v>0</v>
      </c>
      <c r="I185">
        <v>3.5000000000000003E-2</v>
      </c>
      <c r="J185">
        <v>0.04</v>
      </c>
      <c r="K185" t="s">
        <v>1286</v>
      </c>
      <c r="L185" s="3" t="s">
        <v>1303</v>
      </c>
      <c r="M185" s="3">
        <v>4.7102526368964531E-2</v>
      </c>
      <c r="N185">
        <v>0.05</v>
      </c>
    </row>
    <row r="186" spans="1:14" hidden="1" x14ac:dyDescent="0.35">
      <c r="A186" s="6" t="s">
        <v>375</v>
      </c>
      <c r="B186">
        <v>72.150002000000001</v>
      </c>
      <c r="C186">
        <v>72.800003000000004</v>
      </c>
      <c r="D186">
        <v>71.623497</v>
      </c>
      <c r="E186">
        <v>72.627998000000005</v>
      </c>
      <c r="F186">
        <v>31548000</v>
      </c>
      <c r="G186" t="b">
        <v>0</v>
      </c>
      <c r="H186" t="b">
        <v>0</v>
      </c>
      <c r="I186">
        <v>0.93300000000000005</v>
      </c>
      <c r="J186">
        <v>0.94000000000000006</v>
      </c>
      <c r="K186" t="s">
        <v>1286</v>
      </c>
      <c r="L186" s="3" t="s">
        <v>1303</v>
      </c>
      <c r="M186" s="3">
        <v>1.3013431899016836</v>
      </c>
      <c r="N186">
        <v>1.31</v>
      </c>
    </row>
    <row r="187" spans="1:14" hidden="1" x14ac:dyDescent="0.35">
      <c r="A187" s="6" t="s">
        <v>376</v>
      </c>
      <c r="B187">
        <v>72.940002000000007</v>
      </c>
      <c r="C187">
        <v>73.271500000000003</v>
      </c>
      <c r="D187">
        <v>72.336997999999994</v>
      </c>
      <c r="E187">
        <v>72.931503000000006</v>
      </c>
      <c r="F187">
        <v>21554000</v>
      </c>
      <c r="G187" t="b">
        <v>0</v>
      </c>
      <c r="H187" t="b">
        <v>0</v>
      </c>
      <c r="I187">
        <v>0.30360000000000004</v>
      </c>
      <c r="J187">
        <v>0.31</v>
      </c>
      <c r="K187" t="s">
        <v>1286</v>
      </c>
      <c r="L187" s="3" t="s">
        <v>1303</v>
      </c>
      <c r="M187" s="3">
        <v>0.41788980607726683</v>
      </c>
      <c r="N187">
        <v>0.42</v>
      </c>
    </row>
    <row r="188" spans="1:14" hidden="1" x14ac:dyDescent="0.35">
      <c r="A188" s="6" t="s">
        <v>379</v>
      </c>
      <c r="B188">
        <v>73.099997999999999</v>
      </c>
      <c r="C188">
        <v>74.5</v>
      </c>
      <c r="D188">
        <v>72.949500999999998</v>
      </c>
      <c r="E188">
        <v>74.296997000000005</v>
      </c>
      <c r="F188">
        <v>60736000</v>
      </c>
      <c r="G188" t="b">
        <v>0</v>
      </c>
      <c r="H188" t="b">
        <v>0</v>
      </c>
      <c r="I188">
        <v>2.5855000000000001</v>
      </c>
      <c r="J188">
        <v>2.59</v>
      </c>
      <c r="K188" t="s">
        <v>1286</v>
      </c>
      <c r="L188" s="3" t="s">
        <v>1304</v>
      </c>
      <c r="M188" s="3">
        <v>3.6054118626604819</v>
      </c>
      <c r="N188">
        <v>3.61</v>
      </c>
    </row>
    <row r="189" spans="1:14" hidden="1" x14ac:dyDescent="0.35">
      <c r="A189" s="6" t="s">
        <v>381</v>
      </c>
      <c r="B189">
        <v>73.121002000000004</v>
      </c>
      <c r="C189">
        <v>73.192001000000005</v>
      </c>
      <c r="D189">
        <v>71.528000000000006</v>
      </c>
      <c r="E189">
        <v>72.411499000000006</v>
      </c>
      <c r="F189">
        <v>39724000</v>
      </c>
      <c r="G189" t="b">
        <v>0</v>
      </c>
      <c r="H189" t="b">
        <v>0</v>
      </c>
      <c r="I189">
        <v>5.8000000000000003E-2</v>
      </c>
      <c r="J189">
        <v>6.0000000000000005E-2</v>
      </c>
      <c r="K189" t="s">
        <v>1286</v>
      </c>
      <c r="L189" s="3" t="s">
        <v>1304</v>
      </c>
      <c r="M189" s="3">
        <v>8.0160600385619854E-2</v>
      </c>
      <c r="N189">
        <v>0.09</v>
      </c>
    </row>
    <row r="190" spans="1:14" hidden="1" x14ac:dyDescent="0.35">
      <c r="A190" s="6" t="s">
        <v>382</v>
      </c>
      <c r="B190">
        <v>72.516502000000003</v>
      </c>
      <c r="C190">
        <v>74.099997999999999</v>
      </c>
      <c r="D190">
        <v>72.478499999999997</v>
      </c>
      <c r="E190">
        <v>73.811501000000007</v>
      </c>
      <c r="F190">
        <v>33588000</v>
      </c>
      <c r="G190" t="b">
        <v>0</v>
      </c>
      <c r="H190" t="b">
        <v>0</v>
      </c>
      <c r="I190">
        <v>1.4001000000000001</v>
      </c>
      <c r="J190">
        <v>1.41</v>
      </c>
      <c r="K190" t="s">
        <v>1286</v>
      </c>
      <c r="L190" s="3" t="s">
        <v>1304</v>
      </c>
      <c r="M190" s="3">
        <v>1.9333973461866887</v>
      </c>
      <c r="N190">
        <v>1.94</v>
      </c>
    </row>
    <row r="191" spans="1:14" hidden="1" x14ac:dyDescent="0.35">
      <c r="A191" s="6" t="s">
        <v>383</v>
      </c>
      <c r="B191">
        <v>73.364998</v>
      </c>
      <c r="C191">
        <v>74.292000000000002</v>
      </c>
      <c r="D191">
        <v>73.317497000000003</v>
      </c>
      <c r="E191">
        <v>73.961501999999996</v>
      </c>
      <c r="F191">
        <v>23446000</v>
      </c>
      <c r="G191" t="b">
        <v>0</v>
      </c>
      <c r="H191" t="b">
        <v>0</v>
      </c>
      <c r="I191">
        <v>0.15010000000000001</v>
      </c>
      <c r="J191">
        <v>0.16</v>
      </c>
      <c r="K191" t="s">
        <v>1286</v>
      </c>
      <c r="L191" s="3" t="s">
        <v>1304</v>
      </c>
      <c r="M191" s="3">
        <v>0.20322171743938516</v>
      </c>
      <c r="N191">
        <v>0.21000000000000002</v>
      </c>
    </row>
    <row r="192" spans="1:14" hidden="1" x14ac:dyDescent="0.35">
      <c r="A192" s="6" t="s">
        <v>384</v>
      </c>
      <c r="B192">
        <v>73.716003000000001</v>
      </c>
      <c r="C192">
        <v>75.474997999999999</v>
      </c>
      <c r="D192">
        <v>73.716003000000001</v>
      </c>
      <c r="E192">
        <v>75.433998000000003</v>
      </c>
      <c r="F192">
        <v>28398000</v>
      </c>
      <c r="G192" t="b">
        <v>0</v>
      </c>
      <c r="H192" t="b">
        <v>0</v>
      </c>
      <c r="I192">
        <v>1.4725000000000001</v>
      </c>
      <c r="J192">
        <v>1.48</v>
      </c>
      <c r="K192" t="s">
        <v>1286</v>
      </c>
      <c r="L192" s="3" t="s">
        <v>1304</v>
      </c>
      <c r="M192" s="3">
        <v>1.9908952092400809</v>
      </c>
      <c r="N192">
        <v>2</v>
      </c>
    </row>
    <row r="193" spans="1:14" hidden="1" x14ac:dyDescent="0.35">
      <c r="A193" s="6" t="s">
        <v>385</v>
      </c>
      <c r="B193">
        <v>75.590500000000006</v>
      </c>
      <c r="C193">
        <v>76.481498999999999</v>
      </c>
      <c r="D193">
        <v>75.281897999999998</v>
      </c>
      <c r="E193">
        <v>75.439498999999998</v>
      </c>
      <c r="F193">
        <v>26892000</v>
      </c>
      <c r="G193" t="b">
        <v>0</v>
      </c>
      <c r="H193" t="b">
        <v>0</v>
      </c>
      <c r="I193">
        <v>5.5999999999999999E-3</v>
      </c>
      <c r="J193">
        <v>0.01</v>
      </c>
      <c r="K193" t="s">
        <v>1286</v>
      </c>
      <c r="L193" s="3" t="s">
        <v>1304</v>
      </c>
      <c r="M193" s="3">
        <v>7.2924677809007481E-3</v>
      </c>
      <c r="N193">
        <v>0.01</v>
      </c>
    </row>
    <row r="194" spans="1:14" hidden="1" x14ac:dyDescent="0.35">
      <c r="A194" s="6" t="s">
        <v>386</v>
      </c>
      <c r="B194">
        <v>75.723999000000006</v>
      </c>
      <c r="C194">
        <v>76.034751999999997</v>
      </c>
      <c r="D194">
        <v>75.405501999999998</v>
      </c>
      <c r="E194">
        <v>75.913498000000004</v>
      </c>
      <c r="F194">
        <v>23352000</v>
      </c>
      <c r="G194" t="b">
        <v>0</v>
      </c>
      <c r="H194" t="b">
        <v>0</v>
      </c>
      <c r="I194">
        <v>0.47400000000000003</v>
      </c>
      <c r="J194">
        <v>0.48</v>
      </c>
      <c r="K194" t="s">
        <v>1286</v>
      </c>
      <c r="L194" s="3" t="s">
        <v>1304</v>
      </c>
      <c r="M194" s="3">
        <v>0.62831673895396134</v>
      </c>
      <c r="N194">
        <v>0.63</v>
      </c>
    </row>
    <row r="195" spans="1:14" hidden="1" x14ac:dyDescent="0.35">
      <c r="A195" s="6" t="s">
        <v>388</v>
      </c>
      <c r="B195">
        <v>75.779999000000004</v>
      </c>
      <c r="C195">
        <v>76.037002999999999</v>
      </c>
      <c r="D195">
        <v>75.366996999999998</v>
      </c>
      <c r="E195">
        <v>76.037002999999999</v>
      </c>
      <c r="F195">
        <v>23956000</v>
      </c>
      <c r="G195" t="b">
        <v>0</v>
      </c>
      <c r="H195" t="b">
        <v>0</v>
      </c>
      <c r="I195">
        <v>0.30410000000000004</v>
      </c>
      <c r="J195">
        <v>0.31</v>
      </c>
      <c r="K195" t="s">
        <v>1286</v>
      </c>
      <c r="L195" s="3" t="s">
        <v>1304</v>
      </c>
      <c r="M195" s="3">
        <v>0.40141152730219187</v>
      </c>
      <c r="N195">
        <v>0.41000000000000003</v>
      </c>
    </row>
    <row r="196" spans="1:14" hidden="1" x14ac:dyDescent="0.35">
      <c r="A196" s="6" t="s">
        <v>390</v>
      </c>
      <c r="B196">
        <v>76.253501999999997</v>
      </c>
      <c r="C196">
        <v>76.605300999999997</v>
      </c>
      <c r="D196">
        <v>76.069999999999993</v>
      </c>
      <c r="E196">
        <v>76.334502999999998</v>
      </c>
      <c r="F196">
        <v>18986000</v>
      </c>
      <c r="G196" t="b">
        <v>0</v>
      </c>
      <c r="H196" t="b">
        <v>0</v>
      </c>
      <c r="I196">
        <v>0.35110000000000002</v>
      </c>
      <c r="J196">
        <v>0.36</v>
      </c>
      <c r="K196" t="s">
        <v>1286</v>
      </c>
      <c r="L196" s="3" t="s">
        <v>1304</v>
      </c>
      <c r="M196" s="3">
        <v>0.46194898792366829</v>
      </c>
      <c r="N196">
        <v>0.47000000000000003</v>
      </c>
    </row>
    <row r="197" spans="1:14" hidden="1" x14ac:dyDescent="0.35">
      <c r="A197" s="6" t="s">
        <v>395</v>
      </c>
      <c r="B197">
        <v>69.806999000000005</v>
      </c>
      <c r="C197">
        <v>70.785004000000001</v>
      </c>
      <c r="D197">
        <v>68.949996999999996</v>
      </c>
      <c r="E197">
        <v>69.658996999999999</v>
      </c>
      <c r="F197">
        <v>44048000</v>
      </c>
      <c r="G197" t="b">
        <v>0</v>
      </c>
      <c r="H197" t="b">
        <v>0</v>
      </c>
      <c r="I197">
        <v>0.23650000000000002</v>
      </c>
      <c r="J197">
        <v>0.24000000000000002</v>
      </c>
      <c r="K197" t="s">
        <v>1286</v>
      </c>
      <c r="L197" s="3" t="s">
        <v>1304</v>
      </c>
      <c r="M197" s="3">
        <v>0.34066188424989546</v>
      </c>
      <c r="N197">
        <v>0.35000000000000003</v>
      </c>
    </row>
    <row r="198" spans="1:14" hidden="1" x14ac:dyDescent="0.35">
      <c r="A198" s="6" t="s">
        <v>397</v>
      </c>
      <c r="B198">
        <v>63.875</v>
      </c>
      <c r="C198">
        <v>67.056999000000005</v>
      </c>
      <c r="D198">
        <v>63.549999</v>
      </c>
      <c r="E198">
        <v>66.966498999999999</v>
      </c>
      <c r="F198">
        <v>75782000</v>
      </c>
      <c r="G198" t="b">
        <v>0</v>
      </c>
      <c r="H198" t="b">
        <v>0</v>
      </c>
      <c r="I198">
        <v>1.0620000000000001</v>
      </c>
      <c r="J198">
        <v>1.07</v>
      </c>
      <c r="K198" t="s">
        <v>1286</v>
      </c>
      <c r="L198" s="3" t="s">
        <v>1304</v>
      </c>
      <c r="M198" s="3">
        <v>1.6114164460052045</v>
      </c>
      <c r="N198">
        <v>1.62</v>
      </c>
    </row>
    <row r="199" spans="1:14" hidden="1" x14ac:dyDescent="0.35">
      <c r="A199" s="6" t="s">
        <v>398</v>
      </c>
      <c r="B199">
        <v>67.580498000000006</v>
      </c>
      <c r="C199">
        <v>69.543503000000001</v>
      </c>
      <c r="D199">
        <v>66.340751999999995</v>
      </c>
      <c r="E199">
        <v>69.455498000000006</v>
      </c>
      <c r="F199">
        <v>48630000</v>
      </c>
      <c r="G199" t="b">
        <v>0</v>
      </c>
      <c r="H199" t="b">
        <v>0</v>
      </c>
      <c r="I199">
        <v>2.4890000000000003</v>
      </c>
      <c r="J199">
        <v>2.4899999999999998</v>
      </c>
      <c r="K199" t="s">
        <v>1286</v>
      </c>
      <c r="L199" s="3" t="s">
        <v>1305</v>
      </c>
      <c r="M199" s="3">
        <v>3.7167823272350056</v>
      </c>
      <c r="N199">
        <v>3.7199999999999998</v>
      </c>
    </row>
    <row r="200" spans="1:14" hidden="1" x14ac:dyDescent="0.35">
      <c r="A200" s="6" t="s">
        <v>400</v>
      </c>
      <c r="B200">
        <v>67.961501999999996</v>
      </c>
      <c r="C200">
        <v>69.404503000000005</v>
      </c>
      <c r="D200">
        <v>67.155501999999998</v>
      </c>
      <c r="E200">
        <v>69.325996000000004</v>
      </c>
      <c r="F200">
        <v>38266000</v>
      </c>
      <c r="G200" t="b">
        <v>0</v>
      </c>
      <c r="H200" t="b">
        <v>0</v>
      </c>
      <c r="I200">
        <v>2.2565</v>
      </c>
      <c r="J200">
        <v>2.2599999999999998</v>
      </c>
      <c r="K200" t="s">
        <v>1286</v>
      </c>
      <c r="L200" s="3" t="s">
        <v>1305</v>
      </c>
      <c r="M200" s="3">
        <v>3.3644083606164865</v>
      </c>
      <c r="N200">
        <v>3.3699999999999997</v>
      </c>
    </row>
    <row r="201" spans="1:14" x14ac:dyDescent="0.35">
      <c r="A201" s="6" t="s">
        <v>404</v>
      </c>
      <c r="B201">
        <v>63</v>
      </c>
      <c r="C201">
        <v>64.057502999999997</v>
      </c>
      <c r="D201">
        <v>60.938499</v>
      </c>
      <c r="E201">
        <v>64.019501000000005</v>
      </c>
      <c r="F201">
        <v>52228000</v>
      </c>
      <c r="G201" t="b">
        <v>0</v>
      </c>
      <c r="H201" t="b">
        <v>0</v>
      </c>
      <c r="I201">
        <v>3.2416</v>
      </c>
      <c r="J201">
        <v>3.25</v>
      </c>
      <c r="K201" s="17" t="s">
        <v>1286</v>
      </c>
      <c r="L201" s="3" t="s">
        <v>1305</v>
      </c>
      <c r="M201" s="3">
        <v>5.333345947546821</v>
      </c>
      <c r="N201">
        <v>5.34</v>
      </c>
    </row>
    <row r="202" spans="1:14" x14ac:dyDescent="0.35">
      <c r="A202" s="6" t="s">
        <v>407</v>
      </c>
      <c r="B202">
        <v>58.950001</v>
      </c>
      <c r="C202">
        <v>60.987999000000002</v>
      </c>
      <c r="D202">
        <v>55.857151000000002</v>
      </c>
      <c r="E202">
        <v>60.986499999999999</v>
      </c>
      <c r="F202">
        <v>74002000</v>
      </c>
      <c r="G202" t="b">
        <v>0</v>
      </c>
      <c r="H202" t="b">
        <v>0</v>
      </c>
      <c r="I202">
        <v>5.2411000000000003</v>
      </c>
      <c r="J202">
        <v>5.25</v>
      </c>
      <c r="K202" s="17" t="s">
        <v>1286</v>
      </c>
      <c r="L202" s="3" t="s">
        <v>1305</v>
      </c>
      <c r="M202" s="3">
        <v>9.4016577015482401</v>
      </c>
      <c r="N202">
        <v>9.41</v>
      </c>
    </row>
    <row r="203" spans="1:14" hidden="1" x14ac:dyDescent="0.35">
      <c r="A203" s="6" t="s">
        <v>409</v>
      </c>
      <c r="B203">
        <v>54.655498999999999</v>
      </c>
      <c r="C203">
        <v>56.542999000000002</v>
      </c>
      <c r="D203">
        <v>52.800499000000002</v>
      </c>
      <c r="E203">
        <v>55.990001999999997</v>
      </c>
      <c r="F203">
        <v>77230000</v>
      </c>
      <c r="G203" t="b">
        <v>0</v>
      </c>
      <c r="H203" t="b">
        <v>0</v>
      </c>
      <c r="I203">
        <v>1.7736000000000001</v>
      </c>
      <c r="J203">
        <v>1.78</v>
      </c>
      <c r="K203" t="s">
        <v>1286</v>
      </c>
      <c r="L203" s="3" t="s">
        <v>1305</v>
      </c>
      <c r="M203" s="3">
        <v>3.271149987017786</v>
      </c>
      <c r="N203">
        <v>3.28</v>
      </c>
    </row>
    <row r="204" spans="1:14" hidden="1" x14ac:dyDescent="0.35">
      <c r="A204" s="6" t="s">
        <v>411</v>
      </c>
      <c r="B204">
        <v>54.652500000000003</v>
      </c>
      <c r="C204">
        <v>57.898499000000001</v>
      </c>
      <c r="D204">
        <v>53.005401999999997</v>
      </c>
      <c r="E204">
        <v>55.764499999999998</v>
      </c>
      <c r="F204">
        <v>73022000</v>
      </c>
      <c r="G204" t="b">
        <v>0</v>
      </c>
      <c r="H204" t="b">
        <v>0</v>
      </c>
      <c r="I204">
        <v>0.9245000000000001</v>
      </c>
      <c r="J204">
        <v>0.93</v>
      </c>
      <c r="K204" t="s">
        <v>1286</v>
      </c>
      <c r="L204" s="3" t="s">
        <v>1305</v>
      </c>
      <c r="M204" s="3">
        <v>1.6858132749817556</v>
      </c>
      <c r="N204">
        <v>1.69</v>
      </c>
    </row>
    <row r="205" spans="1:14" x14ac:dyDescent="0.35">
      <c r="A205" s="6" t="s">
        <v>414</v>
      </c>
      <c r="B205">
        <v>55.188499</v>
      </c>
      <c r="C205">
        <v>56.75</v>
      </c>
      <c r="D205">
        <v>54.530997999999997</v>
      </c>
      <c r="E205">
        <v>56.722999999999999</v>
      </c>
      <c r="F205">
        <v>66890000</v>
      </c>
      <c r="G205" t="b">
        <v>0</v>
      </c>
      <c r="H205" t="b">
        <v>0</v>
      </c>
      <c r="I205">
        <v>3.8920000000000003</v>
      </c>
      <c r="J205">
        <v>3.9</v>
      </c>
      <c r="K205" s="17" t="s">
        <v>1286</v>
      </c>
      <c r="L205" s="3" t="s">
        <v>1305</v>
      </c>
      <c r="M205" s="3">
        <v>7.3668848333954502</v>
      </c>
      <c r="N205">
        <v>7.37</v>
      </c>
    </row>
    <row r="206" spans="1:14" x14ac:dyDescent="0.35">
      <c r="A206" s="6" t="s">
        <v>416</v>
      </c>
      <c r="B206">
        <v>55.59</v>
      </c>
      <c r="C206">
        <v>58.498500999999997</v>
      </c>
      <c r="D206">
        <v>54.676498000000002</v>
      </c>
      <c r="E206">
        <v>58.087502000000001</v>
      </c>
      <c r="F206">
        <v>71434000</v>
      </c>
      <c r="G206" t="b">
        <v>0</v>
      </c>
      <c r="H206" t="b">
        <v>0</v>
      </c>
      <c r="I206">
        <v>2.9631000000000003</v>
      </c>
      <c r="J206">
        <v>2.9699999999999998</v>
      </c>
      <c r="K206" s="17" t="s">
        <v>1286</v>
      </c>
      <c r="L206" s="3" t="s">
        <v>1305</v>
      </c>
      <c r="M206" s="3">
        <v>5.3751090712840988</v>
      </c>
      <c r="N206">
        <v>5.38</v>
      </c>
    </row>
    <row r="207" spans="1:14" hidden="1" x14ac:dyDescent="0.35">
      <c r="A207" s="6" t="s">
        <v>418</v>
      </c>
      <c r="B207">
        <v>56.251998999999998</v>
      </c>
      <c r="C207">
        <v>57.581501000000003</v>
      </c>
      <c r="D207">
        <v>54.824001000000003</v>
      </c>
      <c r="E207">
        <v>57.341000000000001</v>
      </c>
      <c r="F207">
        <v>51482000</v>
      </c>
      <c r="G207" t="b">
        <v>0</v>
      </c>
      <c r="H207" t="b">
        <v>0</v>
      </c>
      <c r="I207">
        <v>1.8055000000000001</v>
      </c>
      <c r="J207">
        <v>1.81</v>
      </c>
      <c r="K207" t="s">
        <v>1286</v>
      </c>
      <c r="L207" s="3" t="s">
        <v>1305</v>
      </c>
      <c r="M207" s="3">
        <v>3.251073637583171</v>
      </c>
      <c r="N207">
        <v>3.26</v>
      </c>
    </row>
    <row r="208" spans="1:14" hidden="1" x14ac:dyDescent="0.35">
      <c r="A208" s="6" t="s">
        <v>419</v>
      </c>
      <c r="B208">
        <v>57.365001999999997</v>
      </c>
      <c r="C208">
        <v>58.765498999999998</v>
      </c>
      <c r="D208">
        <v>56.907001000000001</v>
      </c>
      <c r="E208">
        <v>58.140498999999998</v>
      </c>
      <c r="F208">
        <v>49728000</v>
      </c>
      <c r="G208" t="b">
        <v>0</v>
      </c>
      <c r="H208" t="b">
        <v>0</v>
      </c>
      <c r="I208">
        <v>0.79949999999999999</v>
      </c>
      <c r="J208">
        <v>0.8</v>
      </c>
      <c r="K208" t="s">
        <v>1286</v>
      </c>
      <c r="L208" s="3" t="s">
        <v>1305</v>
      </c>
      <c r="M208" s="3">
        <v>1.3942885544374832</v>
      </c>
      <c r="N208">
        <v>1.4</v>
      </c>
    </row>
    <row r="209" spans="1:14" hidden="1" x14ac:dyDescent="0.35">
      <c r="A209" s="6" t="s">
        <v>421</v>
      </c>
      <c r="B209">
        <v>54.912998000000002</v>
      </c>
      <c r="C209">
        <v>56.342998999999999</v>
      </c>
      <c r="D209">
        <v>54.82</v>
      </c>
      <c r="E209">
        <v>56.042000000000002</v>
      </c>
      <c r="F209">
        <v>39298000</v>
      </c>
      <c r="G209" t="b">
        <v>0</v>
      </c>
      <c r="H209" t="b">
        <v>0</v>
      </c>
      <c r="I209">
        <v>0.7611</v>
      </c>
      <c r="J209">
        <v>0.77</v>
      </c>
      <c r="K209" t="s">
        <v>1286</v>
      </c>
      <c r="L209" s="3" t="s">
        <v>1306</v>
      </c>
      <c r="M209" s="3">
        <v>1.376606840563922</v>
      </c>
      <c r="N209">
        <v>1.3800000000000001</v>
      </c>
    </row>
    <row r="210" spans="1:14" x14ac:dyDescent="0.35">
      <c r="A210" s="6" t="s">
        <v>423</v>
      </c>
      <c r="B210">
        <v>56.900002000000001</v>
      </c>
      <c r="C210">
        <v>59.733001999999999</v>
      </c>
      <c r="D210">
        <v>56.547001000000002</v>
      </c>
      <c r="E210">
        <v>59.346001000000001</v>
      </c>
      <c r="F210">
        <v>53294000</v>
      </c>
      <c r="G210" t="b">
        <v>0</v>
      </c>
      <c r="H210" t="b">
        <v>0</v>
      </c>
      <c r="I210">
        <v>4.452</v>
      </c>
      <c r="J210">
        <v>4.46</v>
      </c>
      <c r="K210" s="17" t="s">
        <v>1286</v>
      </c>
      <c r="L210" s="3" t="s">
        <v>1306</v>
      </c>
      <c r="M210" s="3">
        <v>8.1101758277739631</v>
      </c>
      <c r="N210">
        <v>8.1199999999999992</v>
      </c>
    </row>
    <row r="211" spans="1:14" hidden="1" x14ac:dyDescent="0.35">
      <c r="A211" s="6" t="s">
        <v>425</v>
      </c>
      <c r="B211">
        <v>60.325001</v>
      </c>
      <c r="C211">
        <v>60.953499000000001</v>
      </c>
      <c r="D211">
        <v>59.408000999999999</v>
      </c>
      <c r="E211">
        <v>60.514000000000003</v>
      </c>
      <c r="F211">
        <v>39502000</v>
      </c>
      <c r="G211" t="b">
        <v>0</v>
      </c>
      <c r="H211" t="b">
        <v>0</v>
      </c>
      <c r="I211">
        <v>1.1885000000000001</v>
      </c>
      <c r="J211">
        <v>1.19</v>
      </c>
      <c r="K211" t="s">
        <v>1286</v>
      </c>
      <c r="L211" s="3" t="s">
        <v>1306</v>
      </c>
      <c r="M211" s="3">
        <v>2.0033543754372145</v>
      </c>
      <c r="N211">
        <v>2.0099999999999998</v>
      </c>
    </row>
    <row r="212" spans="1:14" hidden="1" x14ac:dyDescent="0.35">
      <c r="A212" s="6" t="s">
        <v>426</v>
      </c>
      <c r="B212">
        <v>61.203999000000003</v>
      </c>
      <c r="C212">
        <v>61.278500000000001</v>
      </c>
      <c r="D212">
        <v>59.836750000000002</v>
      </c>
      <c r="E212">
        <v>60.572498000000003</v>
      </c>
      <c r="F212">
        <v>43508000</v>
      </c>
      <c r="G212" t="b">
        <v>0</v>
      </c>
      <c r="H212" t="b">
        <v>0</v>
      </c>
      <c r="I212">
        <v>5.8500000000000003E-2</v>
      </c>
      <c r="J212">
        <v>6.0000000000000005E-2</v>
      </c>
      <c r="K212" t="s">
        <v>1286</v>
      </c>
      <c r="L212" s="3" t="s">
        <v>1306</v>
      </c>
      <c r="M212" s="3">
        <v>9.6668539511518256E-2</v>
      </c>
      <c r="N212">
        <v>9.9999999999999992E-2</v>
      </c>
    </row>
    <row r="213" spans="1:14" hidden="1" x14ac:dyDescent="0.35">
      <c r="A213" s="6" t="s">
        <v>427</v>
      </c>
      <c r="B213">
        <v>60.459000000000003</v>
      </c>
      <c r="C213">
        <v>61.025500999999998</v>
      </c>
      <c r="D213" s="1">
        <v>59.836750000000002</v>
      </c>
      <c r="E213">
        <v>60.877997999999998</v>
      </c>
      <c r="F213">
        <v>34796000</v>
      </c>
      <c r="G213" t="b">
        <v>0</v>
      </c>
      <c r="H213" t="b">
        <v>0</v>
      </c>
      <c r="I213">
        <v>0.30549999999999999</v>
      </c>
      <c r="J213">
        <v>0.31</v>
      </c>
      <c r="K213" t="s">
        <v>1286</v>
      </c>
      <c r="L213" s="3" t="s">
        <v>1306</v>
      </c>
      <c r="M213" s="3">
        <v>0.50435430283888072</v>
      </c>
      <c r="N213">
        <v>0.51</v>
      </c>
    </row>
    <row r="214" spans="1:14" hidden="1" x14ac:dyDescent="0.35">
      <c r="A214" s="6" t="s">
        <v>428</v>
      </c>
      <c r="B214">
        <v>62.254500999999998</v>
      </c>
      <c r="C214">
        <v>64.103499999999997</v>
      </c>
      <c r="D214">
        <v>61.846499999999999</v>
      </c>
      <c r="E214">
        <v>63.461497999999999</v>
      </c>
      <c r="F214">
        <v>49408000</v>
      </c>
      <c r="G214" t="b">
        <v>0</v>
      </c>
      <c r="H214" t="b">
        <v>0</v>
      </c>
      <c r="I214">
        <v>2.5834999999999999</v>
      </c>
      <c r="J214">
        <v>2.59</v>
      </c>
      <c r="K214" t="s">
        <v>1286</v>
      </c>
      <c r="L214" s="3" t="s">
        <v>1306</v>
      </c>
      <c r="M214" s="3">
        <v>4.2437335077937366</v>
      </c>
      <c r="N214">
        <v>4.25</v>
      </c>
    </row>
    <row r="215" spans="1:14" hidden="1" x14ac:dyDescent="0.35">
      <c r="A215" s="6" t="s">
        <v>430</v>
      </c>
      <c r="B215">
        <v>63.705002</v>
      </c>
      <c r="C215">
        <v>63.950001</v>
      </c>
      <c r="D215">
        <v>62.131000999999998</v>
      </c>
      <c r="E215">
        <v>63.173499999999997</v>
      </c>
      <c r="F215">
        <v>50362000</v>
      </c>
      <c r="G215" t="b">
        <v>0</v>
      </c>
      <c r="H215" t="b">
        <v>0</v>
      </c>
      <c r="I215">
        <v>0.05</v>
      </c>
      <c r="J215">
        <v>0.05</v>
      </c>
      <c r="K215" t="s">
        <v>1286</v>
      </c>
      <c r="L215" s="3" t="s">
        <v>1306</v>
      </c>
      <c r="M215" s="3">
        <v>7.9208217554345858E-2</v>
      </c>
      <c r="N215">
        <v>0.08</v>
      </c>
    </row>
    <row r="216" spans="1:14" hidden="1" x14ac:dyDescent="0.35">
      <c r="A216" s="6" t="s">
        <v>431</v>
      </c>
      <c r="B216">
        <v>64.242500000000007</v>
      </c>
      <c r="C216">
        <v>64.721496999999999</v>
      </c>
      <c r="D216">
        <v>63.561501</v>
      </c>
      <c r="E216">
        <v>64.162497999999999</v>
      </c>
      <c r="F216">
        <v>38980000</v>
      </c>
      <c r="G216" t="b">
        <v>0</v>
      </c>
      <c r="H216" t="b">
        <v>0</v>
      </c>
      <c r="I216">
        <v>0.9890000000000001</v>
      </c>
      <c r="J216">
        <v>0.99</v>
      </c>
      <c r="K216" t="s">
        <v>1286</v>
      </c>
      <c r="L216" s="3" t="s">
        <v>1306</v>
      </c>
      <c r="M216" s="3">
        <v>1.5655266844483879</v>
      </c>
      <c r="N216">
        <v>1.57</v>
      </c>
    </row>
    <row r="217" spans="1:14" hidden="1" x14ac:dyDescent="0.35">
      <c r="A217" s="6" t="s">
        <v>434</v>
      </c>
      <c r="B217">
        <v>62.277000000000001</v>
      </c>
      <c r="C217">
        <v>64.280647000000002</v>
      </c>
      <c r="D217">
        <v>62.099997999999999</v>
      </c>
      <c r="E217">
        <v>63.160499999999999</v>
      </c>
      <c r="F217">
        <v>41848000</v>
      </c>
      <c r="G217" t="b">
        <v>0</v>
      </c>
      <c r="H217" t="b">
        <v>0</v>
      </c>
      <c r="I217">
        <v>2.3435000000000001</v>
      </c>
      <c r="J217">
        <v>2.3499999999999996</v>
      </c>
      <c r="K217" t="s">
        <v>1286</v>
      </c>
      <c r="L217" s="3" t="s">
        <v>1306</v>
      </c>
      <c r="M217" s="3">
        <v>3.8533616611578752</v>
      </c>
      <c r="N217">
        <v>3.86</v>
      </c>
    </row>
    <row r="218" spans="1:14" hidden="1" x14ac:dyDescent="0.35">
      <c r="A218" s="6" t="s">
        <v>435</v>
      </c>
      <c r="B218">
        <v>63.577499000000003</v>
      </c>
      <c r="C218">
        <v>64.665497000000002</v>
      </c>
      <c r="D218">
        <v>63.283501000000001</v>
      </c>
      <c r="E218">
        <v>63.815497999999998</v>
      </c>
      <c r="F218">
        <v>31324000</v>
      </c>
      <c r="G218" t="b">
        <v>0</v>
      </c>
      <c r="H218" t="b">
        <v>0</v>
      </c>
      <c r="I218">
        <v>0.65500000000000003</v>
      </c>
      <c r="J218">
        <v>0.66</v>
      </c>
      <c r="K218" t="s">
        <v>1286</v>
      </c>
      <c r="L218" s="3" t="s">
        <v>1306</v>
      </c>
      <c r="M218" s="3">
        <v>1.0370373888743742</v>
      </c>
      <c r="N218">
        <v>1.04</v>
      </c>
    </row>
    <row r="219" spans="1:14" hidden="1" x14ac:dyDescent="0.35">
      <c r="A219" s="6" t="s">
        <v>436</v>
      </c>
      <c r="B219">
        <v>63.058498</v>
      </c>
      <c r="C219">
        <v>64.019997000000004</v>
      </c>
      <c r="D219">
        <v>62.472499999999997</v>
      </c>
      <c r="E219">
        <v>63.965499999999999</v>
      </c>
      <c r="F219">
        <v>32792000</v>
      </c>
      <c r="G219" t="b">
        <v>0</v>
      </c>
      <c r="H219" t="b">
        <v>0</v>
      </c>
      <c r="I219">
        <v>0.15010000000000001</v>
      </c>
      <c r="J219">
        <v>0.16</v>
      </c>
      <c r="K219" t="s">
        <v>1286</v>
      </c>
      <c r="L219" s="3" t="s">
        <v>1306</v>
      </c>
      <c r="M219" s="3">
        <v>0.23505575401135417</v>
      </c>
      <c r="N219">
        <v>0.24000000000000002</v>
      </c>
    </row>
    <row r="220" spans="1:14" x14ac:dyDescent="0.35">
      <c r="A220" s="6" t="s">
        <v>439</v>
      </c>
      <c r="B220">
        <v>67.072997999999998</v>
      </c>
      <c r="C220">
        <v>67.999495999999994</v>
      </c>
      <c r="D220">
        <v>66.266998000000001</v>
      </c>
      <c r="E220">
        <v>67.073997000000006</v>
      </c>
      <c r="F220">
        <v>75872000</v>
      </c>
      <c r="G220" t="b">
        <v>0</v>
      </c>
      <c r="H220" t="b">
        <v>0</v>
      </c>
      <c r="I220">
        <v>5.3905000000000003</v>
      </c>
      <c r="J220">
        <v>5.3999999999999995</v>
      </c>
      <c r="K220" s="17" t="s">
        <v>1286</v>
      </c>
      <c r="L220" s="3" t="s">
        <v>1306</v>
      </c>
      <c r="M220" s="3">
        <v>8.7389645120320605</v>
      </c>
      <c r="N220">
        <v>8.74</v>
      </c>
    </row>
    <row r="221" spans="1:14" hidden="1" x14ac:dyDescent="0.35">
      <c r="A221" s="6" t="s">
        <v>440</v>
      </c>
      <c r="B221">
        <v>66.244003000000006</v>
      </c>
      <c r="C221">
        <v>67.640998999999994</v>
      </c>
      <c r="D221">
        <v>66.124495999999994</v>
      </c>
      <c r="E221">
        <v>67.432998999999995</v>
      </c>
      <c r="F221">
        <v>53378000</v>
      </c>
      <c r="G221" t="b">
        <v>0</v>
      </c>
      <c r="H221" t="b">
        <v>0</v>
      </c>
      <c r="I221">
        <v>0.35910000000000003</v>
      </c>
      <c r="J221">
        <v>0.36</v>
      </c>
      <c r="K221" t="s">
        <v>1286</v>
      </c>
      <c r="L221" s="3" t="s">
        <v>1306</v>
      </c>
      <c r="M221" s="3">
        <v>0.53523275197091591</v>
      </c>
      <c r="N221">
        <v>0.54</v>
      </c>
    </row>
    <row r="222" spans="1:14" hidden="1" x14ac:dyDescent="0.35">
      <c r="A222" s="6" t="s">
        <v>442</v>
      </c>
      <c r="B222">
        <v>65.411499000000006</v>
      </c>
      <c r="C222">
        <v>66.383003000000002</v>
      </c>
      <c r="D222">
        <v>64.949996999999996</v>
      </c>
      <c r="E222">
        <v>66.339995999999999</v>
      </c>
      <c r="F222">
        <v>30080000</v>
      </c>
      <c r="G222" t="b">
        <v>0</v>
      </c>
      <c r="H222" t="b">
        <v>0</v>
      </c>
      <c r="I222">
        <v>0.3095</v>
      </c>
      <c r="J222">
        <v>0.31</v>
      </c>
      <c r="K222" t="s">
        <v>1286</v>
      </c>
      <c r="L222" s="3" t="s">
        <v>1307</v>
      </c>
      <c r="M222" s="3">
        <v>0.46871368629001314</v>
      </c>
      <c r="N222">
        <v>0.47000000000000003</v>
      </c>
    </row>
    <row r="223" spans="1:14" hidden="1" x14ac:dyDescent="0.35">
      <c r="A223" s="6" t="s">
        <v>443</v>
      </c>
      <c r="B223">
        <v>66.896004000000005</v>
      </c>
      <c r="C223">
        <v>68.696999000000005</v>
      </c>
      <c r="D223">
        <v>66.873001000000002</v>
      </c>
      <c r="E223">
        <v>67.555496000000005</v>
      </c>
      <c r="F223">
        <v>33030000</v>
      </c>
      <c r="G223" t="b">
        <v>0</v>
      </c>
      <c r="H223" t="b">
        <v>0</v>
      </c>
      <c r="I223">
        <v>1.2156</v>
      </c>
      <c r="J223">
        <v>1.22</v>
      </c>
      <c r="K223" t="s">
        <v>1286</v>
      </c>
      <c r="L223" s="3" t="s">
        <v>1307</v>
      </c>
      <c r="M223" s="3">
        <v>1.8322280272673002</v>
      </c>
      <c r="N223">
        <v>1.84</v>
      </c>
    </row>
    <row r="224" spans="1:14" hidden="1" x14ac:dyDescent="0.35">
      <c r="A224" s="6" t="s">
        <v>445</v>
      </c>
      <c r="B224">
        <v>68.296997000000005</v>
      </c>
      <c r="C224">
        <v>68.879997000000003</v>
      </c>
      <c r="D224">
        <v>67.763496000000004</v>
      </c>
      <c r="E224">
        <v>68.627998000000005</v>
      </c>
      <c r="F224">
        <v>27952000</v>
      </c>
      <c r="G224" t="b">
        <v>0</v>
      </c>
      <c r="H224" t="b">
        <v>0</v>
      </c>
      <c r="I224">
        <v>1.2631000000000001</v>
      </c>
      <c r="J224">
        <v>1.27</v>
      </c>
      <c r="K224" t="s">
        <v>1286</v>
      </c>
      <c r="L224" s="3" t="s">
        <v>1307</v>
      </c>
      <c r="M224" s="3">
        <v>1.8748608884394315</v>
      </c>
      <c r="N224">
        <v>1.8800000000000001</v>
      </c>
    </row>
    <row r="225" spans="1:14" hidden="1" x14ac:dyDescent="0.35">
      <c r="A225" s="6" t="s">
        <v>446</v>
      </c>
      <c r="B225">
        <v>69.156502000000003</v>
      </c>
      <c r="C225">
        <v>69.938004000000006</v>
      </c>
      <c r="D225">
        <v>68.774001999999996</v>
      </c>
      <c r="E225">
        <v>69.418503000000001</v>
      </c>
      <c r="F225">
        <v>27738000</v>
      </c>
      <c r="G225" t="b">
        <v>0</v>
      </c>
      <c r="H225" t="b">
        <v>0</v>
      </c>
      <c r="I225">
        <v>0.79060000000000008</v>
      </c>
      <c r="J225">
        <v>0.8</v>
      </c>
      <c r="K225" t="s">
        <v>1286</v>
      </c>
      <c r="L225" s="3" t="s">
        <v>1307</v>
      </c>
      <c r="M225" s="3">
        <v>1.1518695328982145</v>
      </c>
      <c r="N225">
        <v>1.1599999999999999</v>
      </c>
    </row>
    <row r="226" spans="1:14" hidden="1" x14ac:dyDescent="0.35">
      <c r="A226" s="6" t="s">
        <v>447</v>
      </c>
      <c r="B226">
        <v>68.914000999999999</v>
      </c>
      <c r="C226">
        <v>70.826499999999996</v>
      </c>
      <c r="D226">
        <v>68.857596999999998</v>
      </c>
      <c r="E226">
        <v>70.163002000000006</v>
      </c>
      <c r="F226">
        <v>28242000</v>
      </c>
      <c r="G226" t="b">
        <v>0</v>
      </c>
      <c r="H226" t="b">
        <v>0</v>
      </c>
      <c r="I226">
        <v>0.74450000000000005</v>
      </c>
      <c r="J226">
        <v>0.75</v>
      </c>
      <c r="K226" t="s">
        <v>1286</v>
      </c>
      <c r="L226" s="3" t="s">
        <v>1307</v>
      </c>
      <c r="M226" s="3">
        <v>1.0724791918949976</v>
      </c>
      <c r="N226">
        <v>1.08</v>
      </c>
    </row>
    <row r="227" spans="1:14" hidden="1" x14ac:dyDescent="0.35">
      <c r="A227" s="6" t="s">
        <v>450</v>
      </c>
      <c r="B227">
        <v>66.750998999999993</v>
      </c>
      <c r="C227">
        <v>67.871002000000004</v>
      </c>
      <c r="D227">
        <v>66.195503000000002</v>
      </c>
      <c r="E227">
        <v>67.806503000000006</v>
      </c>
      <c r="F227">
        <v>32062000</v>
      </c>
      <c r="G227" t="b">
        <v>0</v>
      </c>
      <c r="H227" t="b">
        <v>0</v>
      </c>
      <c r="I227">
        <v>0.34010000000000001</v>
      </c>
      <c r="J227">
        <v>0.35000000000000003</v>
      </c>
      <c r="K227" t="s">
        <v>1286</v>
      </c>
      <c r="L227" s="3" t="s">
        <v>1307</v>
      </c>
      <c r="M227" s="3">
        <v>0.50395975045334351</v>
      </c>
      <c r="N227">
        <v>0.51</v>
      </c>
    </row>
    <row r="228" spans="1:14" hidden="1" x14ac:dyDescent="0.35">
      <c r="A228" s="6" t="s">
        <v>451</v>
      </c>
      <c r="B228">
        <v>67.5</v>
      </c>
      <c r="C228">
        <v>68.723999000000006</v>
      </c>
      <c r="D228">
        <v>66.949996999999996</v>
      </c>
      <c r="E228">
        <v>68.659499999999994</v>
      </c>
      <c r="F228">
        <v>34154000</v>
      </c>
      <c r="G228" t="b">
        <v>0</v>
      </c>
      <c r="H228" t="b">
        <v>0</v>
      </c>
      <c r="I228">
        <v>0.85300000000000009</v>
      </c>
      <c r="J228">
        <v>0.86</v>
      </c>
      <c r="K228" t="s">
        <v>1286</v>
      </c>
      <c r="L228" s="3" t="s">
        <v>1307</v>
      </c>
      <c r="M228" s="3">
        <v>1.257987010478903</v>
      </c>
      <c r="N228">
        <v>1.26</v>
      </c>
    </row>
    <row r="229" spans="1:14" hidden="1" x14ac:dyDescent="0.35">
      <c r="A229" s="6" t="s">
        <v>452</v>
      </c>
      <c r="B229">
        <v>68.087502000000001</v>
      </c>
      <c r="C229">
        <v>69.616248999999996</v>
      </c>
      <c r="D229">
        <v>67.712502000000001</v>
      </c>
      <c r="E229">
        <v>69.196999000000005</v>
      </c>
      <c r="F229">
        <v>36448000</v>
      </c>
      <c r="G229" t="b">
        <v>0</v>
      </c>
      <c r="H229" t="b">
        <v>0</v>
      </c>
      <c r="I229">
        <v>0.53749999999999998</v>
      </c>
      <c r="J229">
        <v>0.54</v>
      </c>
      <c r="K229" t="s">
        <v>1286</v>
      </c>
      <c r="L229" s="3" t="s">
        <v>1307</v>
      </c>
      <c r="M229" s="3">
        <v>0.78284723891087338</v>
      </c>
      <c r="N229">
        <v>0.79</v>
      </c>
    </row>
    <row r="230" spans="1:14" hidden="1" x14ac:dyDescent="0.35">
      <c r="A230" s="6" t="s">
        <v>454</v>
      </c>
      <c r="B230">
        <v>69.478995999999995</v>
      </c>
      <c r="C230">
        <v>70.521004000000005</v>
      </c>
      <c r="D230">
        <v>69.362503000000004</v>
      </c>
      <c r="E230">
        <v>70.335999000000001</v>
      </c>
      <c r="F230">
        <v>33108000</v>
      </c>
      <c r="G230" t="b">
        <v>0</v>
      </c>
      <c r="H230" t="b">
        <v>0</v>
      </c>
      <c r="I230">
        <v>1.6618000000000002</v>
      </c>
      <c r="J230">
        <v>1.67</v>
      </c>
      <c r="K230" t="s">
        <v>1286</v>
      </c>
      <c r="L230" s="3" t="s">
        <v>1307</v>
      </c>
      <c r="M230" s="3">
        <v>2.4197585680151823</v>
      </c>
      <c r="N230">
        <v>2.42</v>
      </c>
    </row>
    <row r="231" spans="1:14" hidden="1" x14ac:dyDescent="0.35">
      <c r="A231" s="6" t="s">
        <v>456</v>
      </c>
      <c r="B231">
        <v>69.835503000000003</v>
      </c>
      <c r="C231">
        <v>70.638000000000005</v>
      </c>
      <c r="D231">
        <v>69.591498999999999</v>
      </c>
      <c r="E231">
        <v>70.521004000000005</v>
      </c>
      <c r="F231">
        <v>26188000</v>
      </c>
      <c r="G231" t="b">
        <v>0</v>
      </c>
      <c r="H231" t="b">
        <v>0</v>
      </c>
      <c r="I231">
        <v>0.38109999999999999</v>
      </c>
      <c r="J231">
        <v>0.39</v>
      </c>
      <c r="K231" t="s">
        <v>1286</v>
      </c>
      <c r="L231" s="3" t="s">
        <v>1307</v>
      </c>
      <c r="M231" s="3">
        <v>0.54320645199895401</v>
      </c>
      <c r="N231">
        <v>0.55000000000000004</v>
      </c>
    </row>
    <row r="232" spans="1:14" hidden="1" x14ac:dyDescent="0.35">
      <c r="A232" s="6" t="s">
        <v>457</v>
      </c>
      <c r="B232">
        <v>71.863502999999994</v>
      </c>
      <c r="C232">
        <v>72.050003000000004</v>
      </c>
      <c r="D232">
        <v>70.606498999999999</v>
      </c>
      <c r="E232">
        <v>70.850998000000004</v>
      </c>
      <c r="F232">
        <v>41212000</v>
      </c>
      <c r="G232" t="b">
        <v>0</v>
      </c>
      <c r="H232" t="b">
        <v>0</v>
      </c>
      <c r="I232">
        <v>0.33</v>
      </c>
      <c r="J232">
        <v>0.33</v>
      </c>
      <c r="K232" t="s">
        <v>1286</v>
      </c>
      <c r="L232" s="3" t="s">
        <v>1307</v>
      </c>
      <c r="M232" s="3">
        <v>0.46793718365098602</v>
      </c>
      <c r="N232">
        <v>0.47000000000000003</v>
      </c>
    </row>
    <row r="233" spans="1:14" hidden="1" x14ac:dyDescent="0.35">
      <c r="A233" s="6" t="s">
        <v>458</v>
      </c>
      <c r="B233">
        <v>70.862503000000004</v>
      </c>
      <c r="C233">
        <v>71.086997999999994</v>
      </c>
      <c r="D233">
        <v>69.564498999999998</v>
      </c>
      <c r="E233">
        <v>70.891998000000001</v>
      </c>
      <c r="F233">
        <v>33716000</v>
      </c>
      <c r="G233" t="b">
        <v>0</v>
      </c>
      <c r="H233" t="b">
        <v>0</v>
      </c>
      <c r="I233">
        <v>4.1000000000000002E-2</v>
      </c>
      <c r="J233">
        <v>0.05</v>
      </c>
      <c r="K233" t="s">
        <v>1286</v>
      </c>
      <c r="L233" s="3" t="s">
        <v>1307</v>
      </c>
      <c r="M233" s="3">
        <v>5.7867921634635E-2</v>
      </c>
      <c r="N233">
        <v>6.0000000000000005E-2</v>
      </c>
    </row>
    <row r="234" spans="1:14" hidden="1" x14ac:dyDescent="0.35">
      <c r="A234" s="6" t="s">
        <v>460</v>
      </c>
      <c r="B234">
        <v>70.846999999999994</v>
      </c>
      <c r="C234">
        <v>71.628501999999997</v>
      </c>
      <c r="D234">
        <v>70.667502999999996</v>
      </c>
      <c r="E234">
        <v>71.445999</v>
      </c>
      <c r="F234">
        <v>36418000</v>
      </c>
      <c r="G234" t="b">
        <v>0</v>
      </c>
      <c r="H234" t="b">
        <v>0</v>
      </c>
      <c r="I234">
        <v>0.60950000000000004</v>
      </c>
      <c r="J234">
        <v>0.61</v>
      </c>
      <c r="K234" t="s">
        <v>1286</v>
      </c>
      <c r="L234" s="3" t="s">
        <v>1307</v>
      </c>
      <c r="M234" s="3">
        <v>0.86042786245995695</v>
      </c>
      <c r="N234">
        <v>0.87</v>
      </c>
    </row>
    <row r="235" spans="1:14" hidden="1" x14ac:dyDescent="0.35">
      <c r="A235" s="6" t="s">
        <v>461</v>
      </c>
      <c r="B235">
        <v>70.919501999999994</v>
      </c>
      <c r="C235">
        <v>71.898003000000003</v>
      </c>
      <c r="D235">
        <v>70.900002000000001</v>
      </c>
      <c r="E235">
        <v>71.591003000000001</v>
      </c>
      <c r="F235">
        <v>24342000</v>
      </c>
      <c r="G235" t="b">
        <v>0</v>
      </c>
      <c r="H235" t="b">
        <v>0</v>
      </c>
      <c r="I235">
        <v>0.14510000000000001</v>
      </c>
      <c r="J235">
        <v>0.15000000000000002</v>
      </c>
      <c r="K235" t="s">
        <v>1286</v>
      </c>
      <c r="L235" s="3" t="s">
        <v>1308</v>
      </c>
      <c r="M235" s="3">
        <v>0.20295608155748529</v>
      </c>
      <c r="N235">
        <v>0.21000000000000002</v>
      </c>
    </row>
    <row r="236" spans="1:14" hidden="1" x14ac:dyDescent="0.35">
      <c r="A236" s="6" t="s">
        <v>462</v>
      </c>
      <c r="B236">
        <v>71.527495999999999</v>
      </c>
      <c r="C236">
        <v>71.980498999999995</v>
      </c>
      <c r="D236">
        <v>70.941497999999996</v>
      </c>
      <c r="E236">
        <v>71.960999000000001</v>
      </c>
      <c r="F236">
        <v>25562000</v>
      </c>
      <c r="G236" t="b">
        <v>0</v>
      </c>
      <c r="H236" t="b">
        <v>0</v>
      </c>
      <c r="I236">
        <v>0.37</v>
      </c>
      <c r="J236">
        <v>0.37</v>
      </c>
      <c r="K236" t="s">
        <v>1286</v>
      </c>
      <c r="L236" s="3" t="s">
        <v>1308</v>
      </c>
      <c r="M236" s="3">
        <v>0.51681913158836512</v>
      </c>
      <c r="N236">
        <v>0.52</v>
      </c>
    </row>
    <row r="237" spans="1:14" hidden="1" x14ac:dyDescent="0.35">
      <c r="A237" s="6" t="s">
        <v>465</v>
      </c>
      <c r="B237">
        <v>70.658501000000001</v>
      </c>
      <c r="C237">
        <v>72.252502000000007</v>
      </c>
      <c r="D237">
        <v>70.300003000000004</v>
      </c>
      <c r="E237">
        <v>71.919501999999994</v>
      </c>
      <c r="F237">
        <v>34698000</v>
      </c>
      <c r="G237" t="b">
        <v>0</v>
      </c>
      <c r="H237" t="b">
        <v>0</v>
      </c>
      <c r="I237">
        <v>1.3106</v>
      </c>
      <c r="J237">
        <v>1.32</v>
      </c>
      <c r="K237" t="s">
        <v>1286</v>
      </c>
      <c r="L237" s="3" t="s">
        <v>1308</v>
      </c>
      <c r="M237" s="3">
        <v>1.8559970845643148</v>
      </c>
      <c r="N237">
        <v>1.86</v>
      </c>
    </row>
    <row r="238" spans="1:14" hidden="1" x14ac:dyDescent="0.35">
      <c r="A238" s="6" t="s">
        <v>466</v>
      </c>
      <c r="B238">
        <v>71.116996999999998</v>
      </c>
      <c r="C238">
        <v>72.399497999999994</v>
      </c>
      <c r="D238">
        <v>71.116996999999998</v>
      </c>
      <c r="E238">
        <v>72.330498000000006</v>
      </c>
      <c r="F238">
        <v>28084000</v>
      </c>
      <c r="G238" t="b">
        <v>0</v>
      </c>
      <c r="H238" t="b">
        <v>0</v>
      </c>
      <c r="I238">
        <v>0.41100000000000003</v>
      </c>
      <c r="J238">
        <v>0.42</v>
      </c>
      <c r="K238" t="s">
        <v>1286</v>
      </c>
      <c r="L238" s="3" t="s">
        <v>1308</v>
      </c>
      <c r="M238" s="3">
        <v>0.5714666934151067</v>
      </c>
      <c r="N238">
        <v>0.57999999999999996</v>
      </c>
    </row>
    <row r="239" spans="1:14" hidden="1" x14ac:dyDescent="0.35">
      <c r="A239" s="6" t="s">
        <v>467</v>
      </c>
      <c r="B239">
        <v>72.267998000000006</v>
      </c>
      <c r="C239">
        <v>73.400002000000001</v>
      </c>
      <c r="D239">
        <v>72.160499999999999</v>
      </c>
      <c r="E239">
        <v>72.807998999999995</v>
      </c>
      <c r="F239">
        <v>28184000</v>
      </c>
      <c r="G239" t="b">
        <v>0</v>
      </c>
      <c r="H239" t="b">
        <v>0</v>
      </c>
      <c r="I239">
        <v>0.47760000000000002</v>
      </c>
      <c r="J239">
        <v>0.48</v>
      </c>
      <c r="K239" t="s">
        <v>1286</v>
      </c>
      <c r="L239" s="3" t="s">
        <v>1308</v>
      </c>
      <c r="M239" s="3">
        <v>0.6601655086074335</v>
      </c>
      <c r="N239">
        <v>0.67</v>
      </c>
    </row>
    <row r="240" spans="1:14" hidden="1" x14ac:dyDescent="0.35">
      <c r="A240" s="6" t="s">
        <v>468</v>
      </c>
      <c r="B240">
        <v>72.976996999999997</v>
      </c>
      <c r="C240">
        <v>73.712952000000001</v>
      </c>
      <c r="D240">
        <v>72.813498999999993</v>
      </c>
      <c r="E240">
        <v>73.292502999999996</v>
      </c>
      <c r="F240">
        <v>30504000</v>
      </c>
      <c r="G240" t="b">
        <v>0</v>
      </c>
      <c r="H240" t="b">
        <v>0</v>
      </c>
      <c r="I240">
        <v>0.48460000000000003</v>
      </c>
      <c r="J240">
        <v>0.49</v>
      </c>
      <c r="K240" t="s">
        <v>1286</v>
      </c>
      <c r="L240" s="3" t="s">
        <v>1308</v>
      </c>
      <c r="M240" s="3">
        <v>0.66545435481615312</v>
      </c>
      <c r="N240">
        <v>0.67</v>
      </c>
    </row>
    <row r="241" spans="1:14" hidden="1" x14ac:dyDescent="0.35">
      <c r="A241" s="6" t="s">
        <v>470</v>
      </c>
      <c r="B241">
        <v>71.424499999999995</v>
      </c>
      <c r="C241">
        <v>71.849997999999999</v>
      </c>
      <c r="D241">
        <v>69.301002999999994</v>
      </c>
      <c r="E241">
        <v>70.658996999999999</v>
      </c>
      <c r="F241">
        <v>38928000</v>
      </c>
      <c r="G241" t="b">
        <v>0</v>
      </c>
      <c r="H241" t="b">
        <v>0</v>
      </c>
      <c r="I241">
        <v>0.46700000000000003</v>
      </c>
      <c r="J241">
        <v>0.47000000000000003</v>
      </c>
      <c r="K241" t="s">
        <v>1286</v>
      </c>
      <c r="L241" s="3" t="s">
        <v>1308</v>
      </c>
      <c r="M241" s="3">
        <v>0.66531227682196237</v>
      </c>
      <c r="N241">
        <v>0.67</v>
      </c>
    </row>
    <row r="242" spans="1:14" hidden="1" x14ac:dyDescent="0.35">
      <c r="A242" s="6" t="s">
        <v>471</v>
      </c>
      <c r="B242">
        <v>69.540001000000004</v>
      </c>
      <c r="C242">
        <v>71.239998</v>
      </c>
      <c r="D242">
        <v>69.396004000000005</v>
      </c>
      <c r="E242">
        <v>70.992500000000007</v>
      </c>
      <c r="F242">
        <v>30078000</v>
      </c>
      <c r="G242" t="b">
        <v>0</v>
      </c>
      <c r="H242" t="b">
        <v>0</v>
      </c>
      <c r="I242">
        <v>0.33360000000000001</v>
      </c>
      <c r="J242">
        <v>0.34</v>
      </c>
      <c r="K242" t="s">
        <v>1286</v>
      </c>
      <c r="L242" s="3" t="s">
        <v>1308</v>
      </c>
      <c r="M242" s="3">
        <v>0.4719894339853245</v>
      </c>
      <c r="N242">
        <v>0.48</v>
      </c>
    </row>
    <row r="243" spans="1:14" hidden="1" x14ac:dyDescent="0.35">
      <c r="A243" s="6" t="s">
        <v>472</v>
      </c>
      <c r="B243">
        <v>72.261002000000005</v>
      </c>
      <c r="C243">
        <v>72.750998999999993</v>
      </c>
      <c r="D243">
        <v>71.294998000000007</v>
      </c>
      <c r="E243">
        <v>72.136002000000005</v>
      </c>
      <c r="F243">
        <v>34184000</v>
      </c>
      <c r="G243" t="b">
        <v>0</v>
      </c>
      <c r="H243" t="b">
        <v>0</v>
      </c>
      <c r="I243">
        <v>1.1435999999999999</v>
      </c>
      <c r="J243">
        <v>1.1499999999999999</v>
      </c>
      <c r="K243" t="s">
        <v>1286</v>
      </c>
      <c r="L243" s="3" t="s">
        <v>1308</v>
      </c>
      <c r="M243" s="3">
        <v>1.6107363453885946</v>
      </c>
      <c r="N243">
        <v>1.62</v>
      </c>
    </row>
    <row r="244" spans="1:14" hidden="1" x14ac:dyDescent="0.35">
      <c r="A244" s="6" t="s">
        <v>473</v>
      </c>
      <c r="B244">
        <v>72.358001999999999</v>
      </c>
      <c r="C244">
        <v>73</v>
      </c>
      <c r="D244">
        <v>71.569000000000003</v>
      </c>
      <c r="E244">
        <v>72.555999999999997</v>
      </c>
      <c r="F244">
        <v>30992000</v>
      </c>
      <c r="G244" t="b">
        <v>0</v>
      </c>
      <c r="H244" t="b">
        <v>0</v>
      </c>
      <c r="I244">
        <v>0.42000000000000004</v>
      </c>
      <c r="J244">
        <v>0.42</v>
      </c>
      <c r="K244" t="s">
        <v>1286</v>
      </c>
      <c r="L244" s="3" t="s">
        <v>1308</v>
      </c>
      <c r="M244" s="3">
        <v>0.58223077014996272</v>
      </c>
      <c r="N244">
        <v>0.59</v>
      </c>
    </row>
    <row r="245" spans="1:14" hidden="1" x14ac:dyDescent="0.35">
      <c r="A245" s="6" t="s">
        <v>476</v>
      </c>
      <c r="B245">
        <v>71.449996999999996</v>
      </c>
      <c r="C245">
        <v>72.637496999999996</v>
      </c>
      <c r="D245">
        <v>71.160499999999999</v>
      </c>
      <c r="E245">
        <v>72.593001999999998</v>
      </c>
      <c r="F245">
        <v>30848000</v>
      </c>
      <c r="G245" t="b">
        <v>0</v>
      </c>
      <c r="H245" t="b">
        <v>0</v>
      </c>
      <c r="I245">
        <v>1.0071000000000001</v>
      </c>
      <c r="J245">
        <v>1.01</v>
      </c>
      <c r="K245" t="s">
        <v>1286</v>
      </c>
      <c r="L245" s="3" t="s">
        <v>1308</v>
      </c>
      <c r="M245" s="3">
        <v>1.4067038444207469</v>
      </c>
      <c r="N245">
        <v>1.41</v>
      </c>
    </row>
    <row r="246" spans="1:14" hidden="1" x14ac:dyDescent="0.35">
      <c r="A246" s="6" t="s">
        <v>477</v>
      </c>
      <c r="B246">
        <v>72.781998000000002</v>
      </c>
      <c r="C246">
        <v>73.797049999999999</v>
      </c>
      <c r="D246">
        <v>72.262000999999998</v>
      </c>
      <c r="E246">
        <v>73.220496999999995</v>
      </c>
      <c r="F246">
        <v>28596000</v>
      </c>
      <c r="G246" t="b">
        <v>0</v>
      </c>
      <c r="H246" t="b">
        <v>0</v>
      </c>
      <c r="I246">
        <v>0.62750000000000006</v>
      </c>
      <c r="J246">
        <v>0.63</v>
      </c>
      <c r="K246" t="s">
        <v>1286</v>
      </c>
      <c r="L246" s="3" t="s">
        <v>1308</v>
      </c>
      <c r="M246" s="3">
        <v>0.86440150250294934</v>
      </c>
      <c r="N246">
        <v>0.87</v>
      </c>
    </row>
    <row r="247" spans="1:14" hidden="1" x14ac:dyDescent="0.35">
      <c r="A247" s="6" t="s">
        <v>479</v>
      </c>
      <c r="B247">
        <v>71.495002999999997</v>
      </c>
      <c r="C247">
        <v>72.144997000000004</v>
      </c>
      <c r="D247">
        <v>71</v>
      </c>
      <c r="E247">
        <v>72.066497999999996</v>
      </c>
      <c r="F247">
        <v>24610000</v>
      </c>
      <c r="G247" t="b">
        <v>0</v>
      </c>
      <c r="H247" t="b">
        <v>0</v>
      </c>
      <c r="I247">
        <v>0.46800000000000003</v>
      </c>
      <c r="J247">
        <v>0.47000000000000003</v>
      </c>
      <c r="K247" t="s">
        <v>1286</v>
      </c>
      <c r="L247" s="3" t="s">
        <v>1308</v>
      </c>
      <c r="M247" s="3">
        <v>0.65363796782176009</v>
      </c>
      <c r="N247">
        <v>0.66</v>
      </c>
    </row>
    <row r="248" spans="1:14" hidden="1" x14ac:dyDescent="0.35">
      <c r="A248" s="6" t="s">
        <v>481</v>
      </c>
      <c r="B248">
        <v>67.908996999999999</v>
      </c>
      <c r="C248">
        <v>69.779999000000004</v>
      </c>
      <c r="D248">
        <v>67.350502000000006</v>
      </c>
      <c r="E248">
        <v>69.748497</v>
      </c>
      <c r="F248">
        <v>36204000</v>
      </c>
      <c r="G248" t="b">
        <v>0</v>
      </c>
      <c r="H248" t="b">
        <v>0</v>
      </c>
      <c r="I248">
        <v>1.7535000000000001</v>
      </c>
      <c r="J248">
        <v>1.76</v>
      </c>
      <c r="K248" t="s">
        <v>1286</v>
      </c>
      <c r="L248" s="3" t="s">
        <v>1308</v>
      </c>
      <c r="M248" s="3">
        <v>2.5788571551353612</v>
      </c>
      <c r="N248">
        <v>2.5799999999999996</v>
      </c>
    </row>
    <row r="249" spans="1:14" hidden="1" x14ac:dyDescent="0.35">
      <c r="A249" s="6" t="s">
        <v>482</v>
      </c>
      <c r="B249">
        <v>69.522002999999998</v>
      </c>
      <c r="C249">
        <v>70.932502999999997</v>
      </c>
      <c r="D249">
        <v>69.197997999999998</v>
      </c>
      <c r="E249">
        <v>70.680496000000005</v>
      </c>
      <c r="F249">
        <v>40848000</v>
      </c>
      <c r="G249" t="b">
        <v>0</v>
      </c>
      <c r="H249" t="b">
        <v>0</v>
      </c>
      <c r="I249">
        <v>0.93200000000000005</v>
      </c>
      <c r="J249">
        <v>0.94000000000000006</v>
      </c>
      <c r="K249" t="s">
        <v>1286</v>
      </c>
      <c r="L249" s="3" t="s">
        <v>1308</v>
      </c>
      <c r="M249" s="3">
        <v>1.3362280767139751</v>
      </c>
      <c r="N249">
        <v>1.34</v>
      </c>
    </row>
    <row r="250" spans="1:14" hidden="1" x14ac:dyDescent="0.35">
      <c r="A250" s="6" t="s">
        <v>483</v>
      </c>
      <c r="B250">
        <v>70.555000000000007</v>
      </c>
      <c r="C250">
        <v>72.150002000000001</v>
      </c>
      <c r="D250">
        <v>70.490996999999993</v>
      </c>
      <c r="E250">
        <v>71.902000000000001</v>
      </c>
      <c r="F250">
        <v>35504000</v>
      </c>
      <c r="G250" t="b">
        <v>0</v>
      </c>
      <c r="H250" t="b">
        <v>0</v>
      </c>
      <c r="I250">
        <v>1.2216</v>
      </c>
      <c r="J250">
        <v>1.23</v>
      </c>
      <c r="K250" t="s">
        <v>1286</v>
      </c>
      <c r="L250" s="3" t="s">
        <v>1309</v>
      </c>
      <c r="M250" s="3">
        <v>1.7282051897315434</v>
      </c>
      <c r="N250">
        <v>1.73</v>
      </c>
    </row>
    <row r="251" spans="1:14" hidden="1" x14ac:dyDescent="0.35">
      <c r="A251" s="6" t="s">
        <v>484</v>
      </c>
      <c r="B251">
        <v>72.346999999999994</v>
      </c>
      <c r="C251">
        <v>74.147498999999996</v>
      </c>
      <c r="D251">
        <v>72.320999</v>
      </c>
      <c r="E251">
        <v>73.235000999999997</v>
      </c>
      <c r="F251">
        <v>37182000</v>
      </c>
      <c r="G251" t="b">
        <v>0</v>
      </c>
      <c r="H251" t="b">
        <v>0</v>
      </c>
      <c r="I251">
        <v>1.3331000000000002</v>
      </c>
      <c r="J251">
        <v>1.34</v>
      </c>
      <c r="K251" t="s">
        <v>1286</v>
      </c>
      <c r="L251" s="3" t="s">
        <v>1309</v>
      </c>
      <c r="M251" s="3">
        <v>1.8539136602597923</v>
      </c>
      <c r="N251">
        <v>1.86</v>
      </c>
    </row>
    <row r="252" spans="1:14" hidden="1" x14ac:dyDescent="0.35">
      <c r="A252" s="6" t="s">
        <v>485</v>
      </c>
      <c r="B252">
        <v>74.002998000000005</v>
      </c>
      <c r="C252">
        <v>75.329498000000001</v>
      </c>
      <c r="D252">
        <v>73.642998000000006</v>
      </c>
      <c r="E252">
        <v>74.785004000000001</v>
      </c>
      <c r="F252">
        <v>31280000</v>
      </c>
      <c r="G252" t="b">
        <v>0</v>
      </c>
      <c r="H252" t="b">
        <v>0</v>
      </c>
      <c r="I252">
        <v>1.5501</v>
      </c>
      <c r="J252">
        <v>1.56</v>
      </c>
      <c r="K252" t="s">
        <v>1286</v>
      </c>
      <c r="L252" s="3" t="s">
        <v>1309</v>
      </c>
      <c r="M252" s="3">
        <v>2.1164784308530344</v>
      </c>
      <c r="N252">
        <v>2.1199999999999997</v>
      </c>
    </row>
    <row r="253" spans="1:14" hidden="1" x14ac:dyDescent="0.35">
      <c r="A253" s="6" t="s">
        <v>487</v>
      </c>
      <c r="B253">
        <v>74.716003000000001</v>
      </c>
      <c r="C253">
        <v>75.293998999999999</v>
      </c>
      <c r="D253">
        <v>74.281502000000003</v>
      </c>
      <c r="E253">
        <v>74.800003000000004</v>
      </c>
      <c r="F253">
        <v>24994000</v>
      </c>
      <c r="G253" t="b">
        <v>0</v>
      </c>
      <c r="H253" t="b">
        <v>0</v>
      </c>
      <c r="I253">
        <v>0.54100000000000004</v>
      </c>
      <c r="J253">
        <v>0.55000000000000004</v>
      </c>
      <c r="K253" t="s">
        <v>1286</v>
      </c>
      <c r="L253" s="3" t="s">
        <v>1309</v>
      </c>
      <c r="M253" s="3">
        <v>0.72853119237272379</v>
      </c>
      <c r="N253">
        <v>0.73</v>
      </c>
    </row>
    <row r="254" spans="1:14" hidden="1" x14ac:dyDescent="0.35">
      <c r="A254" s="6" t="s">
        <v>488</v>
      </c>
      <c r="B254">
        <v>75.322502</v>
      </c>
      <c r="C254">
        <v>76.136002000000005</v>
      </c>
      <c r="D254">
        <v>74.404251000000002</v>
      </c>
      <c r="E254">
        <v>75.549499999999995</v>
      </c>
      <c r="F254">
        <v>28466000</v>
      </c>
      <c r="G254" t="b">
        <v>0</v>
      </c>
      <c r="H254" t="b">
        <v>0</v>
      </c>
      <c r="I254">
        <v>0.74950000000000006</v>
      </c>
      <c r="J254">
        <v>0.75</v>
      </c>
      <c r="K254" t="s">
        <v>1286</v>
      </c>
      <c r="L254" s="3" t="s">
        <v>1309</v>
      </c>
      <c r="M254" s="3">
        <v>1.0020012967111658</v>
      </c>
      <c r="N254">
        <v>1.01</v>
      </c>
    </row>
    <row r="255" spans="1:14" hidden="1" x14ac:dyDescent="0.35">
      <c r="A255" s="6" t="s">
        <v>489</v>
      </c>
      <c r="B255">
        <v>75.307502999999997</v>
      </c>
      <c r="C255">
        <v>77.191497999999996</v>
      </c>
      <c r="D255">
        <v>74.827003000000005</v>
      </c>
      <c r="E255">
        <v>77.086997999999994</v>
      </c>
      <c r="F255">
        <v>37126000</v>
      </c>
      <c r="G255" t="b">
        <v>0</v>
      </c>
      <c r="H255" t="b">
        <v>0</v>
      </c>
      <c r="I255">
        <v>1.5375000000000001</v>
      </c>
      <c r="J255">
        <v>1.54</v>
      </c>
      <c r="K255" t="s">
        <v>1286</v>
      </c>
      <c r="L255" s="3" t="s">
        <v>1309</v>
      </c>
      <c r="M255" s="3">
        <v>2.0350869297612819</v>
      </c>
      <c r="N255">
        <v>2.0399999999999996</v>
      </c>
    </row>
    <row r="256" spans="1:14" hidden="1" x14ac:dyDescent="0.35">
      <c r="A256" s="6" t="s">
        <v>491</v>
      </c>
      <c r="B256">
        <v>74.515502999999995</v>
      </c>
      <c r="C256">
        <v>76.147498999999996</v>
      </c>
      <c r="D256">
        <v>74.175003000000004</v>
      </c>
      <c r="E256">
        <v>76.028998999999999</v>
      </c>
      <c r="F256">
        <v>31700000</v>
      </c>
      <c r="G256" t="b">
        <v>0</v>
      </c>
      <c r="H256" t="b">
        <v>0</v>
      </c>
      <c r="I256">
        <v>0.46200000000000002</v>
      </c>
      <c r="J256">
        <v>0.47000000000000003</v>
      </c>
      <c r="K256" t="s">
        <v>1286</v>
      </c>
      <c r="L256" s="3" t="s">
        <v>1309</v>
      </c>
      <c r="M256" s="3">
        <v>0.61137532770421055</v>
      </c>
      <c r="N256">
        <v>0.62</v>
      </c>
    </row>
    <row r="257" spans="1:14" hidden="1" x14ac:dyDescent="0.35">
      <c r="A257" s="6" t="s">
        <v>493</v>
      </c>
      <c r="B257">
        <v>75</v>
      </c>
      <c r="C257">
        <v>75.934501999999995</v>
      </c>
      <c r="D257">
        <v>74.315498000000005</v>
      </c>
      <c r="E257">
        <v>75.900002000000001</v>
      </c>
      <c r="F257">
        <v>30386000</v>
      </c>
      <c r="G257" t="b">
        <v>0</v>
      </c>
      <c r="H257" t="b">
        <v>0</v>
      </c>
      <c r="I257">
        <v>0.21810000000000002</v>
      </c>
      <c r="J257">
        <v>0.22</v>
      </c>
      <c r="K257" t="s">
        <v>1286</v>
      </c>
      <c r="L257" s="3" t="s">
        <v>1309</v>
      </c>
      <c r="M257" s="3">
        <v>0.28805132380289789</v>
      </c>
      <c r="N257">
        <v>0.29000000000000004</v>
      </c>
    </row>
    <row r="258" spans="1:14" hidden="1" x14ac:dyDescent="0.35">
      <c r="A258" s="6" t="s">
        <v>495</v>
      </c>
      <c r="B258">
        <v>75.763000000000005</v>
      </c>
      <c r="C258">
        <v>78.514503000000005</v>
      </c>
      <c r="D258">
        <v>75.180000000000007</v>
      </c>
      <c r="E258">
        <v>78.286002999999994</v>
      </c>
      <c r="F258">
        <v>31146000</v>
      </c>
      <c r="G258" t="b">
        <v>0</v>
      </c>
      <c r="H258" t="b">
        <v>0</v>
      </c>
      <c r="I258">
        <v>2.5085999999999999</v>
      </c>
      <c r="J258">
        <v>2.5099999999999998</v>
      </c>
      <c r="K258" t="s">
        <v>1286</v>
      </c>
      <c r="L258" s="3" t="s">
        <v>1309</v>
      </c>
      <c r="M258" s="3">
        <v>3.3103587904250551</v>
      </c>
      <c r="N258">
        <v>3.32</v>
      </c>
    </row>
    <row r="259" spans="1:14" hidden="1" x14ac:dyDescent="0.35">
      <c r="A259" s="6" t="s">
        <v>497</v>
      </c>
      <c r="B259">
        <v>78.025002000000001</v>
      </c>
      <c r="C259">
        <v>78.5</v>
      </c>
      <c r="D259">
        <v>77.305000000000007</v>
      </c>
      <c r="E259">
        <v>78.424499999999995</v>
      </c>
      <c r="F259">
        <v>18640000</v>
      </c>
      <c r="G259" t="b">
        <v>0</v>
      </c>
      <c r="H259" t="b">
        <v>0</v>
      </c>
      <c r="I259">
        <v>0.50360000000000005</v>
      </c>
      <c r="J259">
        <v>0.51</v>
      </c>
      <c r="K259" t="s">
        <v>1286</v>
      </c>
      <c r="L259" s="3" t="s">
        <v>1309</v>
      </c>
      <c r="M259" s="3">
        <v>0.64616985526802084</v>
      </c>
      <c r="N259">
        <v>0.65</v>
      </c>
    </row>
    <row r="260" spans="1:14" hidden="1" x14ac:dyDescent="0.35">
      <c r="A260" s="6" t="s">
        <v>500</v>
      </c>
      <c r="B260">
        <v>75.779999000000004</v>
      </c>
      <c r="C260">
        <v>77.048500000000004</v>
      </c>
      <c r="D260">
        <v>75.760497999999998</v>
      </c>
      <c r="E260">
        <v>76.510002</v>
      </c>
      <c r="F260">
        <v>24920000</v>
      </c>
      <c r="G260" t="b">
        <v>0</v>
      </c>
      <c r="H260" t="b">
        <v>0</v>
      </c>
      <c r="I260">
        <v>0.91660000000000008</v>
      </c>
      <c r="J260">
        <v>0.92</v>
      </c>
      <c r="K260" t="s">
        <v>1286</v>
      </c>
      <c r="L260" s="3" t="s">
        <v>1309</v>
      </c>
      <c r="M260" s="3">
        <v>1.2124111520808354</v>
      </c>
      <c r="N260">
        <v>1.22</v>
      </c>
    </row>
    <row r="261" spans="1:14" hidden="1" x14ac:dyDescent="0.35">
      <c r="A261" s="6" t="s">
        <v>502</v>
      </c>
      <c r="B261">
        <v>75.316001999999997</v>
      </c>
      <c r="C261">
        <v>76.562599000000006</v>
      </c>
      <c r="D261">
        <v>75.066497999999996</v>
      </c>
      <c r="E261">
        <v>76.100998000000004</v>
      </c>
      <c r="F261">
        <v>22130000</v>
      </c>
      <c r="G261" t="b">
        <v>0</v>
      </c>
      <c r="H261" t="b">
        <v>0</v>
      </c>
      <c r="I261">
        <v>1.0840000000000001</v>
      </c>
      <c r="J261">
        <v>1.0900000000000001</v>
      </c>
      <c r="K261" t="s">
        <v>1286</v>
      </c>
      <c r="L261" s="3" t="s">
        <v>1309</v>
      </c>
      <c r="M261" s="3">
        <v>1.4450058372103922</v>
      </c>
      <c r="N261">
        <v>1.45</v>
      </c>
    </row>
    <row r="262" spans="1:14" hidden="1" x14ac:dyDescent="0.35">
      <c r="A262" s="6" t="s">
        <v>503</v>
      </c>
      <c r="B262">
        <v>74.849997999999999</v>
      </c>
      <c r="C262">
        <v>76.893501000000001</v>
      </c>
      <c r="D262">
        <v>74.611000000000004</v>
      </c>
      <c r="E262">
        <v>76.572502</v>
      </c>
      <c r="F262">
        <v>33428000</v>
      </c>
      <c r="G262" t="b">
        <v>0</v>
      </c>
      <c r="H262" t="b">
        <v>0</v>
      </c>
      <c r="I262">
        <v>0.47160000000000002</v>
      </c>
      <c r="J262">
        <v>0.48</v>
      </c>
      <c r="K262" t="s">
        <v>1286</v>
      </c>
      <c r="L262" s="3" t="s">
        <v>1309</v>
      </c>
      <c r="M262" s="3">
        <v>0.61957663157058196</v>
      </c>
      <c r="N262">
        <v>0.62</v>
      </c>
    </row>
    <row r="263" spans="1:14" hidden="1" x14ac:dyDescent="0.35">
      <c r="A263" s="6" t="s">
        <v>507</v>
      </c>
      <c r="B263">
        <v>73.464995999999999</v>
      </c>
      <c r="C263">
        <v>74.120498999999995</v>
      </c>
      <c r="D263">
        <v>73.172996999999995</v>
      </c>
      <c r="E263">
        <v>73.680496000000005</v>
      </c>
      <c r="F263">
        <v>39590000</v>
      </c>
      <c r="G263" t="b">
        <v>0</v>
      </c>
      <c r="H263" t="b">
        <v>0</v>
      </c>
      <c r="I263">
        <v>0.432</v>
      </c>
      <c r="J263">
        <v>0.44</v>
      </c>
      <c r="K263" t="s">
        <v>1286</v>
      </c>
      <c r="L263" s="3" t="s">
        <v>1310</v>
      </c>
      <c r="M263" s="3">
        <v>0.58977182835574726</v>
      </c>
      <c r="N263">
        <v>0.59</v>
      </c>
    </row>
    <row r="264" spans="1:14" hidden="1" x14ac:dyDescent="0.35">
      <c r="A264" s="6" t="s">
        <v>508</v>
      </c>
      <c r="B264">
        <v>73.587502000000001</v>
      </c>
      <c r="C264">
        <v>75.119499000000005</v>
      </c>
      <c r="D264">
        <v>73.300003000000004</v>
      </c>
      <c r="E264">
        <v>75.004997000000003</v>
      </c>
      <c r="F264">
        <v>39908000</v>
      </c>
      <c r="G264" t="b">
        <v>0</v>
      </c>
      <c r="H264" t="b">
        <v>0</v>
      </c>
      <c r="I264">
        <v>1.3246</v>
      </c>
      <c r="J264">
        <v>1.33</v>
      </c>
      <c r="K264" t="s">
        <v>1286</v>
      </c>
      <c r="L264" s="3" t="s">
        <v>1310</v>
      </c>
      <c r="M264" s="3">
        <v>1.7976276924085826</v>
      </c>
      <c r="N264">
        <v>1.8</v>
      </c>
    </row>
    <row r="265" spans="1:14" hidden="1" x14ac:dyDescent="0.35">
      <c r="A265" s="6" t="s">
        <v>510</v>
      </c>
      <c r="B265">
        <v>74.359001000000006</v>
      </c>
      <c r="C265">
        <v>75.203750999999997</v>
      </c>
      <c r="D265">
        <v>73.653998999999999</v>
      </c>
      <c r="E265">
        <v>74.805000000000007</v>
      </c>
      <c r="F265">
        <v>25786000</v>
      </c>
      <c r="G265" t="b">
        <v>0</v>
      </c>
      <c r="H265" t="b">
        <v>0</v>
      </c>
      <c r="I265">
        <v>8.0500000000000002E-2</v>
      </c>
      <c r="J265">
        <v>0.09</v>
      </c>
      <c r="K265" t="s">
        <v>1286</v>
      </c>
      <c r="L265" s="3" t="s">
        <v>1310</v>
      </c>
      <c r="M265" s="3">
        <v>0.10772503900093958</v>
      </c>
      <c r="N265">
        <v>0.11</v>
      </c>
    </row>
    <row r="266" spans="1:14" hidden="1" x14ac:dyDescent="0.35">
      <c r="A266" s="6" t="s">
        <v>512</v>
      </c>
      <c r="B266">
        <v>74.278998999999999</v>
      </c>
      <c r="C266">
        <v>75.619300999999993</v>
      </c>
      <c r="D266">
        <v>74.262496999999996</v>
      </c>
      <c r="E266">
        <v>75.331001000000001</v>
      </c>
      <c r="F266">
        <v>28740000</v>
      </c>
      <c r="G266" t="b">
        <v>0</v>
      </c>
      <c r="H266" t="b">
        <v>0</v>
      </c>
      <c r="I266">
        <v>1.3151000000000002</v>
      </c>
      <c r="J266">
        <v>1.32</v>
      </c>
      <c r="K266" t="s">
        <v>1286</v>
      </c>
      <c r="L266" s="3" t="s">
        <v>1310</v>
      </c>
      <c r="M266" s="3">
        <v>1.7766456141462157</v>
      </c>
      <c r="N266">
        <v>1.78</v>
      </c>
    </row>
    <row r="267" spans="1:14" hidden="1" x14ac:dyDescent="0.35">
      <c r="A267" s="6" t="s">
        <v>513</v>
      </c>
      <c r="B267">
        <v>75.516998000000001</v>
      </c>
      <c r="C267">
        <v>76.862503000000004</v>
      </c>
      <c r="D267">
        <v>75.400253000000006</v>
      </c>
      <c r="E267">
        <v>75.922500999999997</v>
      </c>
      <c r="F267">
        <v>29104000</v>
      </c>
      <c r="G267" t="b">
        <v>0</v>
      </c>
      <c r="H267" t="b">
        <v>0</v>
      </c>
      <c r="I267">
        <v>0.59150000000000003</v>
      </c>
      <c r="J267">
        <v>0.6</v>
      </c>
      <c r="K267" t="s">
        <v>1286</v>
      </c>
      <c r="L267" s="3" t="s">
        <v>1310</v>
      </c>
      <c r="M267" s="3">
        <v>0.78520130112169406</v>
      </c>
      <c r="N267">
        <v>0.79</v>
      </c>
    </row>
    <row r="268" spans="1:14" hidden="1" x14ac:dyDescent="0.35">
      <c r="A268" s="6" t="s">
        <v>515</v>
      </c>
      <c r="B268">
        <v>75.733497999999997</v>
      </c>
      <c r="C268">
        <v>76.280501999999998</v>
      </c>
      <c r="D268">
        <v>75.398499000000001</v>
      </c>
      <c r="E268">
        <v>75.899001999999996</v>
      </c>
      <c r="F268">
        <v>27566000</v>
      </c>
      <c r="G268" t="b">
        <v>0</v>
      </c>
      <c r="H268" t="b">
        <v>0</v>
      </c>
      <c r="I268">
        <v>0.51260000000000006</v>
      </c>
      <c r="J268">
        <v>0.52</v>
      </c>
      <c r="K268" t="s">
        <v>1286</v>
      </c>
      <c r="L268" s="3" t="s">
        <v>1310</v>
      </c>
      <c r="M268" s="3">
        <v>0.6798366025682161</v>
      </c>
      <c r="N268">
        <v>0.68</v>
      </c>
    </row>
    <row r="269" spans="1:14" hidden="1" x14ac:dyDescent="0.35">
      <c r="A269" s="6" t="s">
        <v>516</v>
      </c>
      <c r="B269">
        <v>76.308998000000003</v>
      </c>
      <c r="C269">
        <v>78.123497</v>
      </c>
      <c r="D269">
        <v>76.185501000000002</v>
      </c>
      <c r="E269">
        <v>77.930000000000007</v>
      </c>
      <c r="F269">
        <v>40542000</v>
      </c>
      <c r="G269" t="b">
        <v>0</v>
      </c>
      <c r="H269" t="b">
        <v>0</v>
      </c>
      <c r="I269">
        <v>2.0310000000000001</v>
      </c>
      <c r="J269">
        <v>2.0399999999999996</v>
      </c>
      <c r="K269" t="s">
        <v>1286</v>
      </c>
      <c r="L269" s="3" t="s">
        <v>1310</v>
      </c>
      <c r="M269" s="3">
        <v>2.6759218783930927</v>
      </c>
      <c r="N269">
        <v>2.6799999999999997</v>
      </c>
    </row>
    <row r="270" spans="1:14" hidden="1" x14ac:dyDescent="0.35">
      <c r="A270" s="6" t="s">
        <v>518</v>
      </c>
      <c r="B270">
        <v>77.172500999999997</v>
      </c>
      <c r="C270">
        <v>79.293503000000001</v>
      </c>
      <c r="D270">
        <v>76.910004000000001</v>
      </c>
      <c r="E270">
        <v>79.087502000000001</v>
      </c>
      <c r="F270">
        <v>34138000</v>
      </c>
      <c r="G270" t="b">
        <v>0</v>
      </c>
      <c r="H270" t="b">
        <v>0</v>
      </c>
      <c r="I270">
        <v>1.7110000000000001</v>
      </c>
      <c r="J270">
        <v>1.72</v>
      </c>
      <c r="K270" t="s">
        <v>1286</v>
      </c>
      <c r="L270" s="3" t="s">
        <v>1310</v>
      </c>
      <c r="M270" s="3">
        <v>2.2112643162485659</v>
      </c>
      <c r="N270">
        <v>2.2199999999999998</v>
      </c>
    </row>
    <row r="271" spans="1:14" hidden="1" x14ac:dyDescent="0.35">
      <c r="A271" s="6" t="s">
        <v>520</v>
      </c>
      <c r="B271">
        <v>79.698997000000006</v>
      </c>
      <c r="C271">
        <v>80.708504000000005</v>
      </c>
      <c r="D271">
        <v>79.028503000000001</v>
      </c>
      <c r="E271">
        <v>79.410004000000001</v>
      </c>
      <c r="F271">
        <v>28198000</v>
      </c>
      <c r="G271" t="b">
        <v>0</v>
      </c>
      <c r="H271" t="b">
        <v>0</v>
      </c>
      <c r="I271">
        <v>0.38900000000000001</v>
      </c>
      <c r="J271">
        <v>0.39</v>
      </c>
      <c r="K271" t="s">
        <v>1286</v>
      </c>
      <c r="L271" s="3" t="s">
        <v>1310</v>
      </c>
      <c r="M271" s="3">
        <v>0.49227418067226247</v>
      </c>
      <c r="N271">
        <v>0.5</v>
      </c>
    </row>
    <row r="272" spans="1:14" hidden="1" x14ac:dyDescent="0.35">
      <c r="A272" s="6" t="s">
        <v>521</v>
      </c>
      <c r="B272">
        <v>79.103499999999997</v>
      </c>
      <c r="C272">
        <v>80.581001000000001</v>
      </c>
      <c r="D272">
        <v>79.103499999999997</v>
      </c>
      <c r="E272">
        <v>80.411002999999994</v>
      </c>
      <c r="F272">
        <v>44942000</v>
      </c>
      <c r="G272" t="b">
        <v>0</v>
      </c>
      <c r="H272" t="b">
        <v>0</v>
      </c>
      <c r="I272">
        <v>1.0010000000000001</v>
      </c>
      <c r="J272">
        <v>1.01</v>
      </c>
      <c r="K272" t="s">
        <v>1286</v>
      </c>
      <c r="L272" s="3" t="s">
        <v>1310</v>
      </c>
      <c r="M272" s="3">
        <v>1.2605452078808521</v>
      </c>
      <c r="N272">
        <v>1.27</v>
      </c>
    </row>
    <row r="273" spans="1:14" hidden="1" x14ac:dyDescent="0.35">
      <c r="A273" s="6" t="s">
        <v>522</v>
      </c>
      <c r="B273">
        <v>80.400002000000001</v>
      </c>
      <c r="C273">
        <v>82.960999000000001</v>
      </c>
      <c r="D273">
        <v>80.180000000000007</v>
      </c>
      <c r="E273">
        <v>82.619003000000006</v>
      </c>
      <c r="F273">
        <v>79868000</v>
      </c>
      <c r="G273" t="b">
        <v>0</v>
      </c>
      <c r="H273" t="b">
        <v>0</v>
      </c>
      <c r="I273">
        <v>2.2081</v>
      </c>
      <c r="J273">
        <v>2.21</v>
      </c>
      <c r="K273" t="s">
        <v>1286</v>
      </c>
      <c r="L273" s="3" t="s">
        <v>1310</v>
      </c>
      <c r="M273" s="3">
        <v>2.7458928723970932</v>
      </c>
      <c r="N273">
        <v>2.75</v>
      </c>
    </row>
    <row r="274" spans="1:14" hidden="1" x14ac:dyDescent="0.35">
      <c r="A274" s="6" t="s">
        <v>524</v>
      </c>
      <c r="B274">
        <v>81.674499999999995</v>
      </c>
      <c r="C274">
        <v>82.358497999999997</v>
      </c>
      <c r="D274">
        <v>81.537497999999999</v>
      </c>
      <c r="E274">
        <v>82.220496999999995</v>
      </c>
      <c r="F274">
        <v>29980000</v>
      </c>
      <c r="G274" t="b">
        <v>0</v>
      </c>
      <c r="H274" t="b">
        <v>0</v>
      </c>
      <c r="I274">
        <v>0.504</v>
      </c>
      <c r="J274">
        <v>0.51</v>
      </c>
      <c r="K274" t="s">
        <v>1286</v>
      </c>
      <c r="L274" s="3" t="s">
        <v>1310</v>
      </c>
      <c r="M274" s="3">
        <v>0.61676406376635851</v>
      </c>
      <c r="N274">
        <v>0.62</v>
      </c>
    </row>
    <row r="275" spans="1:14" hidden="1" x14ac:dyDescent="0.35">
      <c r="A275" s="6" t="s">
        <v>526</v>
      </c>
      <c r="B275">
        <v>81.831496999999999</v>
      </c>
      <c r="C275">
        <v>83.286499000000006</v>
      </c>
      <c r="D275">
        <v>81.611000000000004</v>
      </c>
      <c r="E275">
        <v>83.035499999999999</v>
      </c>
      <c r="F275">
        <v>36506000</v>
      </c>
      <c r="G275" t="b">
        <v>0</v>
      </c>
      <c r="H275" t="b">
        <v>0</v>
      </c>
      <c r="I275">
        <v>1.3265</v>
      </c>
      <c r="J275">
        <v>1.33</v>
      </c>
      <c r="K275" t="s">
        <v>1286</v>
      </c>
      <c r="L275" s="3" t="s">
        <v>1311</v>
      </c>
      <c r="M275" s="3">
        <v>1.6234441738364143</v>
      </c>
      <c r="N275">
        <v>1.6300000000000001</v>
      </c>
    </row>
    <row r="276" spans="1:14" hidden="1" x14ac:dyDescent="0.35">
      <c r="A276" s="6" t="s">
        <v>527</v>
      </c>
      <c r="B276">
        <v>83.688750999999996</v>
      </c>
      <c r="C276">
        <v>86.658996999999999</v>
      </c>
      <c r="D276">
        <v>83.316497999999996</v>
      </c>
      <c r="E276">
        <v>86.414000999999999</v>
      </c>
      <c r="F276">
        <v>50224000</v>
      </c>
      <c r="G276" t="b">
        <v>0</v>
      </c>
      <c r="H276" t="b">
        <v>0</v>
      </c>
      <c r="I276">
        <v>3.3786</v>
      </c>
      <c r="J276">
        <v>3.38</v>
      </c>
      <c r="K276" t="s">
        <v>1286</v>
      </c>
      <c r="L276" s="3" t="s">
        <v>1311</v>
      </c>
      <c r="M276" s="3">
        <v>4.0687428870784181</v>
      </c>
      <c r="N276">
        <v>4.0699999999999994</v>
      </c>
    </row>
    <row r="277" spans="1:14" hidden="1" x14ac:dyDescent="0.35">
      <c r="A277" s="6" t="s">
        <v>531</v>
      </c>
      <c r="B277">
        <v>77.876503</v>
      </c>
      <c r="C277">
        <v>78.449996999999996</v>
      </c>
      <c r="D277">
        <v>76.802550999999994</v>
      </c>
      <c r="E277">
        <v>77.847999999999999</v>
      </c>
      <c r="F277">
        <v>35494000</v>
      </c>
      <c r="G277" t="b">
        <v>0</v>
      </c>
      <c r="H277" t="b">
        <v>0</v>
      </c>
      <c r="I277">
        <v>1.2286000000000001</v>
      </c>
      <c r="J277">
        <v>1.23</v>
      </c>
      <c r="K277" t="s">
        <v>1286</v>
      </c>
      <c r="L277" s="3" t="s">
        <v>1311</v>
      </c>
      <c r="M277" s="3">
        <v>1.6033790562895671</v>
      </c>
      <c r="N277">
        <v>1.61</v>
      </c>
    </row>
    <row r="278" spans="1:14" hidden="1" x14ac:dyDescent="0.35">
      <c r="A278" s="6" t="s">
        <v>535</v>
      </c>
      <c r="B278">
        <v>76.800003000000004</v>
      </c>
      <c r="C278">
        <v>77.978499999999997</v>
      </c>
      <c r="D278">
        <v>76.591751000000002</v>
      </c>
      <c r="E278">
        <v>77.071999000000005</v>
      </c>
      <c r="F278">
        <v>26622000</v>
      </c>
      <c r="G278" t="b">
        <v>0</v>
      </c>
      <c r="H278" t="b">
        <v>0</v>
      </c>
      <c r="I278">
        <v>1.1081000000000001</v>
      </c>
      <c r="J278">
        <v>1.1100000000000001</v>
      </c>
      <c r="K278" t="s">
        <v>1286</v>
      </c>
      <c r="L278" s="3" t="s">
        <v>1311</v>
      </c>
      <c r="M278" s="3">
        <v>1.4585883362614516</v>
      </c>
      <c r="N278">
        <v>1.46</v>
      </c>
    </row>
    <row r="279" spans="1:14" hidden="1" x14ac:dyDescent="0.35">
      <c r="A279" s="6" t="s">
        <v>540</v>
      </c>
      <c r="B279">
        <v>72.504501000000005</v>
      </c>
      <c r="C279">
        <v>73.475998000000004</v>
      </c>
      <c r="D279">
        <v>71.726500999999999</v>
      </c>
      <c r="E279">
        <v>73.273003000000003</v>
      </c>
      <c r="F279">
        <v>31664000</v>
      </c>
      <c r="G279" t="b">
        <v>0</v>
      </c>
      <c r="H279" t="b">
        <v>0</v>
      </c>
      <c r="I279">
        <v>1.7151000000000001</v>
      </c>
      <c r="J279">
        <v>1.72</v>
      </c>
      <c r="K279" t="s">
        <v>1286</v>
      </c>
      <c r="L279" s="3" t="s">
        <v>1311</v>
      </c>
      <c r="M279" s="3">
        <v>2.3966628804139809</v>
      </c>
      <c r="N279">
        <v>2.4</v>
      </c>
    </row>
    <row r="280" spans="1:14" hidden="1" x14ac:dyDescent="0.35">
      <c r="A280" s="6" t="s">
        <v>542</v>
      </c>
      <c r="B280">
        <v>70.551497999999995</v>
      </c>
      <c r="C280">
        <v>72.185447999999994</v>
      </c>
      <c r="D280">
        <v>70.492500000000007</v>
      </c>
      <c r="E280">
        <v>71.414496999999997</v>
      </c>
      <c r="F280">
        <v>29004000</v>
      </c>
      <c r="G280" t="b">
        <v>0</v>
      </c>
      <c r="H280" t="b">
        <v>0</v>
      </c>
      <c r="I280">
        <v>0.65400000000000003</v>
      </c>
      <c r="J280">
        <v>0.66</v>
      </c>
      <c r="K280" t="s">
        <v>1286</v>
      </c>
      <c r="L280" s="3" t="s">
        <v>1311</v>
      </c>
      <c r="M280" s="3">
        <v>0.92424307132490635</v>
      </c>
      <c r="N280">
        <v>0.93</v>
      </c>
    </row>
    <row r="281" spans="1:14" hidden="1" x14ac:dyDescent="0.35">
      <c r="A281" s="6" t="s">
        <v>543</v>
      </c>
      <c r="B281">
        <v>71.631500000000003</v>
      </c>
      <c r="C281">
        <v>72.5</v>
      </c>
      <c r="D281">
        <v>70.667000000000002</v>
      </c>
      <c r="E281">
        <v>72.248001000000002</v>
      </c>
      <c r="F281">
        <v>26460000</v>
      </c>
      <c r="G281" t="b">
        <v>0</v>
      </c>
      <c r="H281" t="b">
        <v>0</v>
      </c>
      <c r="I281">
        <v>0.83360000000000001</v>
      </c>
      <c r="J281">
        <v>0.84</v>
      </c>
      <c r="K281" t="s">
        <v>1286</v>
      </c>
      <c r="L281" s="3" t="s">
        <v>1311</v>
      </c>
      <c r="M281" s="3">
        <v>1.1671355747279224</v>
      </c>
      <c r="N281">
        <v>1.17</v>
      </c>
    </row>
    <row r="282" spans="1:14" hidden="1" x14ac:dyDescent="0.35">
      <c r="A282" s="6" t="s">
        <v>544</v>
      </c>
      <c r="B282">
        <v>73.710503000000003</v>
      </c>
      <c r="C282">
        <v>73.839995999999999</v>
      </c>
      <c r="D282">
        <v>72.465050000000005</v>
      </c>
      <c r="E282">
        <v>73.225998000000004</v>
      </c>
      <c r="F282">
        <v>40158000</v>
      </c>
      <c r="G282" t="b">
        <v>0</v>
      </c>
      <c r="H282" t="b">
        <v>0</v>
      </c>
      <c r="I282">
        <v>0.97800000000000009</v>
      </c>
      <c r="J282">
        <v>0.98</v>
      </c>
      <c r="K282" t="s">
        <v>1286</v>
      </c>
      <c r="L282" s="3" t="s">
        <v>1311</v>
      </c>
      <c r="M282" s="3">
        <v>1.3536665187456216</v>
      </c>
      <c r="N282">
        <v>1.36</v>
      </c>
    </row>
    <row r="283" spans="1:14" hidden="1" x14ac:dyDescent="0.35">
      <c r="A283" s="6" t="s">
        <v>545</v>
      </c>
      <c r="B283">
        <v>73.519501000000005</v>
      </c>
      <c r="C283">
        <v>73.833152999999996</v>
      </c>
      <c r="D283">
        <v>72.940246999999999</v>
      </c>
      <c r="E283">
        <v>73.466498999999999</v>
      </c>
      <c r="F283">
        <v>19564000</v>
      </c>
      <c r="G283" t="b">
        <v>0</v>
      </c>
      <c r="H283" t="b">
        <v>0</v>
      </c>
      <c r="I283">
        <v>0.24060000000000001</v>
      </c>
      <c r="J283">
        <v>0.25</v>
      </c>
      <c r="K283" t="s">
        <v>1286</v>
      </c>
      <c r="L283" s="3" t="s">
        <v>1311</v>
      </c>
      <c r="M283" s="3">
        <v>0.32843662984285271</v>
      </c>
      <c r="N283">
        <v>0.33</v>
      </c>
    </row>
    <row r="284" spans="1:14" hidden="1" x14ac:dyDescent="0.35">
      <c r="A284" s="6" t="s">
        <v>546</v>
      </c>
      <c r="B284">
        <v>73.339995999999999</v>
      </c>
      <c r="C284">
        <v>74.487503000000004</v>
      </c>
      <c r="D284">
        <v>72.994003000000006</v>
      </c>
      <c r="E284">
        <v>73.480002999999996</v>
      </c>
      <c r="F284">
        <v>34032000</v>
      </c>
      <c r="G284" t="b">
        <v>0</v>
      </c>
      <c r="H284" t="b">
        <v>0</v>
      </c>
      <c r="I284">
        <v>1.3600000000000001E-2</v>
      </c>
      <c r="J284">
        <v>0.02</v>
      </c>
      <c r="K284" t="s">
        <v>1286</v>
      </c>
      <c r="L284" s="3" t="s">
        <v>1311</v>
      </c>
      <c r="M284" s="3">
        <v>1.8381167176616812E-2</v>
      </c>
      <c r="N284">
        <v>0.02</v>
      </c>
    </row>
    <row r="285" spans="1:14" hidden="1" x14ac:dyDescent="0.35">
      <c r="A285" s="6" t="s">
        <v>547</v>
      </c>
      <c r="B285">
        <v>74.213500999999994</v>
      </c>
      <c r="C285">
        <v>74.952003000000005</v>
      </c>
      <c r="D285">
        <v>73.960503000000003</v>
      </c>
      <c r="E285">
        <v>74.504501000000005</v>
      </c>
      <c r="F285">
        <v>35590000</v>
      </c>
      <c r="G285" t="b">
        <v>0</v>
      </c>
      <c r="H285" t="b">
        <v>0</v>
      </c>
      <c r="I285">
        <v>1.0245</v>
      </c>
      <c r="J285">
        <v>1.03</v>
      </c>
      <c r="K285" t="s">
        <v>1286</v>
      </c>
      <c r="L285" s="3" t="s">
        <v>1312</v>
      </c>
      <c r="M285" s="3">
        <v>1.3942541619112461</v>
      </c>
      <c r="N285">
        <v>1.4</v>
      </c>
    </row>
    <row r="286" spans="1:14" hidden="1" x14ac:dyDescent="0.35">
      <c r="A286" s="6" t="s">
        <v>549</v>
      </c>
      <c r="B286">
        <v>73.310501000000002</v>
      </c>
      <c r="C286">
        <v>74.410499999999999</v>
      </c>
      <c r="D286">
        <v>73.213500999999994</v>
      </c>
      <c r="E286">
        <v>74.301002999999994</v>
      </c>
      <c r="F286">
        <v>22266000</v>
      </c>
      <c r="G286" t="b">
        <v>0</v>
      </c>
      <c r="H286" t="b">
        <v>0</v>
      </c>
      <c r="I286">
        <v>1.3801000000000001</v>
      </c>
      <c r="J286">
        <v>1.39</v>
      </c>
      <c r="K286" t="s">
        <v>1286</v>
      </c>
      <c r="L286" s="3" t="s">
        <v>1312</v>
      </c>
      <c r="M286" s="3">
        <v>1.8924658710787214</v>
      </c>
      <c r="N286">
        <v>1.9</v>
      </c>
    </row>
    <row r="287" spans="1:14" hidden="1" x14ac:dyDescent="0.35">
      <c r="A287" s="6" t="s">
        <v>551</v>
      </c>
      <c r="B287">
        <v>73.214500000000001</v>
      </c>
      <c r="C287">
        <v>73.447997999999998</v>
      </c>
      <c r="D287">
        <v>71.800003000000004</v>
      </c>
      <c r="E287">
        <v>73.014503000000005</v>
      </c>
      <c r="F287">
        <v>34924000</v>
      </c>
      <c r="G287" t="b">
        <v>0</v>
      </c>
      <c r="H287" t="b">
        <v>0</v>
      </c>
      <c r="I287">
        <v>0.34260000000000002</v>
      </c>
      <c r="J287">
        <v>0.35000000000000003</v>
      </c>
      <c r="K287" t="s">
        <v>1286</v>
      </c>
      <c r="L287" s="3" t="s">
        <v>1312</v>
      </c>
      <c r="M287" s="3">
        <v>0.47130396045123157</v>
      </c>
      <c r="N287">
        <v>0.48</v>
      </c>
    </row>
    <row r="288" spans="1:14" hidden="1" x14ac:dyDescent="0.35">
      <c r="A288" s="6" t="s">
        <v>552</v>
      </c>
      <c r="B288">
        <v>73.254501000000005</v>
      </c>
      <c r="C288">
        <v>74.5</v>
      </c>
      <c r="D288">
        <v>73.254501000000005</v>
      </c>
      <c r="E288">
        <v>74.296501000000006</v>
      </c>
      <c r="F288">
        <v>23756000</v>
      </c>
      <c r="G288" t="b">
        <v>0</v>
      </c>
      <c r="H288" t="b">
        <v>0</v>
      </c>
      <c r="I288">
        <v>1.282</v>
      </c>
      <c r="J288">
        <v>1.29</v>
      </c>
      <c r="K288" t="s">
        <v>1286</v>
      </c>
      <c r="L288" s="3" t="s">
        <v>1312</v>
      </c>
      <c r="M288" s="3">
        <v>1.755812814339093</v>
      </c>
      <c r="N288">
        <v>1.76</v>
      </c>
    </row>
    <row r="289" spans="1:14" hidden="1" x14ac:dyDescent="0.35">
      <c r="A289" s="6" t="s">
        <v>553</v>
      </c>
      <c r="B289">
        <v>74.735000999999997</v>
      </c>
      <c r="C289">
        <v>75.825996000000004</v>
      </c>
      <c r="D289">
        <v>74.472504000000001</v>
      </c>
      <c r="E289">
        <v>75.761002000000005</v>
      </c>
      <c r="F289">
        <v>28706000</v>
      </c>
      <c r="G289" t="b">
        <v>0</v>
      </c>
      <c r="H289" t="b">
        <v>0</v>
      </c>
      <c r="I289">
        <v>1.4646000000000001</v>
      </c>
      <c r="J289">
        <v>1.47</v>
      </c>
      <c r="K289" t="s">
        <v>1286</v>
      </c>
      <c r="L289" s="3" t="s">
        <v>1312</v>
      </c>
      <c r="M289" s="3">
        <v>1.9711574304151931</v>
      </c>
      <c r="N289">
        <v>1.98</v>
      </c>
    </row>
    <row r="290" spans="1:14" hidden="1" x14ac:dyDescent="0.35">
      <c r="A290" s="6" t="s">
        <v>554</v>
      </c>
      <c r="B290">
        <v>77.150002000000001</v>
      </c>
      <c r="C290">
        <v>79.693000999999995</v>
      </c>
      <c r="D290">
        <v>76.628501999999997</v>
      </c>
      <c r="E290">
        <v>78.457497000000004</v>
      </c>
      <c r="F290">
        <v>49652000</v>
      </c>
      <c r="G290" t="b">
        <v>0</v>
      </c>
      <c r="H290" t="b">
        <v>0</v>
      </c>
      <c r="I290">
        <v>2.6965000000000003</v>
      </c>
      <c r="J290">
        <v>2.6999999999999997</v>
      </c>
      <c r="K290" t="s">
        <v>1286</v>
      </c>
      <c r="L290" s="3" t="s">
        <v>1312</v>
      </c>
      <c r="M290" s="3">
        <v>3.5592124296349703</v>
      </c>
      <c r="N290">
        <v>3.5599999999999996</v>
      </c>
    </row>
    <row r="291" spans="1:14" hidden="1" x14ac:dyDescent="0.35">
      <c r="A291" s="6" t="s">
        <v>555</v>
      </c>
      <c r="B291">
        <v>79.186501000000007</v>
      </c>
      <c r="C291">
        <v>79.5</v>
      </c>
      <c r="D291">
        <v>78.160004000000001</v>
      </c>
      <c r="E291">
        <v>78.584000000000003</v>
      </c>
      <c r="F291">
        <v>32020000</v>
      </c>
      <c r="G291" t="b">
        <v>0</v>
      </c>
      <c r="H291" t="b">
        <v>0</v>
      </c>
      <c r="I291">
        <v>0.12660000000000002</v>
      </c>
      <c r="J291">
        <v>0.13</v>
      </c>
      <c r="K291" t="s">
        <v>1286</v>
      </c>
      <c r="L291" s="3" t="s">
        <v>1312</v>
      </c>
      <c r="M291" s="3">
        <v>0.16123761888554713</v>
      </c>
      <c r="N291">
        <v>0.17</v>
      </c>
    </row>
    <row r="292" spans="1:14" hidden="1" x14ac:dyDescent="0.35">
      <c r="A292" s="6" t="s">
        <v>558</v>
      </c>
      <c r="B292">
        <v>78.292502999999996</v>
      </c>
      <c r="C292">
        <v>79.056503000000006</v>
      </c>
      <c r="D292">
        <v>78.150002000000001</v>
      </c>
      <c r="E292">
        <v>78.650497000000001</v>
      </c>
      <c r="F292">
        <v>28694000</v>
      </c>
      <c r="G292" t="b">
        <v>0</v>
      </c>
      <c r="H292" t="b">
        <v>0</v>
      </c>
      <c r="I292">
        <v>0.69410000000000005</v>
      </c>
      <c r="J292">
        <v>0.7</v>
      </c>
      <c r="K292" t="s">
        <v>1286</v>
      </c>
      <c r="L292" s="3" t="s">
        <v>1312</v>
      </c>
      <c r="M292" s="3">
        <v>0.89024010404162024</v>
      </c>
      <c r="N292">
        <v>0.9</v>
      </c>
    </row>
    <row r="293" spans="1:14" hidden="1" x14ac:dyDescent="0.35">
      <c r="A293" s="6" t="s">
        <v>560</v>
      </c>
      <c r="B293">
        <v>76.352501000000004</v>
      </c>
      <c r="C293">
        <v>78.875</v>
      </c>
      <c r="D293">
        <v>76.283501000000001</v>
      </c>
      <c r="E293">
        <v>77.796501000000006</v>
      </c>
      <c r="F293">
        <v>44834000</v>
      </c>
      <c r="G293" t="b">
        <v>0</v>
      </c>
      <c r="H293" t="b">
        <v>0</v>
      </c>
      <c r="I293">
        <v>1.0661</v>
      </c>
      <c r="J293">
        <v>1.07</v>
      </c>
      <c r="K293" t="s">
        <v>1286</v>
      </c>
      <c r="L293" s="3" t="s">
        <v>1312</v>
      </c>
      <c r="M293" s="3">
        <v>1.3892806822486736</v>
      </c>
      <c r="N293">
        <v>1.39</v>
      </c>
    </row>
    <row r="294" spans="1:14" hidden="1" x14ac:dyDescent="0.35">
      <c r="A294" s="6" t="s">
        <v>561</v>
      </c>
      <c r="B294">
        <v>78.666495999999995</v>
      </c>
      <c r="C294">
        <v>80.936501000000007</v>
      </c>
      <c r="D294">
        <v>78.581496999999999</v>
      </c>
      <c r="E294">
        <v>79.665497000000002</v>
      </c>
      <c r="F294">
        <v>51366000</v>
      </c>
      <c r="G294" t="b">
        <v>0</v>
      </c>
      <c r="H294" t="b">
        <v>0</v>
      </c>
      <c r="I294">
        <v>1.869</v>
      </c>
      <c r="J294">
        <v>1.87</v>
      </c>
      <c r="K294" t="s">
        <v>1286</v>
      </c>
      <c r="L294" s="3" t="s">
        <v>1312</v>
      </c>
      <c r="M294" s="3">
        <v>2.4024165302755653</v>
      </c>
      <c r="N294">
        <v>2.4099999999999997</v>
      </c>
    </row>
    <row r="295" spans="1:14" hidden="1" x14ac:dyDescent="0.35">
      <c r="A295" s="6" t="s">
        <v>562</v>
      </c>
      <c r="B295">
        <v>79.652495999999999</v>
      </c>
      <c r="C295">
        <v>81.099502999999999</v>
      </c>
      <c r="D295">
        <v>79.25</v>
      </c>
      <c r="E295">
        <v>80.766502000000003</v>
      </c>
      <c r="F295">
        <v>28672000</v>
      </c>
      <c r="G295" t="b">
        <v>0</v>
      </c>
      <c r="H295" t="b">
        <v>0</v>
      </c>
      <c r="I295">
        <v>1.1011</v>
      </c>
      <c r="J295">
        <v>1.1100000000000001</v>
      </c>
      <c r="K295" t="s">
        <v>1286</v>
      </c>
      <c r="L295" s="3" t="s">
        <v>1312</v>
      </c>
      <c r="M295" s="3">
        <v>1.3820349353999519</v>
      </c>
      <c r="N295">
        <v>1.39</v>
      </c>
    </row>
    <row r="296" spans="1:14" hidden="1" x14ac:dyDescent="0.35">
      <c r="A296" s="6" t="s">
        <v>563</v>
      </c>
      <c r="B296">
        <v>81.303496999999993</v>
      </c>
      <c r="C296">
        <v>82.117996000000005</v>
      </c>
      <c r="D296">
        <v>81.025497000000001</v>
      </c>
      <c r="E296">
        <v>82.050003000000004</v>
      </c>
      <c r="F296">
        <v>27516000</v>
      </c>
      <c r="G296" t="b">
        <v>0</v>
      </c>
      <c r="H296" t="b">
        <v>0</v>
      </c>
      <c r="I296">
        <v>1.2836000000000001</v>
      </c>
      <c r="J296">
        <v>1.29</v>
      </c>
      <c r="K296" t="s">
        <v>1286</v>
      </c>
      <c r="L296" s="3" t="s">
        <v>1312</v>
      </c>
      <c r="M296" s="3">
        <v>1.5891501652504414</v>
      </c>
      <c r="N296">
        <v>1.59</v>
      </c>
    </row>
    <row r="297" spans="1:14" hidden="1" x14ac:dyDescent="0.35">
      <c r="A297" s="6" t="s">
        <v>565</v>
      </c>
      <c r="B297">
        <v>79.783501000000001</v>
      </c>
      <c r="C297">
        <v>80.342247</v>
      </c>
      <c r="D297">
        <v>79.138999999999996</v>
      </c>
      <c r="E297">
        <v>80.212997000000001</v>
      </c>
      <c r="F297">
        <v>24580000</v>
      </c>
      <c r="G297" t="b">
        <v>0</v>
      </c>
      <c r="H297" t="b">
        <v>0</v>
      </c>
      <c r="I297">
        <v>0.6905</v>
      </c>
      <c r="J297">
        <v>0.7</v>
      </c>
      <c r="K297" t="s">
        <v>1286</v>
      </c>
      <c r="L297" s="3" t="s">
        <v>1312</v>
      </c>
      <c r="M297" s="3">
        <v>0.86830520756145413</v>
      </c>
      <c r="N297">
        <v>0.87</v>
      </c>
    </row>
    <row r="298" spans="1:14" hidden="1" x14ac:dyDescent="0.35">
      <c r="A298" s="6" t="s">
        <v>567</v>
      </c>
      <c r="B298">
        <v>76.117996000000005</v>
      </c>
      <c r="C298">
        <v>79.685501000000002</v>
      </c>
      <c r="D298">
        <v>76.111999999999995</v>
      </c>
      <c r="E298">
        <v>78.361999999999995</v>
      </c>
      <c r="F298">
        <v>40062000</v>
      </c>
      <c r="G298" t="b">
        <v>0</v>
      </c>
      <c r="H298" t="b">
        <v>0</v>
      </c>
      <c r="I298">
        <v>2.5310000000000001</v>
      </c>
      <c r="J298">
        <v>2.5399999999999996</v>
      </c>
      <c r="K298" t="s">
        <v>1286</v>
      </c>
      <c r="L298" s="3" t="s">
        <v>1312</v>
      </c>
      <c r="M298" s="3">
        <v>3.3376837528493053</v>
      </c>
      <c r="N298">
        <v>3.34</v>
      </c>
    </row>
    <row r="299" spans="1:14" hidden="1" x14ac:dyDescent="0.35">
      <c r="A299" s="6" t="s">
        <v>568</v>
      </c>
      <c r="B299">
        <v>83.605498999999995</v>
      </c>
      <c r="C299">
        <v>84.349997999999999</v>
      </c>
      <c r="D299">
        <v>80.222999999999999</v>
      </c>
      <c r="E299">
        <v>81.050499000000002</v>
      </c>
      <c r="F299">
        <v>86582000</v>
      </c>
      <c r="G299" t="b">
        <v>0</v>
      </c>
      <c r="H299" t="b">
        <v>0</v>
      </c>
      <c r="I299">
        <v>2.6885000000000003</v>
      </c>
      <c r="J299">
        <v>2.69</v>
      </c>
      <c r="K299" t="s">
        <v>1286</v>
      </c>
      <c r="L299" s="3" t="s">
        <v>1312</v>
      </c>
      <c r="M299" s="3">
        <v>3.4308708302493649</v>
      </c>
      <c r="N299">
        <v>3.44</v>
      </c>
    </row>
    <row r="300" spans="1:14" hidden="1" x14ac:dyDescent="0.35">
      <c r="A300" s="6" t="s">
        <v>569</v>
      </c>
      <c r="B300">
        <v>81.407996999999995</v>
      </c>
      <c r="C300">
        <v>83.038498000000004</v>
      </c>
      <c r="D300">
        <v>80.801497999999995</v>
      </c>
      <c r="E300">
        <v>81.301497999999995</v>
      </c>
      <c r="F300">
        <v>50708000</v>
      </c>
      <c r="G300" t="b">
        <v>0</v>
      </c>
      <c r="H300" t="b">
        <v>0</v>
      </c>
      <c r="I300">
        <v>0.251</v>
      </c>
      <c r="J300">
        <v>0.26</v>
      </c>
      <c r="K300" t="s">
        <v>1286</v>
      </c>
      <c r="L300" s="3" t="s">
        <v>1313</v>
      </c>
      <c r="M300" s="3">
        <v>0.30968223897053748</v>
      </c>
      <c r="N300">
        <v>0.31</v>
      </c>
    </row>
    <row r="301" spans="1:14" hidden="1" x14ac:dyDescent="0.35">
      <c r="A301" s="6" t="s">
        <v>570</v>
      </c>
      <c r="B301">
        <v>81.588997000000006</v>
      </c>
      <c r="C301">
        <v>83.084998999999996</v>
      </c>
      <c r="D301">
        <v>80.831001000000001</v>
      </c>
      <c r="E301">
        <v>82.510497999999998</v>
      </c>
      <c r="F301">
        <v>33234000</v>
      </c>
      <c r="G301" t="b">
        <v>0</v>
      </c>
      <c r="H301" t="b">
        <v>0</v>
      </c>
      <c r="I301">
        <v>1.2090000000000001</v>
      </c>
      <c r="J301">
        <v>1.21</v>
      </c>
      <c r="K301" t="s">
        <v>1286</v>
      </c>
      <c r="L301" s="3" t="s">
        <v>1313</v>
      </c>
      <c r="M301" s="3">
        <v>1.4870574709459883</v>
      </c>
      <c r="N301">
        <v>1.49</v>
      </c>
    </row>
    <row r="302" spans="1:14" x14ac:dyDescent="0.35">
      <c r="A302" s="6" t="s">
        <v>571</v>
      </c>
      <c r="B302">
        <v>85.513999999999996</v>
      </c>
      <c r="C302">
        <v>88.568252999999999</v>
      </c>
      <c r="D302">
        <v>85.301497999999995</v>
      </c>
      <c r="E302">
        <v>87.456496999999999</v>
      </c>
      <c r="F302">
        <v>71418000</v>
      </c>
      <c r="G302" t="b">
        <v>0</v>
      </c>
      <c r="H302" t="b">
        <v>0</v>
      </c>
      <c r="I302">
        <v>4.9460000000000006</v>
      </c>
      <c r="J302">
        <v>4.95</v>
      </c>
      <c r="K302" s="17" t="s">
        <v>1286</v>
      </c>
      <c r="L302" s="3" t="s">
        <v>1313</v>
      </c>
      <c r="M302" s="3">
        <v>5.9943875262999873</v>
      </c>
      <c r="N302">
        <v>6</v>
      </c>
    </row>
    <row r="303" spans="1:14" hidden="1" x14ac:dyDescent="0.35">
      <c r="A303" s="6" t="s">
        <v>572</v>
      </c>
      <c r="B303">
        <v>89.050003000000004</v>
      </c>
      <c r="C303">
        <v>89.681999000000005</v>
      </c>
      <c r="D303">
        <v>87.525497000000001</v>
      </c>
      <c r="E303">
        <v>88.168503000000001</v>
      </c>
      <c r="F303">
        <v>41316000</v>
      </c>
      <c r="G303" t="b">
        <v>0</v>
      </c>
      <c r="H303" t="b">
        <v>0</v>
      </c>
      <c r="I303">
        <v>0.71210000000000007</v>
      </c>
      <c r="J303">
        <v>0.72</v>
      </c>
      <c r="K303" t="s">
        <v>1286</v>
      </c>
      <c r="L303" s="3" t="s">
        <v>1313</v>
      </c>
      <c r="M303" s="3">
        <v>0.81412590764983683</v>
      </c>
      <c r="N303">
        <v>0.82000000000000006</v>
      </c>
    </row>
    <row r="304" spans="1:14" hidden="1" x14ac:dyDescent="0.35">
      <c r="A304" s="6" t="s">
        <v>574</v>
      </c>
      <c r="B304">
        <v>89.544998000000007</v>
      </c>
      <c r="C304">
        <v>90.903000000000006</v>
      </c>
      <c r="D304">
        <v>88.000998999999993</v>
      </c>
      <c r="E304">
        <v>88.150002000000001</v>
      </c>
      <c r="F304">
        <v>45366000</v>
      </c>
      <c r="G304" t="b">
        <v>0</v>
      </c>
      <c r="H304" t="b">
        <v>0</v>
      </c>
      <c r="I304">
        <v>6.25E-2</v>
      </c>
      <c r="J304">
        <v>6.9999999999999993E-2</v>
      </c>
      <c r="K304" t="s">
        <v>1286</v>
      </c>
      <c r="L304" s="3" t="s">
        <v>1313</v>
      </c>
      <c r="M304" s="3">
        <v>7.095217662092404E-2</v>
      </c>
      <c r="N304">
        <v>0.08</v>
      </c>
    </row>
    <row r="305" spans="1:14" hidden="1" x14ac:dyDescent="0.35">
      <c r="A305" s="6" t="s">
        <v>576</v>
      </c>
      <c r="B305">
        <v>87.5</v>
      </c>
      <c r="C305">
        <v>88.210999000000001</v>
      </c>
      <c r="D305">
        <v>87.368247999999994</v>
      </c>
      <c r="E305">
        <v>87.635497999999998</v>
      </c>
      <c r="F305">
        <v>25280000</v>
      </c>
      <c r="G305" t="b">
        <v>0</v>
      </c>
      <c r="H305" t="b">
        <v>0</v>
      </c>
      <c r="I305">
        <v>0.61599999999999999</v>
      </c>
      <c r="J305">
        <v>0.62</v>
      </c>
      <c r="K305" t="s">
        <v>1286</v>
      </c>
      <c r="L305" s="3" t="s">
        <v>1313</v>
      </c>
      <c r="M305" s="3">
        <v>0.70788385697591272</v>
      </c>
      <c r="N305">
        <v>0.71</v>
      </c>
    </row>
    <row r="306" spans="1:14" hidden="1" x14ac:dyDescent="0.35">
      <c r="A306" s="6" t="s">
        <v>578</v>
      </c>
      <c r="B306">
        <v>87.881500000000003</v>
      </c>
      <c r="C306">
        <v>89.052002000000002</v>
      </c>
      <c r="D306">
        <v>87.227501000000004</v>
      </c>
      <c r="E306">
        <v>88.850998000000004</v>
      </c>
      <c r="F306">
        <v>29998000</v>
      </c>
      <c r="G306" t="b">
        <v>0</v>
      </c>
      <c r="H306" t="b">
        <v>0</v>
      </c>
      <c r="I306">
        <v>1.3591</v>
      </c>
      <c r="J306">
        <v>1.36</v>
      </c>
      <c r="K306" t="s">
        <v>1286</v>
      </c>
      <c r="L306" s="3" t="s">
        <v>1313</v>
      </c>
      <c r="M306" s="3">
        <v>1.5532860679817451</v>
      </c>
      <c r="N306">
        <v>1.56</v>
      </c>
    </row>
    <row r="307" spans="1:14" hidden="1" x14ac:dyDescent="0.35">
      <c r="A307" s="6" t="s">
        <v>579</v>
      </c>
      <c r="B307">
        <v>88.584998999999996</v>
      </c>
      <c r="C307">
        <v>89.953498999999994</v>
      </c>
      <c r="D307">
        <v>88.384499000000005</v>
      </c>
      <c r="E307">
        <v>89.069000000000003</v>
      </c>
      <c r="F307">
        <v>24936000</v>
      </c>
      <c r="G307" t="b">
        <v>0</v>
      </c>
      <c r="H307" t="b">
        <v>0</v>
      </c>
      <c r="I307">
        <v>0.21810000000000002</v>
      </c>
      <c r="J307">
        <v>0.22</v>
      </c>
      <c r="K307" t="s">
        <v>1286</v>
      </c>
      <c r="L307" s="3" t="s">
        <v>1313</v>
      </c>
      <c r="M307" s="3">
        <v>0.24535683887309681</v>
      </c>
      <c r="N307">
        <v>0.25</v>
      </c>
    </row>
    <row r="308" spans="1:14" hidden="1" x14ac:dyDescent="0.35">
      <c r="A308" s="6" t="s">
        <v>582</v>
      </c>
      <c r="B308">
        <v>86.918998999999999</v>
      </c>
      <c r="C308">
        <v>88.479500000000002</v>
      </c>
      <c r="D308">
        <v>86.850250000000003</v>
      </c>
      <c r="E308">
        <v>88.195999</v>
      </c>
      <c r="F308">
        <v>24998000</v>
      </c>
      <c r="G308" t="b">
        <v>0</v>
      </c>
      <c r="H308" t="b">
        <v>0</v>
      </c>
      <c r="I308">
        <v>0.85710000000000008</v>
      </c>
      <c r="J308">
        <v>0.86</v>
      </c>
      <c r="K308" t="s">
        <v>1286</v>
      </c>
      <c r="L308" s="3" t="s">
        <v>1313</v>
      </c>
      <c r="M308" s="3">
        <v>0.98123636569812478</v>
      </c>
      <c r="N308">
        <v>0.99</v>
      </c>
    </row>
    <row r="309" spans="1:14" hidden="1" x14ac:dyDescent="0.35">
      <c r="A309" s="6" t="s">
        <v>585</v>
      </c>
      <c r="B309">
        <v>86.525002000000001</v>
      </c>
      <c r="C309">
        <v>88.580001999999993</v>
      </c>
      <c r="D309">
        <v>86.384499000000005</v>
      </c>
      <c r="E309">
        <v>88.444000000000003</v>
      </c>
      <c r="F309">
        <v>31560000</v>
      </c>
      <c r="G309" t="b">
        <v>0</v>
      </c>
      <c r="H309" t="b">
        <v>0</v>
      </c>
      <c r="I309">
        <v>1.7011000000000001</v>
      </c>
      <c r="J309">
        <v>1.71</v>
      </c>
      <c r="K309" t="s">
        <v>1286</v>
      </c>
      <c r="L309" s="3" t="s">
        <v>1313</v>
      </c>
      <c r="M309" s="3">
        <v>1.9609698516753993</v>
      </c>
      <c r="N309">
        <v>1.97</v>
      </c>
    </row>
    <row r="310" spans="1:14" hidden="1" x14ac:dyDescent="0.35">
      <c r="A310" s="6" t="s">
        <v>586</v>
      </c>
      <c r="B310">
        <v>88.644501000000005</v>
      </c>
      <c r="C310">
        <v>88.927002000000002</v>
      </c>
      <c r="D310">
        <v>87.827003000000005</v>
      </c>
      <c r="E310">
        <v>88.571503000000007</v>
      </c>
      <c r="F310">
        <v>20916000</v>
      </c>
      <c r="G310" t="b">
        <v>0</v>
      </c>
      <c r="H310" t="b">
        <v>0</v>
      </c>
      <c r="I310">
        <v>0.12760000000000002</v>
      </c>
      <c r="J310">
        <v>0.13</v>
      </c>
      <c r="K310" t="s">
        <v>1286</v>
      </c>
      <c r="L310" s="3" t="s">
        <v>1313</v>
      </c>
      <c r="M310" s="3">
        <v>0.14416240785130066</v>
      </c>
      <c r="N310">
        <v>0.15000000000000002</v>
      </c>
    </row>
    <row r="311" spans="1:14" hidden="1" x14ac:dyDescent="0.35">
      <c r="A311" s="6" t="s">
        <v>587</v>
      </c>
      <c r="B311">
        <v>88.654503000000005</v>
      </c>
      <c r="C311">
        <v>90.199996999999996</v>
      </c>
      <c r="D311">
        <v>88.622001999999995</v>
      </c>
      <c r="E311">
        <v>89.659499999999994</v>
      </c>
      <c r="F311">
        <v>17698000</v>
      </c>
      <c r="G311" t="b">
        <v>0</v>
      </c>
      <c r="H311" t="b">
        <v>0</v>
      </c>
      <c r="I311">
        <v>1.0880000000000001</v>
      </c>
      <c r="J311">
        <v>1.0900000000000001</v>
      </c>
      <c r="K311" t="s">
        <v>1286</v>
      </c>
      <c r="L311" s="3" t="s">
        <v>1313</v>
      </c>
      <c r="M311" s="3">
        <v>1.2283826774397033</v>
      </c>
      <c r="N311">
        <v>1.23</v>
      </c>
    </row>
    <row r="312" spans="1:14" hidden="1" x14ac:dyDescent="0.35">
      <c r="A312" s="6" t="s">
        <v>589</v>
      </c>
      <c r="B312">
        <v>88.718497999999997</v>
      </c>
      <c r="C312">
        <v>91.241501</v>
      </c>
      <c r="D312">
        <v>88.468497999999997</v>
      </c>
      <c r="E312">
        <v>89.904999000000004</v>
      </c>
      <c r="F312">
        <v>34738000</v>
      </c>
      <c r="G312" t="b">
        <v>0</v>
      </c>
      <c r="H312" t="b">
        <v>0</v>
      </c>
      <c r="I312">
        <v>1.8680000000000001</v>
      </c>
      <c r="J312">
        <v>1.87</v>
      </c>
      <c r="K312" t="s">
        <v>1286</v>
      </c>
      <c r="L312" s="3" t="s">
        <v>1314</v>
      </c>
      <c r="M312" s="3">
        <v>2.1218305216500899</v>
      </c>
      <c r="N312">
        <v>2.13</v>
      </c>
    </row>
    <row r="313" spans="1:14" hidden="1" x14ac:dyDescent="0.35">
      <c r="A313" s="6" t="s">
        <v>590</v>
      </c>
      <c r="B313">
        <v>89.904999000000004</v>
      </c>
      <c r="C313">
        <v>91.782500999999996</v>
      </c>
      <c r="D313">
        <v>89.473647999999997</v>
      </c>
      <c r="E313">
        <v>91.397498999999996</v>
      </c>
      <c r="F313">
        <v>24440000</v>
      </c>
      <c r="G313" t="b">
        <v>0</v>
      </c>
      <c r="H313" t="b">
        <v>0</v>
      </c>
      <c r="I313">
        <v>1.4925000000000002</v>
      </c>
      <c r="J313">
        <v>1.5</v>
      </c>
      <c r="K313" t="s">
        <v>1286</v>
      </c>
      <c r="L313" s="3" t="s">
        <v>1314</v>
      </c>
      <c r="M313" s="3">
        <v>1.6600856644245026</v>
      </c>
      <c r="N313">
        <v>1.67</v>
      </c>
    </row>
    <row r="314" spans="1:14" hidden="1" x14ac:dyDescent="0.35">
      <c r="A314" s="6" t="s">
        <v>592</v>
      </c>
      <c r="B314">
        <v>91.225998000000004</v>
      </c>
      <c r="C314">
        <v>91.657996999999995</v>
      </c>
      <c r="D314">
        <v>90.849502999999999</v>
      </c>
      <c r="E314">
        <v>91.399497999999994</v>
      </c>
      <c r="F314">
        <v>27564000</v>
      </c>
      <c r="G314" t="b">
        <v>0</v>
      </c>
      <c r="H314" t="b">
        <v>0</v>
      </c>
      <c r="I314">
        <v>6.1000000000000006E-2</v>
      </c>
      <c r="J314">
        <v>6.9999999999999993E-2</v>
      </c>
      <c r="K314" t="s">
        <v>1286</v>
      </c>
      <c r="L314" s="3" t="s">
        <v>1314</v>
      </c>
      <c r="M314" s="3">
        <v>6.6781257993275389E-2</v>
      </c>
      <c r="N314">
        <v>6.9999999999999993E-2</v>
      </c>
    </row>
    <row r="315" spans="1:14" hidden="1" x14ac:dyDescent="0.35">
      <c r="A315" s="6" t="s">
        <v>597</v>
      </c>
      <c r="B315">
        <v>88.153000000000006</v>
      </c>
      <c r="C315">
        <v>89.222504000000001</v>
      </c>
      <c r="D315">
        <v>88</v>
      </c>
      <c r="E315">
        <v>89.088500999999994</v>
      </c>
      <c r="F315">
        <v>24414000</v>
      </c>
      <c r="G315" t="b">
        <v>0</v>
      </c>
      <c r="H315" t="b">
        <v>0</v>
      </c>
      <c r="I315">
        <v>0.32200000000000001</v>
      </c>
      <c r="J315">
        <v>0.33</v>
      </c>
      <c r="K315" t="s">
        <v>1286</v>
      </c>
      <c r="L315" s="3" t="s">
        <v>1314</v>
      </c>
      <c r="M315" s="3">
        <v>0.3627483259394304</v>
      </c>
      <c r="N315">
        <v>0.37</v>
      </c>
    </row>
    <row r="316" spans="1:14" hidden="1" x14ac:dyDescent="0.35">
      <c r="A316" s="6" t="s">
        <v>599</v>
      </c>
      <c r="B316">
        <v>88.221001000000001</v>
      </c>
      <c r="C316">
        <v>88.570999</v>
      </c>
      <c r="D316">
        <v>87.497497999999993</v>
      </c>
      <c r="E316">
        <v>88.388496000000004</v>
      </c>
      <c r="F316">
        <v>29646000</v>
      </c>
      <c r="G316" t="b">
        <v>0</v>
      </c>
      <c r="H316" t="b">
        <v>0</v>
      </c>
      <c r="I316">
        <v>0.38550000000000001</v>
      </c>
      <c r="J316">
        <v>0.39</v>
      </c>
      <c r="K316" t="s">
        <v>1286</v>
      </c>
      <c r="L316" s="3" t="s">
        <v>1314</v>
      </c>
      <c r="M316" s="3">
        <v>0.43805098549028787</v>
      </c>
      <c r="N316">
        <v>0.44</v>
      </c>
    </row>
    <row r="317" spans="1:14" hidden="1" x14ac:dyDescent="0.35">
      <c r="A317" s="6" t="s">
        <v>603</v>
      </c>
      <c r="B317">
        <v>85.675499000000002</v>
      </c>
      <c r="C317">
        <v>87.042502999999996</v>
      </c>
      <c r="D317">
        <v>84.949996999999996</v>
      </c>
      <c r="E317">
        <v>86.968497999999997</v>
      </c>
      <c r="F317">
        <v>36568000</v>
      </c>
      <c r="G317" t="b">
        <v>0</v>
      </c>
      <c r="H317" t="b">
        <v>0</v>
      </c>
      <c r="I317">
        <v>0.41800000000000004</v>
      </c>
      <c r="J317">
        <v>0.42</v>
      </c>
      <c r="K317" t="s">
        <v>1286</v>
      </c>
      <c r="L317" s="3" t="s">
        <v>1314</v>
      </c>
      <c r="M317" s="3">
        <v>0.48295388799548655</v>
      </c>
      <c r="N317">
        <v>0.49</v>
      </c>
    </row>
    <row r="318" spans="1:14" hidden="1" x14ac:dyDescent="0.35">
      <c r="A318" s="6" t="s">
        <v>605</v>
      </c>
      <c r="B318">
        <v>86.405501999999998</v>
      </c>
      <c r="C318">
        <v>87.399497999999994</v>
      </c>
      <c r="D318">
        <v>86.251998999999998</v>
      </c>
      <c r="E318">
        <v>86.619003000000006</v>
      </c>
      <c r="F318">
        <v>20676000</v>
      </c>
      <c r="G318" t="b">
        <v>0</v>
      </c>
      <c r="H318" t="b">
        <v>0</v>
      </c>
      <c r="I318">
        <v>0.44409999999999999</v>
      </c>
      <c r="J318">
        <v>0.45</v>
      </c>
      <c r="K318" t="s">
        <v>1286</v>
      </c>
      <c r="L318" s="3" t="s">
        <v>1314</v>
      </c>
      <c r="M318" s="3">
        <v>0.51523061739841503</v>
      </c>
      <c r="N318">
        <v>0.52</v>
      </c>
    </row>
    <row r="319" spans="1:14" hidden="1" x14ac:dyDescent="0.35">
      <c r="A319" s="6" t="s">
        <v>606</v>
      </c>
      <c r="B319">
        <v>86.75</v>
      </c>
      <c r="C319">
        <v>87.300003000000004</v>
      </c>
      <c r="D319">
        <v>86.455498000000006</v>
      </c>
      <c r="E319">
        <v>86.942497000000003</v>
      </c>
      <c r="F319">
        <v>6936000</v>
      </c>
      <c r="G319" t="b">
        <v>0</v>
      </c>
      <c r="H319" t="b">
        <v>0</v>
      </c>
      <c r="I319">
        <v>0.32350000000000001</v>
      </c>
      <c r="J319">
        <v>0.33</v>
      </c>
      <c r="K319" t="s">
        <v>1286</v>
      </c>
      <c r="L319" s="3" t="s">
        <v>1314</v>
      </c>
      <c r="M319" s="3">
        <v>0.37346770200067597</v>
      </c>
      <c r="N319">
        <v>0.38</v>
      </c>
    </row>
    <row r="320" spans="1:14" hidden="1" x14ac:dyDescent="0.35">
      <c r="A320" s="6" t="s">
        <v>607</v>
      </c>
      <c r="B320">
        <v>87.581749000000002</v>
      </c>
      <c r="C320">
        <v>89.5364</v>
      </c>
      <c r="D320">
        <v>87.316749999999999</v>
      </c>
      <c r="E320">
        <v>88.804496999999998</v>
      </c>
      <c r="F320">
        <v>27860000</v>
      </c>
      <c r="G320" t="b">
        <v>0</v>
      </c>
      <c r="H320" t="b">
        <v>0</v>
      </c>
      <c r="I320">
        <v>1.8620000000000001</v>
      </c>
      <c r="J320">
        <v>1.87</v>
      </c>
      <c r="K320" t="s">
        <v>1286</v>
      </c>
      <c r="L320" s="3" t="s">
        <v>1314</v>
      </c>
      <c r="M320" s="3">
        <v>2.141645414209802</v>
      </c>
      <c r="N320">
        <v>2.15</v>
      </c>
    </row>
    <row r="321" spans="1:14" hidden="1" x14ac:dyDescent="0.35">
      <c r="A321" s="6" t="s">
        <v>610</v>
      </c>
      <c r="B321">
        <v>86.771004000000005</v>
      </c>
      <c r="C321">
        <v>87.946503000000007</v>
      </c>
      <c r="D321">
        <v>86.771004000000005</v>
      </c>
      <c r="E321">
        <v>87.594002000000003</v>
      </c>
      <c r="F321">
        <v>20238000</v>
      </c>
      <c r="G321" t="b">
        <v>0</v>
      </c>
      <c r="H321" t="b">
        <v>0</v>
      </c>
      <c r="I321">
        <v>0.61809999999999998</v>
      </c>
      <c r="J321">
        <v>0.62</v>
      </c>
      <c r="K321" t="s">
        <v>1286</v>
      </c>
      <c r="L321" s="3" t="s">
        <v>1314</v>
      </c>
      <c r="M321" s="3">
        <v>0.71054545416081238</v>
      </c>
      <c r="N321">
        <v>0.72</v>
      </c>
    </row>
    <row r="322" spans="1:14" hidden="1" x14ac:dyDescent="0.35">
      <c r="A322" s="6" t="s">
        <v>612</v>
      </c>
      <c r="B322">
        <v>86.25</v>
      </c>
      <c r="C322">
        <v>87.383499</v>
      </c>
      <c r="D322">
        <v>85.900749000000005</v>
      </c>
      <c r="E322">
        <v>87.045997999999997</v>
      </c>
      <c r="F322">
        <v>22906000</v>
      </c>
      <c r="G322" t="b">
        <v>0</v>
      </c>
      <c r="H322" t="b">
        <v>0</v>
      </c>
      <c r="I322">
        <v>0.63400000000000001</v>
      </c>
      <c r="J322">
        <v>0.64</v>
      </c>
      <c r="K322" t="s">
        <v>1286</v>
      </c>
      <c r="L322" s="3" t="s">
        <v>1315</v>
      </c>
      <c r="M322" s="3">
        <v>0.73368858259193315</v>
      </c>
      <c r="N322">
        <v>0.74</v>
      </c>
    </row>
    <row r="323" spans="1:14" hidden="1" x14ac:dyDescent="0.35">
      <c r="A323" s="6" t="s">
        <v>614</v>
      </c>
      <c r="B323">
        <v>87.002998000000005</v>
      </c>
      <c r="C323">
        <v>89.419998000000007</v>
      </c>
      <c r="D323">
        <v>86.852501000000004</v>
      </c>
      <c r="E323">
        <v>89.362503000000004</v>
      </c>
      <c r="F323">
        <v>45300000</v>
      </c>
      <c r="G323" t="b">
        <v>0</v>
      </c>
      <c r="H323" t="b">
        <v>0</v>
      </c>
      <c r="I323">
        <v>2.5980000000000003</v>
      </c>
      <c r="J323">
        <v>2.5999999999999996</v>
      </c>
      <c r="K323" t="s">
        <v>1286</v>
      </c>
      <c r="L323" s="3" t="s">
        <v>1315</v>
      </c>
      <c r="M323" s="3">
        <v>2.9943120863609383</v>
      </c>
      <c r="N323">
        <v>3</v>
      </c>
    </row>
    <row r="324" spans="1:14" hidden="1" x14ac:dyDescent="0.35">
      <c r="A324" s="6" t="s">
        <v>615</v>
      </c>
      <c r="B324">
        <v>89.399001999999996</v>
      </c>
      <c r="C324">
        <v>90.491996999999998</v>
      </c>
      <c r="D324">
        <v>88.676749999999998</v>
      </c>
      <c r="E324">
        <v>90.360496999999995</v>
      </c>
      <c r="F324">
        <v>41012000</v>
      </c>
      <c r="G324" t="b">
        <v>0</v>
      </c>
      <c r="H324" t="b">
        <v>0</v>
      </c>
      <c r="I324">
        <v>0.998</v>
      </c>
      <c r="J324">
        <v>1</v>
      </c>
      <c r="K324" t="s">
        <v>1286</v>
      </c>
      <c r="L324" s="3" t="s">
        <v>1315</v>
      </c>
      <c r="M324" s="3">
        <v>1.1167928006671783</v>
      </c>
      <c r="N324">
        <v>1.1200000000000001</v>
      </c>
    </row>
    <row r="325" spans="1:14" hidden="1" x14ac:dyDescent="0.35">
      <c r="A325" s="6" t="s">
        <v>618</v>
      </c>
      <c r="B325">
        <v>86.929001</v>
      </c>
      <c r="C325">
        <v>88.251746999999995</v>
      </c>
      <c r="D325">
        <v>86.900497000000001</v>
      </c>
      <c r="E325">
        <v>87.720000999999996</v>
      </c>
      <c r="F325">
        <v>21882000</v>
      </c>
      <c r="G325" t="b">
        <v>0</v>
      </c>
      <c r="H325" t="b">
        <v>0</v>
      </c>
      <c r="I325">
        <v>0.3926</v>
      </c>
      <c r="J325">
        <v>0.4</v>
      </c>
      <c r="K325" t="s">
        <v>1286</v>
      </c>
      <c r="L325" s="3" t="s">
        <v>1315</v>
      </c>
      <c r="M325" s="3">
        <v>0.44945979730851243</v>
      </c>
      <c r="N325">
        <v>0.45</v>
      </c>
    </row>
    <row r="326" spans="1:14" hidden="1" x14ac:dyDescent="0.35">
      <c r="A326" s="6" t="s">
        <v>621</v>
      </c>
      <c r="B326">
        <v>87.612503000000004</v>
      </c>
      <c r="C326">
        <v>90.463752999999997</v>
      </c>
      <c r="D326">
        <v>87.072997999999998</v>
      </c>
      <c r="E326">
        <v>89.542998999999995</v>
      </c>
      <c r="F326">
        <v>34692000</v>
      </c>
      <c r="G326" t="b">
        <v>0</v>
      </c>
      <c r="H326" t="b">
        <v>0</v>
      </c>
      <c r="I326">
        <v>2.7335000000000003</v>
      </c>
      <c r="J326">
        <v>2.7399999999999998</v>
      </c>
      <c r="K326" t="s">
        <v>1286</v>
      </c>
      <c r="L326" s="3" t="s">
        <v>1315</v>
      </c>
      <c r="M326" s="3">
        <v>3.1488453879161757</v>
      </c>
      <c r="N326">
        <v>3.15</v>
      </c>
    </row>
    <row r="327" spans="1:14" x14ac:dyDescent="0.35">
      <c r="A327" s="6" t="s">
        <v>622</v>
      </c>
      <c r="B327">
        <v>91.572997999999998</v>
      </c>
      <c r="C327">
        <v>95.185501000000002</v>
      </c>
      <c r="D327">
        <v>91.276497000000006</v>
      </c>
      <c r="E327">
        <v>94.345000999999996</v>
      </c>
      <c r="F327">
        <v>49806000</v>
      </c>
      <c r="G327" t="b">
        <v>0</v>
      </c>
      <c r="H327" t="b">
        <v>0</v>
      </c>
      <c r="I327">
        <v>4.8021000000000003</v>
      </c>
      <c r="J327">
        <v>4.8099999999999996</v>
      </c>
      <c r="K327" s="17" t="s">
        <v>1286</v>
      </c>
      <c r="L327" s="3" t="s">
        <v>1315</v>
      </c>
      <c r="M327" s="3">
        <v>5.3627888876047161</v>
      </c>
      <c r="N327">
        <v>5.37</v>
      </c>
    </row>
    <row r="328" spans="1:14" hidden="1" x14ac:dyDescent="0.35">
      <c r="A328" s="6" t="s">
        <v>623</v>
      </c>
      <c r="B328">
        <v>94.900002000000001</v>
      </c>
      <c r="C328">
        <v>96.742996000000005</v>
      </c>
      <c r="D328">
        <v>94.355498999999995</v>
      </c>
      <c r="E328">
        <v>94.5625</v>
      </c>
      <c r="F328">
        <v>41278000</v>
      </c>
      <c r="G328" t="b">
        <v>0</v>
      </c>
      <c r="H328" t="b">
        <v>0</v>
      </c>
      <c r="I328">
        <v>0.2175</v>
      </c>
      <c r="J328">
        <v>0.22</v>
      </c>
      <c r="K328" t="s">
        <v>1286</v>
      </c>
      <c r="L328" s="3" t="s">
        <v>1315</v>
      </c>
      <c r="M328" s="3">
        <v>0.23053579701589455</v>
      </c>
      <c r="N328">
        <v>0.24000000000000002</v>
      </c>
    </row>
    <row r="329" spans="1:14" hidden="1" x14ac:dyDescent="0.35">
      <c r="A329" s="6" t="s">
        <v>624</v>
      </c>
      <c r="B329">
        <v>94.783996999999999</v>
      </c>
      <c r="C329">
        <v>95.547500999999997</v>
      </c>
      <c r="D329">
        <v>94.087997000000001</v>
      </c>
      <c r="E329">
        <v>95.052498</v>
      </c>
      <c r="F329">
        <v>25442000</v>
      </c>
      <c r="G329" t="b">
        <v>0</v>
      </c>
      <c r="H329" t="b">
        <v>0</v>
      </c>
      <c r="I329">
        <v>0.49000000000000005</v>
      </c>
      <c r="J329">
        <v>0.49</v>
      </c>
      <c r="K329" t="s">
        <v>1286</v>
      </c>
      <c r="L329" s="3" t="s">
        <v>1315</v>
      </c>
      <c r="M329" s="3">
        <v>0.51817369464639784</v>
      </c>
      <c r="N329">
        <v>0.52</v>
      </c>
    </row>
    <row r="330" spans="1:14" hidden="1" x14ac:dyDescent="0.35">
      <c r="A330" s="6" t="s">
        <v>626</v>
      </c>
      <c r="B330">
        <v>94.442001000000005</v>
      </c>
      <c r="C330">
        <v>96.25</v>
      </c>
      <c r="D330">
        <v>94.212249999999997</v>
      </c>
      <c r="E330">
        <v>95.861999999999995</v>
      </c>
      <c r="F330">
        <v>26262000</v>
      </c>
      <c r="G330" t="b">
        <v>0</v>
      </c>
      <c r="H330" t="b">
        <v>0</v>
      </c>
      <c r="I330">
        <v>0.89200000000000002</v>
      </c>
      <c r="J330">
        <v>0.9</v>
      </c>
      <c r="K330" t="s">
        <v>1286</v>
      </c>
      <c r="L330" s="3" t="s">
        <v>1315</v>
      </c>
      <c r="M330" s="3">
        <v>0.93924290892657625</v>
      </c>
      <c r="N330">
        <v>0.94000000000000006</v>
      </c>
    </row>
    <row r="331" spans="1:14" hidden="1" x14ac:dyDescent="0.35">
      <c r="A331" s="6" t="s">
        <v>628</v>
      </c>
      <c r="B331">
        <v>92.196999000000005</v>
      </c>
      <c r="C331">
        <v>94.941497999999996</v>
      </c>
      <c r="D331">
        <v>92.132003999999995</v>
      </c>
      <c r="E331">
        <v>93.155501999999998</v>
      </c>
      <c r="F331">
        <v>35462000</v>
      </c>
      <c r="G331" t="b">
        <v>0</v>
      </c>
      <c r="H331" t="b">
        <v>0</v>
      </c>
      <c r="I331">
        <v>1.6161000000000001</v>
      </c>
      <c r="J331">
        <v>1.62</v>
      </c>
      <c r="K331" t="s">
        <v>1286</v>
      </c>
      <c r="L331" s="3" t="s">
        <v>1315</v>
      </c>
      <c r="M331" s="3">
        <v>1.7653636440672176</v>
      </c>
      <c r="N331">
        <v>1.77</v>
      </c>
    </row>
    <row r="332" spans="1:14" hidden="1" x14ac:dyDescent="0.35">
      <c r="A332" s="6" t="s">
        <v>630</v>
      </c>
      <c r="B332">
        <v>92.678496999999993</v>
      </c>
      <c r="C332">
        <v>96.119597999999996</v>
      </c>
      <c r="D332">
        <v>92.546501000000006</v>
      </c>
      <c r="E332">
        <v>95.067497000000003</v>
      </c>
      <c r="F332">
        <v>32044000</v>
      </c>
      <c r="G332" t="b">
        <v>0</v>
      </c>
      <c r="H332" t="b">
        <v>0</v>
      </c>
      <c r="I332">
        <v>3.2805</v>
      </c>
      <c r="J332">
        <v>3.2899999999999996</v>
      </c>
      <c r="K332" t="s">
        <v>1286</v>
      </c>
      <c r="L332" s="3" t="s">
        <v>1316</v>
      </c>
      <c r="M332" s="3">
        <v>3.5740288851135107</v>
      </c>
      <c r="N332">
        <v>3.5799999999999996</v>
      </c>
    </row>
    <row r="333" spans="1:14" hidden="1" x14ac:dyDescent="0.35">
      <c r="A333" s="6" t="s">
        <v>631</v>
      </c>
      <c r="B333">
        <v>96.127998000000005</v>
      </c>
      <c r="C333">
        <v>97.788002000000006</v>
      </c>
      <c r="D333">
        <v>95.724502999999999</v>
      </c>
      <c r="E333">
        <v>96.375504000000006</v>
      </c>
      <c r="F333">
        <v>45474000</v>
      </c>
      <c r="G333" t="b">
        <v>0</v>
      </c>
      <c r="H333" t="b">
        <v>0</v>
      </c>
      <c r="I333">
        <v>1.3081</v>
      </c>
      <c r="J333">
        <v>1.31</v>
      </c>
      <c r="K333" t="s">
        <v>1286</v>
      </c>
      <c r="L333" s="3" t="s">
        <v>1316</v>
      </c>
      <c r="M333" s="3">
        <v>1.3758719239236974</v>
      </c>
      <c r="N333">
        <v>1.3800000000000001</v>
      </c>
    </row>
    <row r="334" spans="1:14" x14ac:dyDescent="0.35">
      <c r="A334" s="6" t="s">
        <v>632</v>
      </c>
      <c r="B334">
        <v>103.650002</v>
      </c>
      <c r="C334">
        <v>105.824997</v>
      </c>
      <c r="D334">
        <v>100.918999</v>
      </c>
      <c r="E334">
        <v>103.503502</v>
      </c>
      <c r="F334">
        <v>82364000</v>
      </c>
      <c r="G334" t="b">
        <v>0</v>
      </c>
      <c r="H334" t="b">
        <v>0</v>
      </c>
      <c r="I334">
        <v>7.1280000000000001</v>
      </c>
      <c r="J334">
        <v>7.13</v>
      </c>
      <c r="K334" s="17" t="s">
        <v>1286</v>
      </c>
      <c r="L334" s="3" t="s">
        <v>1316</v>
      </c>
      <c r="M334" s="3">
        <v>7.3960681959183221</v>
      </c>
      <c r="N334">
        <v>7.3999999999999995</v>
      </c>
    </row>
    <row r="335" spans="1:14" hidden="1" x14ac:dyDescent="0.35">
      <c r="A335" s="6" t="s">
        <v>634</v>
      </c>
      <c r="B335">
        <v>103.5</v>
      </c>
      <c r="C335">
        <v>105.12550400000001</v>
      </c>
      <c r="D335">
        <v>102.966499</v>
      </c>
      <c r="E335">
        <v>104.900002</v>
      </c>
      <c r="F335">
        <v>30702000</v>
      </c>
      <c r="G335" t="b">
        <v>0</v>
      </c>
      <c r="H335" t="b">
        <v>0</v>
      </c>
      <c r="I335">
        <v>1.7816000000000001</v>
      </c>
      <c r="J335">
        <v>1.79</v>
      </c>
      <c r="K335" t="s">
        <v>1286</v>
      </c>
      <c r="L335" s="3" t="s">
        <v>1316</v>
      </c>
      <c r="M335" s="3">
        <v>1.7276259836983696</v>
      </c>
      <c r="N335">
        <v>1.73</v>
      </c>
    </row>
    <row r="336" spans="1:14" hidden="1" x14ac:dyDescent="0.35">
      <c r="A336" s="6" t="s">
        <v>637</v>
      </c>
      <c r="B336">
        <v>104.710503</v>
      </c>
      <c r="C336">
        <v>105.418503</v>
      </c>
      <c r="D336">
        <v>103.15450300000001</v>
      </c>
      <c r="E336">
        <v>104.768997</v>
      </c>
      <c r="F336">
        <v>22710000</v>
      </c>
      <c r="G336" t="b">
        <v>0</v>
      </c>
      <c r="H336" t="b">
        <v>0</v>
      </c>
      <c r="I336">
        <v>0.59350000000000003</v>
      </c>
      <c r="J336">
        <v>0.6</v>
      </c>
      <c r="K336" t="s">
        <v>1286</v>
      </c>
      <c r="L336" s="3" t="s">
        <v>1316</v>
      </c>
      <c r="M336" s="3">
        <v>0.5697097740803686</v>
      </c>
      <c r="N336">
        <v>0.57000000000000006</v>
      </c>
    </row>
    <row r="337" spans="1:14" hidden="1" x14ac:dyDescent="0.35">
      <c r="A337" s="6" t="s">
        <v>638</v>
      </c>
      <c r="B337">
        <v>104.97550200000001</v>
      </c>
      <c r="C337">
        <v>105.101501</v>
      </c>
      <c r="D337">
        <v>103.86599699999999</v>
      </c>
      <c r="E337">
        <v>104.79450199999999</v>
      </c>
      <c r="F337">
        <v>18914000</v>
      </c>
      <c r="G337" t="b">
        <v>0</v>
      </c>
      <c r="H337" t="b">
        <v>0</v>
      </c>
      <c r="I337">
        <v>2.5600000000000001E-2</v>
      </c>
      <c r="J337">
        <v>0.03</v>
      </c>
      <c r="K337" t="s">
        <v>1286</v>
      </c>
      <c r="L337" s="3" t="s">
        <v>1316</v>
      </c>
      <c r="M337" s="3">
        <v>2.4344033760288313E-2</v>
      </c>
      <c r="N337">
        <v>0.03</v>
      </c>
    </row>
    <row r="338" spans="1:14" hidden="1" x14ac:dyDescent="0.35">
      <c r="A338" s="6" t="s">
        <v>639</v>
      </c>
      <c r="B338">
        <v>104.512497</v>
      </c>
      <c r="C338">
        <v>105.441002</v>
      </c>
      <c r="D338">
        <v>104.156502</v>
      </c>
      <c r="E338">
        <v>105.20549800000001</v>
      </c>
      <c r="F338">
        <v>17114000</v>
      </c>
      <c r="G338" t="b">
        <v>0</v>
      </c>
      <c r="H338" t="b">
        <v>0</v>
      </c>
      <c r="I338">
        <v>0.41100000000000003</v>
      </c>
      <c r="J338">
        <v>0.42</v>
      </c>
      <c r="K338" t="s">
        <v>1286</v>
      </c>
      <c r="L338" s="3" t="s">
        <v>1316</v>
      </c>
      <c r="M338" s="3">
        <v>0.39219233085339866</v>
      </c>
      <c r="N338">
        <v>0.4</v>
      </c>
    </row>
    <row r="339" spans="1:14" hidden="1" x14ac:dyDescent="0.35">
      <c r="A339" s="6" t="s">
        <v>640</v>
      </c>
      <c r="B339">
        <v>105.218002</v>
      </c>
      <c r="C339">
        <v>107.63400300000001</v>
      </c>
      <c r="D339">
        <v>105.218002</v>
      </c>
      <c r="E339">
        <v>106.095001</v>
      </c>
      <c r="F339">
        <v>22676000</v>
      </c>
      <c r="G339" t="b">
        <v>0</v>
      </c>
      <c r="H339" t="b">
        <v>0</v>
      </c>
      <c r="I339">
        <v>0.88960000000000006</v>
      </c>
      <c r="J339">
        <v>0.89</v>
      </c>
      <c r="K339" t="s">
        <v>1286</v>
      </c>
      <c r="L339" s="3" t="s">
        <v>1316</v>
      </c>
      <c r="M339" s="3">
        <v>0.84549098375066911</v>
      </c>
      <c r="N339">
        <v>0.85</v>
      </c>
    </row>
    <row r="340" spans="1:14" hidden="1" x14ac:dyDescent="0.35">
      <c r="A340" s="6" t="s">
        <v>641</v>
      </c>
      <c r="B340">
        <v>105</v>
      </c>
      <c r="C340">
        <v>106.682999</v>
      </c>
      <c r="D340">
        <v>104.945999</v>
      </c>
      <c r="E340">
        <v>106.415497</v>
      </c>
      <c r="F340">
        <v>21418000</v>
      </c>
      <c r="G340" t="b">
        <v>0</v>
      </c>
      <c r="H340" t="b">
        <v>0</v>
      </c>
      <c r="I340">
        <v>0.32050000000000001</v>
      </c>
      <c r="J340">
        <v>0.33</v>
      </c>
      <c r="K340" t="s">
        <v>1286</v>
      </c>
      <c r="L340" s="3" t="s">
        <v>1316</v>
      </c>
      <c r="M340" s="3">
        <v>0.30208397849018886</v>
      </c>
      <c r="N340">
        <v>0.31</v>
      </c>
    </row>
    <row r="341" spans="1:14" hidden="1" x14ac:dyDescent="0.35">
      <c r="A341" s="6" t="s">
        <v>645</v>
      </c>
      <c r="B341">
        <v>101.25050400000001</v>
      </c>
      <c r="C341">
        <v>104.10050200000001</v>
      </c>
      <c r="D341">
        <v>100.100998</v>
      </c>
      <c r="E341">
        <v>103.54299899999999</v>
      </c>
      <c r="F341">
        <v>33348000</v>
      </c>
      <c r="G341" t="b">
        <v>0</v>
      </c>
      <c r="H341" t="b">
        <v>0</v>
      </c>
      <c r="I341">
        <v>0.29899999999999999</v>
      </c>
      <c r="J341">
        <v>0.3</v>
      </c>
      <c r="K341" t="s">
        <v>1286</v>
      </c>
      <c r="L341" s="3" t="s">
        <v>1316</v>
      </c>
      <c r="M341" s="3">
        <v>0.28960132435003344</v>
      </c>
      <c r="N341">
        <v>0.29000000000000004</v>
      </c>
    </row>
    <row r="342" spans="1:14" hidden="1" x14ac:dyDescent="0.35">
      <c r="A342" s="6" t="s">
        <v>646</v>
      </c>
      <c r="B342">
        <v>102.091499</v>
      </c>
      <c r="C342">
        <v>105.039001</v>
      </c>
      <c r="D342">
        <v>101.906502</v>
      </c>
      <c r="E342">
        <v>104.758499</v>
      </c>
      <c r="F342">
        <v>24966000</v>
      </c>
      <c r="G342" t="b">
        <v>0</v>
      </c>
      <c r="H342" t="b">
        <v>0</v>
      </c>
      <c r="I342">
        <v>1.2156</v>
      </c>
      <c r="J342">
        <v>1.22</v>
      </c>
      <c r="K342" t="s">
        <v>1286</v>
      </c>
      <c r="L342" s="3" t="s">
        <v>1316</v>
      </c>
      <c r="M342" s="3">
        <v>1.1739084358566878</v>
      </c>
      <c r="N342">
        <v>1.18</v>
      </c>
    </row>
    <row r="343" spans="1:14" hidden="1" x14ac:dyDescent="0.35">
      <c r="A343" s="6" t="s">
        <v>648</v>
      </c>
      <c r="B343">
        <v>102.52600099999999</v>
      </c>
      <c r="C343">
        <v>103.550499</v>
      </c>
      <c r="D343">
        <v>100.80300099999999</v>
      </c>
      <c r="E343">
        <v>101.843002</v>
      </c>
      <c r="F343">
        <v>41670000</v>
      </c>
      <c r="G343" t="b">
        <v>0</v>
      </c>
      <c r="H343" t="b">
        <v>0</v>
      </c>
      <c r="I343">
        <v>0.27510000000000001</v>
      </c>
      <c r="J343">
        <v>0.28000000000000003</v>
      </c>
      <c r="K343" t="s">
        <v>1286</v>
      </c>
      <c r="L343" s="3" t="s">
        <v>1316</v>
      </c>
      <c r="M343" s="3">
        <v>0.27075555026430337</v>
      </c>
      <c r="N343">
        <v>0.28000000000000003</v>
      </c>
    </row>
    <row r="344" spans="1:14" hidden="1" x14ac:dyDescent="0.35">
      <c r="A344" s="6" t="s">
        <v>649</v>
      </c>
      <c r="B344">
        <v>102.825996</v>
      </c>
      <c r="C344">
        <v>104.325996</v>
      </c>
      <c r="D344">
        <v>102.30500000000001</v>
      </c>
      <c r="E344">
        <v>104.07550000000001</v>
      </c>
      <c r="F344">
        <v>28090000</v>
      </c>
      <c r="G344" t="b">
        <v>0</v>
      </c>
      <c r="H344" t="b">
        <v>0</v>
      </c>
      <c r="I344">
        <v>2.2324999999999999</v>
      </c>
      <c r="J344">
        <v>2.2399999999999998</v>
      </c>
      <c r="K344" t="s">
        <v>1286</v>
      </c>
      <c r="L344" s="3" t="s">
        <v>1317</v>
      </c>
      <c r="M344" s="3">
        <v>2.1920975974372854</v>
      </c>
      <c r="N344">
        <v>2.1999999999999997</v>
      </c>
    </row>
    <row r="345" spans="1:14" hidden="1" x14ac:dyDescent="0.35">
      <c r="A345" s="6" t="s">
        <v>652</v>
      </c>
      <c r="B345">
        <v>101.168503</v>
      </c>
      <c r="C345">
        <v>104.46199799999999</v>
      </c>
      <c r="D345">
        <v>101.013496</v>
      </c>
      <c r="E345">
        <v>102.454498</v>
      </c>
      <c r="F345">
        <v>42360000</v>
      </c>
      <c r="G345" t="b">
        <v>0</v>
      </c>
      <c r="H345" t="b">
        <v>0</v>
      </c>
      <c r="I345">
        <v>1.119</v>
      </c>
      <c r="J345">
        <v>1.1200000000000001</v>
      </c>
      <c r="K345" t="s">
        <v>1286</v>
      </c>
      <c r="L345" s="3" t="s">
        <v>1317</v>
      </c>
      <c r="M345" s="3">
        <v>1.1042477383272062</v>
      </c>
      <c r="N345">
        <v>1.1100000000000001</v>
      </c>
    </row>
    <row r="346" spans="1:14" hidden="1" x14ac:dyDescent="0.35">
      <c r="A346" s="6" t="s">
        <v>653</v>
      </c>
      <c r="B346">
        <v>103.655998</v>
      </c>
      <c r="C346">
        <v>105.905502</v>
      </c>
      <c r="D346">
        <v>102.320747</v>
      </c>
      <c r="E346">
        <v>105.427002</v>
      </c>
      <c r="F346">
        <v>43904000</v>
      </c>
      <c r="G346" t="b">
        <v>0</v>
      </c>
      <c r="H346" t="b">
        <v>0</v>
      </c>
      <c r="I346">
        <v>2.9726000000000004</v>
      </c>
      <c r="J346">
        <v>2.98</v>
      </c>
      <c r="K346" t="s">
        <v>1286</v>
      </c>
      <c r="L346" s="3" t="s">
        <v>1317</v>
      </c>
      <c r="M346" s="3">
        <v>2.9012918495779467</v>
      </c>
      <c r="N346">
        <v>2.9099999999999997</v>
      </c>
    </row>
    <row r="347" spans="1:14" hidden="1" x14ac:dyDescent="0.35">
      <c r="A347" s="6" t="s">
        <v>655</v>
      </c>
      <c r="B347">
        <v>103.5</v>
      </c>
      <c r="C347">
        <v>103.902</v>
      </c>
      <c r="D347">
        <v>102.391502</v>
      </c>
      <c r="E347">
        <v>102.635002</v>
      </c>
      <c r="F347">
        <v>33946000</v>
      </c>
      <c r="G347" t="b">
        <v>0</v>
      </c>
      <c r="H347" t="b">
        <v>0</v>
      </c>
      <c r="I347">
        <v>1.4265000000000001</v>
      </c>
      <c r="J347">
        <v>1.43</v>
      </c>
      <c r="K347" t="s">
        <v>1286</v>
      </c>
      <c r="L347" s="3" t="s">
        <v>1317</v>
      </c>
      <c r="M347" s="3">
        <v>1.4094645643611086</v>
      </c>
      <c r="N347">
        <v>1.41</v>
      </c>
    </row>
    <row r="348" spans="1:14" hidden="1" x14ac:dyDescent="0.35">
      <c r="A348" s="6" t="s">
        <v>656</v>
      </c>
      <c r="B348">
        <v>103.587997</v>
      </c>
      <c r="C348">
        <v>103.75</v>
      </c>
      <c r="D348">
        <v>101.668503</v>
      </c>
      <c r="E348">
        <v>102.751503</v>
      </c>
      <c r="F348">
        <v>25372000</v>
      </c>
      <c r="G348" t="b">
        <v>0</v>
      </c>
      <c r="H348" t="b">
        <v>0</v>
      </c>
      <c r="I348">
        <v>0.11660000000000001</v>
      </c>
      <c r="J348">
        <v>0.12</v>
      </c>
      <c r="K348" t="s">
        <v>1286</v>
      </c>
      <c r="L348" s="3" t="s">
        <v>1317</v>
      </c>
      <c r="M348" s="3">
        <v>0.11351000899283804</v>
      </c>
      <c r="N348">
        <v>0.12</v>
      </c>
    </row>
    <row r="349" spans="1:14" hidden="1" x14ac:dyDescent="0.35">
      <c r="A349" s="6" t="s">
        <v>657</v>
      </c>
      <c r="B349">
        <v>103.703003</v>
      </c>
      <c r="C349">
        <v>106.285004</v>
      </c>
      <c r="D349">
        <v>103.61900300000001</v>
      </c>
      <c r="E349">
        <v>105.73850299999999</v>
      </c>
      <c r="F349">
        <v>24782000</v>
      </c>
      <c r="G349" t="b">
        <v>0</v>
      </c>
      <c r="H349" t="b">
        <v>0</v>
      </c>
      <c r="I349">
        <v>2.9870000000000001</v>
      </c>
      <c r="J349">
        <v>2.9899999999999998</v>
      </c>
      <c r="K349" t="s">
        <v>1286</v>
      </c>
      <c r="L349" s="3" t="s">
        <v>1317</v>
      </c>
      <c r="M349" s="3">
        <v>2.90701343804187</v>
      </c>
      <c r="N349">
        <v>2.9099999999999997</v>
      </c>
    </row>
    <row r="350" spans="1:14" hidden="1" x14ac:dyDescent="0.35">
      <c r="A350" s="6" t="s">
        <v>659</v>
      </c>
      <c r="B350">
        <v>103.114998</v>
      </c>
      <c r="C350">
        <v>103.352997</v>
      </c>
      <c r="D350">
        <v>102.175499</v>
      </c>
      <c r="E350">
        <v>103.324501</v>
      </c>
      <c r="F350">
        <v>25962000</v>
      </c>
      <c r="G350" t="b">
        <v>0</v>
      </c>
      <c r="H350" t="b">
        <v>0</v>
      </c>
      <c r="I350">
        <v>0.22850000000000001</v>
      </c>
      <c r="J350">
        <v>0.23</v>
      </c>
      <c r="K350" t="s">
        <v>1286</v>
      </c>
      <c r="L350" s="3" t="s">
        <v>1317</v>
      </c>
      <c r="M350" s="3">
        <v>0.22163808274192595</v>
      </c>
      <c r="N350">
        <v>0.23</v>
      </c>
    </row>
    <row r="351" spans="1:14" hidden="1" x14ac:dyDescent="0.35">
      <c r="A351" s="6" t="s">
        <v>660</v>
      </c>
      <c r="B351">
        <v>103.949501</v>
      </c>
      <c r="C351">
        <v>106.17800099999999</v>
      </c>
      <c r="D351">
        <v>103.5</v>
      </c>
      <c r="E351">
        <v>104.62599899999999</v>
      </c>
      <c r="F351">
        <v>29832000</v>
      </c>
      <c r="G351" t="b">
        <v>0</v>
      </c>
      <c r="H351" t="b">
        <v>0</v>
      </c>
      <c r="I351">
        <v>1.3015000000000001</v>
      </c>
      <c r="J351">
        <v>1.31</v>
      </c>
      <c r="K351" t="s">
        <v>1286</v>
      </c>
      <c r="L351" s="3" t="s">
        <v>1317</v>
      </c>
      <c r="M351" s="3">
        <v>1.2596218587109318</v>
      </c>
      <c r="N351">
        <v>1.26</v>
      </c>
    </row>
    <row r="352" spans="1:14" hidden="1" x14ac:dyDescent="0.35">
      <c r="A352" s="6" t="s">
        <v>663</v>
      </c>
      <c r="B352">
        <v>102.102501</v>
      </c>
      <c r="C352">
        <v>102.654999</v>
      </c>
      <c r="D352">
        <v>100.88400300000001</v>
      </c>
      <c r="E352">
        <v>102.160004</v>
      </c>
      <c r="F352">
        <v>46298000</v>
      </c>
      <c r="G352" t="b">
        <v>0</v>
      </c>
      <c r="H352" t="b">
        <v>0</v>
      </c>
      <c r="I352">
        <v>0.34910000000000002</v>
      </c>
      <c r="J352">
        <v>0.35000000000000003</v>
      </c>
      <c r="K352" t="s">
        <v>1286</v>
      </c>
      <c r="L352" s="3" t="s">
        <v>1317</v>
      </c>
      <c r="M352" s="3">
        <v>0.34279892180998905</v>
      </c>
      <c r="N352">
        <v>0.35000000000000003</v>
      </c>
    </row>
    <row r="353" spans="1:14" hidden="1" x14ac:dyDescent="0.35">
      <c r="A353" s="6" t="s">
        <v>665</v>
      </c>
      <c r="B353">
        <v>102.584999</v>
      </c>
      <c r="C353">
        <v>103.61509700000001</v>
      </c>
      <c r="D353">
        <v>101.960999</v>
      </c>
      <c r="E353">
        <v>102.648003</v>
      </c>
      <c r="F353">
        <v>27340000</v>
      </c>
      <c r="G353" t="b">
        <v>0</v>
      </c>
      <c r="H353" t="b">
        <v>0</v>
      </c>
      <c r="I353">
        <v>0.71860000000000002</v>
      </c>
      <c r="J353">
        <v>0.72</v>
      </c>
      <c r="K353" t="s">
        <v>1286</v>
      </c>
      <c r="L353" s="3" t="s">
        <v>1317</v>
      </c>
      <c r="M353" s="3">
        <v>0.70490488145939245</v>
      </c>
      <c r="N353">
        <v>0.71</v>
      </c>
    </row>
    <row r="354" spans="1:14" hidden="1" x14ac:dyDescent="0.35">
      <c r="A354" s="6" t="s">
        <v>669</v>
      </c>
      <c r="B354">
        <v>101.393997</v>
      </c>
      <c r="C354">
        <v>102.92150100000001</v>
      </c>
      <c r="D354">
        <v>100.780998</v>
      </c>
      <c r="E354">
        <v>102.797501</v>
      </c>
      <c r="F354">
        <v>24596000</v>
      </c>
      <c r="G354" t="b">
        <v>0</v>
      </c>
      <c r="H354" t="b">
        <v>0</v>
      </c>
      <c r="I354">
        <v>1.0201</v>
      </c>
      <c r="J354">
        <v>1.03</v>
      </c>
      <c r="K354" t="s">
        <v>1286</v>
      </c>
      <c r="L354" s="3" t="s">
        <v>1317</v>
      </c>
      <c r="M354" s="3">
        <v>1.0021910934024134</v>
      </c>
      <c r="N354">
        <v>1.01</v>
      </c>
    </row>
    <row r="355" spans="1:14" hidden="1" x14ac:dyDescent="0.35">
      <c r="A355" s="6" t="s">
        <v>671</v>
      </c>
      <c r="B355">
        <v>102.956001</v>
      </c>
      <c r="C355">
        <v>104.66635100000001</v>
      </c>
      <c r="D355">
        <v>102.83725</v>
      </c>
      <c r="E355">
        <v>103.43150300000001</v>
      </c>
      <c r="F355">
        <v>29198000</v>
      </c>
      <c r="G355" t="b">
        <v>0</v>
      </c>
      <c r="H355" t="b">
        <v>0</v>
      </c>
      <c r="I355">
        <v>0.65460000000000007</v>
      </c>
      <c r="J355">
        <v>0.66</v>
      </c>
      <c r="K355" t="s">
        <v>1286</v>
      </c>
      <c r="L355" s="3" t="s">
        <v>1317</v>
      </c>
      <c r="M355" s="3">
        <v>0.63681854889713208</v>
      </c>
      <c r="N355">
        <v>0.64</v>
      </c>
    </row>
    <row r="356" spans="1:14" hidden="1" x14ac:dyDescent="0.35">
      <c r="A356" s="6" t="s">
        <v>672</v>
      </c>
      <c r="B356">
        <v>104.897499</v>
      </c>
      <c r="C356">
        <v>107.147003</v>
      </c>
      <c r="D356">
        <v>104.844498</v>
      </c>
      <c r="E356">
        <v>106.887497</v>
      </c>
      <c r="F356">
        <v>33980000</v>
      </c>
      <c r="G356" t="b">
        <v>0</v>
      </c>
      <c r="H356" t="b">
        <v>0</v>
      </c>
      <c r="I356">
        <v>3.456</v>
      </c>
      <c r="J356">
        <v>3.46</v>
      </c>
      <c r="K356" t="s">
        <v>1286</v>
      </c>
      <c r="L356" s="3" t="s">
        <v>1318</v>
      </c>
      <c r="M356" s="3">
        <v>3.341335956415513</v>
      </c>
      <c r="N356">
        <v>3.3499999999999996</v>
      </c>
    </row>
    <row r="357" spans="1:14" hidden="1" x14ac:dyDescent="0.35">
      <c r="A357" s="6" t="s">
        <v>673</v>
      </c>
      <c r="B357">
        <v>107.647003</v>
      </c>
      <c r="C357">
        <v>111.86550099999999</v>
      </c>
      <c r="D357">
        <v>107.581001</v>
      </c>
      <c r="E357">
        <v>111.277496</v>
      </c>
      <c r="F357">
        <v>43298000</v>
      </c>
      <c r="G357" t="b">
        <v>0</v>
      </c>
      <c r="H357" t="b">
        <v>0</v>
      </c>
      <c r="I357">
        <v>4.3900000000000006</v>
      </c>
      <c r="J357">
        <v>4.3899999999999997</v>
      </c>
      <c r="K357" t="s">
        <v>1286</v>
      </c>
      <c r="L357" s="3" t="s">
        <v>1318</v>
      </c>
      <c r="M357" s="3">
        <v>4.1071211537491648</v>
      </c>
      <c r="N357">
        <v>4.1099999999999994</v>
      </c>
    </row>
    <row r="358" spans="1:14" hidden="1" x14ac:dyDescent="0.35">
      <c r="A358" s="6" t="s">
        <v>675</v>
      </c>
      <c r="B358">
        <v>111.30650300000001</v>
      </c>
      <c r="C358">
        <v>112.75</v>
      </c>
      <c r="D358">
        <v>111.266502</v>
      </c>
      <c r="E358">
        <v>112.48400100000001</v>
      </c>
      <c r="F358">
        <v>25798000</v>
      </c>
      <c r="G358" t="b">
        <v>0</v>
      </c>
      <c r="H358" t="b">
        <v>0</v>
      </c>
      <c r="I358">
        <v>1.2465000000000002</v>
      </c>
      <c r="J358">
        <v>1.25</v>
      </c>
      <c r="K358" t="s">
        <v>1286</v>
      </c>
      <c r="L358" s="3" t="s">
        <v>1318</v>
      </c>
      <c r="M358" s="3">
        <v>1.1205735173685105</v>
      </c>
      <c r="N358">
        <v>1.1300000000000001</v>
      </c>
    </row>
    <row r="359" spans="1:14" hidden="1" x14ac:dyDescent="0.35">
      <c r="A359" s="6" t="s">
        <v>676</v>
      </c>
      <c r="B359">
        <v>113.898003</v>
      </c>
      <c r="C359">
        <v>114.200249</v>
      </c>
      <c r="D359">
        <v>112.88400300000001</v>
      </c>
      <c r="E359">
        <v>113.272003</v>
      </c>
      <c r="F359">
        <v>27166000</v>
      </c>
      <c r="G359" t="b">
        <v>0</v>
      </c>
      <c r="H359" t="b">
        <v>0</v>
      </c>
      <c r="I359">
        <v>0.78810000000000002</v>
      </c>
      <c r="J359">
        <v>0.79</v>
      </c>
      <c r="K359" t="s">
        <v>1286</v>
      </c>
      <c r="L359" s="3" t="s">
        <v>1318</v>
      </c>
      <c r="M359" s="3">
        <v>0.70054584918257989</v>
      </c>
      <c r="N359">
        <v>0.71</v>
      </c>
    </row>
    <row r="360" spans="1:14" hidden="1" x14ac:dyDescent="0.35">
      <c r="A360" s="6" t="s">
        <v>677</v>
      </c>
      <c r="B360">
        <v>112.834999</v>
      </c>
      <c r="C360">
        <v>114.452003</v>
      </c>
      <c r="D360">
        <v>112.685699</v>
      </c>
      <c r="E360">
        <v>114.293999</v>
      </c>
      <c r="F360">
        <v>20888000</v>
      </c>
      <c r="G360" t="b">
        <v>0</v>
      </c>
      <c r="H360" t="b">
        <v>0</v>
      </c>
      <c r="I360">
        <v>1.022</v>
      </c>
      <c r="J360">
        <v>1.03</v>
      </c>
      <c r="K360" t="s">
        <v>1286</v>
      </c>
      <c r="L360" s="3" t="s">
        <v>1318</v>
      </c>
      <c r="M360" s="3">
        <v>0.90224942874895708</v>
      </c>
      <c r="N360">
        <v>0.91</v>
      </c>
    </row>
    <row r="361" spans="1:14" hidden="1" x14ac:dyDescent="0.35">
      <c r="A361" s="6" t="s">
        <v>679</v>
      </c>
      <c r="B361">
        <v>113.073502</v>
      </c>
      <c r="C361">
        <v>113.860497</v>
      </c>
      <c r="D361">
        <v>112.804497</v>
      </c>
      <c r="E361">
        <v>113.36350299999999</v>
      </c>
      <c r="F361">
        <v>23310000</v>
      </c>
      <c r="G361" t="b">
        <v>0</v>
      </c>
      <c r="H361" t="b">
        <v>0</v>
      </c>
      <c r="I361">
        <v>0.62409999999999999</v>
      </c>
      <c r="J361">
        <v>0.63</v>
      </c>
      <c r="K361" t="s">
        <v>1286</v>
      </c>
      <c r="L361" s="3" t="s">
        <v>1318</v>
      </c>
      <c r="M361" s="3">
        <v>0.55348922864675476</v>
      </c>
      <c r="N361">
        <v>0.56000000000000005</v>
      </c>
    </row>
    <row r="362" spans="1:14" hidden="1" x14ac:dyDescent="0.35">
      <c r="A362" s="6" t="s">
        <v>681</v>
      </c>
      <c r="B362">
        <v>113.84899900000001</v>
      </c>
      <c r="C362">
        <v>115.329849</v>
      </c>
      <c r="D362">
        <v>113.300003</v>
      </c>
      <c r="E362">
        <v>114.833</v>
      </c>
      <c r="F362">
        <v>27472000</v>
      </c>
      <c r="G362" t="b">
        <v>0</v>
      </c>
      <c r="H362" t="b">
        <v>0</v>
      </c>
      <c r="I362">
        <v>2.0911</v>
      </c>
      <c r="J362">
        <v>2.0999999999999996</v>
      </c>
      <c r="K362" t="s">
        <v>1286</v>
      </c>
      <c r="L362" s="3" t="s">
        <v>1318</v>
      </c>
      <c r="M362" s="3">
        <v>1.8546797605509868</v>
      </c>
      <c r="N362">
        <v>1.86</v>
      </c>
    </row>
    <row r="363" spans="1:14" hidden="1" x14ac:dyDescent="0.35">
      <c r="A363" s="6" t="s">
        <v>682</v>
      </c>
      <c r="B363">
        <v>115.150002</v>
      </c>
      <c r="C363">
        <v>115.32199900000001</v>
      </c>
      <c r="D363">
        <v>114.222504</v>
      </c>
      <c r="E363">
        <v>114.88800000000001</v>
      </c>
      <c r="F363">
        <v>22596000</v>
      </c>
      <c r="G363" t="b">
        <v>0</v>
      </c>
      <c r="H363" t="b">
        <v>0</v>
      </c>
      <c r="I363">
        <v>5.5100000000000003E-2</v>
      </c>
      <c r="J363">
        <v>6.0000000000000005E-2</v>
      </c>
      <c r="K363" t="s">
        <v>1286</v>
      </c>
      <c r="L363" s="3" t="s">
        <v>1318</v>
      </c>
      <c r="M363" s="3">
        <v>4.7895639755128595E-2</v>
      </c>
      <c r="N363">
        <v>0.05</v>
      </c>
    </row>
    <row r="364" spans="1:14" hidden="1" x14ac:dyDescent="0.35">
      <c r="A364" s="6" t="s">
        <v>683</v>
      </c>
      <c r="B364">
        <v>114.59899900000001</v>
      </c>
      <c r="C364">
        <v>115.922501</v>
      </c>
      <c r="D364">
        <v>114.39225</v>
      </c>
      <c r="E364">
        <v>115.120003</v>
      </c>
      <c r="F364">
        <v>24688000</v>
      </c>
      <c r="G364" t="b">
        <v>0</v>
      </c>
      <c r="H364" t="b">
        <v>0</v>
      </c>
      <c r="I364">
        <v>0.2321</v>
      </c>
      <c r="J364">
        <v>0.24000000000000002</v>
      </c>
      <c r="K364" t="s">
        <v>1286</v>
      </c>
      <c r="L364" s="3" t="s">
        <v>1318</v>
      </c>
      <c r="M364" s="3">
        <v>0.20193840958149825</v>
      </c>
      <c r="N364">
        <v>0.21000000000000002</v>
      </c>
    </row>
    <row r="365" spans="1:14" hidden="1" x14ac:dyDescent="0.35">
      <c r="A365" s="6" t="s">
        <v>687</v>
      </c>
      <c r="B365">
        <v>114.1735</v>
      </c>
      <c r="C365">
        <v>116.291</v>
      </c>
      <c r="D365">
        <v>113.9105</v>
      </c>
      <c r="E365">
        <v>115.764999</v>
      </c>
      <c r="F365">
        <v>28670000</v>
      </c>
      <c r="G365" t="b">
        <v>0</v>
      </c>
      <c r="H365" t="b">
        <v>0</v>
      </c>
      <c r="I365">
        <v>2.3690000000000002</v>
      </c>
      <c r="J365">
        <v>2.3699999999999997</v>
      </c>
      <c r="K365" t="s">
        <v>1286</v>
      </c>
      <c r="L365" s="3" t="s">
        <v>1318</v>
      </c>
      <c r="M365" s="3">
        <v>2.0891344636800415</v>
      </c>
      <c r="N365">
        <v>2.09</v>
      </c>
    </row>
    <row r="366" spans="1:14" hidden="1" x14ac:dyDescent="0.35">
      <c r="A366" s="6" t="s">
        <v>688</v>
      </c>
      <c r="B366">
        <v>115.996498</v>
      </c>
      <c r="C366">
        <v>117.06300400000001</v>
      </c>
      <c r="D366">
        <v>115.692001</v>
      </c>
      <c r="E366">
        <v>116.33699799999999</v>
      </c>
      <c r="F366">
        <v>20834000</v>
      </c>
      <c r="G366" t="b">
        <v>0</v>
      </c>
      <c r="H366" t="b">
        <v>0</v>
      </c>
      <c r="I366">
        <v>0.57200000000000006</v>
      </c>
      <c r="J366">
        <v>0.57999999999999996</v>
      </c>
      <c r="K366" t="s">
        <v>1286</v>
      </c>
      <c r="L366" s="3" t="s">
        <v>1318</v>
      </c>
      <c r="M366" s="3">
        <v>0.49410357615948408</v>
      </c>
      <c r="N366">
        <v>0.5</v>
      </c>
    </row>
    <row r="367" spans="1:14" hidden="1" x14ac:dyDescent="0.35">
      <c r="A367" s="6" t="s">
        <v>690</v>
      </c>
      <c r="B367">
        <v>120.357246</v>
      </c>
      <c r="C367">
        <v>122.61889600000001</v>
      </c>
      <c r="D367">
        <v>118.74250000000001</v>
      </c>
      <c r="E367">
        <v>118.995499</v>
      </c>
      <c r="F367">
        <v>59728000</v>
      </c>
      <c r="G367" t="b">
        <v>0</v>
      </c>
      <c r="H367" t="b">
        <v>0</v>
      </c>
      <c r="I367">
        <v>3.6395</v>
      </c>
      <c r="J367">
        <v>3.6399999999999997</v>
      </c>
      <c r="K367" t="s">
        <v>1286</v>
      </c>
      <c r="L367" s="3" t="s">
        <v>1318</v>
      </c>
      <c r="M367" s="3">
        <v>3.1550122276688053</v>
      </c>
      <c r="N367">
        <v>3.1599999999999997</v>
      </c>
    </row>
    <row r="368" spans="1:14" hidden="1" x14ac:dyDescent="0.35">
      <c r="A368" s="6" t="s">
        <v>691</v>
      </c>
      <c r="B368">
        <v>120.516502</v>
      </c>
      <c r="C368">
        <v>121.825996</v>
      </c>
      <c r="D368">
        <v>120.113998</v>
      </c>
      <c r="E368">
        <v>121.494499</v>
      </c>
      <c r="F368">
        <v>39554000</v>
      </c>
      <c r="G368" t="b">
        <v>0</v>
      </c>
      <c r="H368" t="b">
        <v>0</v>
      </c>
      <c r="I368">
        <v>2.4991000000000003</v>
      </c>
      <c r="J368">
        <v>2.5</v>
      </c>
      <c r="K368" t="s">
        <v>1286</v>
      </c>
      <c r="L368" s="3" t="s">
        <v>1318</v>
      </c>
      <c r="M368" s="3">
        <v>2.1000794324161869</v>
      </c>
      <c r="N368">
        <v>2.11</v>
      </c>
    </row>
    <row r="369" spans="1:14" hidden="1" x14ac:dyDescent="0.35">
      <c r="A369" s="6" t="s">
        <v>695</v>
      </c>
      <c r="B369">
        <v>118.420998</v>
      </c>
      <c r="C369">
        <v>119.110001</v>
      </c>
      <c r="D369">
        <v>117.570503</v>
      </c>
      <c r="E369">
        <v>117.83699799999999</v>
      </c>
      <c r="F369">
        <v>21806000</v>
      </c>
      <c r="G369" t="b">
        <v>0</v>
      </c>
      <c r="H369" t="b">
        <v>0</v>
      </c>
      <c r="I369">
        <v>0.1245</v>
      </c>
      <c r="J369">
        <v>0.13</v>
      </c>
      <c r="K369" t="s">
        <v>1286</v>
      </c>
      <c r="L369" s="3" t="s">
        <v>1319</v>
      </c>
      <c r="M369" s="3">
        <v>0.10576276766251515</v>
      </c>
      <c r="N369">
        <v>0.11</v>
      </c>
    </row>
    <row r="370" spans="1:14" hidden="1" x14ac:dyDescent="0.35">
      <c r="A370" s="6" t="s">
        <v>696</v>
      </c>
      <c r="B370">
        <v>117.531998</v>
      </c>
      <c r="C370">
        <v>119.135498</v>
      </c>
      <c r="D370">
        <v>117.11689800000001</v>
      </c>
      <c r="E370">
        <v>119.067497</v>
      </c>
      <c r="F370">
        <v>20618000</v>
      </c>
      <c r="G370" t="b">
        <v>0</v>
      </c>
      <c r="H370" t="b">
        <v>0</v>
      </c>
      <c r="I370">
        <v>1.2305000000000001</v>
      </c>
      <c r="J370">
        <v>1.24</v>
      </c>
      <c r="K370" t="s">
        <v>1286</v>
      </c>
      <c r="L370" s="3" t="s">
        <v>1319</v>
      </c>
      <c r="M370" s="3">
        <v>1.0442382451053354</v>
      </c>
      <c r="N370">
        <v>1.05</v>
      </c>
    </row>
    <row r="371" spans="1:14" hidden="1" x14ac:dyDescent="0.35">
      <c r="A371" s="6" t="s">
        <v>697</v>
      </c>
      <c r="B371">
        <v>120</v>
      </c>
      <c r="C371">
        <v>120.820503</v>
      </c>
      <c r="D371">
        <v>119.5</v>
      </c>
      <c r="E371">
        <v>119.93450199999999</v>
      </c>
      <c r="F371">
        <v>23272000</v>
      </c>
      <c r="G371" t="b">
        <v>0</v>
      </c>
      <c r="H371" t="b">
        <v>0</v>
      </c>
      <c r="I371">
        <v>0.86710000000000009</v>
      </c>
      <c r="J371">
        <v>0.87</v>
      </c>
      <c r="K371" t="s">
        <v>1286</v>
      </c>
      <c r="L371" s="3" t="s">
        <v>1319</v>
      </c>
      <c r="M371" s="3">
        <v>0.72816261519295378</v>
      </c>
      <c r="N371">
        <v>0.73</v>
      </c>
    </row>
    <row r="372" spans="1:14" hidden="1" x14ac:dyDescent="0.35">
      <c r="A372" s="6" t="s">
        <v>701</v>
      </c>
      <c r="B372">
        <v>113.054497</v>
      </c>
      <c r="C372">
        <v>113.83004800000001</v>
      </c>
      <c r="D372">
        <v>112.136002</v>
      </c>
      <c r="E372">
        <v>113.09850299999999</v>
      </c>
      <c r="F372">
        <v>26670000</v>
      </c>
      <c r="G372" t="b">
        <v>0</v>
      </c>
      <c r="H372" t="b">
        <v>0</v>
      </c>
      <c r="I372">
        <v>1.1446000000000001</v>
      </c>
      <c r="J372">
        <v>1.1499999999999999</v>
      </c>
      <c r="K372" t="s">
        <v>1286</v>
      </c>
      <c r="L372" s="3" t="s">
        <v>1319</v>
      </c>
      <c r="M372" s="3">
        <v>1.0222957460689892</v>
      </c>
      <c r="N372">
        <v>1.03</v>
      </c>
    </row>
    <row r="373" spans="1:14" hidden="1" x14ac:dyDescent="0.35">
      <c r="A373" s="6" t="s">
        <v>702</v>
      </c>
      <c r="B373">
        <v>114.591499</v>
      </c>
      <c r="C373">
        <v>116.056999</v>
      </c>
      <c r="D373">
        <v>114.166</v>
      </c>
      <c r="E373">
        <v>115.807999</v>
      </c>
      <c r="F373">
        <v>26624000</v>
      </c>
      <c r="G373" t="b">
        <v>0</v>
      </c>
      <c r="H373" t="b">
        <v>0</v>
      </c>
      <c r="I373">
        <v>2.7095000000000002</v>
      </c>
      <c r="J373">
        <v>2.71</v>
      </c>
      <c r="K373" t="s">
        <v>1286</v>
      </c>
      <c r="L373" s="3" t="s">
        <v>1319</v>
      </c>
      <c r="M373" s="3">
        <v>2.3956957237533034</v>
      </c>
      <c r="N373">
        <v>2.4</v>
      </c>
    </row>
    <row r="374" spans="1:14" hidden="1" x14ac:dyDescent="0.35">
      <c r="A374" s="6" t="s">
        <v>703</v>
      </c>
      <c r="B374">
        <v>115.466003</v>
      </c>
      <c r="C374">
        <v>116.167</v>
      </c>
      <c r="D374">
        <v>114.75</v>
      </c>
      <c r="E374">
        <v>116.070503</v>
      </c>
      <c r="F374">
        <v>19842000</v>
      </c>
      <c r="G374" t="b">
        <v>0</v>
      </c>
      <c r="H374" t="b">
        <v>0</v>
      </c>
      <c r="I374">
        <v>0.2626</v>
      </c>
      <c r="J374">
        <v>0.27</v>
      </c>
      <c r="K374" t="s">
        <v>1286</v>
      </c>
      <c r="L374" s="3" t="s">
        <v>1319</v>
      </c>
      <c r="M374" s="3">
        <v>0.22667173448010872</v>
      </c>
      <c r="N374">
        <v>0.23</v>
      </c>
    </row>
    <row r="375" spans="1:14" hidden="1" x14ac:dyDescent="0.35">
      <c r="A375" s="6" t="s">
        <v>705</v>
      </c>
      <c r="B375">
        <v>113.220001</v>
      </c>
      <c r="C375">
        <v>115.837997</v>
      </c>
      <c r="D375">
        <v>113.17600299999999</v>
      </c>
      <c r="E375">
        <v>115.435501</v>
      </c>
      <c r="F375">
        <v>19350000</v>
      </c>
      <c r="G375" t="b">
        <v>0</v>
      </c>
      <c r="H375" t="b">
        <v>0</v>
      </c>
      <c r="I375">
        <v>0.26400000000000001</v>
      </c>
      <c r="J375">
        <v>0.27</v>
      </c>
      <c r="K375" t="s">
        <v>1286</v>
      </c>
      <c r="L375" s="3" t="s">
        <v>1319</v>
      </c>
      <c r="M375" s="3">
        <v>0.22922337358440417</v>
      </c>
      <c r="N375">
        <v>0.23</v>
      </c>
    </row>
    <row r="376" spans="1:14" hidden="1" x14ac:dyDescent="0.35">
      <c r="A376" s="6" t="s">
        <v>706</v>
      </c>
      <c r="B376">
        <v>116.402</v>
      </c>
      <c r="C376">
        <v>118.016998</v>
      </c>
      <c r="D376">
        <v>116.054497</v>
      </c>
      <c r="E376">
        <v>117.804497</v>
      </c>
      <c r="F376">
        <v>23832000</v>
      </c>
      <c r="G376" t="b">
        <v>0</v>
      </c>
      <c r="H376" t="b">
        <v>0</v>
      </c>
      <c r="I376">
        <v>2.3690000000000002</v>
      </c>
      <c r="J376">
        <v>2.3699999999999997</v>
      </c>
      <c r="K376" t="s">
        <v>1286</v>
      </c>
      <c r="L376" s="3" t="s">
        <v>1319</v>
      </c>
      <c r="M376" s="3">
        <v>2.0522248177360929</v>
      </c>
      <c r="N376">
        <v>2.0599999999999996</v>
      </c>
    </row>
    <row r="377" spans="1:14" hidden="1" x14ac:dyDescent="0.35">
      <c r="A377" s="6" t="s">
        <v>708</v>
      </c>
      <c r="B377">
        <v>118.349998</v>
      </c>
      <c r="C377">
        <v>120.924004</v>
      </c>
      <c r="D377">
        <v>118.005501</v>
      </c>
      <c r="E377">
        <v>120.333504</v>
      </c>
      <c r="F377">
        <v>21244000</v>
      </c>
      <c r="G377" t="b">
        <v>0</v>
      </c>
      <c r="H377" t="b">
        <v>0</v>
      </c>
      <c r="I377">
        <v>3.0786000000000002</v>
      </c>
      <c r="J377">
        <v>3.0799999999999996</v>
      </c>
      <c r="K377" t="s">
        <v>1286</v>
      </c>
      <c r="L377" s="3" t="s">
        <v>1319</v>
      </c>
      <c r="M377" s="3">
        <v>2.6254804304843415</v>
      </c>
      <c r="N377">
        <v>2.63</v>
      </c>
    </row>
    <row r="378" spans="1:14" hidden="1" x14ac:dyDescent="0.35">
      <c r="A378" s="6" t="s">
        <v>709</v>
      </c>
      <c r="B378">
        <v>121</v>
      </c>
      <c r="C378">
        <v>121.64450100000001</v>
      </c>
      <c r="D378">
        <v>120.14949799999999</v>
      </c>
      <c r="E378">
        <v>120.45349899999999</v>
      </c>
      <c r="F378">
        <v>18838000</v>
      </c>
      <c r="G378" t="b">
        <v>0</v>
      </c>
      <c r="H378" t="b">
        <v>0</v>
      </c>
      <c r="I378">
        <v>0.12000000000000001</v>
      </c>
      <c r="J378">
        <v>0.12</v>
      </c>
      <c r="K378" t="s">
        <v>1286</v>
      </c>
      <c r="L378" s="3" t="s">
        <v>1319</v>
      </c>
      <c r="M378" s="3">
        <v>9.9718695135802532E-2</v>
      </c>
      <c r="N378">
        <v>9.9999999999999992E-2</v>
      </c>
    </row>
    <row r="379" spans="1:14" hidden="1" x14ac:dyDescent="0.35">
      <c r="A379" s="6" t="s">
        <v>710</v>
      </c>
      <c r="B379">
        <v>120.641747</v>
      </c>
      <c r="C379">
        <v>122.14720199999999</v>
      </c>
      <c r="D379">
        <v>120.625748</v>
      </c>
      <c r="E379">
        <v>121.676498</v>
      </c>
      <c r="F379">
        <v>21856000</v>
      </c>
      <c r="G379" t="b">
        <v>0</v>
      </c>
      <c r="H379" t="b">
        <v>0</v>
      </c>
      <c r="I379">
        <v>1.2230000000000001</v>
      </c>
      <c r="J379">
        <v>1.23</v>
      </c>
      <c r="K379" t="s">
        <v>1286</v>
      </c>
      <c r="L379" s="3" t="s">
        <v>1319</v>
      </c>
      <c r="M379" s="3">
        <v>1.0153287452446704</v>
      </c>
      <c r="N379">
        <v>1.02</v>
      </c>
    </row>
    <row r="380" spans="1:14" hidden="1" x14ac:dyDescent="0.35">
      <c r="A380" s="6" t="s">
        <v>712</v>
      </c>
      <c r="B380">
        <v>121.098</v>
      </c>
      <c r="C380">
        <v>121.406998</v>
      </c>
      <c r="D380">
        <v>120.38449900000001</v>
      </c>
      <c r="E380">
        <v>120.578003</v>
      </c>
      <c r="F380">
        <v>24108000</v>
      </c>
      <c r="G380" t="b">
        <v>0</v>
      </c>
      <c r="H380" t="b">
        <v>0</v>
      </c>
      <c r="I380">
        <v>0.45250000000000001</v>
      </c>
      <c r="J380">
        <v>0.46</v>
      </c>
      <c r="K380" t="s">
        <v>1286</v>
      </c>
      <c r="L380" s="3" t="s">
        <v>1319</v>
      </c>
      <c r="M380" s="3">
        <v>0.37668853401854518</v>
      </c>
      <c r="N380">
        <v>0.38</v>
      </c>
    </row>
    <row r="381" spans="1:14" hidden="1" x14ac:dyDescent="0.35">
      <c r="A381" s="6" t="s">
        <v>713</v>
      </c>
      <c r="B381">
        <v>121.099998</v>
      </c>
      <c r="C381">
        <v>121.898552</v>
      </c>
      <c r="D381">
        <v>120.24400300000001</v>
      </c>
      <c r="E381">
        <v>121.49050099999999</v>
      </c>
      <c r="F381">
        <v>19166000</v>
      </c>
      <c r="G381" t="b">
        <v>0</v>
      </c>
      <c r="H381" t="b">
        <v>0</v>
      </c>
      <c r="I381">
        <v>0.91250000000000009</v>
      </c>
      <c r="J381">
        <v>0.92</v>
      </c>
      <c r="K381" t="s">
        <v>1286</v>
      </c>
      <c r="L381" s="3" t="s">
        <v>1320</v>
      </c>
      <c r="M381" s="3">
        <v>0.75676987285981123</v>
      </c>
      <c r="N381">
        <v>0.76</v>
      </c>
    </row>
    <row r="382" spans="1:14" hidden="1" x14ac:dyDescent="0.35">
      <c r="A382" s="6" t="s">
        <v>716</v>
      </c>
      <c r="B382">
        <v>121.12599899999999</v>
      </c>
      <c r="C382">
        <v>122.692947</v>
      </c>
      <c r="D382">
        <v>120.888496</v>
      </c>
      <c r="E382">
        <v>122.587997</v>
      </c>
      <c r="F382">
        <v>25948000</v>
      </c>
      <c r="G382" t="b">
        <v>0</v>
      </c>
      <c r="H382" t="b">
        <v>0</v>
      </c>
      <c r="I382">
        <v>2.3574999999999999</v>
      </c>
      <c r="J382">
        <v>2.36</v>
      </c>
      <c r="K382" t="s">
        <v>1286</v>
      </c>
      <c r="L382" s="3" t="s">
        <v>1320</v>
      </c>
      <c r="M382" s="3">
        <v>1.9608152836494566</v>
      </c>
      <c r="N382">
        <v>1.97</v>
      </c>
    </row>
    <row r="383" spans="1:14" hidden="1" x14ac:dyDescent="0.35">
      <c r="A383" s="6" t="s">
        <v>717</v>
      </c>
      <c r="B383">
        <v>122.566002</v>
      </c>
      <c r="C383">
        <v>123.400002</v>
      </c>
      <c r="D383">
        <v>122.05365</v>
      </c>
      <c r="E383">
        <v>123.304497</v>
      </c>
      <c r="F383">
        <v>23850000</v>
      </c>
      <c r="G383" t="b">
        <v>0</v>
      </c>
      <c r="H383" t="b">
        <v>0</v>
      </c>
      <c r="I383">
        <v>0.71650000000000003</v>
      </c>
      <c r="J383">
        <v>0.72</v>
      </c>
      <c r="K383" t="s">
        <v>1286</v>
      </c>
      <c r="L383" s="3" t="s">
        <v>1320</v>
      </c>
      <c r="M383" s="3">
        <v>0.58447810351285567</v>
      </c>
      <c r="N383">
        <v>0.59</v>
      </c>
    </row>
    <row r="384" spans="1:14" hidden="1" x14ac:dyDescent="0.35">
      <c r="A384" s="6" t="s">
        <v>718</v>
      </c>
      <c r="B384">
        <v>123.995003</v>
      </c>
      <c r="C384">
        <v>124.72474699999999</v>
      </c>
      <c r="D384">
        <v>123.412003</v>
      </c>
      <c r="E384">
        <v>124.14250199999999</v>
      </c>
      <c r="F384">
        <v>25060000</v>
      </c>
      <c r="G384" t="b">
        <v>0</v>
      </c>
      <c r="H384" t="b">
        <v>0</v>
      </c>
      <c r="I384">
        <v>0.83810000000000007</v>
      </c>
      <c r="J384">
        <v>0.84</v>
      </c>
      <c r="K384" t="s">
        <v>1286</v>
      </c>
      <c r="L384" s="3" t="s">
        <v>1320</v>
      </c>
      <c r="M384" s="3">
        <v>0.67962241474452911</v>
      </c>
      <c r="N384">
        <v>0.68</v>
      </c>
    </row>
    <row r="385" spans="1:14" hidden="1" x14ac:dyDescent="0.35">
      <c r="A385" s="6" t="s">
        <v>719</v>
      </c>
      <c r="B385">
        <v>124.974998</v>
      </c>
      <c r="C385">
        <v>125.25</v>
      </c>
      <c r="D385">
        <v>124.366501</v>
      </c>
      <c r="E385">
        <v>124.57</v>
      </c>
      <c r="F385">
        <v>20126000</v>
      </c>
      <c r="G385" t="b">
        <v>0</v>
      </c>
      <c r="H385" t="b">
        <v>0</v>
      </c>
      <c r="I385">
        <v>0.42750000000000005</v>
      </c>
      <c r="J385">
        <v>0.43</v>
      </c>
      <c r="K385" t="s">
        <v>1286</v>
      </c>
      <c r="L385" s="3" t="s">
        <v>1320</v>
      </c>
      <c r="M385" s="3">
        <v>0.34436070895365067</v>
      </c>
      <c r="N385">
        <v>0.35000000000000003</v>
      </c>
    </row>
    <row r="386" spans="1:14" hidden="1" x14ac:dyDescent="0.35">
      <c r="A386" s="6" t="s">
        <v>720</v>
      </c>
      <c r="B386">
        <v>124.70050000000001</v>
      </c>
      <c r="C386">
        <v>126.16300200000001</v>
      </c>
      <c r="D386">
        <v>124.699997</v>
      </c>
      <c r="E386">
        <v>126.08000199999999</v>
      </c>
      <c r="F386">
        <v>31234000</v>
      </c>
      <c r="G386" t="b">
        <v>0</v>
      </c>
      <c r="H386" t="b">
        <v>0</v>
      </c>
      <c r="I386">
        <v>1.5101</v>
      </c>
      <c r="J386">
        <v>1.52</v>
      </c>
      <c r="K386" t="s">
        <v>1286</v>
      </c>
      <c r="L386" s="3" t="s">
        <v>1320</v>
      </c>
      <c r="M386" s="3">
        <v>1.2121714698563057</v>
      </c>
      <c r="N386">
        <v>1.22</v>
      </c>
    </row>
    <row r="387" spans="1:14" hidden="1" x14ac:dyDescent="0.35">
      <c r="A387" s="6" t="s">
        <v>722</v>
      </c>
      <c r="B387">
        <v>125.66950199999999</v>
      </c>
      <c r="C387">
        <v>126.41149900000001</v>
      </c>
      <c r="D387">
        <v>125.046997</v>
      </c>
      <c r="E387">
        <v>126.351997</v>
      </c>
      <c r="F387">
        <v>22550000</v>
      </c>
      <c r="G387" t="b">
        <v>0</v>
      </c>
      <c r="H387" t="b">
        <v>0</v>
      </c>
      <c r="I387">
        <v>0.65550000000000008</v>
      </c>
      <c r="J387">
        <v>0.66</v>
      </c>
      <c r="K387" t="s">
        <v>1286</v>
      </c>
      <c r="L387" s="3" t="s">
        <v>1320</v>
      </c>
      <c r="M387" s="3">
        <v>0.52148944827843802</v>
      </c>
      <c r="N387">
        <v>0.53</v>
      </c>
    </row>
    <row r="388" spans="1:14" hidden="1" x14ac:dyDescent="0.35">
      <c r="A388" s="6" t="s">
        <v>725</v>
      </c>
      <c r="B388">
        <v>125.523003</v>
      </c>
      <c r="C388">
        <v>127.19650300000001</v>
      </c>
      <c r="D388">
        <v>125.514999</v>
      </c>
      <c r="E388">
        <v>126.371002</v>
      </c>
      <c r="F388">
        <v>25756000</v>
      </c>
      <c r="G388" t="b">
        <v>0</v>
      </c>
      <c r="H388" t="b">
        <v>0</v>
      </c>
      <c r="I388">
        <v>0.67449999999999999</v>
      </c>
      <c r="J388">
        <v>0.68</v>
      </c>
      <c r="K388" t="s">
        <v>1286</v>
      </c>
      <c r="L388" s="3" t="s">
        <v>1320</v>
      </c>
      <c r="M388" s="3">
        <v>0.53660920065532558</v>
      </c>
      <c r="N388">
        <v>0.54</v>
      </c>
    </row>
    <row r="389" spans="1:14" hidden="1" x14ac:dyDescent="0.35">
      <c r="A389" s="6" t="s">
        <v>727</v>
      </c>
      <c r="B389">
        <v>125.739998</v>
      </c>
      <c r="C389">
        <v>127.036751</v>
      </c>
      <c r="D389">
        <v>125.134247</v>
      </c>
      <c r="E389">
        <v>126.45500199999999</v>
      </c>
      <c r="F389">
        <v>26256000</v>
      </c>
      <c r="G389" t="b">
        <v>0</v>
      </c>
      <c r="H389" t="b">
        <v>0</v>
      </c>
      <c r="I389">
        <v>0.88760000000000006</v>
      </c>
      <c r="J389">
        <v>0.89</v>
      </c>
      <c r="K389" t="s">
        <v>1286</v>
      </c>
      <c r="L389" s="3" t="s">
        <v>1320</v>
      </c>
      <c r="M389" s="3">
        <v>0.70679516690532607</v>
      </c>
      <c r="N389">
        <v>0.71</v>
      </c>
    </row>
    <row r="390" spans="1:14" hidden="1" x14ac:dyDescent="0.35">
      <c r="A390" s="6" t="s">
        <v>728</v>
      </c>
      <c r="B390">
        <v>126.449997</v>
      </c>
      <c r="C390">
        <v>127.269997</v>
      </c>
      <c r="D390">
        <v>126.02649700000001</v>
      </c>
      <c r="E390">
        <v>126.99949599999999</v>
      </c>
      <c r="F390">
        <v>20984000</v>
      </c>
      <c r="G390" t="b">
        <v>0</v>
      </c>
      <c r="H390" t="b">
        <v>0</v>
      </c>
      <c r="I390">
        <v>0.54449999999999998</v>
      </c>
      <c r="J390">
        <v>0.55000000000000004</v>
      </c>
      <c r="K390" t="s">
        <v>1286</v>
      </c>
      <c r="L390" s="3" t="s">
        <v>1320</v>
      </c>
      <c r="M390" s="3">
        <v>0.43058320460901994</v>
      </c>
      <c r="N390">
        <v>0.44</v>
      </c>
    </row>
    <row r="391" spans="1:14" hidden="1" x14ac:dyDescent="0.35">
      <c r="A391" s="6" t="s">
        <v>730</v>
      </c>
      <c r="B391">
        <v>127.05349699999999</v>
      </c>
      <c r="C391">
        <v>127.5355</v>
      </c>
      <c r="D391">
        <v>126.959999</v>
      </c>
      <c r="E391">
        <v>127.281998</v>
      </c>
      <c r="F391">
        <v>18934000</v>
      </c>
      <c r="G391" t="b">
        <v>0</v>
      </c>
      <c r="H391" t="b">
        <v>0</v>
      </c>
      <c r="I391">
        <v>0.82050000000000001</v>
      </c>
      <c r="J391">
        <v>0.83</v>
      </c>
      <c r="K391" t="s">
        <v>1286</v>
      </c>
      <c r="L391" s="3" t="s">
        <v>1320</v>
      </c>
      <c r="M391" s="3">
        <v>0.64881089266202596</v>
      </c>
      <c r="N391">
        <v>0.65</v>
      </c>
    </row>
    <row r="392" spans="1:14" hidden="1" x14ac:dyDescent="0.35">
      <c r="A392" s="6" t="s">
        <v>735</v>
      </c>
      <c r="B392">
        <v>124.84974699999999</v>
      </c>
      <c r="C392">
        <v>126.462502</v>
      </c>
      <c r="D392">
        <v>124.84974699999999</v>
      </c>
      <c r="E392">
        <v>126.3685</v>
      </c>
      <c r="F392">
        <v>17120000</v>
      </c>
      <c r="G392" t="b">
        <v>0</v>
      </c>
      <c r="H392" t="b">
        <v>0</v>
      </c>
      <c r="I392">
        <v>1.0525</v>
      </c>
      <c r="J392">
        <v>1.06</v>
      </c>
      <c r="K392" t="s">
        <v>1286</v>
      </c>
      <c r="L392" s="3" t="s">
        <v>1321</v>
      </c>
      <c r="M392" s="3">
        <v>0.83987518210164414</v>
      </c>
      <c r="N392">
        <v>0.84</v>
      </c>
    </row>
    <row r="393" spans="1:14" hidden="1" x14ac:dyDescent="0.35">
      <c r="A393" s="6" t="s">
        <v>736</v>
      </c>
      <c r="B393">
        <v>126.8395</v>
      </c>
      <c r="C393">
        <v>128.848007</v>
      </c>
      <c r="D393">
        <v>126.768997</v>
      </c>
      <c r="E393">
        <v>128.71899400000001</v>
      </c>
      <c r="F393">
        <v>21160000</v>
      </c>
      <c r="G393" t="b">
        <v>0</v>
      </c>
      <c r="H393" t="b">
        <v>0</v>
      </c>
      <c r="I393">
        <v>2.3505000000000003</v>
      </c>
      <c r="J393">
        <v>2.36</v>
      </c>
      <c r="K393" t="s">
        <v>1286</v>
      </c>
      <c r="L393" s="3" t="s">
        <v>1321</v>
      </c>
      <c r="M393" s="3">
        <v>1.860031574324307</v>
      </c>
      <c r="N393">
        <v>1.87</v>
      </c>
    </row>
    <row r="394" spans="1:14" hidden="1" x14ac:dyDescent="0.35">
      <c r="A394" s="6" t="s">
        <v>737</v>
      </c>
      <c r="B394">
        <v>129.44949299999999</v>
      </c>
      <c r="C394">
        <v>129.88450599999999</v>
      </c>
      <c r="D394">
        <v>128.408997</v>
      </c>
      <c r="E394">
        <v>129.770996</v>
      </c>
      <c r="F394">
        <v>21350000</v>
      </c>
      <c r="G394" t="b">
        <v>0</v>
      </c>
      <c r="H394" t="b">
        <v>0</v>
      </c>
      <c r="I394">
        <v>1.0521</v>
      </c>
      <c r="J394">
        <v>1.06</v>
      </c>
      <c r="K394" t="s">
        <v>1286</v>
      </c>
      <c r="L394" s="3" t="s">
        <v>1321</v>
      </c>
      <c r="M394" s="3">
        <v>0.81728575349181742</v>
      </c>
      <c r="N394">
        <v>0.82000000000000006</v>
      </c>
    </row>
    <row r="395" spans="1:14" hidden="1" x14ac:dyDescent="0.35">
      <c r="A395" s="6" t="s">
        <v>738</v>
      </c>
      <c r="B395">
        <v>130.341003</v>
      </c>
      <c r="C395">
        <v>130.639893</v>
      </c>
      <c r="D395">
        <v>129.759995</v>
      </c>
      <c r="E395">
        <v>130.07749899999999</v>
      </c>
      <c r="F395">
        <v>16680000</v>
      </c>
      <c r="G395" t="b">
        <v>0</v>
      </c>
      <c r="H395" t="b">
        <v>0</v>
      </c>
      <c r="I395">
        <v>0.30660000000000004</v>
      </c>
      <c r="J395">
        <v>0.31</v>
      </c>
      <c r="K395" t="s">
        <v>1286</v>
      </c>
      <c r="L395" s="3" t="s">
        <v>1321</v>
      </c>
      <c r="M395" s="3">
        <v>0.23618759926909413</v>
      </c>
      <c r="N395">
        <v>0.24000000000000002</v>
      </c>
    </row>
    <row r="396" spans="1:14" hidden="1" x14ac:dyDescent="0.35">
      <c r="A396" s="6" t="s">
        <v>740</v>
      </c>
      <c r="B396">
        <v>128.94450399999999</v>
      </c>
      <c r="C396">
        <v>129.849503</v>
      </c>
      <c r="D396">
        <v>128.94349700000001</v>
      </c>
      <c r="E396">
        <v>129.57449299999999</v>
      </c>
      <c r="F396">
        <v>15106000</v>
      </c>
      <c r="G396" t="b">
        <v>0</v>
      </c>
      <c r="H396" t="b">
        <v>0</v>
      </c>
      <c r="I396">
        <v>0.39750000000000002</v>
      </c>
      <c r="J396">
        <v>0.4</v>
      </c>
      <c r="K396" t="s">
        <v>1286</v>
      </c>
      <c r="L396" s="3" t="s">
        <v>1321</v>
      </c>
      <c r="M396" s="3">
        <v>0.307710346149698</v>
      </c>
      <c r="N396">
        <v>0.31</v>
      </c>
    </row>
    <row r="397" spans="1:14" hidden="1" x14ac:dyDescent="0.35">
      <c r="A397" s="6" t="s">
        <v>741</v>
      </c>
      <c r="B397">
        <v>129.833496</v>
      </c>
      <c r="C397">
        <v>130.770004</v>
      </c>
      <c r="D397">
        <v>129.60000600000001</v>
      </c>
      <c r="E397">
        <v>130.56399500000001</v>
      </c>
      <c r="F397">
        <v>16944000</v>
      </c>
      <c r="G397" t="b">
        <v>0</v>
      </c>
      <c r="H397" t="b">
        <v>0</v>
      </c>
      <c r="I397">
        <v>0.98960000000000004</v>
      </c>
      <c r="J397">
        <v>0.99</v>
      </c>
      <c r="K397" t="s">
        <v>1286</v>
      </c>
      <c r="L397" s="3" t="s">
        <v>1321</v>
      </c>
      <c r="M397" s="3">
        <v>0.76365492705421267</v>
      </c>
      <c r="N397">
        <v>0.77</v>
      </c>
    </row>
    <row r="398" spans="1:14" hidden="1" x14ac:dyDescent="0.35">
      <c r="A398" s="6" t="s">
        <v>742</v>
      </c>
      <c r="B398">
        <v>130.88149999999999</v>
      </c>
      <c r="C398">
        <v>132.04200700000001</v>
      </c>
      <c r="D398">
        <v>130.63699299999999</v>
      </c>
      <c r="E398">
        <v>130.994507</v>
      </c>
      <c r="F398">
        <v>16618000</v>
      </c>
      <c r="G398" t="b">
        <v>0</v>
      </c>
      <c r="H398" t="b">
        <v>0</v>
      </c>
      <c r="I398">
        <v>0.43060000000000004</v>
      </c>
      <c r="J398">
        <v>0.44</v>
      </c>
      <c r="K398" t="s">
        <v>1286</v>
      </c>
      <c r="L398" s="3" t="s">
        <v>1321</v>
      </c>
      <c r="M398" s="3">
        <v>0.32973255758602749</v>
      </c>
      <c r="N398">
        <v>0.33</v>
      </c>
    </row>
    <row r="399" spans="1:14" hidden="1" x14ac:dyDescent="0.35">
      <c r="A399" s="6" t="s">
        <v>743</v>
      </c>
      <c r="B399">
        <v>131.90150499999999</v>
      </c>
      <c r="C399">
        <v>132.996002</v>
      </c>
      <c r="D399">
        <v>131.89799500000001</v>
      </c>
      <c r="E399">
        <v>132.082504</v>
      </c>
      <c r="F399">
        <v>17912000</v>
      </c>
      <c r="G399" t="b">
        <v>0</v>
      </c>
      <c r="H399" t="b">
        <v>0</v>
      </c>
      <c r="I399">
        <v>1.0880000000000001</v>
      </c>
      <c r="J399">
        <v>1.0900000000000001</v>
      </c>
      <c r="K399" t="s">
        <v>1286</v>
      </c>
      <c r="L399" s="3" t="s">
        <v>1321</v>
      </c>
      <c r="M399" s="3">
        <v>0.83056688781614452</v>
      </c>
      <c r="N399">
        <v>0.84</v>
      </c>
    </row>
    <row r="400" spans="1:14" hidden="1" x14ac:dyDescent="0.35">
      <c r="A400" s="6" t="s">
        <v>745</v>
      </c>
      <c r="B400">
        <v>131.641006</v>
      </c>
      <c r="C400">
        <v>132.182999</v>
      </c>
      <c r="D400">
        <v>130.82150300000001</v>
      </c>
      <c r="E400">
        <v>131.845505</v>
      </c>
      <c r="F400">
        <v>14856000</v>
      </c>
      <c r="G400" t="b">
        <v>0</v>
      </c>
      <c r="H400" t="b">
        <v>0</v>
      </c>
      <c r="I400">
        <v>0.57910000000000006</v>
      </c>
      <c r="J400">
        <v>0.57999999999999996</v>
      </c>
      <c r="K400" t="s">
        <v>1286</v>
      </c>
      <c r="L400" s="3" t="s">
        <v>1321</v>
      </c>
      <c r="M400" s="3">
        <v>0.44109504104608793</v>
      </c>
      <c r="N400">
        <v>0.45</v>
      </c>
    </row>
    <row r="401" spans="1:14" hidden="1" x14ac:dyDescent="0.35">
      <c r="A401" s="6" t="s">
        <v>747</v>
      </c>
      <c r="B401">
        <v>130.003998</v>
      </c>
      <c r="C401">
        <v>132.00134299999999</v>
      </c>
      <c r="D401">
        <v>129.1884</v>
      </c>
      <c r="E401">
        <v>131.10150100000001</v>
      </c>
      <c r="F401">
        <v>19084000</v>
      </c>
      <c r="G401" t="b">
        <v>0</v>
      </c>
      <c r="H401" t="b">
        <v>0</v>
      </c>
      <c r="I401">
        <v>1.8476000000000001</v>
      </c>
      <c r="J401">
        <v>1.85</v>
      </c>
      <c r="K401" t="s">
        <v>1286</v>
      </c>
      <c r="L401" s="3" t="s">
        <v>1321</v>
      </c>
      <c r="M401" s="3">
        <v>1.4293584945821309</v>
      </c>
      <c r="N401">
        <v>1.43</v>
      </c>
    </row>
    <row r="402" spans="1:14" hidden="1" x14ac:dyDescent="0.35">
      <c r="A402" s="6" t="s">
        <v>748</v>
      </c>
      <c r="B402">
        <v>130.787003</v>
      </c>
      <c r="C402">
        <v>132.61724899999999</v>
      </c>
      <c r="D402">
        <v>130.60150100000001</v>
      </c>
      <c r="E402">
        <v>132.600494</v>
      </c>
      <c r="F402">
        <v>14742000</v>
      </c>
      <c r="G402" t="b">
        <v>0</v>
      </c>
      <c r="H402" t="b">
        <v>0</v>
      </c>
      <c r="I402">
        <v>1.4990000000000001</v>
      </c>
      <c r="J402">
        <v>1.5</v>
      </c>
      <c r="K402" t="s">
        <v>1286</v>
      </c>
      <c r="L402" s="3" t="s">
        <v>1321</v>
      </c>
      <c r="M402" s="3">
        <v>1.1433835528702179</v>
      </c>
      <c r="N402">
        <v>1.1499999999999999</v>
      </c>
    </row>
    <row r="403" spans="1:14" hidden="1" x14ac:dyDescent="0.35">
      <c r="A403" s="6" t="s">
        <v>749</v>
      </c>
      <c r="B403">
        <v>132.64999399999999</v>
      </c>
      <c r="C403">
        <v>133.504501</v>
      </c>
      <c r="D403">
        <v>132.39999399999999</v>
      </c>
      <c r="E403">
        <v>133.328506</v>
      </c>
      <c r="F403">
        <v>13608000</v>
      </c>
      <c r="G403" t="b">
        <v>0</v>
      </c>
      <c r="H403" t="b">
        <v>0</v>
      </c>
      <c r="I403">
        <v>0.72810000000000008</v>
      </c>
      <c r="J403">
        <v>0.73</v>
      </c>
      <c r="K403" t="s">
        <v>1286</v>
      </c>
      <c r="L403" s="3" t="s">
        <v>1321</v>
      </c>
      <c r="M403" s="3">
        <v>0.5490266122236368</v>
      </c>
      <c r="N403">
        <v>0.55000000000000004</v>
      </c>
    </row>
    <row r="404" spans="1:14" hidden="1" x14ac:dyDescent="0.35">
      <c r="A404" s="6" t="s">
        <v>750</v>
      </c>
      <c r="B404">
        <v>135.259995</v>
      </c>
      <c r="C404">
        <v>138.808502</v>
      </c>
      <c r="D404">
        <v>134.70050000000001</v>
      </c>
      <c r="E404">
        <v>137.81599399999999</v>
      </c>
      <c r="F404">
        <v>26378000</v>
      </c>
      <c r="G404" t="b">
        <v>0</v>
      </c>
      <c r="H404" t="b">
        <v>0</v>
      </c>
      <c r="I404">
        <v>4.4874999999999998</v>
      </c>
      <c r="J404">
        <v>4.49</v>
      </c>
      <c r="K404" t="s">
        <v>1286</v>
      </c>
      <c r="L404" s="3" t="s">
        <v>1321</v>
      </c>
      <c r="M404" s="3">
        <v>3.3657378565390847</v>
      </c>
      <c r="N404">
        <v>3.3699999999999997</v>
      </c>
    </row>
    <row r="405" spans="1:14" hidden="1" x14ac:dyDescent="0.35">
      <c r="A405" s="6" t="s">
        <v>751</v>
      </c>
      <c r="B405">
        <v>138.25</v>
      </c>
      <c r="C405">
        <v>139.712997</v>
      </c>
      <c r="D405">
        <v>137.65100100000001</v>
      </c>
      <c r="E405">
        <v>139.64450099999999</v>
      </c>
      <c r="F405">
        <v>23052000</v>
      </c>
      <c r="G405" t="b">
        <v>0</v>
      </c>
      <c r="H405" t="b">
        <v>0</v>
      </c>
      <c r="I405">
        <v>1.8286</v>
      </c>
      <c r="J405">
        <v>1.83</v>
      </c>
      <c r="K405" t="s">
        <v>1286</v>
      </c>
      <c r="L405" s="3" t="s">
        <v>1321</v>
      </c>
      <c r="M405" s="3">
        <v>1.3267741623660909</v>
      </c>
      <c r="N405">
        <v>1.33</v>
      </c>
    </row>
    <row r="406" spans="1:14" hidden="1" x14ac:dyDescent="0.35">
      <c r="A406" s="6" t="s">
        <v>754</v>
      </c>
      <c r="B406">
        <v>136.38059999999999</v>
      </c>
      <c r="C406">
        <v>137.15150499999999</v>
      </c>
      <c r="D406">
        <v>136.13800000000001</v>
      </c>
      <c r="E406">
        <v>136.54049699999999</v>
      </c>
      <c r="F406">
        <v>19284000</v>
      </c>
      <c r="G406" t="b">
        <v>0</v>
      </c>
      <c r="H406" t="b">
        <v>0</v>
      </c>
      <c r="I406">
        <v>0.159</v>
      </c>
      <c r="J406">
        <v>0.16</v>
      </c>
      <c r="K406" t="s">
        <v>1286</v>
      </c>
      <c r="L406" s="3" t="s">
        <v>1321</v>
      </c>
      <c r="M406" s="3">
        <v>0.11658252768887233</v>
      </c>
      <c r="N406">
        <v>0.12</v>
      </c>
    </row>
    <row r="407" spans="1:14" hidden="1" x14ac:dyDescent="0.35">
      <c r="A407" s="6" t="s">
        <v>756</v>
      </c>
      <c r="B407">
        <v>135.484497</v>
      </c>
      <c r="C407">
        <v>136.02049299999999</v>
      </c>
      <c r="D407">
        <v>134.66949500000001</v>
      </c>
      <c r="E407">
        <v>135.98950199999999</v>
      </c>
      <c r="F407">
        <v>20140000</v>
      </c>
      <c r="G407" t="b">
        <v>0</v>
      </c>
      <c r="H407" t="b">
        <v>0</v>
      </c>
      <c r="I407">
        <v>0.76860000000000006</v>
      </c>
      <c r="J407">
        <v>0.77</v>
      </c>
      <c r="K407" t="s">
        <v>1286</v>
      </c>
      <c r="L407" s="3" t="s">
        <v>1322</v>
      </c>
      <c r="M407" s="3">
        <v>0.56833556901922366</v>
      </c>
      <c r="N407">
        <v>0.57000000000000006</v>
      </c>
    </row>
    <row r="408" spans="1:14" hidden="1" x14ac:dyDescent="0.35">
      <c r="A408" s="6" t="s">
        <v>757</v>
      </c>
      <c r="B408">
        <v>136</v>
      </c>
      <c r="C408">
        <v>136.33549500000001</v>
      </c>
      <c r="D408">
        <v>134.183502</v>
      </c>
      <c r="E408">
        <v>136.279999</v>
      </c>
      <c r="F408">
        <v>19064000</v>
      </c>
      <c r="G408" t="b">
        <v>0</v>
      </c>
      <c r="H408" t="b">
        <v>0</v>
      </c>
      <c r="I408">
        <v>0.29050000000000004</v>
      </c>
      <c r="J408">
        <v>0.3</v>
      </c>
      <c r="K408" t="s">
        <v>1286</v>
      </c>
      <c r="L408" s="3" t="s">
        <v>1322</v>
      </c>
      <c r="M408" s="3">
        <v>0.21361722465901542</v>
      </c>
      <c r="N408">
        <v>0.22</v>
      </c>
    </row>
    <row r="409" spans="1:14" hidden="1" x14ac:dyDescent="0.35">
      <c r="A409" s="6" t="s">
        <v>759</v>
      </c>
      <c r="B409">
        <v>136.028503</v>
      </c>
      <c r="C409">
        <v>136.949997</v>
      </c>
      <c r="D409">
        <v>135.60000600000001</v>
      </c>
      <c r="E409">
        <v>136.94000199999999</v>
      </c>
      <c r="F409">
        <v>11866000</v>
      </c>
      <c r="G409" t="b">
        <v>0</v>
      </c>
      <c r="H409" t="b">
        <v>0</v>
      </c>
      <c r="I409">
        <v>0.91150000000000009</v>
      </c>
      <c r="J409">
        <v>0.92</v>
      </c>
      <c r="K409" t="s">
        <v>1286</v>
      </c>
      <c r="L409" s="3" t="s">
        <v>1322</v>
      </c>
      <c r="M409" s="3">
        <v>0.67007941710568708</v>
      </c>
      <c r="N409">
        <v>0.68</v>
      </c>
    </row>
    <row r="410" spans="1:14" hidden="1" x14ac:dyDescent="0.35">
      <c r="A410" s="6" t="s">
        <v>760</v>
      </c>
      <c r="B410">
        <v>136.29499799999999</v>
      </c>
      <c r="C410">
        <v>137.08004800000001</v>
      </c>
      <c r="D410">
        <v>136.046494</v>
      </c>
      <c r="E410">
        <v>137.03599500000001</v>
      </c>
      <c r="F410">
        <v>13560000</v>
      </c>
      <c r="G410" t="b">
        <v>0</v>
      </c>
      <c r="H410" t="b">
        <v>0</v>
      </c>
      <c r="I410">
        <v>9.6000000000000002E-2</v>
      </c>
      <c r="J410">
        <v>9.9999999999999992E-2</v>
      </c>
      <c r="K410" t="s">
        <v>1286</v>
      </c>
      <c r="L410" s="3" t="s">
        <v>1322</v>
      </c>
      <c r="M410" s="3">
        <v>7.0098582297392784E-2</v>
      </c>
      <c r="N410">
        <v>0.08</v>
      </c>
    </row>
    <row r="411" spans="1:14" hidden="1" x14ac:dyDescent="0.35">
      <c r="A411" s="6" t="s">
        <v>761</v>
      </c>
      <c r="B411">
        <v>136.949005</v>
      </c>
      <c r="C411">
        <v>138.32150300000001</v>
      </c>
      <c r="D411">
        <v>136.42875699999999</v>
      </c>
      <c r="E411">
        <v>138.00199900000001</v>
      </c>
      <c r="F411">
        <v>12374000</v>
      </c>
      <c r="G411" t="b">
        <v>0</v>
      </c>
      <c r="H411" t="b">
        <v>0</v>
      </c>
      <c r="I411">
        <v>0.96610000000000007</v>
      </c>
      <c r="J411">
        <v>0.97</v>
      </c>
      <c r="K411" t="s">
        <v>1286</v>
      </c>
      <c r="L411" s="3" t="s">
        <v>1322</v>
      </c>
      <c r="M411" s="3">
        <v>0.70492719814235516</v>
      </c>
      <c r="N411">
        <v>0.71</v>
      </c>
    </row>
    <row r="412" spans="1:14" hidden="1" x14ac:dyDescent="0.35">
      <c r="A412" s="6" t="s">
        <v>762</v>
      </c>
      <c r="B412">
        <v>138.079498</v>
      </c>
      <c r="C412">
        <v>138.55149800000001</v>
      </c>
      <c r="D412">
        <v>137.22650100000001</v>
      </c>
      <c r="E412">
        <v>138.096497</v>
      </c>
      <c r="F412">
        <v>16034000</v>
      </c>
      <c r="G412" t="b">
        <v>0</v>
      </c>
      <c r="H412" t="b">
        <v>0</v>
      </c>
      <c r="I412">
        <v>9.4500000000000001E-2</v>
      </c>
      <c r="J412">
        <v>9.9999999999999992E-2</v>
      </c>
      <c r="K412" t="s">
        <v>1286</v>
      </c>
      <c r="L412" s="3" t="s">
        <v>1322</v>
      </c>
      <c r="M412" s="3">
        <v>6.847581968721142E-2</v>
      </c>
      <c r="N412">
        <v>6.9999999999999993E-2</v>
      </c>
    </row>
    <row r="413" spans="1:14" hidden="1" x14ac:dyDescent="0.35">
      <c r="A413" s="6" t="s">
        <v>764</v>
      </c>
      <c r="B413">
        <v>137.712997</v>
      </c>
      <c r="C413">
        <v>138.41799900000001</v>
      </c>
      <c r="D413">
        <v>136.77900700000001</v>
      </c>
      <c r="E413">
        <v>138.38949600000001</v>
      </c>
      <c r="F413">
        <v>14646000</v>
      </c>
      <c r="G413" t="b">
        <v>0</v>
      </c>
      <c r="H413" t="b">
        <v>0</v>
      </c>
      <c r="I413">
        <v>0.70000000000000007</v>
      </c>
      <c r="J413">
        <v>0.7</v>
      </c>
      <c r="K413" t="s">
        <v>1286</v>
      </c>
      <c r="L413" s="3" t="s">
        <v>1322</v>
      </c>
      <c r="M413" s="3">
        <v>0.50838807976198397</v>
      </c>
      <c r="N413">
        <v>0.51</v>
      </c>
    </row>
    <row r="414" spans="1:14" hidden="1" x14ac:dyDescent="0.35">
      <c r="A414" s="6" t="s">
        <v>765</v>
      </c>
      <c r="B414">
        <v>138.35749799999999</v>
      </c>
      <c r="C414">
        <v>138.67399599999999</v>
      </c>
      <c r="D414">
        <v>138.00500500000001</v>
      </c>
      <c r="E414">
        <v>138.40600599999999</v>
      </c>
      <c r="F414">
        <v>12580000</v>
      </c>
      <c r="G414" t="b">
        <v>0</v>
      </c>
      <c r="H414" t="b">
        <v>0</v>
      </c>
      <c r="I414">
        <v>1.66E-2</v>
      </c>
      <c r="J414">
        <v>0.02</v>
      </c>
      <c r="K414" t="s">
        <v>1286</v>
      </c>
      <c r="L414" s="3" t="s">
        <v>1322</v>
      </c>
      <c r="M414" s="3">
        <v>1.1930096197461751E-2</v>
      </c>
      <c r="N414">
        <v>0.02</v>
      </c>
    </row>
    <row r="415" spans="1:14" hidden="1" x14ac:dyDescent="0.35">
      <c r="A415" s="6" t="s">
        <v>766</v>
      </c>
      <c r="B415">
        <v>138</v>
      </c>
      <c r="C415">
        <v>138.99049400000001</v>
      </c>
      <c r="D415">
        <v>136.16575599999999</v>
      </c>
      <c r="E415">
        <v>138.916</v>
      </c>
      <c r="F415">
        <v>18040000</v>
      </c>
      <c r="G415" t="b">
        <v>0</v>
      </c>
      <c r="H415" t="b">
        <v>0</v>
      </c>
      <c r="I415">
        <v>0.51</v>
      </c>
      <c r="J415">
        <v>0.51</v>
      </c>
      <c r="K415" t="s">
        <v>1286</v>
      </c>
      <c r="L415" s="3" t="s">
        <v>1322</v>
      </c>
      <c r="M415" s="3">
        <v>0.36847678416499213</v>
      </c>
      <c r="N415">
        <v>0.37</v>
      </c>
    </row>
    <row r="416" spans="1:14" hidden="1" x14ac:dyDescent="0.35">
      <c r="A416" s="6" t="s">
        <v>769</v>
      </c>
      <c r="B416">
        <v>135.467499</v>
      </c>
      <c r="C416">
        <v>137.45199600000001</v>
      </c>
      <c r="D416">
        <v>135.35600299999999</v>
      </c>
      <c r="E416">
        <v>136.913498</v>
      </c>
      <c r="F416">
        <v>18296000</v>
      </c>
      <c r="G416" t="b">
        <v>0</v>
      </c>
      <c r="H416" t="b">
        <v>0</v>
      </c>
      <c r="I416">
        <v>0.34350000000000003</v>
      </c>
      <c r="J416">
        <v>0.35000000000000003</v>
      </c>
      <c r="K416" t="s">
        <v>1286</v>
      </c>
      <c r="L416" s="3" t="s">
        <v>1322</v>
      </c>
      <c r="M416" s="3">
        <v>0.25151276443882747</v>
      </c>
      <c r="N416">
        <v>0.26</v>
      </c>
    </row>
    <row r="417" spans="1:14" hidden="1" x14ac:dyDescent="0.35">
      <c r="A417" s="6" t="s">
        <v>770</v>
      </c>
      <c r="B417">
        <v>137.08299299999999</v>
      </c>
      <c r="C417">
        <v>138.61450199999999</v>
      </c>
      <c r="D417">
        <v>136.466995</v>
      </c>
      <c r="E417">
        <v>138.43699599999999</v>
      </c>
      <c r="F417">
        <v>15564000</v>
      </c>
      <c r="G417" t="b">
        <v>0</v>
      </c>
      <c r="H417" t="b">
        <v>0</v>
      </c>
      <c r="I417">
        <v>1.5235000000000001</v>
      </c>
      <c r="J417">
        <v>1.53</v>
      </c>
      <c r="K417" t="s">
        <v>1286</v>
      </c>
      <c r="L417" s="3" t="s">
        <v>1322</v>
      </c>
      <c r="M417" s="3">
        <v>1.1127449245362129</v>
      </c>
      <c r="N417">
        <v>1.1200000000000001</v>
      </c>
    </row>
    <row r="418" spans="1:14" hidden="1" x14ac:dyDescent="0.35">
      <c r="A418" s="6" t="s">
        <v>771</v>
      </c>
      <c r="B418">
        <v>138.99850499999999</v>
      </c>
      <c r="C418">
        <v>142.17700199999999</v>
      </c>
      <c r="D418">
        <v>138.74795499999999</v>
      </c>
      <c r="E418">
        <v>141.099503</v>
      </c>
      <c r="F418">
        <v>21090000</v>
      </c>
      <c r="G418" t="b">
        <v>0</v>
      </c>
      <c r="H418" t="b">
        <v>0</v>
      </c>
      <c r="I418">
        <v>2.6626000000000003</v>
      </c>
      <c r="J418">
        <v>2.67</v>
      </c>
      <c r="K418" t="s">
        <v>1286</v>
      </c>
      <c r="L418" s="3" t="s">
        <v>1322</v>
      </c>
      <c r="M418" s="3">
        <v>1.9232626226590506</v>
      </c>
      <c r="N418">
        <v>1.93</v>
      </c>
    </row>
    <row r="419" spans="1:14" hidden="1" x14ac:dyDescent="0.35">
      <c r="A419" s="6" t="s">
        <v>772</v>
      </c>
      <c r="B419">
        <v>141.54350299999999</v>
      </c>
      <c r="C419">
        <v>143.007507</v>
      </c>
      <c r="D419">
        <v>141.3535</v>
      </c>
      <c r="E419">
        <v>142.39849899999999</v>
      </c>
      <c r="F419">
        <v>15126000</v>
      </c>
      <c r="G419" t="b">
        <v>0</v>
      </c>
      <c r="H419" t="b">
        <v>0</v>
      </c>
      <c r="I419">
        <v>1.2990000000000002</v>
      </c>
      <c r="J419">
        <v>1.3</v>
      </c>
      <c r="K419" t="s">
        <v>1286</v>
      </c>
      <c r="L419" s="3" t="s">
        <v>1322</v>
      </c>
      <c r="M419" s="3">
        <v>0.92062407902314747</v>
      </c>
      <c r="N419">
        <v>0.93</v>
      </c>
    </row>
    <row r="420" spans="1:14" hidden="1" x14ac:dyDescent="0.35">
      <c r="A420" s="6" t="s">
        <v>773</v>
      </c>
      <c r="B420">
        <v>142.88299599999999</v>
      </c>
      <c r="C420">
        <v>143.31300400000001</v>
      </c>
      <c r="D420">
        <v>142.43949900000001</v>
      </c>
      <c r="E420">
        <v>142.949997</v>
      </c>
      <c r="F420">
        <v>12838000</v>
      </c>
      <c r="G420" t="b">
        <v>0</v>
      </c>
      <c r="H420" t="b">
        <v>0</v>
      </c>
      <c r="I420">
        <v>0.55149999999999999</v>
      </c>
      <c r="J420">
        <v>0.56000000000000005</v>
      </c>
      <c r="K420" t="s">
        <v>1286</v>
      </c>
      <c r="L420" s="3" t="s">
        <v>1322</v>
      </c>
      <c r="M420" s="3">
        <v>0.38729200368889383</v>
      </c>
      <c r="N420">
        <v>0.39</v>
      </c>
    </row>
    <row r="421" spans="1:14" hidden="1" x14ac:dyDescent="0.35">
      <c r="A421" s="6" t="s">
        <v>775</v>
      </c>
      <c r="B421">
        <v>142.112503</v>
      </c>
      <c r="C421">
        <v>145.01100199999999</v>
      </c>
      <c r="D421">
        <v>142.020004</v>
      </c>
      <c r="E421">
        <v>144.55050700000001</v>
      </c>
      <c r="F421">
        <v>24562000</v>
      </c>
      <c r="G421" t="b">
        <v>0</v>
      </c>
      <c r="H421" t="b">
        <v>0</v>
      </c>
      <c r="I421">
        <v>2.4276</v>
      </c>
      <c r="J421">
        <v>2.4299999999999997</v>
      </c>
      <c r="K421" t="s">
        <v>1286</v>
      </c>
      <c r="L421" s="3" t="s">
        <v>1322</v>
      </c>
      <c r="M421" s="3">
        <v>1.7080317632752651</v>
      </c>
      <c r="N421">
        <v>1.71</v>
      </c>
    </row>
    <row r="422" spans="1:14" hidden="1" x14ac:dyDescent="0.35">
      <c r="A422" s="6" t="s">
        <v>776</v>
      </c>
      <c r="B422">
        <v>144.704498</v>
      </c>
      <c r="C422">
        <v>146.48950199999999</v>
      </c>
      <c r="D422">
        <v>144.60000600000001</v>
      </c>
      <c r="E422">
        <v>145.46949799999999</v>
      </c>
      <c r="F422">
        <v>16916000</v>
      </c>
      <c r="G422" t="b">
        <v>0</v>
      </c>
      <c r="H422" t="b">
        <v>0</v>
      </c>
      <c r="I422">
        <v>0.91900000000000004</v>
      </c>
      <c r="J422">
        <v>0.92</v>
      </c>
      <c r="K422" t="s">
        <v>1286</v>
      </c>
      <c r="L422" s="3" t="s">
        <v>1322</v>
      </c>
      <c r="M422" s="3">
        <v>0.63575771477576137</v>
      </c>
      <c r="N422">
        <v>0.64</v>
      </c>
    </row>
    <row r="423" spans="1:14" hidden="1" x14ac:dyDescent="0.35">
      <c r="A423" s="6" t="s">
        <v>778</v>
      </c>
      <c r="B423">
        <v>145.64999399999999</v>
      </c>
      <c r="C423">
        <v>146.82049599999999</v>
      </c>
      <c r="D423">
        <v>145.61450199999999</v>
      </c>
      <c r="E423">
        <v>145.841995</v>
      </c>
      <c r="F423">
        <v>15824000</v>
      </c>
      <c r="G423" t="b">
        <v>0</v>
      </c>
      <c r="H423" t="b">
        <v>0</v>
      </c>
      <c r="I423">
        <v>0.38</v>
      </c>
      <c r="J423">
        <v>0.38</v>
      </c>
      <c r="K423" t="s">
        <v>1286</v>
      </c>
      <c r="L423" s="3" t="s">
        <v>1323</v>
      </c>
      <c r="M423" s="3">
        <v>0.26122903873606335</v>
      </c>
      <c r="N423">
        <v>0.27</v>
      </c>
    </row>
    <row r="424" spans="1:14" hidden="1" x14ac:dyDescent="0.35">
      <c r="A424" s="6" t="s">
        <v>780</v>
      </c>
      <c r="B424">
        <v>144.145996</v>
      </c>
      <c r="C424">
        <v>145.37699900000001</v>
      </c>
      <c r="D424">
        <v>143.50500500000001</v>
      </c>
      <c r="E424">
        <v>144.77499399999999</v>
      </c>
      <c r="F424">
        <v>19104000</v>
      </c>
      <c r="G424" t="b">
        <v>0</v>
      </c>
      <c r="H424" t="b">
        <v>0</v>
      </c>
      <c r="I424">
        <v>0.55600000000000005</v>
      </c>
      <c r="J424">
        <v>0.56000000000000005</v>
      </c>
      <c r="K424" t="s">
        <v>1286</v>
      </c>
      <c r="L424" s="3" t="s">
        <v>1323</v>
      </c>
      <c r="M424" s="3">
        <v>0.38552480819550244</v>
      </c>
      <c r="N424">
        <v>0.39</v>
      </c>
    </row>
    <row r="425" spans="1:14" hidden="1" x14ac:dyDescent="0.35">
      <c r="A425" s="6" t="s">
        <v>781</v>
      </c>
      <c r="B425">
        <v>144.74949599999999</v>
      </c>
      <c r="C425">
        <v>145.824005</v>
      </c>
      <c r="D425">
        <v>144.541</v>
      </c>
      <c r="E425">
        <v>145.51899700000001</v>
      </c>
      <c r="F425">
        <v>15170000</v>
      </c>
      <c r="G425" t="b">
        <v>0</v>
      </c>
      <c r="H425" t="b">
        <v>0</v>
      </c>
      <c r="I425">
        <v>0.74409999999999998</v>
      </c>
      <c r="J425">
        <v>0.75</v>
      </c>
      <c r="K425" t="s">
        <v>1286</v>
      </c>
      <c r="L425" s="3" t="s">
        <v>1323</v>
      </c>
      <c r="M425" s="3">
        <v>0.51390297415589647</v>
      </c>
      <c r="N425">
        <v>0.52</v>
      </c>
    </row>
    <row r="426" spans="1:14" hidden="1" x14ac:dyDescent="0.35">
      <c r="A426" s="6" t="s">
        <v>783</v>
      </c>
      <c r="B426">
        <v>144.883499</v>
      </c>
      <c r="C426">
        <v>145.66949500000001</v>
      </c>
      <c r="D426">
        <v>144.43400600000001</v>
      </c>
      <c r="E426">
        <v>144.913498</v>
      </c>
      <c r="F426">
        <v>14798000</v>
      </c>
      <c r="G426" t="b">
        <v>0</v>
      </c>
      <c r="H426" t="b">
        <v>0</v>
      </c>
      <c r="I426">
        <v>3.0000000000000002E-2</v>
      </c>
      <c r="J426">
        <v>0.03</v>
      </c>
      <c r="K426" t="s">
        <v>1286</v>
      </c>
      <c r="L426" s="3" t="s">
        <v>1323</v>
      </c>
      <c r="M426" s="3">
        <v>2.0705601539899077E-2</v>
      </c>
      <c r="N426">
        <v>0.03</v>
      </c>
    </row>
    <row r="427" spans="1:14" hidden="1" x14ac:dyDescent="0.35">
      <c r="A427" s="6" t="s">
        <v>785</v>
      </c>
      <c r="B427">
        <v>143.20100400000001</v>
      </c>
      <c r="C427">
        <v>144.19099399999999</v>
      </c>
      <c r="D427">
        <v>142.282501</v>
      </c>
      <c r="E427">
        <v>143.46499600000001</v>
      </c>
      <c r="F427">
        <v>20176000</v>
      </c>
      <c r="G427" t="b">
        <v>0</v>
      </c>
      <c r="H427" t="b">
        <v>0</v>
      </c>
      <c r="I427">
        <v>1.544</v>
      </c>
      <c r="J427">
        <v>1.55</v>
      </c>
      <c r="K427" t="s">
        <v>1286</v>
      </c>
      <c r="L427" s="3" t="s">
        <v>1323</v>
      </c>
      <c r="M427" s="3">
        <v>1.0879228201632347</v>
      </c>
      <c r="N427">
        <v>1.0900000000000001</v>
      </c>
    </row>
    <row r="428" spans="1:14" hidden="1" x14ac:dyDescent="0.35">
      <c r="A428" s="6" t="s">
        <v>787</v>
      </c>
      <c r="B428">
        <v>143.75900300000001</v>
      </c>
      <c r="C428">
        <v>145.58149700000001</v>
      </c>
      <c r="D428">
        <v>142.25599700000001</v>
      </c>
      <c r="E428">
        <v>145.205994</v>
      </c>
      <c r="F428">
        <v>20648000</v>
      </c>
      <c r="G428" t="b">
        <v>0</v>
      </c>
      <c r="H428" t="b">
        <v>0</v>
      </c>
      <c r="I428">
        <v>1.8</v>
      </c>
      <c r="J428">
        <v>1.8</v>
      </c>
      <c r="K428" t="s">
        <v>1286</v>
      </c>
      <c r="L428" s="3" t="s">
        <v>1323</v>
      </c>
      <c r="M428" s="3">
        <v>1.2551691872654296</v>
      </c>
      <c r="N428">
        <v>1.26</v>
      </c>
    </row>
    <row r="429" spans="1:14" hidden="1" x14ac:dyDescent="0.35">
      <c r="A429" s="6" t="s">
        <v>791</v>
      </c>
      <c r="B429">
        <v>140.11700400000001</v>
      </c>
      <c r="C429">
        <v>140.8116</v>
      </c>
      <c r="D429">
        <v>138.90550200000001</v>
      </c>
      <c r="E429">
        <v>139.6465</v>
      </c>
      <c r="F429">
        <v>18130000</v>
      </c>
      <c r="G429" t="b">
        <v>0</v>
      </c>
      <c r="H429" t="b">
        <v>0</v>
      </c>
      <c r="I429">
        <v>0.62960000000000005</v>
      </c>
      <c r="J429">
        <v>0.63</v>
      </c>
      <c r="K429" t="s">
        <v>1286</v>
      </c>
      <c r="L429" s="3" t="s">
        <v>1323</v>
      </c>
      <c r="M429" s="3">
        <v>0.45282376188270312</v>
      </c>
      <c r="N429">
        <v>0.46</v>
      </c>
    </row>
    <row r="430" spans="1:14" hidden="1" x14ac:dyDescent="0.35">
      <c r="A430" s="6" t="s">
        <v>792</v>
      </c>
      <c r="B430">
        <v>140.05050700000001</v>
      </c>
      <c r="C430">
        <v>141.583496</v>
      </c>
      <c r="D430">
        <v>139.471756</v>
      </c>
      <c r="E430">
        <v>140.93850699999999</v>
      </c>
      <c r="F430">
        <v>22068000</v>
      </c>
      <c r="G430" t="b">
        <v>0</v>
      </c>
      <c r="H430" t="b">
        <v>0</v>
      </c>
      <c r="I430">
        <v>1.2921</v>
      </c>
      <c r="J430">
        <v>1.3</v>
      </c>
      <c r="K430" t="s">
        <v>1286</v>
      </c>
      <c r="L430" s="3" t="s">
        <v>1323</v>
      </c>
      <c r="M430" s="3">
        <v>0.92519826848505604</v>
      </c>
      <c r="N430">
        <v>0.93</v>
      </c>
    </row>
    <row r="431" spans="1:14" hidden="1" x14ac:dyDescent="0.35">
      <c r="A431" s="6" t="s">
        <v>793</v>
      </c>
      <c r="B431">
        <v>141.609497</v>
      </c>
      <c r="C431">
        <v>142.25245699999999</v>
      </c>
      <c r="D431">
        <v>141.096497</v>
      </c>
      <c r="E431">
        <v>141.82650799999999</v>
      </c>
      <c r="F431">
        <v>17272000</v>
      </c>
      <c r="G431" t="b">
        <v>0</v>
      </c>
      <c r="H431" t="b">
        <v>0</v>
      </c>
      <c r="I431">
        <v>0.8881</v>
      </c>
      <c r="J431">
        <v>0.89</v>
      </c>
      <c r="K431" t="s">
        <v>1286</v>
      </c>
      <c r="L431" s="3" t="s">
        <v>1323</v>
      </c>
      <c r="M431" s="3">
        <v>0.6300627265762101</v>
      </c>
      <c r="N431">
        <v>0.64</v>
      </c>
    </row>
    <row r="432" spans="1:14" hidden="1" x14ac:dyDescent="0.35">
      <c r="A432" s="6" t="s">
        <v>794</v>
      </c>
      <c r="B432">
        <v>140.945999</v>
      </c>
      <c r="C432">
        <v>142.903503</v>
      </c>
      <c r="D432">
        <v>140.850494</v>
      </c>
      <c r="E432">
        <v>142.63299599999999</v>
      </c>
      <c r="F432">
        <v>14950000</v>
      </c>
      <c r="G432" t="b">
        <v>0</v>
      </c>
      <c r="H432" t="b">
        <v>0</v>
      </c>
      <c r="I432">
        <v>0.80649999999999999</v>
      </c>
      <c r="J432">
        <v>0.81</v>
      </c>
      <c r="K432" t="s">
        <v>1286</v>
      </c>
      <c r="L432" s="3" t="s">
        <v>1323</v>
      </c>
      <c r="M432" s="3">
        <v>0.5686440506594167</v>
      </c>
      <c r="N432">
        <v>0.57000000000000006</v>
      </c>
    </row>
    <row r="433" spans="1:14" hidden="1" x14ac:dyDescent="0.35">
      <c r="A433" s="6" t="s">
        <v>799</v>
      </c>
      <c r="B433">
        <v>133.55450400000001</v>
      </c>
      <c r="C433">
        <v>137.070999</v>
      </c>
      <c r="D433">
        <v>133.37750199999999</v>
      </c>
      <c r="E433">
        <v>136.46249399999999</v>
      </c>
      <c r="F433">
        <v>28388000</v>
      </c>
      <c r="G433" t="b">
        <v>0</v>
      </c>
      <c r="H433" t="b">
        <v>0</v>
      </c>
      <c r="I433">
        <v>3.1970000000000001</v>
      </c>
      <c r="J433">
        <v>3.1999999999999997</v>
      </c>
      <c r="K433" t="s">
        <v>1286</v>
      </c>
      <c r="L433" s="3" t="s">
        <v>1324</v>
      </c>
      <c r="M433" s="3">
        <v>2.3989636687898122</v>
      </c>
      <c r="N433">
        <v>2.4</v>
      </c>
    </row>
    <row r="434" spans="1:14" hidden="1" x14ac:dyDescent="0.35">
      <c r="A434" s="6" t="s">
        <v>801</v>
      </c>
      <c r="B434">
        <v>134</v>
      </c>
      <c r="C434">
        <v>137.36199999999999</v>
      </c>
      <c r="D434">
        <v>134</v>
      </c>
      <c r="E434">
        <v>136.17700199999999</v>
      </c>
      <c r="F434">
        <v>24126000</v>
      </c>
      <c r="G434" t="b">
        <v>0</v>
      </c>
      <c r="H434" t="b">
        <v>0</v>
      </c>
      <c r="I434">
        <v>2.4121000000000001</v>
      </c>
      <c r="J434">
        <v>2.42</v>
      </c>
      <c r="K434" t="s">
        <v>1286</v>
      </c>
      <c r="L434" s="3" t="s">
        <v>1324</v>
      </c>
      <c r="M434" s="3">
        <v>1.8031645183954277</v>
      </c>
      <c r="N434">
        <v>1.81</v>
      </c>
    </row>
    <row r="435" spans="1:14" hidden="1" x14ac:dyDescent="0.35">
      <c r="A435" s="6" t="s">
        <v>802</v>
      </c>
      <c r="B435">
        <v>134.62550400000001</v>
      </c>
      <c r="C435">
        <v>137.85200499999999</v>
      </c>
      <c r="D435">
        <v>134.48649599999999</v>
      </c>
      <c r="E435">
        <v>137.354004</v>
      </c>
      <c r="F435">
        <v>19764000</v>
      </c>
      <c r="G435" t="b">
        <v>0</v>
      </c>
      <c r="H435" t="b">
        <v>0</v>
      </c>
      <c r="I435">
        <v>1.1771</v>
      </c>
      <c r="J435">
        <v>1.18</v>
      </c>
      <c r="K435" t="s">
        <v>1286</v>
      </c>
      <c r="L435" s="3" t="s">
        <v>1324</v>
      </c>
      <c r="M435" s="3">
        <v>0.86431775021748247</v>
      </c>
      <c r="N435">
        <v>0.87</v>
      </c>
    </row>
    <row r="436" spans="1:14" hidden="1" x14ac:dyDescent="0.35">
      <c r="A436" s="6" t="s">
        <v>803</v>
      </c>
      <c r="B436">
        <v>138.86300700000001</v>
      </c>
      <c r="C436">
        <v>140.154449</v>
      </c>
      <c r="D436">
        <v>138.56300400000001</v>
      </c>
      <c r="E436">
        <v>139.18550099999999</v>
      </c>
      <c r="F436">
        <v>18250000</v>
      </c>
      <c r="G436" t="b">
        <v>0</v>
      </c>
      <c r="H436" t="b">
        <v>0</v>
      </c>
      <c r="I436">
        <v>1.8315000000000001</v>
      </c>
      <c r="J436">
        <v>1.84</v>
      </c>
      <c r="K436" t="s">
        <v>1286</v>
      </c>
      <c r="L436" s="3" t="s">
        <v>1324</v>
      </c>
      <c r="M436" s="3">
        <v>1.3334136222195492</v>
      </c>
      <c r="N436">
        <v>1.34</v>
      </c>
    </row>
    <row r="437" spans="1:14" hidden="1" x14ac:dyDescent="0.35">
      <c r="A437" s="6" t="s">
        <v>804</v>
      </c>
      <c r="B437">
        <v>139.90600599999999</v>
      </c>
      <c r="C437">
        <v>140.317001</v>
      </c>
      <c r="D437">
        <v>139.42935199999999</v>
      </c>
      <c r="E437">
        <v>140.05600000000001</v>
      </c>
      <c r="F437">
        <v>18924000</v>
      </c>
      <c r="G437" t="b">
        <v>0</v>
      </c>
      <c r="H437" t="b">
        <v>0</v>
      </c>
      <c r="I437">
        <v>0.87050000000000005</v>
      </c>
      <c r="J437">
        <v>0.88</v>
      </c>
      <c r="K437" t="s">
        <v>1286</v>
      </c>
      <c r="L437" s="3" t="s">
        <v>1324</v>
      </c>
      <c r="M437" s="3">
        <v>0.62542362081236014</v>
      </c>
      <c r="N437">
        <v>0.63</v>
      </c>
    </row>
    <row r="438" spans="1:14" hidden="1" x14ac:dyDescent="0.35">
      <c r="A438" s="6" t="s">
        <v>807</v>
      </c>
      <c r="B438">
        <v>137.75</v>
      </c>
      <c r="C438">
        <v>138.550003</v>
      </c>
      <c r="D438">
        <v>136.97650100000001</v>
      </c>
      <c r="E438">
        <v>137.89999399999999</v>
      </c>
      <c r="F438">
        <v>16380000</v>
      </c>
      <c r="G438" t="b">
        <v>0</v>
      </c>
      <c r="H438" t="b">
        <v>0</v>
      </c>
      <c r="I438">
        <v>1.1870000000000001</v>
      </c>
      <c r="J438">
        <v>1.19</v>
      </c>
      <c r="K438" t="s">
        <v>1286</v>
      </c>
      <c r="L438" s="3" t="s">
        <v>1324</v>
      </c>
      <c r="M438" s="3">
        <v>0.86824005474767774</v>
      </c>
      <c r="N438">
        <v>0.87</v>
      </c>
    </row>
    <row r="439" spans="1:14" hidden="1" x14ac:dyDescent="0.35">
      <c r="A439" s="6" t="s">
        <v>808</v>
      </c>
      <c r="B439">
        <v>139.95199600000001</v>
      </c>
      <c r="C439">
        <v>141.65150499999999</v>
      </c>
      <c r="D439">
        <v>139.33900499999999</v>
      </c>
      <c r="E439">
        <v>141.412003</v>
      </c>
      <c r="F439">
        <v>21426000</v>
      </c>
      <c r="G439" t="b">
        <v>0</v>
      </c>
      <c r="H439" t="b">
        <v>0</v>
      </c>
      <c r="I439">
        <v>3.5121000000000002</v>
      </c>
      <c r="J439">
        <v>3.5199999999999996</v>
      </c>
      <c r="K439" t="s">
        <v>1286</v>
      </c>
      <c r="L439" s="3" t="s">
        <v>1324</v>
      </c>
      <c r="M439" s="3">
        <v>2.5467796612086917</v>
      </c>
      <c r="N439">
        <v>2.5499999999999998</v>
      </c>
    </row>
    <row r="440" spans="1:14" hidden="1" x14ac:dyDescent="0.35">
      <c r="A440" s="6" t="s">
        <v>809</v>
      </c>
      <c r="B440">
        <v>142.199997</v>
      </c>
      <c r="C440">
        <v>142.199997</v>
      </c>
      <c r="D440">
        <v>141.06449900000001</v>
      </c>
      <c r="E440">
        <v>141.675003</v>
      </c>
      <c r="F440">
        <v>21250000</v>
      </c>
      <c r="G440" t="b">
        <v>0</v>
      </c>
      <c r="H440" t="b">
        <v>0</v>
      </c>
      <c r="I440">
        <v>0.2631</v>
      </c>
      <c r="J440">
        <v>0.27</v>
      </c>
      <c r="K440" t="s">
        <v>1286</v>
      </c>
      <c r="L440" s="3" t="s">
        <v>1324</v>
      </c>
      <c r="M440" s="3">
        <v>0.18598138377263862</v>
      </c>
      <c r="N440">
        <v>0.19</v>
      </c>
    </row>
    <row r="441" spans="1:14" hidden="1" x14ac:dyDescent="0.35">
      <c r="A441" s="6" t="s">
        <v>810</v>
      </c>
      <c r="B441">
        <v>141.21350100000001</v>
      </c>
      <c r="C441">
        <v>142.998749</v>
      </c>
      <c r="D441">
        <v>141.21350100000001</v>
      </c>
      <c r="E441">
        <v>142.96049500000001</v>
      </c>
      <c r="F441">
        <v>16564000</v>
      </c>
      <c r="G441" t="b">
        <v>0</v>
      </c>
      <c r="H441" t="b">
        <v>0</v>
      </c>
      <c r="I441">
        <v>1.2855000000000001</v>
      </c>
      <c r="J441">
        <v>1.29</v>
      </c>
      <c r="K441" t="s">
        <v>1286</v>
      </c>
      <c r="L441" s="3" t="s">
        <v>1324</v>
      </c>
      <c r="M441" s="3">
        <v>0.90735272474284334</v>
      </c>
      <c r="N441">
        <v>0.91</v>
      </c>
    </row>
    <row r="442" spans="1:14" hidden="1" x14ac:dyDescent="0.35">
      <c r="A442" s="6" t="s">
        <v>811</v>
      </c>
      <c r="B442">
        <v>143.291504</v>
      </c>
      <c r="C442">
        <v>144.10699500000001</v>
      </c>
      <c r="D442">
        <v>143.09599299999999</v>
      </c>
      <c r="E442">
        <v>143.82200599999999</v>
      </c>
      <c r="F442">
        <v>15316000</v>
      </c>
      <c r="G442" t="b">
        <v>0</v>
      </c>
      <c r="H442" t="b">
        <v>0</v>
      </c>
      <c r="I442">
        <v>0.86160000000000003</v>
      </c>
      <c r="J442">
        <v>0.87</v>
      </c>
      <c r="K442" t="s">
        <v>1286</v>
      </c>
      <c r="L442" s="3" t="s">
        <v>1324</v>
      </c>
      <c r="M442" s="3">
        <v>0.60262172427423311</v>
      </c>
      <c r="N442">
        <v>0.61</v>
      </c>
    </row>
    <row r="443" spans="1:14" hidden="1" x14ac:dyDescent="0.35">
      <c r="A443" s="6" t="s">
        <v>813</v>
      </c>
      <c r="B443">
        <v>142.192001</v>
      </c>
      <c r="C443">
        <v>142.849503</v>
      </c>
      <c r="D443">
        <v>141.63699299999999</v>
      </c>
      <c r="E443">
        <v>142.78050200000001</v>
      </c>
      <c r="F443">
        <v>14850000</v>
      </c>
      <c r="G443" t="b">
        <v>0</v>
      </c>
      <c r="H443" t="b">
        <v>0</v>
      </c>
      <c r="I443">
        <v>0.36560000000000004</v>
      </c>
      <c r="J443">
        <v>0.37</v>
      </c>
      <c r="K443" t="s">
        <v>1286</v>
      </c>
      <c r="L443" s="3" t="s">
        <v>1324</v>
      </c>
      <c r="M443" s="3">
        <v>0.25665064632626355</v>
      </c>
      <c r="N443">
        <v>0.26</v>
      </c>
    </row>
    <row r="444" spans="1:14" hidden="1" x14ac:dyDescent="0.35">
      <c r="A444" s="6" t="s">
        <v>815</v>
      </c>
      <c r="B444">
        <v>138.81050099999999</v>
      </c>
      <c r="C444">
        <v>139.20579499999999</v>
      </c>
      <c r="D444">
        <v>136.74850499999999</v>
      </c>
      <c r="E444">
        <v>138.77299500000001</v>
      </c>
      <c r="F444">
        <v>21082000</v>
      </c>
      <c r="G444" t="b">
        <v>0</v>
      </c>
      <c r="H444" t="b">
        <v>0</v>
      </c>
      <c r="I444">
        <v>0.14800000000000002</v>
      </c>
      <c r="J444">
        <v>0.15000000000000002</v>
      </c>
      <c r="K444" t="s">
        <v>1286</v>
      </c>
      <c r="L444" s="3" t="s">
        <v>1324</v>
      </c>
      <c r="M444" s="3">
        <v>0.10675924256087198</v>
      </c>
      <c r="N444">
        <v>0.11</v>
      </c>
    </row>
    <row r="445" spans="1:14" hidden="1" x14ac:dyDescent="0.35">
      <c r="A445" s="6" t="s">
        <v>816</v>
      </c>
      <c r="B445">
        <v>140.60600299999999</v>
      </c>
      <c r="C445">
        <v>140.839493</v>
      </c>
      <c r="D445">
        <v>139.005493</v>
      </c>
      <c r="E445">
        <v>139.671997</v>
      </c>
      <c r="F445">
        <v>28258000</v>
      </c>
      <c r="G445" t="b">
        <v>0</v>
      </c>
      <c r="H445" t="b">
        <v>0</v>
      </c>
      <c r="I445">
        <v>0.89910000000000001</v>
      </c>
      <c r="J445">
        <v>0.9</v>
      </c>
      <c r="K445" t="s">
        <v>1286</v>
      </c>
      <c r="L445" s="3" t="s">
        <v>1324</v>
      </c>
      <c r="M445" s="3">
        <v>0.64782200600339845</v>
      </c>
      <c r="N445">
        <v>0.65</v>
      </c>
    </row>
    <row r="446" spans="1:14" hidden="1" x14ac:dyDescent="0.35">
      <c r="A446" s="6" t="s">
        <v>817</v>
      </c>
      <c r="B446">
        <v>139.90249600000001</v>
      </c>
      <c r="C446">
        <v>149.11799600000001</v>
      </c>
      <c r="D446">
        <v>139.90249600000001</v>
      </c>
      <c r="E446">
        <v>146.427505</v>
      </c>
      <c r="F446">
        <v>51850000</v>
      </c>
      <c r="G446" t="b">
        <v>0</v>
      </c>
      <c r="H446" t="b">
        <v>0</v>
      </c>
      <c r="I446">
        <v>6.7556000000000003</v>
      </c>
      <c r="J446">
        <v>6.76</v>
      </c>
      <c r="K446" t="s">
        <v>1286</v>
      </c>
      <c r="L446" s="3" t="s">
        <v>1324</v>
      </c>
      <c r="M446" s="3">
        <v>4.8366946453840649</v>
      </c>
      <c r="N446">
        <v>4.84</v>
      </c>
    </row>
    <row r="447" spans="1:14" hidden="1" x14ac:dyDescent="0.35">
      <c r="A447" s="6" t="s">
        <v>819</v>
      </c>
      <c r="B447">
        <v>145.520004</v>
      </c>
      <c r="C447">
        <v>148.61300700000001</v>
      </c>
      <c r="D447">
        <v>145.166504</v>
      </c>
      <c r="E447">
        <v>148.27049299999999</v>
      </c>
      <c r="F447">
        <v>28954000</v>
      </c>
      <c r="G447" t="b">
        <v>0</v>
      </c>
      <c r="H447" t="b">
        <v>0</v>
      </c>
      <c r="I447">
        <v>2.1415000000000002</v>
      </c>
      <c r="J447">
        <v>2.15</v>
      </c>
      <c r="K447" t="s">
        <v>1286</v>
      </c>
      <c r="L447" s="3" t="s">
        <v>1324</v>
      </c>
      <c r="M447" s="3">
        <v>1.4654825731440326</v>
      </c>
      <c r="N447">
        <v>1.47</v>
      </c>
    </row>
    <row r="448" spans="1:14" hidden="1" x14ac:dyDescent="0.35">
      <c r="A448" s="6" t="s">
        <v>821</v>
      </c>
      <c r="B448">
        <v>144.80940200000001</v>
      </c>
      <c r="C448">
        <v>146.920502</v>
      </c>
      <c r="D448">
        <v>144.641006</v>
      </c>
      <c r="E448">
        <v>145.86300700000001</v>
      </c>
      <c r="F448">
        <v>21150000</v>
      </c>
      <c r="G448" t="b">
        <v>0</v>
      </c>
      <c r="H448" t="b">
        <v>0</v>
      </c>
      <c r="I448">
        <v>2.0891000000000002</v>
      </c>
      <c r="J448">
        <v>2.09</v>
      </c>
      <c r="K448" t="s">
        <v>1286</v>
      </c>
      <c r="L448" s="3" t="s">
        <v>1325</v>
      </c>
      <c r="M448" s="3">
        <v>1.4529782651525653</v>
      </c>
      <c r="N448">
        <v>1.46</v>
      </c>
    </row>
    <row r="449" spans="1:14" hidden="1" x14ac:dyDescent="0.35">
      <c r="A449" s="6" t="s">
        <v>822</v>
      </c>
      <c r="B449">
        <v>146.27499399999999</v>
      </c>
      <c r="C449">
        <v>146.910507</v>
      </c>
      <c r="D449">
        <v>145.05349699999999</v>
      </c>
      <c r="E449">
        <v>146.78999300000001</v>
      </c>
      <c r="F449">
        <v>17886000</v>
      </c>
      <c r="G449" t="b">
        <v>0</v>
      </c>
      <c r="H449" t="b">
        <v>0</v>
      </c>
      <c r="I449">
        <v>0.92700000000000005</v>
      </c>
      <c r="J449">
        <v>0.93</v>
      </c>
      <c r="K449" t="s">
        <v>1286</v>
      </c>
      <c r="L449" s="3" t="s">
        <v>1325</v>
      </c>
      <c r="M449" s="3">
        <v>0.63551822978666506</v>
      </c>
      <c r="N449">
        <v>0.64</v>
      </c>
    </row>
    <row r="450" spans="1:14" hidden="1" x14ac:dyDescent="0.35">
      <c r="A450" s="6" t="s">
        <v>823</v>
      </c>
      <c r="B450">
        <v>147.199997</v>
      </c>
      <c r="C450">
        <v>149.949997</v>
      </c>
      <c r="D450">
        <v>146.634995</v>
      </c>
      <c r="E450">
        <v>148.682999</v>
      </c>
      <c r="F450">
        <v>24700000</v>
      </c>
      <c r="G450" t="b">
        <v>0</v>
      </c>
      <c r="H450" t="b">
        <v>0</v>
      </c>
      <c r="I450">
        <v>1.8931</v>
      </c>
      <c r="J450">
        <v>1.9</v>
      </c>
      <c r="K450" t="s">
        <v>1286</v>
      </c>
      <c r="L450" s="3" t="s">
        <v>1325</v>
      </c>
      <c r="M450" s="3">
        <v>1.2896015329873238</v>
      </c>
      <c r="N450">
        <v>1.29</v>
      </c>
    </row>
    <row r="451" spans="1:14" hidden="1" x14ac:dyDescent="0.35">
      <c r="A451" s="6" t="s">
        <v>824</v>
      </c>
      <c r="B451">
        <v>149.3535</v>
      </c>
      <c r="C451">
        <v>150.57075499999999</v>
      </c>
      <c r="D451">
        <v>148.651993</v>
      </c>
      <c r="E451">
        <v>149.24099699999999</v>
      </c>
      <c r="F451">
        <v>20408000</v>
      </c>
      <c r="G451" t="b">
        <v>0</v>
      </c>
      <c r="H451" t="b">
        <v>0</v>
      </c>
      <c r="I451">
        <v>0.55800000000000005</v>
      </c>
      <c r="J451">
        <v>0.56000000000000005</v>
      </c>
      <c r="K451" t="s">
        <v>1286</v>
      </c>
      <c r="L451" s="3" t="s">
        <v>1325</v>
      </c>
      <c r="M451" s="3">
        <v>0.37529374827850887</v>
      </c>
      <c r="N451">
        <v>0.38</v>
      </c>
    </row>
    <row r="452" spans="1:14" hidden="1" x14ac:dyDescent="0.35">
      <c r="A452" s="6" t="s">
        <v>825</v>
      </c>
      <c r="B452">
        <v>150</v>
      </c>
      <c r="C452">
        <v>151.03450000000001</v>
      </c>
      <c r="D452">
        <v>149.11999499999999</v>
      </c>
      <c r="E452">
        <v>149.35150100000001</v>
      </c>
      <c r="F452">
        <v>18388000</v>
      </c>
      <c r="G452" t="b">
        <v>0</v>
      </c>
      <c r="H452" t="b">
        <v>0</v>
      </c>
      <c r="I452">
        <v>0.1106</v>
      </c>
      <c r="J452">
        <v>0.12</v>
      </c>
      <c r="K452" t="s">
        <v>1286</v>
      </c>
      <c r="L452" s="3" t="s">
        <v>1325</v>
      </c>
      <c r="M452" s="3">
        <v>7.4043997441279583E-2</v>
      </c>
      <c r="N452">
        <v>0.08</v>
      </c>
    </row>
    <row r="453" spans="1:14" hidden="1" x14ac:dyDescent="0.35">
      <c r="A453" s="6" t="s">
        <v>828</v>
      </c>
      <c r="B453">
        <v>147.10699500000001</v>
      </c>
      <c r="C453">
        <v>148.50224299999999</v>
      </c>
      <c r="D453">
        <v>146.69450399999999</v>
      </c>
      <c r="E453">
        <v>146.74800099999999</v>
      </c>
      <c r="F453">
        <v>12464000</v>
      </c>
      <c r="G453" t="b">
        <v>0</v>
      </c>
      <c r="H453" t="b">
        <v>0</v>
      </c>
      <c r="I453">
        <v>0.12200000000000001</v>
      </c>
      <c r="J453">
        <v>0.13</v>
      </c>
      <c r="K453" t="s">
        <v>1286</v>
      </c>
      <c r="L453" s="3" t="s">
        <v>1325</v>
      </c>
      <c r="M453" s="3">
        <v>8.3200792612459828E-2</v>
      </c>
      <c r="N453">
        <v>0.09</v>
      </c>
    </row>
    <row r="454" spans="1:14" hidden="1" x14ac:dyDescent="0.35">
      <c r="A454" s="6" t="s">
        <v>829</v>
      </c>
      <c r="B454">
        <v>147.83149700000001</v>
      </c>
      <c r="C454">
        <v>149.859497</v>
      </c>
      <c r="D454">
        <v>146.45399499999999</v>
      </c>
      <c r="E454">
        <v>149.64549299999999</v>
      </c>
      <c r="F454">
        <v>17048000</v>
      </c>
      <c r="G454" t="b">
        <v>0</v>
      </c>
      <c r="H454" t="b">
        <v>0</v>
      </c>
      <c r="I454">
        <v>2.8975</v>
      </c>
      <c r="J454">
        <v>2.9</v>
      </c>
      <c r="K454" t="s">
        <v>1286</v>
      </c>
      <c r="L454" s="3" t="s">
        <v>1325</v>
      </c>
      <c r="M454" s="3">
        <v>1.9744677816769716</v>
      </c>
      <c r="N454">
        <v>1.98</v>
      </c>
    </row>
    <row r="455" spans="1:14" hidden="1" x14ac:dyDescent="0.35">
      <c r="A455" s="6" t="s">
        <v>833</v>
      </c>
      <c r="B455">
        <v>149.145996</v>
      </c>
      <c r="C455">
        <v>151.61000100000001</v>
      </c>
      <c r="D455">
        <v>148.99850499999999</v>
      </c>
      <c r="E455">
        <v>150.709</v>
      </c>
      <c r="F455">
        <v>26658000</v>
      </c>
      <c r="G455" t="b">
        <v>0</v>
      </c>
      <c r="H455" t="b">
        <v>0</v>
      </c>
      <c r="I455">
        <v>1.6471</v>
      </c>
      <c r="J455">
        <v>1.65</v>
      </c>
      <c r="K455" t="s">
        <v>1286</v>
      </c>
      <c r="L455" s="3" t="s">
        <v>1325</v>
      </c>
      <c r="M455" s="3">
        <v>1.1049120796691934</v>
      </c>
      <c r="N455">
        <v>1.1100000000000001</v>
      </c>
    </row>
    <row r="456" spans="1:14" hidden="1" x14ac:dyDescent="0.35">
      <c r="A456" s="6" t="s">
        <v>839</v>
      </c>
      <c r="B456">
        <v>144.29849200000001</v>
      </c>
      <c r="C456">
        <v>146.86199999999999</v>
      </c>
      <c r="D456">
        <v>144.29849200000001</v>
      </c>
      <c r="E456">
        <v>146.11399800000001</v>
      </c>
      <c r="F456">
        <v>26276000</v>
      </c>
      <c r="G456" t="b">
        <v>0</v>
      </c>
      <c r="H456" t="b">
        <v>0</v>
      </c>
      <c r="I456">
        <v>3.3080000000000003</v>
      </c>
      <c r="J456">
        <v>3.3099999999999996</v>
      </c>
      <c r="K456" t="s">
        <v>1286</v>
      </c>
      <c r="L456" s="3" t="s">
        <v>1325</v>
      </c>
      <c r="M456" s="3">
        <v>2.3164278811814611</v>
      </c>
      <c r="N456">
        <v>2.3199999999999998</v>
      </c>
    </row>
    <row r="457" spans="1:14" hidden="1" x14ac:dyDescent="0.35">
      <c r="A457" s="6" t="s">
        <v>842</v>
      </c>
      <c r="B457">
        <v>141.824005</v>
      </c>
      <c r="C457">
        <v>144.675003</v>
      </c>
      <c r="D457">
        <v>140.98199500000001</v>
      </c>
      <c r="E457">
        <v>143.77650499999999</v>
      </c>
      <c r="F457">
        <v>21250000</v>
      </c>
      <c r="G457" t="b">
        <v>0</v>
      </c>
      <c r="H457" t="b">
        <v>0</v>
      </c>
      <c r="I457">
        <v>2.1586000000000003</v>
      </c>
      <c r="J457">
        <v>2.1599999999999997</v>
      </c>
      <c r="K457" t="s">
        <v>1286</v>
      </c>
      <c r="L457" s="3" t="s">
        <v>1326</v>
      </c>
      <c r="M457" s="3">
        <v>1.5241770544472193</v>
      </c>
      <c r="N457">
        <v>1.53</v>
      </c>
    </row>
    <row r="458" spans="1:14" hidden="1" x14ac:dyDescent="0.35">
      <c r="A458" s="6" t="s">
        <v>844</v>
      </c>
      <c r="B458">
        <v>143.574005</v>
      </c>
      <c r="C458">
        <v>144.35150100000001</v>
      </c>
      <c r="D458">
        <v>140.64700300000001</v>
      </c>
      <c r="E458">
        <v>143.796494</v>
      </c>
      <c r="F458">
        <v>22198000</v>
      </c>
      <c r="G458" t="b">
        <v>0</v>
      </c>
      <c r="H458" t="b">
        <v>0</v>
      </c>
      <c r="I458">
        <v>1.2761</v>
      </c>
      <c r="J458">
        <v>1.28</v>
      </c>
      <c r="K458" t="s">
        <v>1286</v>
      </c>
      <c r="L458" s="3" t="s">
        <v>1326</v>
      </c>
      <c r="M458" s="3">
        <v>0.89531054316519099</v>
      </c>
      <c r="N458">
        <v>0.9</v>
      </c>
    </row>
    <row r="459" spans="1:14" hidden="1" x14ac:dyDescent="0.35">
      <c r="A459" s="6" t="s">
        <v>845</v>
      </c>
      <c r="B459">
        <v>145.949997</v>
      </c>
      <c r="C459">
        <v>148.300003</v>
      </c>
      <c r="D459">
        <v>145.70249899999999</v>
      </c>
      <c r="E459">
        <v>148.03649899999999</v>
      </c>
      <c r="F459">
        <v>23258000</v>
      </c>
      <c r="G459" t="b">
        <v>0</v>
      </c>
      <c r="H459" t="b">
        <v>0</v>
      </c>
      <c r="I459">
        <v>4.2401</v>
      </c>
      <c r="J459">
        <v>4.25</v>
      </c>
      <c r="K459" t="s">
        <v>1286</v>
      </c>
      <c r="L459" s="3" t="s">
        <v>1326</v>
      </c>
      <c r="M459" s="3">
        <v>2.948615005870725</v>
      </c>
      <c r="N459">
        <v>2.9499999999999997</v>
      </c>
    </row>
    <row r="460" spans="1:14" hidden="1" x14ac:dyDescent="0.35">
      <c r="A460" s="6" t="s">
        <v>846</v>
      </c>
      <c r="B460">
        <v>148.33149700000001</v>
      </c>
      <c r="C460">
        <v>149.15649400000001</v>
      </c>
      <c r="D460">
        <v>147.199997</v>
      </c>
      <c r="E460">
        <v>148.720505</v>
      </c>
      <c r="F460">
        <v>18964000</v>
      </c>
      <c r="G460" t="b">
        <v>0</v>
      </c>
      <c r="H460" t="b">
        <v>0</v>
      </c>
      <c r="I460">
        <v>0.68410000000000004</v>
      </c>
      <c r="J460">
        <v>0.69000000000000006</v>
      </c>
      <c r="K460" t="s">
        <v>1286</v>
      </c>
      <c r="L460" s="3" t="s">
        <v>1326</v>
      </c>
      <c r="M460" s="3">
        <v>0.46205226725877296</v>
      </c>
      <c r="N460">
        <v>0.47000000000000003</v>
      </c>
    </row>
    <row r="461" spans="1:14" hidden="1" x14ac:dyDescent="0.35">
      <c r="A461" s="6" t="s">
        <v>848</v>
      </c>
      <c r="B461">
        <v>149.10000600000001</v>
      </c>
      <c r="C461">
        <v>149.39999399999999</v>
      </c>
      <c r="D461">
        <v>147.35749799999999</v>
      </c>
      <c r="E461">
        <v>148.675003</v>
      </c>
      <c r="F461">
        <v>21634000</v>
      </c>
      <c r="G461" t="b">
        <v>0</v>
      </c>
      <c r="H461" t="b">
        <v>0</v>
      </c>
      <c r="I461">
        <v>0.56910000000000005</v>
      </c>
      <c r="J461">
        <v>0.57000000000000006</v>
      </c>
      <c r="K461" t="s">
        <v>1286</v>
      </c>
      <c r="L461" s="3" t="s">
        <v>1326</v>
      </c>
      <c r="M461" s="3">
        <v>0.38418429265153881</v>
      </c>
      <c r="N461">
        <v>0.39</v>
      </c>
    </row>
    <row r="462" spans="1:14" hidden="1" x14ac:dyDescent="0.35">
      <c r="A462" s="6" t="s">
        <v>851</v>
      </c>
      <c r="B462">
        <v>144.36599699999999</v>
      </c>
      <c r="C462">
        <v>147.51724200000001</v>
      </c>
      <c r="D462">
        <v>142.70550499999999</v>
      </c>
      <c r="E462">
        <v>147.36850000000001</v>
      </c>
      <c r="F462">
        <v>27280000</v>
      </c>
      <c r="G462" t="b">
        <v>0</v>
      </c>
      <c r="H462" t="b">
        <v>0</v>
      </c>
      <c r="I462">
        <v>2.3980000000000001</v>
      </c>
      <c r="J462">
        <v>2.4</v>
      </c>
      <c r="K462" t="s">
        <v>1286</v>
      </c>
      <c r="L462" s="3" t="s">
        <v>1326</v>
      </c>
      <c r="M462" s="3">
        <v>1.6541261272422336</v>
      </c>
      <c r="N462">
        <v>1.66</v>
      </c>
    </row>
    <row r="463" spans="1:14" hidden="1" x14ac:dyDescent="0.35">
      <c r="A463" s="6" t="s">
        <v>855</v>
      </c>
      <c r="B463">
        <v>143.14999399999999</v>
      </c>
      <c r="C463">
        <v>144.692047</v>
      </c>
      <c r="D463">
        <v>141.73500100000001</v>
      </c>
      <c r="E463">
        <v>144.220505</v>
      </c>
      <c r="F463">
        <v>19548000</v>
      </c>
      <c r="G463" t="b">
        <v>0</v>
      </c>
      <c r="H463" t="b">
        <v>0</v>
      </c>
      <c r="I463">
        <v>1.8191000000000002</v>
      </c>
      <c r="J463">
        <v>1.82</v>
      </c>
      <c r="K463" t="s">
        <v>1286</v>
      </c>
      <c r="L463" s="3" t="s">
        <v>1326</v>
      </c>
      <c r="M463" s="3">
        <v>1.2773741401118037</v>
      </c>
      <c r="N463">
        <v>1.28</v>
      </c>
    </row>
    <row r="464" spans="1:14" hidden="1" x14ac:dyDescent="0.35">
      <c r="A464" s="6" t="s">
        <v>856</v>
      </c>
      <c r="B464">
        <v>144.10000600000001</v>
      </c>
      <c r="C464">
        <v>147.30299400000001</v>
      </c>
      <c r="D464">
        <v>143.962997</v>
      </c>
      <c r="E464">
        <v>146.949005</v>
      </c>
      <c r="F464">
        <v>18438000</v>
      </c>
      <c r="G464" t="b">
        <v>0</v>
      </c>
      <c r="H464" t="b">
        <v>0</v>
      </c>
      <c r="I464">
        <v>2.7284999999999999</v>
      </c>
      <c r="J464">
        <v>2.73</v>
      </c>
      <c r="K464" t="s">
        <v>1286</v>
      </c>
      <c r="L464" s="3" t="s">
        <v>1326</v>
      </c>
      <c r="M464" s="3">
        <v>1.8918946373124936</v>
      </c>
      <c r="N464">
        <v>1.9</v>
      </c>
    </row>
    <row r="465" spans="1:14" hidden="1" x14ac:dyDescent="0.35">
      <c r="A465" s="6" t="s">
        <v>857</v>
      </c>
      <c r="B465">
        <v>147.089493</v>
      </c>
      <c r="C465">
        <v>148.57260099999999</v>
      </c>
      <c r="D465">
        <v>146.950851</v>
      </c>
      <c r="E465">
        <v>147.14250200000001</v>
      </c>
      <c r="F465">
        <v>13818000</v>
      </c>
      <c r="G465" t="b">
        <v>0</v>
      </c>
      <c r="H465" t="b">
        <v>0</v>
      </c>
      <c r="I465">
        <v>0.19350000000000001</v>
      </c>
      <c r="J465">
        <v>0.2</v>
      </c>
      <c r="K465" t="s">
        <v>1286</v>
      </c>
      <c r="L465" s="3" t="s">
        <v>1326</v>
      </c>
      <c r="M465" s="3">
        <v>0.13167629137741205</v>
      </c>
      <c r="N465">
        <v>0.14000000000000001</v>
      </c>
    </row>
    <row r="466" spans="1:14" hidden="1" x14ac:dyDescent="0.35">
      <c r="A466" s="6" t="s">
        <v>858</v>
      </c>
      <c r="B466">
        <v>147.46350100000001</v>
      </c>
      <c r="C466">
        <v>148.42649800000001</v>
      </c>
      <c r="D466">
        <v>147.25</v>
      </c>
      <c r="E466">
        <v>148.06399500000001</v>
      </c>
      <c r="F466">
        <v>13256000</v>
      </c>
      <c r="G466" t="b">
        <v>0</v>
      </c>
      <c r="H466" t="b">
        <v>0</v>
      </c>
      <c r="I466">
        <v>0.9215000000000001</v>
      </c>
      <c r="J466">
        <v>0.93</v>
      </c>
      <c r="K466" t="s">
        <v>1286</v>
      </c>
      <c r="L466" s="3" t="s">
        <v>1326</v>
      </c>
      <c r="M466" s="3">
        <v>0.62625889017436853</v>
      </c>
      <c r="N466">
        <v>0.63</v>
      </c>
    </row>
    <row r="467" spans="1:14" hidden="1" x14ac:dyDescent="0.35">
      <c r="A467" s="6" t="s">
        <v>860</v>
      </c>
      <c r="B467">
        <v>146.42950400000001</v>
      </c>
      <c r="C467">
        <v>147.18374600000001</v>
      </c>
      <c r="D467">
        <v>145.504501</v>
      </c>
      <c r="E467">
        <v>146.504501</v>
      </c>
      <c r="F467">
        <v>17022000</v>
      </c>
      <c r="G467" t="b">
        <v>0</v>
      </c>
      <c r="H467" t="b">
        <v>0</v>
      </c>
      <c r="I467">
        <v>5.6600000000000004E-2</v>
      </c>
      <c r="J467">
        <v>6.0000000000000005E-2</v>
      </c>
      <c r="K467" t="s">
        <v>1286</v>
      </c>
      <c r="L467" s="3" t="s">
        <v>1326</v>
      </c>
      <c r="M467" s="3">
        <v>3.8582295949168385E-2</v>
      </c>
      <c r="N467">
        <v>0.04</v>
      </c>
    </row>
    <row r="468" spans="1:14" hidden="1" x14ac:dyDescent="0.35">
      <c r="A468" s="6" t="s">
        <v>863</v>
      </c>
      <c r="B468">
        <v>144.475494</v>
      </c>
      <c r="C468">
        <v>145.550003</v>
      </c>
      <c r="D468">
        <v>143.50250199999999</v>
      </c>
      <c r="E468">
        <v>145.07449299999999</v>
      </c>
      <c r="F468">
        <v>25214000</v>
      </c>
      <c r="G468" t="b">
        <v>0</v>
      </c>
      <c r="H468" t="b">
        <v>0</v>
      </c>
      <c r="I468">
        <v>0.39500000000000002</v>
      </c>
      <c r="J468">
        <v>0.4</v>
      </c>
      <c r="K468" t="s">
        <v>1286</v>
      </c>
      <c r="L468" s="3" t="s">
        <v>1327</v>
      </c>
      <c r="M468" s="3">
        <v>0.27300964482155066</v>
      </c>
      <c r="N468">
        <v>0.28000000000000003</v>
      </c>
    </row>
    <row r="469" spans="1:14" hidden="1" x14ac:dyDescent="0.35">
      <c r="A469" s="6" t="s">
        <v>868</v>
      </c>
      <c r="B469">
        <v>135.09899899999999</v>
      </c>
      <c r="C469">
        <v>138.63999899999999</v>
      </c>
      <c r="D469">
        <v>133.140503</v>
      </c>
      <c r="E469">
        <v>138.574005</v>
      </c>
      <c r="F469">
        <v>34096000</v>
      </c>
      <c r="G469" t="b">
        <v>0</v>
      </c>
      <c r="H469" t="b">
        <v>0</v>
      </c>
      <c r="I469">
        <v>1.5696000000000001</v>
      </c>
      <c r="J469">
        <v>1.57</v>
      </c>
      <c r="K469" t="s">
        <v>1286</v>
      </c>
      <c r="L469" s="3" t="s">
        <v>1327</v>
      </c>
      <c r="M469" s="3">
        <v>1.1455857205742421</v>
      </c>
      <c r="N469">
        <v>1.1499999999999999</v>
      </c>
    </row>
    <row r="470" spans="1:14" hidden="1" x14ac:dyDescent="0.35">
      <c r="A470" s="6" t="s">
        <v>869</v>
      </c>
      <c r="B470">
        <v>138.18049600000001</v>
      </c>
      <c r="C470">
        <v>140.329498</v>
      </c>
      <c r="D470">
        <v>136.81350699999999</v>
      </c>
      <c r="E470">
        <v>140.01750200000001</v>
      </c>
      <c r="F470">
        <v>23502000</v>
      </c>
      <c r="G470" t="b">
        <v>0</v>
      </c>
      <c r="H470" t="b">
        <v>0</v>
      </c>
      <c r="I470">
        <v>1.4435</v>
      </c>
      <c r="J470">
        <v>1.45</v>
      </c>
      <c r="K470" t="s">
        <v>1286</v>
      </c>
      <c r="L470" s="3" t="s">
        <v>1327</v>
      </c>
      <c r="M470" s="3">
        <v>1.0416794982579942</v>
      </c>
      <c r="N470">
        <v>1.05</v>
      </c>
    </row>
    <row r="471" spans="1:14" hidden="1" x14ac:dyDescent="0.35">
      <c r="A471" s="6" t="s">
        <v>870</v>
      </c>
      <c r="B471">
        <v>141.55450400000001</v>
      </c>
      <c r="C471">
        <v>142.814255</v>
      </c>
      <c r="D471">
        <v>141.11199999999999</v>
      </c>
      <c r="E471">
        <v>141.64799500000001</v>
      </c>
      <c r="F471">
        <v>23642000</v>
      </c>
      <c r="G471" t="b">
        <v>0</v>
      </c>
      <c r="H471" t="b">
        <v>0</v>
      </c>
      <c r="I471">
        <v>1.6305000000000001</v>
      </c>
      <c r="J471">
        <v>1.64</v>
      </c>
      <c r="K471" t="s">
        <v>1286</v>
      </c>
      <c r="L471" s="3" t="s">
        <v>1327</v>
      </c>
      <c r="M471" s="3">
        <v>1.1644922789723824</v>
      </c>
      <c r="N471">
        <v>1.17</v>
      </c>
    </row>
    <row r="472" spans="1:14" hidden="1" x14ac:dyDescent="0.35">
      <c r="A472" s="6" t="s">
        <v>872</v>
      </c>
      <c r="B472">
        <v>137.5</v>
      </c>
      <c r="C472">
        <v>141.20050000000001</v>
      </c>
      <c r="D472">
        <v>137.5</v>
      </c>
      <c r="E472">
        <v>139.78649899999999</v>
      </c>
      <c r="F472">
        <v>23826000</v>
      </c>
      <c r="G472" t="b">
        <v>0</v>
      </c>
      <c r="H472" t="b">
        <v>0</v>
      </c>
      <c r="I472">
        <v>0.65560000000000007</v>
      </c>
      <c r="J472">
        <v>0.66</v>
      </c>
      <c r="K472" t="s">
        <v>1286</v>
      </c>
      <c r="L472" s="3" t="s">
        <v>1327</v>
      </c>
      <c r="M472" s="3">
        <v>0.47114015865205383</v>
      </c>
      <c r="N472">
        <v>0.48</v>
      </c>
    </row>
    <row r="473" spans="1:14" hidden="1" x14ac:dyDescent="0.35">
      <c r="A473" s="6" t="s">
        <v>877</v>
      </c>
      <c r="B473">
        <v>126.027496</v>
      </c>
      <c r="C473">
        <v>130.778503</v>
      </c>
      <c r="D473">
        <v>124.641953</v>
      </c>
      <c r="E473">
        <v>130.371994</v>
      </c>
      <c r="F473">
        <v>55148000</v>
      </c>
      <c r="G473" t="b">
        <v>0</v>
      </c>
      <c r="H473" t="b">
        <v>0</v>
      </c>
      <c r="I473">
        <v>0.28000000000000003</v>
      </c>
      <c r="J473">
        <v>0.28000000000000003</v>
      </c>
      <c r="K473" t="s">
        <v>1286</v>
      </c>
      <c r="L473" s="3" t="s">
        <v>1327</v>
      </c>
      <c r="M473" s="3">
        <v>0.21523153672906906</v>
      </c>
      <c r="N473">
        <v>0.22</v>
      </c>
    </row>
    <row r="474" spans="1:14" hidden="1" x14ac:dyDescent="0.35">
      <c r="A474" s="6" t="s">
        <v>879</v>
      </c>
      <c r="B474">
        <v>130.592499</v>
      </c>
      <c r="C474">
        <v>132.80749499999999</v>
      </c>
      <c r="D474">
        <v>127.153503</v>
      </c>
      <c r="E474">
        <v>129.240005</v>
      </c>
      <c r="F474">
        <v>39630000</v>
      </c>
      <c r="G474" t="b">
        <v>0</v>
      </c>
      <c r="H474" t="b">
        <v>0</v>
      </c>
      <c r="I474">
        <v>2.5045999999999999</v>
      </c>
      <c r="J474">
        <v>2.5099999999999998</v>
      </c>
      <c r="K474" t="s">
        <v>1286</v>
      </c>
      <c r="L474" s="3" t="s">
        <v>1327</v>
      </c>
      <c r="M474" s="3">
        <v>1.9761693126906672</v>
      </c>
      <c r="N474">
        <v>1.98</v>
      </c>
    </row>
    <row r="475" spans="1:14" hidden="1" x14ac:dyDescent="0.35">
      <c r="A475" s="6" t="s">
        <v>881</v>
      </c>
      <c r="B475">
        <v>130</v>
      </c>
      <c r="C475">
        <v>133.370499</v>
      </c>
      <c r="D475">
        <v>128.69450399999999</v>
      </c>
      <c r="E475">
        <v>133.28950499999999</v>
      </c>
      <c r="F475">
        <v>30518000</v>
      </c>
      <c r="G475" t="b">
        <v>0</v>
      </c>
      <c r="H475" t="b">
        <v>0</v>
      </c>
      <c r="I475">
        <v>4.1686000000000005</v>
      </c>
      <c r="J475">
        <v>4.17</v>
      </c>
      <c r="K475" t="s">
        <v>1286</v>
      </c>
      <c r="L475" s="3" t="s">
        <v>1327</v>
      </c>
      <c r="M475" s="3">
        <v>3.2283694638614926</v>
      </c>
      <c r="N475">
        <v>3.23</v>
      </c>
    </row>
    <row r="476" spans="1:14" hidden="1" x14ac:dyDescent="0.35">
      <c r="A476" s="6" t="s">
        <v>882</v>
      </c>
      <c r="B476">
        <v>134.19799800000001</v>
      </c>
      <c r="C476">
        <v>135.84350599999999</v>
      </c>
      <c r="D476">
        <v>132.274002</v>
      </c>
      <c r="E476">
        <v>135.69850199999999</v>
      </c>
      <c r="F476">
        <v>34056000</v>
      </c>
      <c r="G476" t="b">
        <v>0</v>
      </c>
      <c r="H476" t="b">
        <v>0</v>
      </c>
      <c r="I476">
        <v>2.4090000000000003</v>
      </c>
      <c r="J476">
        <v>2.4099999999999997</v>
      </c>
      <c r="K476" t="s">
        <v>1286</v>
      </c>
      <c r="L476" s="3" t="s">
        <v>1327</v>
      </c>
      <c r="M476" s="3">
        <v>1.8073418458565058</v>
      </c>
      <c r="N476">
        <v>1.81</v>
      </c>
    </row>
    <row r="477" spans="1:14" hidden="1" x14ac:dyDescent="0.35">
      <c r="A477" s="6" t="s">
        <v>883</v>
      </c>
      <c r="B477">
        <v>137.83500699999999</v>
      </c>
      <c r="C477">
        <v>138.199997</v>
      </c>
      <c r="D477">
        <v>134.568253</v>
      </c>
      <c r="E477">
        <v>137.87849399999999</v>
      </c>
      <c r="F477">
        <v>51204000</v>
      </c>
      <c r="G477" t="b">
        <v>0</v>
      </c>
      <c r="H477" t="b">
        <v>0</v>
      </c>
      <c r="I477">
        <v>2.1800000000000002</v>
      </c>
      <c r="J477">
        <v>2.1800000000000002</v>
      </c>
      <c r="K477" t="s">
        <v>1286</v>
      </c>
      <c r="L477" s="3" t="s">
        <v>1328</v>
      </c>
      <c r="M477" s="3">
        <v>1.6064967319978216</v>
      </c>
      <c r="N477">
        <v>1.61</v>
      </c>
    </row>
    <row r="478" spans="1:14" x14ac:dyDescent="0.35">
      <c r="A478" s="6" t="s">
        <v>884</v>
      </c>
      <c r="B478">
        <v>151.863495</v>
      </c>
      <c r="C478">
        <v>152.10000600000001</v>
      </c>
      <c r="D478">
        <v>145.55749499999999</v>
      </c>
      <c r="E478">
        <v>148.03649899999999</v>
      </c>
      <c r="F478">
        <v>89750000</v>
      </c>
      <c r="G478" t="b">
        <v>0</v>
      </c>
      <c r="H478" t="b">
        <v>0</v>
      </c>
      <c r="I478">
        <v>10.158100000000001</v>
      </c>
      <c r="J478">
        <v>10.16</v>
      </c>
      <c r="K478" s="17" t="s">
        <v>1286</v>
      </c>
      <c r="L478" s="3" t="s">
        <v>1328</v>
      </c>
      <c r="M478" s="3">
        <v>7.3673599887158643</v>
      </c>
      <c r="N478">
        <v>7.37</v>
      </c>
    </row>
    <row r="479" spans="1:14" hidden="1" x14ac:dyDescent="0.35">
      <c r="A479" s="6" t="s">
        <v>886</v>
      </c>
      <c r="B479">
        <v>143.016998</v>
      </c>
      <c r="C479">
        <v>144.535248</v>
      </c>
      <c r="D479">
        <v>139.81750500000001</v>
      </c>
      <c r="E479">
        <v>143.016006</v>
      </c>
      <c r="F479">
        <v>49224000</v>
      </c>
      <c r="G479" t="b">
        <v>0</v>
      </c>
      <c r="H479" t="b">
        <v>0</v>
      </c>
      <c r="I479">
        <v>0.36560000000000004</v>
      </c>
      <c r="J479">
        <v>0.37</v>
      </c>
      <c r="K479" t="s">
        <v>1286</v>
      </c>
      <c r="L479" s="3" t="s">
        <v>1328</v>
      </c>
      <c r="M479" s="3">
        <v>0.25622693764607285</v>
      </c>
      <c r="N479">
        <v>0.26</v>
      </c>
    </row>
    <row r="480" spans="1:14" hidden="1" x14ac:dyDescent="0.35">
      <c r="A480" s="6" t="s">
        <v>888</v>
      </c>
      <c r="B480">
        <v>138.99125699999999</v>
      </c>
      <c r="C480">
        <v>139.837097</v>
      </c>
      <c r="D480">
        <v>136.87300099999999</v>
      </c>
      <c r="E480">
        <v>139.212997</v>
      </c>
      <c r="F480">
        <v>34256000</v>
      </c>
      <c r="G480" t="b">
        <v>0</v>
      </c>
      <c r="H480" t="b">
        <v>0</v>
      </c>
      <c r="I480">
        <v>0.27500000000000002</v>
      </c>
      <c r="J480">
        <v>0.28000000000000003</v>
      </c>
      <c r="K480" t="s">
        <v>1286</v>
      </c>
      <c r="L480" s="3" t="s">
        <v>1328</v>
      </c>
      <c r="M480" s="3">
        <v>0.19792496803106149</v>
      </c>
      <c r="N480">
        <v>0.2</v>
      </c>
    </row>
    <row r="481" spans="1:14" hidden="1" x14ac:dyDescent="0.35">
      <c r="A481" s="6" t="s">
        <v>889</v>
      </c>
      <c r="B481">
        <v>140.84974700000001</v>
      </c>
      <c r="C481">
        <v>142.17550700000001</v>
      </c>
      <c r="D481">
        <v>140.37699900000001</v>
      </c>
      <c r="E481">
        <v>141.453003</v>
      </c>
      <c r="F481">
        <v>28628000</v>
      </c>
      <c r="G481" t="b">
        <v>0</v>
      </c>
      <c r="H481" t="b">
        <v>0</v>
      </c>
      <c r="I481">
        <v>2.2401</v>
      </c>
      <c r="J481">
        <v>2.25</v>
      </c>
      <c r="K481" t="s">
        <v>1286</v>
      </c>
      <c r="L481" s="3" t="s">
        <v>1328</v>
      </c>
      <c r="M481" s="3">
        <v>1.6090494768961794</v>
      </c>
      <c r="N481">
        <v>1.61</v>
      </c>
    </row>
    <row r="482" spans="1:14" hidden="1" x14ac:dyDescent="0.35">
      <c r="A482" s="6" t="s">
        <v>892</v>
      </c>
      <c r="B482">
        <v>133.36549400000001</v>
      </c>
      <c r="C482">
        <v>136.166504</v>
      </c>
      <c r="D482">
        <v>133.30200199999999</v>
      </c>
      <c r="E482">
        <v>135.300003</v>
      </c>
      <c r="F482">
        <v>26792000</v>
      </c>
      <c r="G482" t="b">
        <v>0</v>
      </c>
      <c r="H482" t="b">
        <v>0</v>
      </c>
      <c r="I482">
        <v>1.1700000000000002</v>
      </c>
      <c r="J482">
        <v>1.17</v>
      </c>
      <c r="K482" t="s">
        <v>1286</v>
      </c>
      <c r="L482" s="3" t="s">
        <v>1328</v>
      </c>
      <c r="M482" s="3">
        <v>0.87228655512239217</v>
      </c>
      <c r="N482">
        <v>0.88</v>
      </c>
    </row>
    <row r="483" spans="1:14" hidden="1" x14ac:dyDescent="0.35">
      <c r="A483" s="6" t="s">
        <v>893</v>
      </c>
      <c r="B483">
        <v>137.471497</v>
      </c>
      <c r="C483">
        <v>137.89999399999999</v>
      </c>
      <c r="D483">
        <v>135.53950499999999</v>
      </c>
      <c r="E483">
        <v>136.42550700000001</v>
      </c>
      <c r="F483">
        <v>26578000</v>
      </c>
      <c r="G483" t="b">
        <v>0</v>
      </c>
      <c r="H483" t="b">
        <v>0</v>
      </c>
      <c r="I483">
        <v>1.1256000000000002</v>
      </c>
      <c r="J483">
        <v>1.1300000000000001</v>
      </c>
      <c r="K483" t="s">
        <v>1286</v>
      </c>
      <c r="L483" s="3" t="s">
        <v>1328</v>
      </c>
      <c r="M483" s="3">
        <v>0.83185807468164397</v>
      </c>
      <c r="N483">
        <v>0.84</v>
      </c>
    </row>
    <row r="484" spans="1:14" hidden="1" x14ac:dyDescent="0.35">
      <c r="A484" s="6" t="s">
        <v>894</v>
      </c>
      <c r="B484">
        <v>136.43049600000001</v>
      </c>
      <c r="C484">
        <v>137.945999</v>
      </c>
      <c r="D484">
        <v>134.823654</v>
      </c>
      <c r="E484">
        <v>137.487503</v>
      </c>
      <c r="F484">
        <v>25610000</v>
      </c>
      <c r="G484" t="b">
        <v>0</v>
      </c>
      <c r="H484" t="b">
        <v>0</v>
      </c>
      <c r="I484">
        <v>1.0620000000000001</v>
      </c>
      <c r="J484">
        <v>1.07</v>
      </c>
      <c r="K484" t="s">
        <v>1286</v>
      </c>
      <c r="L484" s="3" t="s">
        <v>1328</v>
      </c>
      <c r="M484" s="3">
        <v>0.77844387266964199</v>
      </c>
      <c r="N484">
        <v>0.78</v>
      </c>
    </row>
    <row r="485" spans="1:14" hidden="1" x14ac:dyDescent="0.35">
      <c r="A485" s="6" t="s">
        <v>899</v>
      </c>
      <c r="B485">
        <v>125</v>
      </c>
      <c r="C485">
        <v>133.037003</v>
      </c>
      <c r="D485">
        <v>124.764503</v>
      </c>
      <c r="E485">
        <v>132.67349200000001</v>
      </c>
      <c r="F485">
        <v>43166000</v>
      </c>
      <c r="G485" t="b">
        <v>0</v>
      </c>
      <c r="H485" t="b">
        <v>0</v>
      </c>
      <c r="I485">
        <v>5.0884999999999998</v>
      </c>
      <c r="J485">
        <v>5.09</v>
      </c>
      <c r="K485" t="s">
        <v>1286</v>
      </c>
      <c r="L485" s="3" t="s">
        <v>1328</v>
      </c>
      <c r="M485" s="3">
        <v>3.9883160558711253</v>
      </c>
      <c r="N485">
        <v>3.9899999999999998</v>
      </c>
    </row>
    <row r="486" spans="1:14" hidden="1" x14ac:dyDescent="0.35">
      <c r="A486" s="6" t="s">
        <v>900</v>
      </c>
      <c r="B486">
        <v>133.525497</v>
      </c>
      <c r="C486">
        <v>135.38900799999999</v>
      </c>
      <c r="D486">
        <v>131.76499899999999</v>
      </c>
      <c r="E486">
        <v>134.51950099999999</v>
      </c>
      <c r="F486">
        <v>26236000</v>
      </c>
      <c r="G486" t="b">
        <v>0</v>
      </c>
      <c r="H486" t="b">
        <v>0</v>
      </c>
      <c r="I486">
        <v>1.8461000000000001</v>
      </c>
      <c r="J486">
        <v>1.85</v>
      </c>
      <c r="K486" t="s">
        <v>1286</v>
      </c>
      <c r="L486" s="3" t="s">
        <v>1328</v>
      </c>
      <c r="M486" s="3">
        <v>1.3913924870538426</v>
      </c>
      <c r="N486">
        <v>1.4</v>
      </c>
    </row>
    <row r="487" spans="1:14" hidden="1" x14ac:dyDescent="0.35">
      <c r="A487" s="6" t="s">
        <v>901</v>
      </c>
      <c r="B487">
        <v>133.28450000000001</v>
      </c>
      <c r="C487">
        <v>135.640503</v>
      </c>
      <c r="D487">
        <v>132.825256</v>
      </c>
      <c r="E487">
        <v>134.891006</v>
      </c>
      <c r="F487">
        <v>29676000</v>
      </c>
      <c r="G487" t="b">
        <v>0</v>
      </c>
      <c r="H487" t="b">
        <v>0</v>
      </c>
      <c r="I487">
        <v>0.37160000000000004</v>
      </c>
      <c r="J487">
        <v>0.38</v>
      </c>
      <c r="K487" t="s">
        <v>1286</v>
      </c>
      <c r="L487" s="3" t="s">
        <v>1328</v>
      </c>
      <c r="M487" s="3">
        <v>0.27617185407193362</v>
      </c>
      <c r="N487">
        <v>0.28000000000000003</v>
      </c>
    </row>
    <row r="488" spans="1:14" hidden="1" x14ac:dyDescent="0.35">
      <c r="A488" s="6" t="s">
        <v>903</v>
      </c>
      <c r="B488">
        <v>134.60824600000001</v>
      </c>
      <c r="C488">
        <v>135.61549400000001</v>
      </c>
      <c r="D488">
        <v>133.43249499999999</v>
      </c>
      <c r="E488">
        <v>134.75149500000001</v>
      </c>
      <c r="F488">
        <v>23966000</v>
      </c>
      <c r="G488" t="b">
        <v>0</v>
      </c>
      <c r="H488" t="b">
        <v>0</v>
      </c>
      <c r="I488">
        <v>0.58350000000000002</v>
      </c>
      <c r="J488">
        <v>0.59</v>
      </c>
      <c r="K488" t="s">
        <v>1286</v>
      </c>
      <c r="L488" s="3" t="s">
        <v>1329</v>
      </c>
      <c r="M488" s="3">
        <v>0.43489953219023308</v>
      </c>
      <c r="N488">
        <v>0.44</v>
      </c>
    </row>
    <row r="489" spans="1:14" hidden="1" x14ac:dyDescent="0.35">
      <c r="A489" s="6" t="s">
        <v>907</v>
      </c>
      <c r="B489">
        <v>126.25050400000001</v>
      </c>
      <c r="C489">
        <v>131.24650600000001</v>
      </c>
      <c r="D489">
        <v>125.860748</v>
      </c>
      <c r="E489">
        <v>127.278503</v>
      </c>
      <c r="F489">
        <v>35250000</v>
      </c>
      <c r="G489" t="b">
        <v>0</v>
      </c>
      <c r="H489" t="b">
        <v>0</v>
      </c>
      <c r="I489">
        <v>0.81410000000000005</v>
      </c>
      <c r="J489">
        <v>0.82000000000000006</v>
      </c>
      <c r="K489" t="s">
        <v>1286</v>
      </c>
      <c r="L489" s="3" t="s">
        <v>1329</v>
      </c>
      <c r="M489" s="3">
        <v>0.64366126462366879</v>
      </c>
      <c r="N489">
        <v>0.65</v>
      </c>
    </row>
    <row r="490" spans="1:14" x14ac:dyDescent="0.35">
      <c r="A490" s="6" t="s">
        <v>908</v>
      </c>
      <c r="B490">
        <v>131.39999399999999</v>
      </c>
      <c r="C490">
        <v>134.19850199999999</v>
      </c>
      <c r="D490">
        <v>130.087997</v>
      </c>
      <c r="E490">
        <v>133.86599699999999</v>
      </c>
      <c r="F490">
        <v>32258000</v>
      </c>
      <c r="G490" t="b">
        <v>0</v>
      </c>
      <c r="H490" t="b">
        <v>0</v>
      </c>
      <c r="I490">
        <v>6.5875000000000004</v>
      </c>
      <c r="J490">
        <v>6.59</v>
      </c>
      <c r="K490" s="17" t="s">
        <v>1286</v>
      </c>
      <c r="L490" s="3" t="s">
        <v>1329</v>
      </c>
      <c r="M490" s="3">
        <v>5.1756532680149387</v>
      </c>
      <c r="N490">
        <v>5.18</v>
      </c>
    </row>
    <row r="491" spans="1:14" hidden="1" x14ac:dyDescent="0.35">
      <c r="A491" s="6" t="s">
        <v>912</v>
      </c>
      <c r="B491">
        <v>127.741501</v>
      </c>
      <c r="C491">
        <v>130.51724200000001</v>
      </c>
      <c r="D491">
        <v>126.568001</v>
      </c>
      <c r="E491">
        <v>129.660507</v>
      </c>
      <c r="F491">
        <v>30292000</v>
      </c>
      <c r="G491" t="b">
        <v>0</v>
      </c>
      <c r="H491" t="b">
        <v>0</v>
      </c>
      <c r="I491">
        <v>2.9196</v>
      </c>
      <c r="J491">
        <v>2.92</v>
      </c>
      <c r="K491" t="s">
        <v>1286</v>
      </c>
      <c r="L491" s="3" t="s">
        <v>1329</v>
      </c>
      <c r="M491" s="3">
        <v>2.3035245651413039</v>
      </c>
      <c r="N491">
        <v>2.3099999999999996</v>
      </c>
    </row>
    <row r="492" spans="1:14" hidden="1" x14ac:dyDescent="0.35">
      <c r="A492" s="6" t="s">
        <v>913</v>
      </c>
      <c r="B492">
        <v>131</v>
      </c>
      <c r="C492">
        <v>133.770996</v>
      </c>
      <c r="D492">
        <v>129.20100400000001</v>
      </c>
      <c r="E492">
        <v>133.690506</v>
      </c>
      <c r="F492">
        <v>32058000</v>
      </c>
      <c r="G492" t="b">
        <v>0</v>
      </c>
      <c r="H492" t="b">
        <v>0</v>
      </c>
      <c r="I492">
        <v>4.03</v>
      </c>
      <c r="J492">
        <v>4.03</v>
      </c>
      <c r="K492" t="s">
        <v>1286</v>
      </c>
      <c r="L492" s="3" t="s">
        <v>1329</v>
      </c>
      <c r="M492" s="3">
        <v>3.1081160279590794</v>
      </c>
      <c r="N492">
        <v>3.11</v>
      </c>
    </row>
    <row r="493" spans="1:14" hidden="1" x14ac:dyDescent="0.35">
      <c r="A493" s="6" t="s">
        <v>914</v>
      </c>
      <c r="B493">
        <v>133.320999</v>
      </c>
      <c r="C493">
        <v>134.73950199999999</v>
      </c>
      <c r="D493">
        <v>132.71899400000001</v>
      </c>
      <c r="E493">
        <v>134.600494</v>
      </c>
      <c r="F493">
        <v>23994000</v>
      </c>
      <c r="G493" t="b">
        <v>0</v>
      </c>
      <c r="H493" t="b">
        <v>0</v>
      </c>
      <c r="I493">
        <v>0.91</v>
      </c>
      <c r="J493">
        <v>0.91</v>
      </c>
      <c r="K493" t="s">
        <v>1286</v>
      </c>
      <c r="L493" s="3" t="s">
        <v>1329</v>
      </c>
      <c r="M493" s="3">
        <v>0.68066763095353866</v>
      </c>
      <c r="N493">
        <v>0.69000000000000006</v>
      </c>
    </row>
    <row r="494" spans="1:14" hidden="1" x14ac:dyDescent="0.35">
      <c r="A494" s="6" t="s">
        <v>915</v>
      </c>
      <c r="B494">
        <v>133.88400300000001</v>
      </c>
      <c r="C494">
        <v>136.913498</v>
      </c>
      <c r="D494">
        <v>132.932007</v>
      </c>
      <c r="E494">
        <v>136.80149800000001</v>
      </c>
      <c r="F494">
        <v>45900000</v>
      </c>
      <c r="G494" t="b">
        <v>0</v>
      </c>
      <c r="H494" t="b">
        <v>0</v>
      </c>
      <c r="I494">
        <v>2.2011000000000003</v>
      </c>
      <c r="J494">
        <v>2.21</v>
      </c>
      <c r="K494" t="s">
        <v>1286</v>
      </c>
      <c r="L494" s="3" t="s">
        <v>1329</v>
      </c>
      <c r="M494" s="3">
        <v>1.6352124235145913</v>
      </c>
      <c r="N494">
        <v>1.64</v>
      </c>
    </row>
    <row r="495" spans="1:14" hidden="1" x14ac:dyDescent="0.35">
      <c r="A495" s="6" t="s">
        <v>917</v>
      </c>
      <c r="B495">
        <v>136.5</v>
      </c>
      <c r="C495">
        <v>141.5</v>
      </c>
      <c r="D495">
        <v>136.5</v>
      </c>
      <c r="E495">
        <v>140.27749600000001</v>
      </c>
      <c r="F495">
        <v>29776000</v>
      </c>
      <c r="G495" t="b">
        <v>0</v>
      </c>
      <c r="H495" t="b">
        <v>0</v>
      </c>
      <c r="I495">
        <v>3.7990000000000004</v>
      </c>
      <c r="J495">
        <v>3.8</v>
      </c>
      <c r="K495" t="s">
        <v>1286</v>
      </c>
      <c r="L495" s="3" t="s">
        <v>1329</v>
      </c>
      <c r="M495" s="3">
        <v>2.7835856929846217</v>
      </c>
      <c r="N495">
        <v>2.7899999999999996</v>
      </c>
    </row>
    <row r="496" spans="1:14" hidden="1" x14ac:dyDescent="0.35">
      <c r="A496" s="6" t="s">
        <v>919</v>
      </c>
      <c r="B496">
        <v>139.27250699999999</v>
      </c>
      <c r="C496">
        <v>141.3965</v>
      </c>
      <c r="D496">
        <v>138.03939800000001</v>
      </c>
      <c r="E496">
        <v>141.31199599999999</v>
      </c>
      <c r="F496">
        <v>20544000</v>
      </c>
      <c r="G496" t="b">
        <v>0</v>
      </c>
      <c r="H496" t="b">
        <v>0</v>
      </c>
      <c r="I496">
        <v>2.8086000000000002</v>
      </c>
      <c r="J496">
        <v>2.8099999999999996</v>
      </c>
      <c r="K496" t="s">
        <v>1286</v>
      </c>
      <c r="L496" s="3" t="s">
        <v>1329</v>
      </c>
      <c r="M496" s="3">
        <v>2.027748123090674</v>
      </c>
      <c r="N496">
        <v>2.0299999999999998</v>
      </c>
    </row>
    <row r="497" spans="1:14" hidden="1" x14ac:dyDescent="0.35">
      <c r="A497" s="6" t="s">
        <v>920</v>
      </c>
      <c r="B497">
        <v>141.753998</v>
      </c>
      <c r="C497">
        <v>141.95950300000001</v>
      </c>
      <c r="D497">
        <v>139.69949299999999</v>
      </c>
      <c r="E497">
        <v>141.5215</v>
      </c>
      <c r="F497">
        <v>19270000</v>
      </c>
      <c r="G497" t="b">
        <v>0</v>
      </c>
      <c r="H497" t="b">
        <v>0</v>
      </c>
      <c r="I497">
        <v>0.20960000000000001</v>
      </c>
      <c r="J497">
        <v>0.21000000000000002</v>
      </c>
      <c r="K497" t="s">
        <v>1286</v>
      </c>
      <c r="L497" s="3" t="s">
        <v>1329</v>
      </c>
      <c r="M497" s="3">
        <v>0.14825634477628474</v>
      </c>
      <c r="N497">
        <v>0.15000000000000002</v>
      </c>
    </row>
    <row r="498" spans="1:14" hidden="1" x14ac:dyDescent="0.35">
      <c r="A498" s="6" t="s">
        <v>921</v>
      </c>
      <c r="B498">
        <v>140.684494</v>
      </c>
      <c r="C498">
        <v>141.97650100000001</v>
      </c>
      <c r="D498">
        <v>139.82815600000001</v>
      </c>
      <c r="E498">
        <v>141.949997</v>
      </c>
      <c r="F498">
        <v>23774000</v>
      </c>
      <c r="G498" t="b">
        <v>0</v>
      </c>
      <c r="H498" t="b">
        <v>0</v>
      </c>
      <c r="I498">
        <v>0.42850000000000005</v>
      </c>
      <c r="J498">
        <v>0.43</v>
      </c>
      <c r="K498" t="s">
        <v>1286</v>
      </c>
      <c r="L498" s="3" t="s">
        <v>1329</v>
      </c>
      <c r="M498" s="3">
        <v>0.30277872973363978</v>
      </c>
      <c r="N498">
        <v>0.31</v>
      </c>
    </row>
    <row r="499" spans="1:14" hidden="1" x14ac:dyDescent="0.35">
      <c r="A499" s="6" t="s">
        <v>922</v>
      </c>
      <c r="B499">
        <v>143.160507</v>
      </c>
      <c r="C499">
        <v>144.16250600000001</v>
      </c>
      <c r="D499">
        <v>142.483994</v>
      </c>
      <c r="E499">
        <v>143.25</v>
      </c>
      <c r="F499">
        <v>28678000</v>
      </c>
      <c r="G499" t="b">
        <v>0</v>
      </c>
      <c r="H499" t="b">
        <v>0</v>
      </c>
      <c r="I499">
        <v>1.3001</v>
      </c>
      <c r="J499">
        <v>1.31</v>
      </c>
      <c r="K499" t="s">
        <v>1286</v>
      </c>
      <c r="L499" s="3" t="s">
        <v>1329</v>
      </c>
      <c r="M499" s="3">
        <v>0.91581756074288878</v>
      </c>
      <c r="N499">
        <v>0.92</v>
      </c>
    </row>
    <row r="500" spans="1:14" hidden="1" x14ac:dyDescent="0.35">
      <c r="A500" s="6" t="s">
        <v>925</v>
      </c>
      <c r="B500">
        <v>140.009995</v>
      </c>
      <c r="C500">
        <v>140.949997</v>
      </c>
      <c r="D500">
        <v>138.796997</v>
      </c>
      <c r="E500">
        <v>140.699997</v>
      </c>
      <c r="F500">
        <v>23480000</v>
      </c>
      <c r="G500" t="b">
        <v>0</v>
      </c>
      <c r="H500" t="b">
        <v>0</v>
      </c>
      <c r="I500">
        <v>1.0505</v>
      </c>
      <c r="J500">
        <v>1.06</v>
      </c>
      <c r="K500" t="s">
        <v>1286</v>
      </c>
      <c r="L500" s="3" t="s">
        <v>1330</v>
      </c>
      <c r="M500" s="3">
        <v>0.75223395348064737</v>
      </c>
      <c r="N500">
        <v>0.76</v>
      </c>
    </row>
    <row r="501" spans="1:14" hidden="1" x14ac:dyDescent="0.35">
      <c r="A501" s="6" t="s">
        <v>926</v>
      </c>
      <c r="B501">
        <v>140.82449299999999</v>
      </c>
      <c r="C501">
        <v>144.043747</v>
      </c>
      <c r="D501">
        <v>140.82449299999999</v>
      </c>
      <c r="E501">
        <v>143.64250200000001</v>
      </c>
      <c r="F501">
        <v>19076000</v>
      </c>
      <c r="G501" t="b">
        <v>0</v>
      </c>
      <c r="H501" t="b">
        <v>0</v>
      </c>
      <c r="I501">
        <v>2.9426000000000001</v>
      </c>
      <c r="J501">
        <v>2.9499999999999997</v>
      </c>
      <c r="K501" t="s">
        <v>1286</v>
      </c>
      <c r="L501" s="3" t="s">
        <v>1330</v>
      </c>
      <c r="M501" s="3">
        <v>2.091332667192602</v>
      </c>
      <c r="N501">
        <v>2.0999999999999996</v>
      </c>
    </row>
    <row r="502" spans="1:14" hidden="1" x14ac:dyDescent="0.35">
      <c r="A502" s="6" t="s">
        <v>933</v>
      </c>
      <c r="B502">
        <v>128.62649500000001</v>
      </c>
      <c r="C502">
        <v>130.65574599999999</v>
      </c>
      <c r="D502">
        <v>128.43859900000001</v>
      </c>
      <c r="E502">
        <v>130.28599500000001</v>
      </c>
      <c r="F502">
        <v>19542000</v>
      </c>
      <c r="G502" t="b">
        <v>0</v>
      </c>
      <c r="H502" t="b">
        <v>0</v>
      </c>
      <c r="I502">
        <v>1.9115000000000002</v>
      </c>
      <c r="J502">
        <v>1.92</v>
      </c>
      <c r="K502" t="s">
        <v>1286</v>
      </c>
      <c r="L502" s="3" t="s">
        <v>1330</v>
      </c>
      <c r="M502" s="3">
        <v>1.4890021457221694</v>
      </c>
      <c r="N502">
        <v>1.49</v>
      </c>
    </row>
    <row r="503" spans="1:14" hidden="1" x14ac:dyDescent="0.35">
      <c r="A503" s="6" t="s">
        <v>935</v>
      </c>
      <c r="B503">
        <v>127.410004</v>
      </c>
      <c r="C503">
        <v>128.712006</v>
      </c>
      <c r="D503">
        <v>126.578453</v>
      </c>
      <c r="E503">
        <v>127.960999</v>
      </c>
      <c r="F503">
        <v>14918000</v>
      </c>
      <c r="G503" t="b">
        <v>0</v>
      </c>
      <c r="H503" t="b">
        <v>0</v>
      </c>
      <c r="I503">
        <v>0.70810000000000006</v>
      </c>
      <c r="J503">
        <v>0.71</v>
      </c>
      <c r="K503" t="s">
        <v>1286</v>
      </c>
      <c r="L503" s="3" t="s">
        <v>1330</v>
      </c>
      <c r="M503" s="3">
        <v>0.55637274651870749</v>
      </c>
      <c r="N503">
        <v>0.56000000000000005</v>
      </c>
    </row>
    <row r="504" spans="1:14" hidden="1" x14ac:dyDescent="0.35">
      <c r="A504" s="6" t="s">
        <v>936</v>
      </c>
      <c r="B504">
        <v>128.07699600000001</v>
      </c>
      <c r="C504">
        <v>130.90374800000001</v>
      </c>
      <c r="D504">
        <v>127.4515</v>
      </c>
      <c r="E504">
        <v>130.53100599999999</v>
      </c>
      <c r="F504">
        <v>22720000</v>
      </c>
      <c r="G504" t="b">
        <v>0</v>
      </c>
      <c r="H504" t="b">
        <v>0</v>
      </c>
      <c r="I504">
        <v>2.5701000000000001</v>
      </c>
      <c r="J504">
        <v>2.5799999999999996</v>
      </c>
      <c r="K504" t="s">
        <v>1286</v>
      </c>
      <c r="L504" s="3" t="s">
        <v>1330</v>
      </c>
      <c r="M504" s="3">
        <v>2.0084299279345181</v>
      </c>
      <c r="N504">
        <v>2.0099999999999998</v>
      </c>
    </row>
    <row r="505" spans="1:14" hidden="1" x14ac:dyDescent="0.35">
      <c r="A505" s="6" t="s">
        <v>940</v>
      </c>
      <c r="B505">
        <v>119.429497</v>
      </c>
      <c r="C505">
        <v>123.27800000000001</v>
      </c>
      <c r="D505">
        <v>118.769249</v>
      </c>
      <c r="E505">
        <v>123.25</v>
      </c>
      <c r="F505">
        <v>34522000</v>
      </c>
      <c r="G505" t="b">
        <v>0</v>
      </c>
      <c r="H505" t="b">
        <v>0</v>
      </c>
      <c r="I505">
        <v>3.6361000000000003</v>
      </c>
      <c r="J505">
        <v>3.6399999999999997</v>
      </c>
      <c r="K505" t="s">
        <v>1286</v>
      </c>
      <c r="L505" s="3" t="s">
        <v>1330</v>
      </c>
      <c r="M505" s="3">
        <v>3.0397796752851662</v>
      </c>
      <c r="N505">
        <v>3.0399999999999996</v>
      </c>
    </row>
    <row r="506" spans="1:14" hidden="1" x14ac:dyDescent="0.35">
      <c r="A506" s="6" t="s">
        <v>943</v>
      </c>
      <c r="B506">
        <v>117.114998</v>
      </c>
      <c r="C506">
        <v>120.43849899999999</v>
      </c>
      <c r="D506">
        <v>115.14389799999999</v>
      </c>
      <c r="E506">
        <v>119.41149900000001</v>
      </c>
      <c r="F506">
        <v>36790000</v>
      </c>
      <c r="G506" t="b">
        <v>0</v>
      </c>
      <c r="H506" t="b">
        <v>0</v>
      </c>
      <c r="I506">
        <v>4.391</v>
      </c>
      <c r="J506">
        <v>4.3999999999999995</v>
      </c>
      <c r="K506" t="s">
        <v>1286</v>
      </c>
      <c r="L506" s="3" t="s">
        <v>1330</v>
      </c>
      <c r="M506" s="3">
        <v>3.8175794749631655</v>
      </c>
      <c r="N506">
        <v>3.82</v>
      </c>
    </row>
    <row r="507" spans="1:14" hidden="1" x14ac:dyDescent="0.35">
      <c r="A507" s="6" t="s">
        <v>945</v>
      </c>
      <c r="B507">
        <v>113.906502</v>
      </c>
      <c r="C507">
        <v>117.3395</v>
      </c>
      <c r="D507">
        <v>113.39949799999999</v>
      </c>
      <c r="E507">
        <v>117.156998</v>
      </c>
      <c r="F507">
        <v>30280000</v>
      </c>
      <c r="G507" t="b">
        <v>0</v>
      </c>
      <c r="H507" t="b">
        <v>0</v>
      </c>
      <c r="I507">
        <v>2.1905000000000001</v>
      </c>
      <c r="J507">
        <v>2.1999999999999997</v>
      </c>
      <c r="K507" t="s">
        <v>1286</v>
      </c>
      <c r="L507" s="3" t="s">
        <v>1331</v>
      </c>
      <c r="M507" s="3">
        <v>1.9053367885891723</v>
      </c>
      <c r="N507">
        <v>1.91</v>
      </c>
    </row>
    <row r="508" spans="1:14" hidden="1" x14ac:dyDescent="0.35">
      <c r="A508" s="6" t="s">
        <v>946</v>
      </c>
      <c r="B508">
        <v>116.764999</v>
      </c>
      <c r="C508">
        <v>119.300003</v>
      </c>
      <c r="D508">
        <v>116.626999</v>
      </c>
      <c r="E508">
        <v>118.129501</v>
      </c>
      <c r="F508">
        <v>21216000</v>
      </c>
      <c r="G508" t="b">
        <v>0</v>
      </c>
      <c r="H508" t="b">
        <v>0</v>
      </c>
      <c r="I508">
        <v>0.97260000000000002</v>
      </c>
      <c r="J508">
        <v>0.98</v>
      </c>
      <c r="K508" t="s">
        <v>1286</v>
      </c>
      <c r="L508" s="3" t="s">
        <v>1331</v>
      </c>
      <c r="M508" s="3">
        <v>0.83008528436346851</v>
      </c>
      <c r="N508">
        <v>0.84</v>
      </c>
    </row>
    <row r="509" spans="1:14" hidden="1" x14ac:dyDescent="0.35">
      <c r="A509" s="6" t="s">
        <v>947</v>
      </c>
      <c r="B509">
        <v>118.003502</v>
      </c>
      <c r="C509">
        <v>123.14299800000001</v>
      </c>
      <c r="D509">
        <v>115.73850299999999</v>
      </c>
      <c r="E509">
        <v>122.574997</v>
      </c>
      <c r="F509">
        <v>33232000</v>
      </c>
      <c r="G509" t="b">
        <v>0</v>
      </c>
      <c r="H509" t="b">
        <v>0</v>
      </c>
      <c r="I509">
        <v>4.4455</v>
      </c>
      <c r="J509">
        <v>4.45</v>
      </c>
      <c r="K509" t="s">
        <v>1286</v>
      </c>
      <c r="L509" s="3" t="s">
        <v>1331</v>
      </c>
      <c r="M509" s="3">
        <v>3.763239463781356</v>
      </c>
      <c r="N509">
        <v>3.7699999999999996</v>
      </c>
    </row>
    <row r="510" spans="1:14" hidden="1" x14ac:dyDescent="0.35">
      <c r="A510" s="6" t="s">
        <v>951</v>
      </c>
      <c r="B510">
        <v>116.040497</v>
      </c>
      <c r="C510">
        <v>116.691002</v>
      </c>
      <c r="D510">
        <v>113.383301</v>
      </c>
      <c r="E510">
        <v>114.584503</v>
      </c>
      <c r="F510">
        <v>31158000</v>
      </c>
      <c r="G510" t="b">
        <v>0</v>
      </c>
      <c r="H510" t="b">
        <v>0</v>
      </c>
      <c r="I510">
        <v>1.5006000000000002</v>
      </c>
      <c r="J510">
        <v>1.51</v>
      </c>
      <c r="K510" t="s">
        <v>1286</v>
      </c>
      <c r="L510" s="3" t="s">
        <v>1331</v>
      </c>
      <c r="M510" s="3">
        <v>1.3268923985709691</v>
      </c>
      <c r="N510">
        <v>1.33</v>
      </c>
    </row>
    <row r="511" spans="1:14" hidden="1" x14ac:dyDescent="0.35">
      <c r="A511" s="6" t="s">
        <v>954</v>
      </c>
      <c r="B511">
        <v>114.84549699999999</v>
      </c>
      <c r="C511">
        <v>118.084999</v>
      </c>
      <c r="D511">
        <v>114</v>
      </c>
      <c r="E511">
        <v>116.515503</v>
      </c>
      <c r="F511">
        <v>29738000</v>
      </c>
      <c r="G511" t="b">
        <v>0</v>
      </c>
      <c r="H511" t="b">
        <v>0</v>
      </c>
      <c r="I511">
        <v>3.3545000000000003</v>
      </c>
      <c r="J511">
        <v>3.36</v>
      </c>
      <c r="K511" t="s">
        <v>1286</v>
      </c>
      <c r="L511" s="3" t="s">
        <v>1331</v>
      </c>
      <c r="M511" s="3">
        <v>2.9643604343096905</v>
      </c>
      <c r="N511">
        <v>2.9699999999999998</v>
      </c>
    </row>
    <row r="512" spans="1:14" hidden="1" x14ac:dyDescent="0.35">
      <c r="A512" s="6" t="s">
        <v>956</v>
      </c>
      <c r="B512">
        <v>117.227501</v>
      </c>
      <c r="C512">
        <v>117.227501</v>
      </c>
      <c r="D512">
        <v>115.337502</v>
      </c>
      <c r="E512">
        <v>116.7015</v>
      </c>
      <c r="F512">
        <v>21576000</v>
      </c>
      <c r="G512" t="b">
        <v>0</v>
      </c>
      <c r="H512" t="b">
        <v>0</v>
      </c>
      <c r="I512">
        <v>1.909</v>
      </c>
      <c r="J512">
        <v>1.91</v>
      </c>
      <c r="K512" t="s">
        <v>1286</v>
      </c>
      <c r="L512" s="3" t="s">
        <v>1331</v>
      </c>
      <c r="M512" s="3">
        <v>1.6629979747022325</v>
      </c>
      <c r="N512">
        <v>1.67</v>
      </c>
    </row>
    <row r="513" spans="1:14" hidden="1" x14ac:dyDescent="0.35">
      <c r="A513" s="6" t="s">
        <v>960</v>
      </c>
      <c r="B513">
        <v>110.103996</v>
      </c>
      <c r="C513">
        <v>112.005501</v>
      </c>
      <c r="D513">
        <v>109.154251</v>
      </c>
      <c r="E513">
        <v>111.666496</v>
      </c>
      <c r="F513">
        <v>31558000</v>
      </c>
      <c r="G513" t="b">
        <v>0</v>
      </c>
      <c r="H513" t="b">
        <v>0</v>
      </c>
      <c r="I513">
        <v>2.3534999999999999</v>
      </c>
      <c r="J513">
        <v>2.36</v>
      </c>
      <c r="K513" t="s">
        <v>1286</v>
      </c>
      <c r="L513" s="3" t="s">
        <v>1331</v>
      </c>
      <c r="M513" s="3">
        <v>2.1529844701733643</v>
      </c>
      <c r="N513">
        <v>2.1599999999999997</v>
      </c>
    </row>
    <row r="514" spans="1:14" hidden="1" x14ac:dyDescent="0.35">
      <c r="A514" s="6" t="s">
        <v>963</v>
      </c>
      <c r="B514">
        <v>106.050499</v>
      </c>
      <c r="C514">
        <v>108.955254</v>
      </c>
      <c r="D514">
        <v>105.487999</v>
      </c>
      <c r="E514">
        <v>108.295998</v>
      </c>
      <c r="F514">
        <v>30288000</v>
      </c>
      <c r="G514" t="b">
        <v>0</v>
      </c>
      <c r="H514" t="b">
        <v>0</v>
      </c>
      <c r="I514">
        <v>2.4565000000000001</v>
      </c>
      <c r="J514">
        <v>2.46</v>
      </c>
      <c r="K514" t="s">
        <v>1286</v>
      </c>
      <c r="L514" s="3" t="s">
        <v>1331</v>
      </c>
      <c r="M514" s="3">
        <v>2.320965235096534</v>
      </c>
      <c r="N514">
        <v>2.3299999999999996</v>
      </c>
    </row>
    <row r="515" spans="1:14" hidden="1" x14ac:dyDescent="0.35">
      <c r="A515" s="6" t="s">
        <v>964</v>
      </c>
      <c r="B515">
        <v>109.788498</v>
      </c>
      <c r="C515">
        <v>112.86799600000001</v>
      </c>
      <c r="D515">
        <v>109.550003</v>
      </c>
      <c r="E515">
        <v>112.799004</v>
      </c>
      <c r="F515">
        <v>29924000</v>
      </c>
      <c r="G515" t="b">
        <v>0</v>
      </c>
      <c r="H515" t="b">
        <v>0</v>
      </c>
      <c r="I515">
        <v>4.5030999999999999</v>
      </c>
      <c r="J515">
        <v>4.51</v>
      </c>
      <c r="K515" t="s">
        <v>1286</v>
      </c>
      <c r="L515" s="3" t="s">
        <v>1331</v>
      </c>
      <c r="M515" s="3">
        <v>4.1580539291950558</v>
      </c>
      <c r="N515">
        <v>4.16</v>
      </c>
    </row>
    <row r="516" spans="1:14" hidden="1" x14ac:dyDescent="0.35">
      <c r="A516" s="6" t="s">
        <v>965</v>
      </c>
      <c r="B516">
        <v>113.079002</v>
      </c>
      <c r="C516">
        <v>116.433502</v>
      </c>
      <c r="D516">
        <v>112.572502</v>
      </c>
      <c r="E516">
        <v>114.039001</v>
      </c>
      <c r="F516">
        <v>51302000</v>
      </c>
      <c r="G516" t="b">
        <v>0</v>
      </c>
      <c r="H516" t="b">
        <v>0</v>
      </c>
      <c r="I516">
        <v>1.24</v>
      </c>
      <c r="J516">
        <v>1.24</v>
      </c>
      <c r="K516" t="s">
        <v>1286</v>
      </c>
      <c r="L516" s="3" t="s">
        <v>1331</v>
      </c>
      <c r="M516" s="3">
        <v>1.0992978271332987</v>
      </c>
      <c r="N516">
        <v>1.1000000000000001</v>
      </c>
    </row>
    <row r="517" spans="1:14" hidden="1" x14ac:dyDescent="0.35">
      <c r="A517" s="6" t="s">
        <v>966</v>
      </c>
      <c r="B517">
        <v>114.93150300000001</v>
      </c>
      <c r="C517">
        <v>117.399002</v>
      </c>
      <c r="D517">
        <v>113.550499</v>
      </c>
      <c r="E517">
        <v>114.137001</v>
      </c>
      <c r="F517">
        <v>28630000</v>
      </c>
      <c r="G517" t="b">
        <v>0</v>
      </c>
      <c r="H517" t="b">
        <v>0</v>
      </c>
      <c r="I517">
        <v>9.8000000000000004E-2</v>
      </c>
      <c r="J517">
        <v>9.9999999999999992E-2</v>
      </c>
      <c r="K517" t="s">
        <v>1286</v>
      </c>
      <c r="L517" s="3" t="s">
        <v>1332</v>
      </c>
      <c r="M517" s="3">
        <v>8.5935512535749922E-2</v>
      </c>
      <c r="N517">
        <v>0.09</v>
      </c>
    </row>
    <row r="518" spans="1:14" hidden="1" x14ac:dyDescent="0.35">
      <c r="A518" s="6" t="s">
        <v>967</v>
      </c>
      <c r="B518">
        <v>114.18800400000001</v>
      </c>
      <c r="C518">
        <v>117.898003</v>
      </c>
      <c r="D518">
        <v>113.307999</v>
      </c>
      <c r="E518">
        <v>117.746002</v>
      </c>
      <c r="F518">
        <v>27472000</v>
      </c>
      <c r="G518" t="b">
        <v>0</v>
      </c>
      <c r="H518" t="b">
        <v>0</v>
      </c>
      <c r="I518">
        <v>3.6091000000000002</v>
      </c>
      <c r="J518">
        <v>3.61</v>
      </c>
      <c r="K518" t="s">
        <v>1286</v>
      </c>
      <c r="L518" s="3" t="s">
        <v>1332</v>
      </c>
      <c r="M518" s="3">
        <v>3.1619903873240949</v>
      </c>
      <c r="N518">
        <v>3.17</v>
      </c>
    </row>
    <row r="519" spans="1:14" hidden="1" x14ac:dyDescent="0.35">
      <c r="A519" s="6" t="s">
        <v>969</v>
      </c>
      <c r="B519">
        <v>116.74250000000001</v>
      </c>
      <c r="C519">
        <v>119.398499</v>
      </c>
      <c r="D519">
        <v>116.52829699999999</v>
      </c>
      <c r="E519">
        <v>117.010498</v>
      </c>
      <c r="F519">
        <v>23786000</v>
      </c>
      <c r="G519" t="b">
        <v>0</v>
      </c>
      <c r="H519" t="b">
        <v>0</v>
      </c>
      <c r="I519">
        <v>2.4464999999999999</v>
      </c>
      <c r="J519">
        <v>2.4499999999999997</v>
      </c>
      <c r="K519" t="s">
        <v>1286</v>
      </c>
      <c r="L519" s="3" t="s">
        <v>1332</v>
      </c>
      <c r="M519" s="3">
        <v>2.1354831674308716</v>
      </c>
      <c r="N519">
        <v>2.1399999999999997</v>
      </c>
    </row>
    <row r="520" spans="1:14" hidden="1" x14ac:dyDescent="0.35">
      <c r="A520" s="6" t="s">
        <v>970</v>
      </c>
      <c r="B520">
        <v>115.648003</v>
      </c>
      <c r="C520">
        <v>117.74865</v>
      </c>
      <c r="D520">
        <v>115.12550400000001</v>
      </c>
      <c r="E520">
        <v>117.2295</v>
      </c>
      <c r="F520">
        <v>26414000</v>
      </c>
      <c r="G520" t="b">
        <v>0</v>
      </c>
      <c r="H520" t="b">
        <v>0</v>
      </c>
      <c r="I520">
        <v>0.21910000000000002</v>
      </c>
      <c r="J520">
        <v>0.22</v>
      </c>
      <c r="K520" t="s">
        <v>1286</v>
      </c>
      <c r="L520" s="3" t="s">
        <v>1332</v>
      </c>
      <c r="M520" s="3">
        <v>0.18716440297519565</v>
      </c>
      <c r="N520">
        <v>0.19</v>
      </c>
    </row>
    <row r="521" spans="1:14" hidden="1" x14ac:dyDescent="0.35">
      <c r="A521" s="6" t="s">
        <v>971</v>
      </c>
      <c r="B521">
        <v>116.876503</v>
      </c>
      <c r="C521">
        <v>118.646004</v>
      </c>
      <c r="D521">
        <v>116.696747</v>
      </c>
      <c r="E521">
        <v>117.237999</v>
      </c>
      <c r="F521">
        <v>22544000</v>
      </c>
      <c r="G521" t="b">
        <v>0</v>
      </c>
      <c r="H521" t="b">
        <v>0</v>
      </c>
      <c r="I521">
        <v>8.5000000000000006E-3</v>
      </c>
      <c r="J521">
        <v>0.01</v>
      </c>
      <c r="K521" t="s">
        <v>1286</v>
      </c>
      <c r="L521" s="3" t="s">
        <v>1332</v>
      </c>
      <c r="M521" s="3">
        <v>7.2498816424197655E-3</v>
      </c>
      <c r="N521">
        <v>0.01</v>
      </c>
    </row>
    <row r="522" spans="1:14" hidden="1" x14ac:dyDescent="0.35">
      <c r="A522" s="6" t="s">
        <v>975</v>
      </c>
      <c r="B522">
        <v>106.889999</v>
      </c>
      <c r="C522">
        <v>108.457497</v>
      </c>
      <c r="D522">
        <v>106.351997</v>
      </c>
      <c r="E522">
        <v>107.194</v>
      </c>
      <c r="F522">
        <v>25480000</v>
      </c>
      <c r="G522" t="b">
        <v>0</v>
      </c>
      <c r="H522" t="b">
        <v>0</v>
      </c>
      <c r="I522">
        <v>0.3175</v>
      </c>
      <c r="J522">
        <v>0.32</v>
      </c>
      <c r="K522" t="s">
        <v>1286</v>
      </c>
      <c r="L522" s="3" t="s">
        <v>1332</v>
      </c>
      <c r="M522" s="3">
        <v>0.29706903864547574</v>
      </c>
      <c r="N522">
        <v>0.3</v>
      </c>
    </row>
    <row r="523" spans="1:14" hidden="1" x14ac:dyDescent="0.35">
      <c r="A523" s="6" t="s">
        <v>976</v>
      </c>
      <c r="B523">
        <v>108.89949799999999</v>
      </c>
      <c r="C523">
        <v>112.06300400000001</v>
      </c>
      <c r="D523">
        <v>108.118752</v>
      </c>
      <c r="E523">
        <v>110.390503</v>
      </c>
      <c r="F523">
        <v>33192000</v>
      </c>
      <c r="G523" t="b">
        <v>0</v>
      </c>
      <c r="H523" t="b">
        <v>0</v>
      </c>
      <c r="I523">
        <v>3.1966000000000001</v>
      </c>
      <c r="J523">
        <v>3.1999999999999997</v>
      </c>
      <c r="K523" t="s">
        <v>1286</v>
      </c>
      <c r="L523" s="3" t="s">
        <v>1332</v>
      </c>
      <c r="M523" s="3">
        <v>2.9819794018321852</v>
      </c>
      <c r="N523">
        <v>2.9899999999999998</v>
      </c>
    </row>
    <row r="524" spans="1:14" hidden="1" x14ac:dyDescent="0.35">
      <c r="A524" s="6" t="s">
        <v>978</v>
      </c>
      <c r="B524">
        <v>106.535004</v>
      </c>
      <c r="C524">
        <v>109.24949599999999</v>
      </c>
      <c r="D524">
        <v>105.62854799999999</v>
      </c>
      <c r="E524">
        <v>107.86550099999999</v>
      </c>
      <c r="F524">
        <v>43516000</v>
      </c>
      <c r="G524" t="b">
        <v>0</v>
      </c>
      <c r="H524" t="b">
        <v>0</v>
      </c>
      <c r="I524">
        <v>1.2295</v>
      </c>
      <c r="J524">
        <v>1.23</v>
      </c>
      <c r="K524" t="s">
        <v>1286</v>
      </c>
      <c r="L524" s="3" t="s">
        <v>1332</v>
      </c>
      <c r="M524" s="3">
        <v>1.15298677457918</v>
      </c>
      <c r="N524">
        <v>1.1599999999999999</v>
      </c>
    </row>
    <row r="525" spans="1:14" hidden="1" x14ac:dyDescent="0.35">
      <c r="A525" s="6" t="s">
        <v>979</v>
      </c>
      <c r="B525">
        <v>109.702003</v>
      </c>
      <c r="C525">
        <v>112.672997</v>
      </c>
      <c r="D525">
        <v>109.293503</v>
      </c>
      <c r="E525">
        <v>112.014999</v>
      </c>
      <c r="F525">
        <v>39010000</v>
      </c>
      <c r="G525" t="b">
        <v>0</v>
      </c>
      <c r="H525" t="b">
        <v>0</v>
      </c>
      <c r="I525">
        <v>4.1495000000000006</v>
      </c>
      <c r="J525">
        <v>4.1499999999999995</v>
      </c>
      <c r="K525" t="s">
        <v>1286</v>
      </c>
      <c r="L525" s="3" t="s">
        <v>1332</v>
      </c>
      <c r="M525" s="3">
        <v>3.846918580575645</v>
      </c>
      <c r="N525">
        <v>3.8499999999999996</v>
      </c>
    </row>
    <row r="526" spans="1:14" hidden="1" x14ac:dyDescent="0.35">
      <c r="A526" s="6" t="s">
        <v>980</v>
      </c>
      <c r="B526">
        <v>111.16300200000001</v>
      </c>
      <c r="C526">
        <v>113.76950100000001</v>
      </c>
      <c r="D526">
        <v>110.72429700000001</v>
      </c>
      <c r="E526">
        <v>112.033997</v>
      </c>
      <c r="F526">
        <v>23922000</v>
      </c>
      <c r="G526" t="b">
        <v>0</v>
      </c>
      <c r="H526" t="b">
        <v>0</v>
      </c>
      <c r="I526">
        <v>1.9E-2</v>
      </c>
      <c r="J526">
        <v>0.02</v>
      </c>
      <c r="K526" t="s">
        <v>1286</v>
      </c>
      <c r="L526" s="3" t="s">
        <v>1332</v>
      </c>
      <c r="M526" s="3">
        <v>1.6960228692227453E-2</v>
      </c>
      <c r="N526">
        <v>0.02</v>
      </c>
    </row>
    <row r="527" spans="1:14" hidden="1" x14ac:dyDescent="0.35">
      <c r="A527" s="6" t="s">
        <v>981</v>
      </c>
      <c r="B527">
        <v>112.949997</v>
      </c>
      <c r="C527">
        <v>113.19650300000001</v>
      </c>
      <c r="D527">
        <v>111.028999</v>
      </c>
      <c r="E527">
        <v>112.68450199999999</v>
      </c>
      <c r="F527">
        <v>24710000</v>
      </c>
      <c r="G527" t="b">
        <v>0</v>
      </c>
      <c r="H527" t="b">
        <v>0</v>
      </c>
      <c r="I527">
        <v>0.65060000000000007</v>
      </c>
      <c r="J527">
        <v>0.66</v>
      </c>
      <c r="K527" t="s">
        <v>1286</v>
      </c>
      <c r="L527" s="3" t="s">
        <v>1332</v>
      </c>
      <c r="M527" s="3">
        <v>0.58063178804554783</v>
      </c>
      <c r="N527">
        <v>0.59</v>
      </c>
    </row>
    <row r="528" spans="1:14" x14ac:dyDescent="0.35">
      <c r="A528" s="6" t="s">
        <v>982</v>
      </c>
      <c r="B528">
        <v>113.602997</v>
      </c>
      <c r="C528">
        <v>118.637497</v>
      </c>
      <c r="D528">
        <v>113.602997</v>
      </c>
      <c r="E528">
        <v>118.53800200000001</v>
      </c>
      <c r="F528">
        <v>39122000</v>
      </c>
      <c r="G528" t="b">
        <v>0</v>
      </c>
      <c r="H528" t="b">
        <v>0</v>
      </c>
      <c r="I528">
        <v>5.8536000000000001</v>
      </c>
      <c r="J528">
        <v>5.8599999999999994</v>
      </c>
      <c r="K528" s="17" t="s">
        <v>1286</v>
      </c>
      <c r="L528" s="3" t="s">
        <v>1332</v>
      </c>
      <c r="M528" s="3">
        <v>5.1945918880663919</v>
      </c>
      <c r="N528">
        <v>5.2</v>
      </c>
    </row>
    <row r="529" spans="1:14" hidden="1" x14ac:dyDescent="0.35">
      <c r="A529" s="6" t="s">
        <v>988</v>
      </c>
      <c r="B529">
        <v>107.514503</v>
      </c>
      <c r="C529">
        <v>114.05259700000001</v>
      </c>
      <c r="D529">
        <v>106.24949599999999</v>
      </c>
      <c r="E529">
        <v>113.887001</v>
      </c>
      <c r="F529">
        <v>36398000</v>
      </c>
      <c r="G529" t="b">
        <v>0</v>
      </c>
      <c r="H529" t="b">
        <v>0</v>
      </c>
      <c r="I529">
        <v>4.806</v>
      </c>
      <c r="J529">
        <v>4.8099999999999996</v>
      </c>
      <c r="K529" t="s">
        <v>1286</v>
      </c>
      <c r="L529" s="3" t="s">
        <v>1333</v>
      </c>
      <c r="M529" s="3">
        <v>4.4059001622106475</v>
      </c>
      <c r="N529">
        <v>4.41</v>
      </c>
    </row>
    <row r="530" spans="1:14" hidden="1" x14ac:dyDescent="0.35">
      <c r="A530" s="6" t="s">
        <v>989</v>
      </c>
      <c r="B530">
        <v>114.09200300000001</v>
      </c>
      <c r="C530">
        <v>116.351997</v>
      </c>
      <c r="D530">
        <v>112.25050400000001</v>
      </c>
      <c r="E530">
        <v>115.21350099999999</v>
      </c>
      <c r="F530">
        <v>28852000</v>
      </c>
      <c r="G530" t="b">
        <v>0</v>
      </c>
      <c r="H530" t="b">
        <v>0</v>
      </c>
      <c r="I530">
        <v>1.3265</v>
      </c>
      <c r="J530">
        <v>1.33</v>
      </c>
      <c r="K530" t="s">
        <v>1286</v>
      </c>
      <c r="L530" s="3" t="s">
        <v>1333</v>
      </c>
      <c r="M530" s="3">
        <v>1.164751014911698</v>
      </c>
      <c r="N530">
        <v>1.17</v>
      </c>
    </row>
    <row r="531" spans="1:14" hidden="1" x14ac:dyDescent="0.35">
      <c r="A531" s="6" t="s">
        <v>990</v>
      </c>
      <c r="B531">
        <v>116.008003</v>
      </c>
      <c r="C531">
        <v>119.86199999999999</v>
      </c>
      <c r="D531">
        <v>115.533997</v>
      </c>
      <c r="E531">
        <v>119.306</v>
      </c>
      <c r="F531">
        <v>32184000</v>
      </c>
      <c r="G531" t="b">
        <v>0</v>
      </c>
      <c r="H531" t="b">
        <v>0</v>
      </c>
      <c r="I531">
        <v>4.0925000000000002</v>
      </c>
      <c r="J531">
        <v>4.0999999999999996</v>
      </c>
      <c r="K531" t="s">
        <v>1286</v>
      </c>
      <c r="L531" s="3" t="s">
        <v>1333</v>
      </c>
      <c r="M531" s="3">
        <v>3.5521002004791122</v>
      </c>
      <c r="N531">
        <v>3.5599999999999996</v>
      </c>
    </row>
    <row r="532" spans="1:14" hidden="1" x14ac:dyDescent="0.35">
      <c r="A532" s="6" t="s">
        <v>991</v>
      </c>
      <c r="B532">
        <v>117.550003</v>
      </c>
      <c r="C532">
        <v>120.43499799999999</v>
      </c>
      <c r="D532">
        <v>117.514</v>
      </c>
      <c r="E532">
        <v>120.168503</v>
      </c>
      <c r="F532">
        <v>29082000</v>
      </c>
      <c r="G532" t="b">
        <v>0</v>
      </c>
      <c r="H532" t="b">
        <v>0</v>
      </c>
      <c r="I532">
        <v>0.86260000000000003</v>
      </c>
      <c r="J532">
        <v>0.87</v>
      </c>
      <c r="K532" t="s">
        <v>1286</v>
      </c>
      <c r="L532" s="3" t="s">
        <v>1333</v>
      </c>
      <c r="M532" s="3">
        <v>0.72293346520711765</v>
      </c>
      <c r="N532">
        <v>0.73</v>
      </c>
    </row>
    <row r="533" spans="1:14" hidden="1" x14ac:dyDescent="0.35">
      <c r="A533" s="6" t="s">
        <v>996</v>
      </c>
      <c r="B533">
        <v>112.962997</v>
      </c>
      <c r="C533">
        <v>114.00050400000001</v>
      </c>
      <c r="D533">
        <v>111.822502</v>
      </c>
      <c r="E533">
        <v>112.766998</v>
      </c>
      <c r="F533">
        <v>34330000</v>
      </c>
      <c r="G533" t="b">
        <v>0</v>
      </c>
      <c r="H533" t="b">
        <v>0</v>
      </c>
      <c r="I533">
        <v>1.327</v>
      </c>
      <c r="J533">
        <v>1.33</v>
      </c>
      <c r="K533" t="s">
        <v>1286</v>
      </c>
      <c r="L533" s="3" t="s">
        <v>1333</v>
      </c>
      <c r="M533" s="3">
        <v>1.1907716943508255</v>
      </c>
      <c r="N533">
        <v>1.2</v>
      </c>
    </row>
    <row r="534" spans="1:14" hidden="1" x14ac:dyDescent="0.35">
      <c r="A534" s="6" t="s">
        <v>998</v>
      </c>
      <c r="B534">
        <v>111.730003</v>
      </c>
      <c r="C534">
        <v>114.80999799999999</v>
      </c>
      <c r="D534">
        <v>110.5</v>
      </c>
      <c r="E534">
        <v>114.620003</v>
      </c>
      <c r="F534">
        <v>30992300</v>
      </c>
      <c r="G534" t="b">
        <v>0</v>
      </c>
      <c r="H534" t="b">
        <v>0</v>
      </c>
      <c r="I534">
        <v>4.71</v>
      </c>
      <c r="J534">
        <v>4.71</v>
      </c>
      <c r="K534" t="s">
        <v>1286</v>
      </c>
      <c r="L534" s="3" t="s">
        <v>1333</v>
      </c>
      <c r="M534" s="3">
        <v>4.2853232904986482</v>
      </c>
      <c r="N534">
        <v>4.29</v>
      </c>
    </row>
    <row r="535" spans="1:14" hidden="1" x14ac:dyDescent="0.35">
      <c r="A535" s="6" t="s">
        <v>999</v>
      </c>
      <c r="B535">
        <v>114.05999799999999</v>
      </c>
      <c r="C535">
        <v>116.33000199999999</v>
      </c>
      <c r="D535">
        <v>113.260002</v>
      </c>
      <c r="E535">
        <v>114.699997</v>
      </c>
      <c r="F535">
        <v>26780100</v>
      </c>
      <c r="G535" t="b">
        <v>0</v>
      </c>
      <c r="H535" t="b">
        <v>0</v>
      </c>
      <c r="I535">
        <v>0.08</v>
      </c>
      <c r="J535">
        <v>0.08</v>
      </c>
      <c r="K535" t="s">
        <v>1286</v>
      </c>
      <c r="L535" s="3" t="s">
        <v>1333</v>
      </c>
      <c r="M535" s="3">
        <v>6.9790610631897496E-2</v>
      </c>
      <c r="N535">
        <v>6.9999999999999993E-2</v>
      </c>
    </row>
    <row r="536" spans="1:14" hidden="1" x14ac:dyDescent="0.35">
      <c r="A536" s="6" t="s">
        <v>1000</v>
      </c>
      <c r="B536">
        <v>115.089996</v>
      </c>
      <c r="C536">
        <v>115.209999</v>
      </c>
      <c r="D536">
        <v>111.910004</v>
      </c>
      <c r="E536">
        <v>115.040001</v>
      </c>
      <c r="F536">
        <v>27267800</v>
      </c>
      <c r="G536" t="b">
        <v>0</v>
      </c>
      <c r="H536" t="b">
        <v>0</v>
      </c>
      <c r="I536">
        <v>0.34010000000000001</v>
      </c>
      <c r="J536">
        <v>0.35000000000000003</v>
      </c>
      <c r="K536" t="s">
        <v>1286</v>
      </c>
      <c r="L536" s="3" t="s">
        <v>1333</v>
      </c>
      <c r="M536" s="3">
        <v>0.29642895282726778</v>
      </c>
      <c r="N536">
        <v>0.3</v>
      </c>
    </row>
    <row r="537" spans="1:14" x14ac:dyDescent="0.35">
      <c r="A537" s="6" t="s">
        <v>1004</v>
      </c>
      <c r="B537">
        <v>109.599998</v>
      </c>
      <c r="C537">
        <v>114.400002</v>
      </c>
      <c r="D537">
        <v>108.41999800000001</v>
      </c>
      <c r="E537">
        <v>113.599998</v>
      </c>
      <c r="F537">
        <v>41474600</v>
      </c>
      <c r="G537" t="b">
        <v>0</v>
      </c>
      <c r="H537" t="b">
        <v>0</v>
      </c>
      <c r="I537">
        <v>8.16</v>
      </c>
      <c r="J537">
        <v>8.16</v>
      </c>
      <c r="K537" s="17" t="s">
        <v>1286</v>
      </c>
      <c r="L537" s="3" t="s">
        <v>1333</v>
      </c>
      <c r="M537" s="3">
        <v>7.7389945421283208</v>
      </c>
      <c r="N537">
        <v>7.74</v>
      </c>
    </row>
    <row r="538" spans="1:14" hidden="1" x14ac:dyDescent="0.35">
      <c r="A538" s="6" t="s">
        <v>1005</v>
      </c>
      <c r="B538">
        <v>112.800003</v>
      </c>
      <c r="C538">
        <v>114.699997</v>
      </c>
      <c r="D538">
        <v>111.850998</v>
      </c>
      <c r="E538">
        <v>114.589996</v>
      </c>
      <c r="F538">
        <v>23303800</v>
      </c>
      <c r="G538" t="b">
        <v>0</v>
      </c>
      <c r="H538" t="b">
        <v>0</v>
      </c>
      <c r="I538">
        <v>0.9900000000000001</v>
      </c>
      <c r="J538">
        <v>0.99</v>
      </c>
      <c r="K538" t="s">
        <v>1286</v>
      </c>
      <c r="L538" s="3" t="s">
        <v>1333</v>
      </c>
      <c r="M538" s="3">
        <v>0.87147712801896349</v>
      </c>
      <c r="N538">
        <v>0.88</v>
      </c>
    </row>
    <row r="539" spans="1:14" hidden="1" x14ac:dyDescent="0.35">
      <c r="A539" s="6" t="s">
        <v>1006</v>
      </c>
      <c r="B539">
        <v>113.400002</v>
      </c>
      <c r="C539">
        <v>116.900002</v>
      </c>
      <c r="D539">
        <v>113.230003</v>
      </c>
      <c r="E539">
        <v>116.639999</v>
      </c>
      <c r="F539">
        <v>31336200</v>
      </c>
      <c r="G539" t="b">
        <v>0</v>
      </c>
      <c r="H539" t="b">
        <v>0</v>
      </c>
      <c r="I539">
        <v>2.0501</v>
      </c>
      <c r="J539">
        <v>2.0599999999999996</v>
      </c>
      <c r="K539" t="s">
        <v>1286</v>
      </c>
      <c r="L539" s="3" t="s">
        <v>1333</v>
      </c>
      <c r="M539" s="3">
        <v>1.7889895030627312</v>
      </c>
      <c r="N539">
        <v>1.79</v>
      </c>
    </row>
    <row r="540" spans="1:14" hidden="1" x14ac:dyDescent="0.35">
      <c r="A540" s="6" t="s">
        <v>1008</v>
      </c>
      <c r="B540">
        <v>114.43</v>
      </c>
      <c r="C540">
        <v>117.08000199999999</v>
      </c>
      <c r="D540">
        <v>114.260002</v>
      </c>
      <c r="E540">
        <v>115.900002</v>
      </c>
      <c r="F540">
        <v>17911000</v>
      </c>
      <c r="G540" t="b">
        <v>0</v>
      </c>
      <c r="H540" t="b">
        <v>0</v>
      </c>
      <c r="I540">
        <v>0.42000000000000004</v>
      </c>
      <c r="J540">
        <v>0.42</v>
      </c>
      <c r="K540" t="s">
        <v>1286</v>
      </c>
      <c r="L540" s="3" t="s">
        <v>1334</v>
      </c>
      <c r="M540" s="3">
        <v>0.36369846647822157</v>
      </c>
      <c r="N540">
        <v>0.37</v>
      </c>
    </row>
    <row r="541" spans="1:14" hidden="1" x14ac:dyDescent="0.35">
      <c r="A541" s="6" t="s">
        <v>1009</v>
      </c>
      <c r="B541">
        <v>116.339996</v>
      </c>
      <c r="C541">
        <v>119.41999800000001</v>
      </c>
      <c r="D541">
        <v>116.150002</v>
      </c>
      <c r="E541">
        <v>118.779999</v>
      </c>
      <c r="F541">
        <v>25302800</v>
      </c>
      <c r="G541" t="b">
        <v>0</v>
      </c>
      <c r="H541" t="b">
        <v>0</v>
      </c>
      <c r="I541">
        <v>2.8800000000000003</v>
      </c>
      <c r="J541">
        <v>2.88</v>
      </c>
      <c r="K541" t="s">
        <v>1286</v>
      </c>
      <c r="L541" s="3" t="s">
        <v>1334</v>
      </c>
      <c r="M541" s="3">
        <v>2.4848981452131493</v>
      </c>
      <c r="N541">
        <v>2.4899999999999998</v>
      </c>
    </row>
    <row r="542" spans="1:14" hidden="1" x14ac:dyDescent="0.35">
      <c r="A542" s="6" t="s">
        <v>1010</v>
      </c>
      <c r="B542">
        <v>118.300003</v>
      </c>
      <c r="C542">
        <v>119.5</v>
      </c>
      <c r="D542">
        <v>117.709999</v>
      </c>
      <c r="E542">
        <v>118.870003</v>
      </c>
      <c r="F542">
        <v>15757700</v>
      </c>
      <c r="G542" t="b">
        <v>0</v>
      </c>
      <c r="H542" t="b">
        <v>0</v>
      </c>
      <c r="I542">
        <v>9.01E-2</v>
      </c>
      <c r="J542">
        <v>9.9999999999999992E-2</v>
      </c>
      <c r="K542" t="s">
        <v>1286</v>
      </c>
      <c r="L542" s="3" t="s">
        <v>1334</v>
      </c>
      <c r="M542" s="3">
        <v>7.57736999138999E-2</v>
      </c>
      <c r="N542">
        <v>0.08</v>
      </c>
    </row>
    <row r="543" spans="1:14" hidden="1" x14ac:dyDescent="0.35">
      <c r="A543" s="6" t="s">
        <v>1014</v>
      </c>
      <c r="B543">
        <v>119.589996</v>
      </c>
      <c r="C543">
        <v>121.779999</v>
      </c>
      <c r="D543">
        <v>119.360001</v>
      </c>
      <c r="E543">
        <v>120.650002</v>
      </c>
      <c r="F543">
        <v>20497000</v>
      </c>
      <c r="G543" t="b">
        <v>0</v>
      </c>
      <c r="H543" t="b">
        <v>0</v>
      </c>
      <c r="I543">
        <v>3.1501000000000001</v>
      </c>
      <c r="J543">
        <v>3.1599999999999997</v>
      </c>
      <c r="K543" t="s">
        <v>1286</v>
      </c>
      <c r="L543" s="3" t="s">
        <v>1334</v>
      </c>
      <c r="M543" s="3">
        <v>2.6808527659574475</v>
      </c>
      <c r="N543">
        <v>2.69</v>
      </c>
    </row>
    <row r="544" spans="1:14" hidden="1" x14ac:dyDescent="0.35">
      <c r="A544" s="6" t="s">
        <v>1016</v>
      </c>
      <c r="B544">
        <v>121.160004</v>
      </c>
      <c r="C544">
        <v>122.650002</v>
      </c>
      <c r="D544">
        <v>120.400002</v>
      </c>
      <c r="E544">
        <v>122.650002</v>
      </c>
      <c r="F544">
        <v>16121100</v>
      </c>
      <c r="G544" t="b">
        <v>0</v>
      </c>
      <c r="H544" t="b">
        <v>0</v>
      </c>
      <c r="I544">
        <v>2.8301000000000003</v>
      </c>
      <c r="J544">
        <v>2.84</v>
      </c>
      <c r="K544" t="s">
        <v>1286</v>
      </c>
      <c r="L544" s="3" t="s">
        <v>1334</v>
      </c>
      <c r="M544" s="3">
        <v>2.361877816725094</v>
      </c>
      <c r="N544">
        <v>2.3699999999999997</v>
      </c>
    </row>
    <row r="545" spans="1:14" hidden="1" x14ac:dyDescent="0.35">
      <c r="A545" s="6" t="s">
        <v>1017</v>
      </c>
      <c r="B545">
        <v>122.209999</v>
      </c>
      <c r="C545">
        <v>123.260002</v>
      </c>
      <c r="D545">
        <v>121.57</v>
      </c>
      <c r="E545">
        <v>122.879997</v>
      </c>
      <c r="F545">
        <v>15525000</v>
      </c>
      <c r="G545" t="b">
        <v>0</v>
      </c>
      <c r="H545" t="b">
        <v>0</v>
      </c>
      <c r="I545">
        <v>0.23</v>
      </c>
      <c r="J545">
        <v>0.23</v>
      </c>
      <c r="K545" t="s">
        <v>1286</v>
      </c>
      <c r="L545" s="3" t="s">
        <v>1334</v>
      </c>
      <c r="M545" s="3">
        <v>0.18752139930662404</v>
      </c>
      <c r="N545">
        <v>0.19</v>
      </c>
    </row>
    <row r="546" spans="1:14" hidden="1" x14ac:dyDescent="0.35">
      <c r="A546" s="6" t="s">
        <v>1020</v>
      </c>
      <c r="B546">
        <v>120.230003</v>
      </c>
      <c r="C546">
        <v>121.69000200000001</v>
      </c>
      <c r="D546">
        <v>119.550003</v>
      </c>
      <c r="E546">
        <v>120.860001</v>
      </c>
      <c r="F546">
        <v>15652000</v>
      </c>
      <c r="G546" t="b">
        <v>0</v>
      </c>
      <c r="H546" t="b">
        <v>0</v>
      </c>
      <c r="I546">
        <v>0.54010000000000002</v>
      </c>
      <c r="J546">
        <v>0.55000000000000004</v>
      </c>
      <c r="K546" t="s">
        <v>1286</v>
      </c>
      <c r="L546" s="3" t="s">
        <v>1334</v>
      </c>
      <c r="M546" s="3">
        <v>0.44880402260638608</v>
      </c>
      <c r="N546">
        <v>0.45</v>
      </c>
    </row>
    <row r="547" spans="1:14" hidden="1" x14ac:dyDescent="0.35">
      <c r="A547" s="6" t="s">
        <v>1025</v>
      </c>
      <c r="B547">
        <v>115.150002</v>
      </c>
      <c r="C547">
        <v>117.779999</v>
      </c>
      <c r="D547">
        <v>115.050003</v>
      </c>
      <c r="E547">
        <v>117.699997</v>
      </c>
      <c r="F547">
        <v>14874700</v>
      </c>
      <c r="G547" t="b">
        <v>0</v>
      </c>
      <c r="H547" t="b">
        <v>0</v>
      </c>
      <c r="I547">
        <v>3</v>
      </c>
      <c r="J547">
        <v>3</v>
      </c>
      <c r="K547" t="s">
        <v>1286</v>
      </c>
      <c r="L547" s="3" t="s">
        <v>1334</v>
      </c>
      <c r="M547" s="3">
        <v>2.6155188129603877</v>
      </c>
      <c r="N547">
        <v>2.6199999999999997</v>
      </c>
    </row>
    <row r="548" spans="1:14" hidden="1" x14ac:dyDescent="0.35">
      <c r="A548" s="6" t="s">
        <v>1030</v>
      </c>
      <c r="B548">
        <v>109.199997</v>
      </c>
      <c r="C548">
        <v>111.220001</v>
      </c>
      <c r="D548">
        <v>108.19000200000001</v>
      </c>
      <c r="E548">
        <v>110.550003</v>
      </c>
      <c r="F548">
        <v>22784400</v>
      </c>
      <c r="G548" t="b">
        <v>0</v>
      </c>
      <c r="H548" t="b">
        <v>0</v>
      </c>
      <c r="I548">
        <v>1.4001000000000001</v>
      </c>
      <c r="J548">
        <v>1.41</v>
      </c>
      <c r="K548" t="s">
        <v>1286</v>
      </c>
      <c r="L548" s="3" t="s">
        <v>1335</v>
      </c>
      <c r="M548" s="3">
        <v>1.2826394634422482</v>
      </c>
      <c r="N548">
        <v>1.29</v>
      </c>
    </row>
    <row r="549" spans="1:14" hidden="1" x14ac:dyDescent="0.35">
      <c r="A549" s="6" t="s">
        <v>1033</v>
      </c>
      <c r="B549">
        <v>107.760002</v>
      </c>
      <c r="C549">
        <v>110.989998</v>
      </c>
      <c r="D549">
        <v>107.614998</v>
      </c>
      <c r="E549">
        <v>110.480003</v>
      </c>
      <c r="F549">
        <v>22987200</v>
      </c>
      <c r="G549" t="b">
        <v>0</v>
      </c>
      <c r="H549" t="b">
        <v>0</v>
      </c>
      <c r="I549">
        <v>3</v>
      </c>
      <c r="J549">
        <v>3</v>
      </c>
      <c r="K549" t="s">
        <v>1286</v>
      </c>
      <c r="L549" s="3" t="s">
        <v>1335</v>
      </c>
      <c r="M549" s="3">
        <v>2.7912168926902616</v>
      </c>
      <c r="N549">
        <v>2.8</v>
      </c>
    </row>
    <row r="550" spans="1:14" hidden="1" x14ac:dyDescent="0.35">
      <c r="A550" s="6" t="s">
        <v>1035</v>
      </c>
      <c r="B550">
        <v>110.050003</v>
      </c>
      <c r="C550">
        <v>112</v>
      </c>
      <c r="D550">
        <v>110</v>
      </c>
      <c r="E550">
        <v>111.779999</v>
      </c>
      <c r="F550">
        <v>21732900</v>
      </c>
      <c r="G550" t="b">
        <v>0</v>
      </c>
      <c r="H550" t="b">
        <v>0</v>
      </c>
      <c r="I550">
        <v>2.3601000000000001</v>
      </c>
      <c r="J550">
        <v>2.3699999999999997</v>
      </c>
      <c r="K550" t="s">
        <v>1286</v>
      </c>
      <c r="L550" s="3" t="s">
        <v>1335</v>
      </c>
      <c r="M550" s="3">
        <v>2.1568278588343577</v>
      </c>
      <c r="N550">
        <v>2.1599999999999997</v>
      </c>
    </row>
    <row r="551" spans="1:14" hidden="1" x14ac:dyDescent="0.35">
      <c r="A551" s="6" t="s">
        <v>1036</v>
      </c>
      <c r="B551">
        <v>111.989998</v>
      </c>
      <c r="C551">
        <v>112.639999</v>
      </c>
      <c r="D551">
        <v>110.93</v>
      </c>
      <c r="E551">
        <v>111.870003</v>
      </c>
      <c r="F551">
        <v>19732900</v>
      </c>
      <c r="G551" t="b">
        <v>0</v>
      </c>
      <c r="H551" t="b">
        <v>0</v>
      </c>
      <c r="I551">
        <v>9.01E-2</v>
      </c>
      <c r="J551">
        <v>9.9999999999999992E-2</v>
      </c>
      <c r="K551" t="s">
        <v>1286</v>
      </c>
      <c r="L551" s="3" t="s">
        <v>1335</v>
      </c>
      <c r="M551" s="3">
        <v>8.0518877084614499E-2</v>
      </c>
      <c r="N551">
        <v>0.09</v>
      </c>
    </row>
    <row r="552" spans="1:14" hidden="1" x14ac:dyDescent="0.35">
      <c r="A552" s="6" t="s">
        <v>1038</v>
      </c>
      <c r="B552">
        <v>105.44000200000001</v>
      </c>
      <c r="C552">
        <v>106.099998</v>
      </c>
      <c r="D552">
        <v>104.5</v>
      </c>
      <c r="E552">
        <v>105.870003</v>
      </c>
      <c r="F552">
        <v>22115800</v>
      </c>
      <c r="G552" t="b">
        <v>0</v>
      </c>
      <c r="H552" t="b">
        <v>0</v>
      </c>
      <c r="I552">
        <v>0.56010000000000004</v>
      </c>
      <c r="J552">
        <v>0.57000000000000006</v>
      </c>
      <c r="K552" t="s">
        <v>1286</v>
      </c>
      <c r="L552" s="3" t="s">
        <v>1335</v>
      </c>
      <c r="M552" s="3">
        <v>0.53176812328873457</v>
      </c>
      <c r="N552">
        <v>0.54</v>
      </c>
    </row>
    <row r="553" spans="1:14" hidden="1" x14ac:dyDescent="0.35">
      <c r="A553" s="6" t="s">
        <v>1041</v>
      </c>
      <c r="B553">
        <v>102.540001</v>
      </c>
      <c r="C553">
        <v>104.019997</v>
      </c>
      <c r="D553">
        <v>102.370003</v>
      </c>
      <c r="E553">
        <v>103.849998</v>
      </c>
      <c r="F553">
        <v>19738600</v>
      </c>
      <c r="G553" t="b">
        <v>0</v>
      </c>
      <c r="H553" t="b">
        <v>0</v>
      </c>
      <c r="I553">
        <v>0.22010000000000002</v>
      </c>
      <c r="J553">
        <v>0.23</v>
      </c>
      <c r="K553" t="s">
        <v>1286</v>
      </c>
      <c r="L553" s="3" t="s">
        <v>1335</v>
      </c>
      <c r="M553" s="3">
        <v>0.21229470845202891</v>
      </c>
      <c r="N553">
        <v>0.22</v>
      </c>
    </row>
    <row r="554" spans="1:14" hidden="1" x14ac:dyDescent="0.35">
      <c r="A554" s="6" t="s">
        <v>1044</v>
      </c>
      <c r="B554">
        <v>99.449996999999996</v>
      </c>
      <c r="C554">
        <v>101.68</v>
      </c>
      <c r="D554">
        <v>99.410004000000001</v>
      </c>
      <c r="E554">
        <v>100.57</v>
      </c>
      <c r="F554">
        <v>21272700</v>
      </c>
      <c r="G554" t="b">
        <v>0</v>
      </c>
      <c r="H554" t="b">
        <v>0</v>
      </c>
      <c r="I554">
        <v>0.56000000000000005</v>
      </c>
      <c r="J554">
        <v>0.56000000000000005</v>
      </c>
      <c r="K554" t="s">
        <v>1286</v>
      </c>
      <c r="L554" s="3" t="s">
        <v>1335</v>
      </c>
      <c r="M554" s="3">
        <v>0.55994199460169303</v>
      </c>
      <c r="N554">
        <v>0.56000000000000005</v>
      </c>
    </row>
    <row r="555" spans="1:14" hidden="1" x14ac:dyDescent="0.35">
      <c r="A555" s="6" t="s">
        <v>1048</v>
      </c>
      <c r="B555">
        <v>98.019997000000004</v>
      </c>
      <c r="C555">
        <v>101.400002</v>
      </c>
      <c r="D555">
        <v>97.800003000000004</v>
      </c>
      <c r="E555">
        <v>100.739998</v>
      </c>
      <c r="F555">
        <v>24617000</v>
      </c>
      <c r="G555" t="b">
        <v>0</v>
      </c>
      <c r="H555" t="b">
        <v>0</v>
      </c>
      <c r="I555">
        <v>2.6501000000000001</v>
      </c>
      <c r="J555">
        <v>2.6599999999999997</v>
      </c>
      <c r="K555" t="s">
        <v>1286</v>
      </c>
      <c r="L555" s="3" t="s">
        <v>1335</v>
      </c>
      <c r="M555" s="3">
        <v>2.7016027200164232</v>
      </c>
      <c r="N555">
        <v>2.71</v>
      </c>
    </row>
    <row r="556" spans="1:14" hidden="1" x14ac:dyDescent="0.35">
      <c r="A556" s="6" t="s">
        <v>1051</v>
      </c>
      <c r="B556">
        <v>97.220000999999996</v>
      </c>
      <c r="C556">
        <v>99.970000999999996</v>
      </c>
      <c r="D556">
        <v>97.019997000000004</v>
      </c>
      <c r="E556">
        <v>99.300003000000004</v>
      </c>
      <c r="F556">
        <v>24840000</v>
      </c>
      <c r="G556" t="b">
        <v>0</v>
      </c>
      <c r="H556" t="b">
        <v>0</v>
      </c>
      <c r="I556">
        <v>3.1501000000000001</v>
      </c>
      <c r="J556">
        <v>3.1599999999999997</v>
      </c>
      <c r="K556" t="s">
        <v>1286</v>
      </c>
      <c r="L556" s="3" t="s">
        <v>1336</v>
      </c>
      <c r="M556" s="3">
        <v>3.2761320171371429</v>
      </c>
      <c r="N556">
        <v>3.28</v>
      </c>
    </row>
    <row r="557" spans="1:14" hidden="1" x14ac:dyDescent="0.35">
      <c r="A557" s="6" t="s">
        <v>1052</v>
      </c>
      <c r="B557">
        <v>101.040001</v>
      </c>
      <c r="C557">
        <v>102.720001</v>
      </c>
      <c r="D557">
        <v>101.040001</v>
      </c>
      <c r="E557">
        <v>102.410004</v>
      </c>
      <c r="F557">
        <v>22580900</v>
      </c>
      <c r="G557" t="b">
        <v>0</v>
      </c>
      <c r="H557" t="b">
        <v>0</v>
      </c>
      <c r="I557">
        <v>3.1101000000000001</v>
      </c>
      <c r="J557">
        <v>3.1199999999999997</v>
      </c>
      <c r="K557" t="s">
        <v>1286</v>
      </c>
      <c r="L557" s="3" t="s">
        <v>1336</v>
      </c>
      <c r="M557" s="3">
        <v>3.1319243766790184</v>
      </c>
      <c r="N557">
        <v>3.1399999999999997</v>
      </c>
    </row>
    <row r="558" spans="1:14" hidden="1" x14ac:dyDescent="0.35">
      <c r="A558" s="6" t="s">
        <v>1054</v>
      </c>
      <c r="B558">
        <v>101.5</v>
      </c>
      <c r="C558">
        <v>103.730003</v>
      </c>
      <c r="D558">
        <v>101.5</v>
      </c>
      <c r="E558">
        <v>102.239998</v>
      </c>
      <c r="F558">
        <v>17156200</v>
      </c>
      <c r="G558" t="b">
        <v>0</v>
      </c>
      <c r="H558" t="b">
        <v>0</v>
      </c>
      <c r="I558">
        <v>0.02</v>
      </c>
      <c r="J558">
        <v>0.02</v>
      </c>
      <c r="K558" t="s">
        <v>1286</v>
      </c>
      <c r="L558" s="3" t="s">
        <v>1336</v>
      </c>
      <c r="M558" s="3">
        <v>1.9562707693579064E-2</v>
      </c>
      <c r="N558">
        <v>0.02</v>
      </c>
    </row>
    <row r="559" spans="1:14" hidden="1" x14ac:dyDescent="0.35">
      <c r="A559" s="6" t="s">
        <v>1058</v>
      </c>
      <c r="B559">
        <v>98.269997000000004</v>
      </c>
      <c r="C559">
        <v>99.648003000000003</v>
      </c>
      <c r="D559">
        <v>97.669998000000007</v>
      </c>
      <c r="E559">
        <v>98.300003000000004</v>
      </c>
      <c r="F559">
        <v>17343400</v>
      </c>
      <c r="G559" t="b">
        <v>0</v>
      </c>
      <c r="H559" t="b">
        <v>0</v>
      </c>
      <c r="I559">
        <v>0.25</v>
      </c>
      <c r="J559">
        <v>0.25</v>
      </c>
      <c r="K559" t="s">
        <v>1286</v>
      </c>
      <c r="L559" s="3" t="s">
        <v>1336</v>
      </c>
      <c r="M559" s="3">
        <v>0.25497194528387723</v>
      </c>
      <c r="N559">
        <v>0.26</v>
      </c>
    </row>
    <row r="560" spans="1:14" hidden="1" x14ac:dyDescent="0.35">
      <c r="A560" s="6" t="s">
        <v>1059</v>
      </c>
      <c r="B560">
        <v>95.93</v>
      </c>
      <c r="C560">
        <v>100.529999</v>
      </c>
      <c r="D560">
        <v>95.269997000000004</v>
      </c>
      <c r="E560">
        <v>99.709998999999996</v>
      </c>
      <c r="F560">
        <v>32812200</v>
      </c>
      <c r="G560" t="b">
        <v>0</v>
      </c>
      <c r="H560" t="b">
        <v>0</v>
      </c>
      <c r="I560">
        <v>1.4100000000000001</v>
      </c>
      <c r="J560">
        <v>1.41</v>
      </c>
      <c r="K560" t="s">
        <v>1286</v>
      </c>
      <c r="L560" s="3" t="s">
        <v>1336</v>
      </c>
      <c r="M560" s="3">
        <v>1.4343804241796334</v>
      </c>
      <c r="N560">
        <v>1.44</v>
      </c>
    </row>
    <row r="561" spans="1:14" hidden="1" x14ac:dyDescent="0.35">
      <c r="A561" s="6" t="s">
        <v>1061</v>
      </c>
      <c r="B561">
        <v>99.519997000000004</v>
      </c>
      <c r="C561">
        <v>101.769997</v>
      </c>
      <c r="D561">
        <v>99.510002</v>
      </c>
      <c r="E561">
        <v>100.779999</v>
      </c>
      <c r="F561">
        <v>23311600</v>
      </c>
      <c r="G561" t="b">
        <v>0</v>
      </c>
      <c r="H561" t="b">
        <v>0</v>
      </c>
      <c r="I561">
        <v>3.6</v>
      </c>
      <c r="J561">
        <v>3.6</v>
      </c>
      <c r="K561" t="s">
        <v>1286</v>
      </c>
      <c r="L561" s="3" t="s">
        <v>1336</v>
      </c>
      <c r="M561" s="3">
        <v>3.7044649104754033</v>
      </c>
      <c r="N561">
        <v>3.71</v>
      </c>
    </row>
    <row r="562" spans="1:14" hidden="1" x14ac:dyDescent="0.35">
      <c r="A562" s="6" t="s">
        <v>1062</v>
      </c>
      <c r="B562">
        <v>103.94000200000001</v>
      </c>
      <c r="C562">
        <v>104.220001</v>
      </c>
      <c r="D562">
        <v>100.650002</v>
      </c>
      <c r="E562">
        <v>101.389999</v>
      </c>
      <c r="F562">
        <v>21610500</v>
      </c>
      <c r="G562" t="b">
        <v>0</v>
      </c>
      <c r="H562" t="b">
        <v>0</v>
      </c>
      <c r="I562">
        <v>0.61</v>
      </c>
      <c r="J562">
        <v>0.61</v>
      </c>
      <c r="K562" t="s">
        <v>1286</v>
      </c>
      <c r="L562" s="3" t="s">
        <v>1336</v>
      </c>
      <c r="M562" s="3">
        <v>0.6052788311696643</v>
      </c>
      <c r="N562">
        <v>0.61</v>
      </c>
    </row>
    <row r="563" spans="1:14" hidden="1" x14ac:dyDescent="0.35">
      <c r="A563" s="6" t="s">
        <v>1064</v>
      </c>
      <c r="B563">
        <v>100.82</v>
      </c>
      <c r="C563">
        <v>103</v>
      </c>
      <c r="D563">
        <v>99.970000999999996</v>
      </c>
      <c r="E563">
        <v>100.529999</v>
      </c>
      <c r="F563">
        <v>25125100</v>
      </c>
      <c r="G563" t="b">
        <v>0</v>
      </c>
      <c r="H563" t="b">
        <v>0</v>
      </c>
      <c r="I563">
        <v>0.24000000000000002</v>
      </c>
      <c r="J563">
        <v>0.24</v>
      </c>
      <c r="K563" t="s">
        <v>1286</v>
      </c>
      <c r="L563" s="3" t="s">
        <v>1336</v>
      </c>
      <c r="M563" s="3">
        <v>0.2393040159606738</v>
      </c>
      <c r="N563">
        <v>0.24000000000000002</v>
      </c>
    </row>
    <row r="564" spans="1:14" hidden="1" x14ac:dyDescent="0.35">
      <c r="A564" s="6" t="s">
        <v>1065</v>
      </c>
      <c r="B564">
        <v>98.459998999999996</v>
      </c>
      <c r="C564">
        <v>101.620003</v>
      </c>
      <c r="D564">
        <v>98.230002999999996</v>
      </c>
      <c r="E564">
        <v>101.480003</v>
      </c>
      <c r="F564">
        <v>28988700</v>
      </c>
      <c r="G564" t="b">
        <v>0</v>
      </c>
      <c r="H564" t="b">
        <v>0</v>
      </c>
      <c r="I564">
        <v>0.95010000000000006</v>
      </c>
      <c r="J564">
        <v>0.96</v>
      </c>
      <c r="K564" t="s">
        <v>1286</v>
      </c>
      <c r="L564" s="3" t="s">
        <v>1336</v>
      </c>
      <c r="M564" s="3">
        <v>0.94499553312438878</v>
      </c>
      <c r="N564">
        <v>0.95</v>
      </c>
    </row>
    <row r="565" spans="1:14" hidden="1" x14ac:dyDescent="0.35">
      <c r="A565" s="6" t="s">
        <v>1066</v>
      </c>
      <c r="B565">
        <v>102.089996</v>
      </c>
      <c r="C565">
        <v>103.099998</v>
      </c>
      <c r="D565">
        <v>100.300003</v>
      </c>
      <c r="E565">
        <v>102.970001</v>
      </c>
      <c r="F565">
        <v>24680800</v>
      </c>
      <c r="G565" t="b">
        <v>0</v>
      </c>
      <c r="H565" t="b">
        <v>0</v>
      </c>
      <c r="I565">
        <v>1.49</v>
      </c>
      <c r="J565">
        <v>1.49</v>
      </c>
      <c r="K565" t="s">
        <v>1286</v>
      </c>
      <c r="L565" s="3" t="s">
        <v>1336</v>
      </c>
      <c r="M565" s="3">
        <v>1.4682675955380096</v>
      </c>
      <c r="N565">
        <v>1.47</v>
      </c>
    </row>
    <row r="566" spans="1:14" hidden="1" x14ac:dyDescent="0.35">
      <c r="A566" s="6" t="s">
        <v>1067</v>
      </c>
      <c r="B566">
        <v>103.300003</v>
      </c>
      <c r="C566">
        <v>105.099998</v>
      </c>
      <c r="D566">
        <v>103.019997</v>
      </c>
      <c r="E566">
        <v>104.93</v>
      </c>
      <c r="F566">
        <v>29910200</v>
      </c>
      <c r="G566" t="b">
        <v>0</v>
      </c>
      <c r="H566" t="b">
        <v>0</v>
      </c>
      <c r="I566">
        <v>1.9600000000000002</v>
      </c>
      <c r="J566">
        <v>1.96</v>
      </c>
      <c r="K566" t="s">
        <v>1286</v>
      </c>
      <c r="L566" s="3" t="s">
        <v>1336</v>
      </c>
      <c r="M566" s="3">
        <v>1.9034660395895409</v>
      </c>
      <c r="N566">
        <v>1.91</v>
      </c>
    </row>
    <row r="567" spans="1:14" hidden="1" x14ac:dyDescent="0.35">
      <c r="A567" s="6" t="s">
        <v>1070</v>
      </c>
      <c r="B567">
        <v>92.529999000000004</v>
      </c>
      <c r="C567">
        <v>96.860000999999997</v>
      </c>
      <c r="D567">
        <v>92.322997999999998</v>
      </c>
      <c r="E567">
        <v>96.580001999999993</v>
      </c>
      <c r="F567">
        <v>35696900</v>
      </c>
      <c r="G567" t="b">
        <v>0</v>
      </c>
      <c r="H567" t="b">
        <v>0</v>
      </c>
      <c r="I567">
        <v>3.9801000000000002</v>
      </c>
      <c r="J567">
        <v>3.9899999999999998</v>
      </c>
      <c r="K567" t="s">
        <v>1286</v>
      </c>
      <c r="L567" s="3" t="s">
        <v>1336</v>
      </c>
      <c r="M567" s="3">
        <v>4.2980605679926622</v>
      </c>
      <c r="N567">
        <v>4.3</v>
      </c>
    </row>
    <row r="568" spans="1:14" hidden="1" x14ac:dyDescent="0.35">
      <c r="A568" s="6" t="s">
        <v>1075</v>
      </c>
      <c r="B568">
        <v>85.510002</v>
      </c>
      <c r="C568">
        <v>86.730002999999996</v>
      </c>
      <c r="D568">
        <v>83.879997000000003</v>
      </c>
      <c r="E568">
        <v>86.699996999999996</v>
      </c>
      <c r="F568">
        <v>40173300</v>
      </c>
      <c r="G568" t="b">
        <v>0</v>
      </c>
      <c r="H568" t="b">
        <v>0</v>
      </c>
      <c r="I568">
        <v>3.21</v>
      </c>
      <c r="J568">
        <v>3.21</v>
      </c>
      <c r="K568" t="s">
        <v>1286</v>
      </c>
      <c r="L568" s="3" t="s">
        <v>1337</v>
      </c>
      <c r="M568" s="3">
        <v>3.8447707233146611</v>
      </c>
      <c r="N568">
        <v>3.8499999999999996</v>
      </c>
    </row>
    <row r="569" spans="1:14" hidden="1" x14ac:dyDescent="0.35">
      <c r="A569" s="6" t="s">
        <v>1076</v>
      </c>
      <c r="B569">
        <v>87.339995999999999</v>
      </c>
      <c r="C569">
        <v>88.940002000000007</v>
      </c>
      <c r="D569">
        <v>86.959998999999996</v>
      </c>
      <c r="E569">
        <v>88.650002000000001</v>
      </c>
      <c r="F569">
        <v>26899900</v>
      </c>
      <c r="G569" t="b">
        <v>0</v>
      </c>
      <c r="H569" t="b">
        <v>0</v>
      </c>
      <c r="I569">
        <v>1.9501000000000002</v>
      </c>
      <c r="J569">
        <v>1.96</v>
      </c>
      <c r="K569" t="s">
        <v>1286</v>
      </c>
      <c r="L569" s="3" t="s">
        <v>1337</v>
      </c>
      <c r="M569" s="3">
        <v>2.2491407929345191</v>
      </c>
      <c r="N569">
        <v>2.25</v>
      </c>
    </row>
    <row r="570" spans="1:14" hidden="1" x14ac:dyDescent="0.35">
      <c r="A570" s="6" t="s">
        <v>1077</v>
      </c>
      <c r="B570">
        <v>89.160004000000001</v>
      </c>
      <c r="C570">
        <v>90.404999000000004</v>
      </c>
      <c r="D570">
        <v>87.650002000000001</v>
      </c>
      <c r="E570">
        <v>88.910004000000001</v>
      </c>
      <c r="F570">
        <v>30172000</v>
      </c>
      <c r="G570" t="b">
        <v>0</v>
      </c>
      <c r="H570" t="b">
        <v>0</v>
      </c>
      <c r="I570">
        <v>0.2601</v>
      </c>
      <c r="J570">
        <v>0.27</v>
      </c>
      <c r="K570" t="s">
        <v>1286</v>
      </c>
      <c r="L570" s="3" t="s">
        <v>1337</v>
      </c>
      <c r="M570" s="3">
        <v>0.29329046151628974</v>
      </c>
      <c r="N570">
        <v>0.3</v>
      </c>
    </row>
    <row r="571" spans="1:14" x14ac:dyDescent="0.35">
      <c r="A571" s="6" t="s">
        <v>1079</v>
      </c>
      <c r="B571">
        <v>92.339995999999999</v>
      </c>
      <c r="C571">
        <v>94.550003000000004</v>
      </c>
      <c r="D571">
        <v>91.650002000000001</v>
      </c>
      <c r="E571">
        <v>94.169998000000007</v>
      </c>
      <c r="F571">
        <v>42371200</v>
      </c>
      <c r="G571" t="b">
        <v>0</v>
      </c>
      <c r="H571" t="b">
        <v>0</v>
      </c>
      <c r="I571">
        <v>6.7700000000000005</v>
      </c>
      <c r="J571">
        <v>6.77</v>
      </c>
      <c r="K571" s="17" t="s">
        <v>1286</v>
      </c>
      <c r="L571" s="3" t="s">
        <v>1337</v>
      </c>
      <c r="M571" s="3">
        <v>7.7459906694281377</v>
      </c>
      <c r="N571">
        <v>7.75</v>
      </c>
    </row>
    <row r="572" spans="1:14" hidden="1" x14ac:dyDescent="0.35">
      <c r="A572" s="6" t="s">
        <v>1080</v>
      </c>
      <c r="B572">
        <v>94.709998999999996</v>
      </c>
      <c r="C572">
        <v>97.360000999999997</v>
      </c>
      <c r="D572">
        <v>94.160004000000001</v>
      </c>
      <c r="E572">
        <v>96.730002999999996</v>
      </c>
      <c r="F572">
        <v>30569100</v>
      </c>
      <c r="G572" t="b">
        <v>0</v>
      </c>
      <c r="H572" t="b">
        <v>0</v>
      </c>
      <c r="I572">
        <v>2.5601000000000003</v>
      </c>
      <c r="J572">
        <v>2.57</v>
      </c>
      <c r="K572" t="s">
        <v>1286</v>
      </c>
      <c r="L572" s="3" t="s">
        <v>1337</v>
      </c>
      <c r="M572" s="3">
        <v>2.7184932084207856</v>
      </c>
      <c r="N572">
        <v>2.7199999999999998</v>
      </c>
    </row>
    <row r="573" spans="1:14" hidden="1" x14ac:dyDescent="0.35">
      <c r="A573" s="6" t="s">
        <v>1082</v>
      </c>
      <c r="B573">
        <v>98.669998000000007</v>
      </c>
      <c r="C573">
        <v>100.41999800000001</v>
      </c>
      <c r="D573">
        <v>97.019997000000004</v>
      </c>
      <c r="E573">
        <v>98.720000999999996</v>
      </c>
      <c r="F573">
        <v>31831000</v>
      </c>
      <c r="G573" t="b">
        <v>0</v>
      </c>
      <c r="H573" t="b">
        <v>0</v>
      </c>
      <c r="I573">
        <v>2.6901000000000002</v>
      </c>
      <c r="J573">
        <v>2.6999999999999997</v>
      </c>
      <c r="K573" t="s">
        <v>1286</v>
      </c>
      <c r="L573" s="3" t="s">
        <v>1337</v>
      </c>
      <c r="M573" s="3">
        <v>2.8012100676997744</v>
      </c>
      <c r="N573">
        <v>2.8099999999999996</v>
      </c>
    </row>
    <row r="574" spans="1:14" hidden="1" x14ac:dyDescent="0.35">
      <c r="A574" s="6" t="s">
        <v>1083</v>
      </c>
      <c r="B574">
        <v>98.019997000000004</v>
      </c>
      <c r="C574">
        <v>99.849997999999999</v>
      </c>
      <c r="D574">
        <v>97.902000000000001</v>
      </c>
      <c r="E574">
        <v>98.989998</v>
      </c>
      <c r="F574">
        <v>24660200</v>
      </c>
      <c r="G574" t="b">
        <v>0</v>
      </c>
      <c r="H574" t="b">
        <v>0</v>
      </c>
      <c r="I574">
        <v>0.27</v>
      </c>
      <c r="J574">
        <v>0.27</v>
      </c>
      <c r="K574" t="s">
        <v>1286</v>
      </c>
      <c r="L574" s="3" t="s">
        <v>1337</v>
      </c>
      <c r="M574" s="3">
        <v>0.27349776870444276</v>
      </c>
      <c r="N574">
        <v>0.28000000000000003</v>
      </c>
    </row>
    <row r="575" spans="1:14" hidden="1" x14ac:dyDescent="0.35">
      <c r="A575" s="6" t="s">
        <v>1087</v>
      </c>
      <c r="B575">
        <v>96.160004000000001</v>
      </c>
      <c r="C575">
        <v>97.547996999999995</v>
      </c>
      <c r="D575">
        <v>94.410004000000001</v>
      </c>
      <c r="E575">
        <v>97.330001999999993</v>
      </c>
      <c r="F575">
        <v>18868900</v>
      </c>
      <c r="G575" t="b">
        <v>0</v>
      </c>
      <c r="H575" t="b">
        <v>0</v>
      </c>
      <c r="I575">
        <v>1.5</v>
      </c>
      <c r="J575">
        <v>1.5</v>
      </c>
      <c r="K575" t="s">
        <v>1286</v>
      </c>
      <c r="L575" s="3" t="s">
        <v>1337</v>
      </c>
      <c r="M575" s="3">
        <v>1.5652718028744277</v>
      </c>
      <c r="N575">
        <v>1.57</v>
      </c>
    </row>
    <row r="576" spans="1:14" hidden="1" x14ac:dyDescent="0.35">
      <c r="A576" s="6" t="s">
        <v>1088</v>
      </c>
      <c r="B576">
        <v>97.339995999999999</v>
      </c>
      <c r="C576">
        <v>99.069000000000003</v>
      </c>
      <c r="D576">
        <v>97.339995999999999</v>
      </c>
      <c r="E576">
        <v>98.82</v>
      </c>
      <c r="F576">
        <v>17568900</v>
      </c>
      <c r="G576" t="b">
        <v>0</v>
      </c>
      <c r="H576" t="b">
        <v>0</v>
      </c>
      <c r="I576">
        <v>1.49</v>
      </c>
      <c r="J576">
        <v>1.49</v>
      </c>
      <c r="K576" t="s">
        <v>1286</v>
      </c>
      <c r="L576" s="3" t="s">
        <v>1337</v>
      </c>
      <c r="M576" s="3">
        <v>1.5308722586895662</v>
      </c>
      <c r="N576">
        <v>1.54</v>
      </c>
    </row>
    <row r="577" spans="1:14" x14ac:dyDescent="0.35">
      <c r="A577" s="6" t="s">
        <v>1092</v>
      </c>
      <c r="B577">
        <v>95.120002999999997</v>
      </c>
      <c r="C577">
        <v>101.449997</v>
      </c>
      <c r="D577">
        <v>94.669998000000007</v>
      </c>
      <c r="E577">
        <v>101.449997</v>
      </c>
      <c r="F577">
        <v>39888100</v>
      </c>
      <c r="G577" t="b">
        <v>0</v>
      </c>
      <c r="H577" t="b">
        <v>0</v>
      </c>
      <c r="I577">
        <v>6.0100000000000007</v>
      </c>
      <c r="J577">
        <v>6.01</v>
      </c>
      <c r="K577" s="17" t="s">
        <v>1286</v>
      </c>
      <c r="L577" s="3" t="s">
        <v>1337</v>
      </c>
      <c r="M577" s="3">
        <v>6.2971446710573087</v>
      </c>
      <c r="N577">
        <v>6.3</v>
      </c>
    </row>
    <row r="578" spans="1:14" hidden="1" x14ac:dyDescent="0.35">
      <c r="A578" s="6" t="s">
        <v>1100</v>
      </c>
      <c r="B578">
        <v>93.089995999999999</v>
      </c>
      <c r="C578">
        <v>93.875</v>
      </c>
      <c r="D578">
        <v>91.900002000000001</v>
      </c>
      <c r="E578">
        <v>93.559997999999993</v>
      </c>
      <c r="F578">
        <v>27380900</v>
      </c>
      <c r="G578" t="b">
        <v>0</v>
      </c>
      <c r="H578" t="b">
        <v>0</v>
      </c>
      <c r="I578">
        <v>0.49000000000000005</v>
      </c>
      <c r="J578">
        <v>0.49</v>
      </c>
      <c r="K578" t="s">
        <v>1286</v>
      </c>
      <c r="L578" s="3" t="s">
        <v>1338</v>
      </c>
      <c r="M578" s="3">
        <v>0.52648329214569678</v>
      </c>
      <c r="N578">
        <v>0.53</v>
      </c>
    </row>
    <row r="579" spans="1:14" hidden="1" x14ac:dyDescent="0.35">
      <c r="A579" s="6" t="s">
        <v>1101</v>
      </c>
      <c r="B579">
        <v>98.07</v>
      </c>
      <c r="C579">
        <v>99.800003000000004</v>
      </c>
      <c r="D579">
        <v>95.379997000000003</v>
      </c>
      <c r="E579">
        <v>95.849997999999999</v>
      </c>
      <c r="F579">
        <v>34788500</v>
      </c>
      <c r="G579" t="b">
        <v>0</v>
      </c>
      <c r="H579" t="b">
        <v>0</v>
      </c>
      <c r="I579">
        <v>2.2901000000000002</v>
      </c>
      <c r="J579">
        <v>2.2999999999999998</v>
      </c>
      <c r="K579" t="s">
        <v>1286</v>
      </c>
      <c r="L579" s="3" t="s">
        <v>1338</v>
      </c>
      <c r="M579" s="3">
        <v>2.4476272434294049</v>
      </c>
      <c r="N579">
        <v>2.4499999999999997</v>
      </c>
    </row>
    <row r="580" spans="1:14" hidden="1" x14ac:dyDescent="0.35">
      <c r="A580" s="6" t="s">
        <v>1106</v>
      </c>
      <c r="B580">
        <v>88.730002999999996</v>
      </c>
      <c r="C580">
        <v>89.779999000000004</v>
      </c>
      <c r="D580">
        <v>88.040001000000004</v>
      </c>
      <c r="E580">
        <v>89.629997000000003</v>
      </c>
      <c r="F580">
        <v>21976800</v>
      </c>
      <c r="G580" t="b">
        <v>0</v>
      </c>
      <c r="H580" t="b">
        <v>0</v>
      </c>
      <c r="I580">
        <v>0.48000000000000004</v>
      </c>
      <c r="J580">
        <v>0.48</v>
      </c>
      <c r="K580" t="s">
        <v>1286</v>
      </c>
      <c r="L580" s="3" t="s">
        <v>1338</v>
      </c>
      <c r="M580" s="3">
        <v>0.53841277535810084</v>
      </c>
      <c r="N580">
        <v>0.54</v>
      </c>
    </row>
    <row r="581" spans="1:14" hidden="1" x14ac:dyDescent="0.35">
      <c r="A581" s="6" t="s">
        <v>1107</v>
      </c>
      <c r="B581">
        <v>89.730002999999996</v>
      </c>
      <c r="C581">
        <v>90.915001000000004</v>
      </c>
      <c r="D581">
        <v>88.910004000000001</v>
      </c>
      <c r="E581">
        <v>90.25</v>
      </c>
      <c r="F581">
        <v>20336400</v>
      </c>
      <c r="G581" t="b">
        <v>0</v>
      </c>
      <c r="H581" t="b">
        <v>0</v>
      </c>
      <c r="I581">
        <v>0.62009999999999998</v>
      </c>
      <c r="J581">
        <v>0.63</v>
      </c>
      <c r="K581" t="s">
        <v>1286</v>
      </c>
      <c r="L581" s="3" t="s">
        <v>1338</v>
      </c>
      <c r="M581" s="3">
        <v>0.69173604903724029</v>
      </c>
      <c r="N581">
        <v>0.7</v>
      </c>
    </row>
    <row r="582" spans="1:14" hidden="1" x14ac:dyDescent="0.35">
      <c r="A582" s="6" t="s">
        <v>1109</v>
      </c>
      <c r="B582">
        <v>87.620002999999997</v>
      </c>
      <c r="C582">
        <v>90.099997999999999</v>
      </c>
      <c r="D582">
        <v>87.620002999999997</v>
      </c>
      <c r="E582">
        <v>89.809997999999993</v>
      </c>
      <c r="F582">
        <v>17815000</v>
      </c>
      <c r="G582" t="b">
        <v>0</v>
      </c>
      <c r="H582" t="b">
        <v>0</v>
      </c>
      <c r="I582">
        <v>1.55</v>
      </c>
      <c r="J582">
        <v>1.55</v>
      </c>
      <c r="K582" t="s">
        <v>1286</v>
      </c>
      <c r="L582" s="3" t="s">
        <v>1338</v>
      </c>
      <c r="M582" s="3">
        <v>1.7561703658243661</v>
      </c>
      <c r="N582">
        <v>1.76</v>
      </c>
    </row>
    <row r="583" spans="1:14" hidden="1" x14ac:dyDescent="0.35">
      <c r="A583" s="6" t="s">
        <v>1112</v>
      </c>
      <c r="B583">
        <v>87.029999000000004</v>
      </c>
      <c r="C583">
        <v>89.364998</v>
      </c>
      <c r="D583">
        <v>86.989998</v>
      </c>
      <c r="E583">
        <v>88.949996999999996</v>
      </c>
      <c r="F583">
        <v>18280700</v>
      </c>
      <c r="G583" t="b">
        <v>0</v>
      </c>
      <c r="H583" t="b">
        <v>0</v>
      </c>
      <c r="I583">
        <v>2.4900000000000002</v>
      </c>
      <c r="J583">
        <v>2.4900000000000002</v>
      </c>
      <c r="K583" t="s">
        <v>1286</v>
      </c>
      <c r="L583" s="3" t="s">
        <v>1338</v>
      </c>
      <c r="M583" s="3">
        <v>2.8799422030990307</v>
      </c>
      <c r="N583">
        <v>2.88</v>
      </c>
    </row>
    <row r="584" spans="1:14" hidden="1" x14ac:dyDescent="0.35">
      <c r="A584" s="6" t="s">
        <v>1114</v>
      </c>
      <c r="B584">
        <v>89.830001999999993</v>
      </c>
      <c r="C584">
        <v>91.550003000000004</v>
      </c>
      <c r="D584">
        <v>89.019997000000004</v>
      </c>
      <c r="E584">
        <v>89.699996999999996</v>
      </c>
      <c r="F584">
        <v>20738500</v>
      </c>
      <c r="G584" t="b">
        <v>0</v>
      </c>
      <c r="H584" t="b">
        <v>0</v>
      </c>
      <c r="I584">
        <v>0.97000000000000008</v>
      </c>
      <c r="J584">
        <v>0.97</v>
      </c>
      <c r="K584" t="s">
        <v>1286</v>
      </c>
      <c r="L584" s="3" t="s">
        <v>1339</v>
      </c>
      <c r="M584" s="3">
        <v>1.0931973032842113</v>
      </c>
      <c r="N584">
        <v>1.1000000000000001</v>
      </c>
    </row>
    <row r="585" spans="1:14" hidden="1" x14ac:dyDescent="0.35">
      <c r="A585" s="6" t="s">
        <v>1117</v>
      </c>
      <c r="B585">
        <v>87.360000999999997</v>
      </c>
      <c r="C585">
        <v>88.470000999999996</v>
      </c>
      <c r="D585">
        <v>85.57</v>
      </c>
      <c r="E585">
        <v>88.160004000000001</v>
      </c>
      <c r="F585">
        <v>26612600</v>
      </c>
      <c r="G585" t="b">
        <v>0</v>
      </c>
      <c r="H585" t="b">
        <v>0</v>
      </c>
      <c r="I585">
        <v>1.3901000000000001</v>
      </c>
      <c r="J585">
        <v>1.4</v>
      </c>
      <c r="K585" t="s">
        <v>1286</v>
      </c>
      <c r="L585" s="3" t="s">
        <v>1339</v>
      </c>
      <c r="M585" s="3">
        <v>1.6019442757385334</v>
      </c>
      <c r="N585">
        <v>1.61</v>
      </c>
    </row>
    <row r="586" spans="1:14" hidden="1" x14ac:dyDescent="0.35">
      <c r="A586" s="6" t="s">
        <v>1118</v>
      </c>
      <c r="B586">
        <v>89.194999999999993</v>
      </c>
      <c r="C586">
        <v>90.830001999999993</v>
      </c>
      <c r="D586">
        <v>88.580001999999993</v>
      </c>
      <c r="E586">
        <v>88.800003000000004</v>
      </c>
      <c r="F586">
        <v>22996700</v>
      </c>
      <c r="G586" t="b">
        <v>0</v>
      </c>
      <c r="H586" t="b">
        <v>0</v>
      </c>
      <c r="I586">
        <v>0.64</v>
      </c>
      <c r="J586">
        <v>0.64</v>
      </c>
      <c r="K586" t="s">
        <v>1286</v>
      </c>
      <c r="L586" s="3" t="s">
        <v>1339</v>
      </c>
      <c r="M586" s="3">
        <v>0.72595164582796878</v>
      </c>
      <c r="N586">
        <v>0.73</v>
      </c>
    </row>
    <row r="587" spans="1:14" hidden="1" x14ac:dyDescent="0.35">
      <c r="A587" s="6" t="s">
        <v>1119</v>
      </c>
      <c r="B587">
        <v>86.720000999999996</v>
      </c>
      <c r="C587">
        <v>89.474997999999999</v>
      </c>
      <c r="D587">
        <v>86.699996999999996</v>
      </c>
      <c r="E587">
        <v>89.239998</v>
      </c>
      <c r="F587">
        <v>22855600</v>
      </c>
      <c r="G587" t="b">
        <v>0</v>
      </c>
      <c r="H587" t="b">
        <v>0</v>
      </c>
      <c r="I587">
        <v>0.44</v>
      </c>
      <c r="J587">
        <v>0.44</v>
      </c>
      <c r="K587" t="s">
        <v>1286</v>
      </c>
      <c r="L587" s="3" t="s">
        <v>1339</v>
      </c>
      <c r="M587" s="3">
        <v>0.49548984812533864</v>
      </c>
      <c r="N587">
        <v>0.5</v>
      </c>
    </row>
    <row r="588" spans="1:14" hidden="1" x14ac:dyDescent="0.35">
      <c r="A588" s="6" t="s">
        <v>1120</v>
      </c>
      <c r="B588">
        <v>90.059997999999993</v>
      </c>
      <c r="C588">
        <v>92.449996999999996</v>
      </c>
      <c r="D588">
        <v>89.739998</v>
      </c>
      <c r="E588">
        <v>92.260002</v>
      </c>
      <c r="F588">
        <v>25998800</v>
      </c>
      <c r="G588" t="b">
        <v>0</v>
      </c>
      <c r="H588" t="b">
        <v>0</v>
      </c>
      <c r="I588">
        <v>3.0201000000000002</v>
      </c>
      <c r="J588">
        <v>3.03</v>
      </c>
      <c r="K588" t="s">
        <v>1286</v>
      </c>
      <c r="L588" s="3" t="s">
        <v>1339</v>
      </c>
      <c r="M588" s="3">
        <v>3.3841372340685174</v>
      </c>
      <c r="N588">
        <v>3.3899999999999997</v>
      </c>
    </row>
    <row r="589" spans="1:14" hidden="1" x14ac:dyDescent="0.35">
      <c r="A589" s="6" t="s">
        <v>1122</v>
      </c>
      <c r="B589">
        <v>91.528000000000006</v>
      </c>
      <c r="C589">
        <v>92.980002999999996</v>
      </c>
      <c r="D589">
        <v>90.93</v>
      </c>
      <c r="E589">
        <v>92.800003000000004</v>
      </c>
      <c r="F589">
        <v>18630700</v>
      </c>
      <c r="G589" t="b">
        <v>0</v>
      </c>
      <c r="H589" t="b">
        <v>0</v>
      </c>
      <c r="I589">
        <v>0.89</v>
      </c>
      <c r="J589">
        <v>0.89</v>
      </c>
      <c r="K589" t="s">
        <v>1286</v>
      </c>
      <c r="L589" s="3" t="s">
        <v>1339</v>
      </c>
      <c r="M589" s="3">
        <v>0.96833746193722614</v>
      </c>
      <c r="N589">
        <v>0.97</v>
      </c>
    </row>
    <row r="590" spans="1:14" hidden="1" x14ac:dyDescent="0.35">
      <c r="A590" s="6" t="s">
        <v>1125</v>
      </c>
      <c r="B590">
        <v>91.389999000000003</v>
      </c>
      <c r="C590">
        <v>94.400002000000001</v>
      </c>
      <c r="D590">
        <v>91.379997000000003</v>
      </c>
      <c r="E590">
        <v>93.910004000000001</v>
      </c>
      <c r="F590">
        <v>28707700</v>
      </c>
      <c r="G590" t="b">
        <v>0</v>
      </c>
      <c r="H590" t="b">
        <v>0</v>
      </c>
      <c r="I590">
        <v>2.1301000000000001</v>
      </c>
      <c r="J590">
        <v>2.1399999999999997</v>
      </c>
      <c r="K590" t="s">
        <v>1286</v>
      </c>
      <c r="L590" s="3" t="s">
        <v>1339</v>
      </c>
      <c r="M590" s="3">
        <v>2.3207725247414714</v>
      </c>
      <c r="N590">
        <v>2.3299999999999996</v>
      </c>
    </row>
    <row r="591" spans="1:14" x14ac:dyDescent="0.35">
      <c r="A591" s="6" t="s">
        <v>1126</v>
      </c>
      <c r="B591">
        <v>95.949996999999996</v>
      </c>
      <c r="C591">
        <v>99.419998000000007</v>
      </c>
      <c r="D591">
        <v>95.910004000000001</v>
      </c>
      <c r="E591">
        <v>99.279999000000004</v>
      </c>
      <c r="F591">
        <v>53704800</v>
      </c>
      <c r="G591" t="b">
        <v>0</v>
      </c>
      <c r="H591" t="b">
        <v>0</v>
      </c>
      <c r="I591">
        <v>5.37</v>
      </c>
      <c r="J591">
        <v>5.37</v>
      </c>
      <c r="K591" s="17" t="s">
        <v>1286</v>
      </c>
      <c r="L591" s="3" t="s">
        <v>1339</v>
      </c>
      <c r="M591" s="3">
        <v>5.7182353011080727</v>
      </c>
      <c r="N591">
        <v>5.72</v>
      </c>
    </row>
    <row r="592" spans="1:14" hidden="1" x14ac:dyDescent="0.35">
      <c r="A592" s="6" t="s">
        <v>1127</v>
      </c>
      <c r="B592">
        <v>99.129997000000003</v>
      </c>
      <c r="C592">
        <v>101.400002</v>
      </c>
      <c r="D592">
        <v>98.75</v>
      </c>
      <c r="E592">
        <v>101.209999</v>
      </c>
      <c r="F592">
        <v>31791800</v>
      </c>
      <c r="G592" t="b">
        <v>0</v>
      </c>
      <c r="H592" t="b">
        <v>0</v>
      </c>
      <c r="I592">
        <v>1.9300000000000002</v>
      </c>
      <c r="J592">
        <v>1.93</v>
      </c>
      <c r="K592" t="s">
        <v>1286</v>
      </c>
      <c r="L592" s="3" t="s">
        <v>1339</v>
      </c>
      <c r="M592" s="3">
        <v>1.9439967963738523</v>
      </c>
      <c r="N592">
        <v>1.95</v>
      </c>
    </row>
    <row r="593" spans="1:14" hidden="1" x14ac:dyDescent="0.35">
      <c r="A593" s="6" t="s">
        <v>1130</v>
      </c>
      <c r="B593">
        <v>98.279999000000004</v>
      </c>
      <c r="C593">
        <v>99.209998999999996</v>
      </c>
      <c r="D593">
        <v>96.82</v>
      </c>
      <c r="E593">
        <v>99.160004000000001</v>
      </c>
      <c r="F593">
        <v>24542100</v>
      </c>
      <c r="G593" t="b">
        <v>0</v>
      </c>
      <c r="H593" t="b">
        <v>0</v>
      </c>
      <c r="I593">
        <v>2.4300999999999999</v>
      </c>
      <c r="J593">
        <v>2.44</v>
      </c>
      <c r="K593" t="s">
        <v>1286</v>
      </c>
      <c r="L593" s="3" t="s">
        <v>1339</v>
      </c>
      <c r="M593" s="3">
        <v>2.5121481697876145</v>
      </c>
      <c r="N593">
        <v>2.5199999999999996</v>
      </c>
    </row>
    <row r="594" spans="1:14" hidden="1" x14ac:dyDescent="0.35">
      <c r="A594" s="6" t="s">
        <v>1131</v>
      </c>
      <c r="B594">
        <v>99.050003000000004</v>
      </c>
      <c r="C594">
        <v>101.58000199999999</v>
      </c>
      <c r="D594">
        <v>98.970000999999996</v>
      </c>
      <c r="E594">
        <v>100.709999</v>
      </c>
      <c r="F594">
        <v>29020400</v>
      </c>
      <c r="G594" t="b">
        <v>0</v>
      </c>
      <c r="H594" t="b">
        <v>0</v>
      </c>
      <c r="I594">
        <v>1.55</v>
      </c>
      <c r="J594">
        <v>1.55</v>
      </c>
      <c r="K594" t="s">
        <v>1286</v>
      </c>
      <c r="L594" s="3" t="s">
        <v>1339</v>
      </c>
      <c r="M594" s="3">
        <v>1.5631251890631181</v>
      </c>
      <c r="N594">
        <v>1.57</v>
      </c>
    </row>
    <row r="595" spans="1:14" hidden="1" x14ac:dyDescent="0.35">
      <c r="A595" s="6" t="s">
        <v>1133</v>
      </c>
      <c r="B595">
        <v>97.860000999999997</v>
      </c>
      <c r="C595">
        <v>99.910004000000001</v>
      </c>
      <c r="D595">
        <v>97.790001000000004</v>
      </c>
      <c r="E595">
        <v>99.870002999999997</v>
      </c>
      <c r="F595">
        <v>22306800</v>
      </c>
      <c r="G595" t="b">
        <v>0</v>
      </c>
      <c r="H595" t="b">
        <v>0</v>
      </c>
      <c r="I595">
        <v>1.9201000000000001</v>
      </c>
      <c r="J595">
        <v>1.93</v>
      </c>
      <c r="K595" t="s">
        <v>1286</v>
      </c>
      <c r="L595" s="3" t="s">
        <v>1339</v>
      </c>
      <c r="M595" s="3">
        <v>1.9601899528388966</v>
      </c>
      <c r="N595">
        <v>1.97</v>
      </c>
    </row>
    <row r="596" spans="1:14" hidden="1" x14ac:dyDescent="0.35">
      <c r="A596" s="6" t="s">
        <v>1134</v>
      </c>
      <c r="B596">
        <v>99.739998</v>
      </c>
      <c r="C596">
        <v>102.19000200000001</v>
      </c>
      <c r="D596">
        <v>98.419998000000007</v>
      </c>
      <c r="E596">
        <v>101.43</v>
      </c>
      <c r="F596">
        <v>26392600</v>
      </c>
      <c r="G596" t="b">
        <v>0</v>
      </c>
      <c r="H596" t="b">
        <v>0</v>
      </c>
      <c r="I596">
        <v>1.56</v>
      </c>
      <c r="J596">
        <v>1.56</v>
      </c>
      <c r="K596" t="s">
        <v>1286</v>
      </c>
      <c r="L596" s="3" t="s">
        <v>1340</v>
      </c>
      <c r="M596" s="3">
        <v>1.5620275890048887</v>
      </c>
      <c r="N596">
        <v>1.57</v>
      </c>
    </row>
    <row r="597" spans="1:14" x14ac:dyDescent="0.35">
      <c r="A597" s="6" t="s">
        <v>1135</v>
      </c>
      <c r="B597">
        <v>106.790001</v>
      </c>
      <c r="C597">
        <v>108.82</v>
      </c>
      <c r="D597">
        <v>106.540001</v>
      </c>
      <c r="E597">
        <v>108.800003</v>
      </c>
      <c r="F597">
        <v>46622600</v>
      </c>
      <c r="G597" t="b">
        <v>0</v>
      </c>
      <c r="H597" t="b">
        <v>0</v>
      </c>
      <c r="I597">
        <v>7.3701000000000008</v>
      </c>
      <c r="J597">
        <v>7.38</v>
      </c>
      <c r="K597" s="17" t="s">
        <v>1286</v>
      </c>
      <c r="L597" s="3" t="s">
        <v>1340</v>
      </c>
      <c r="M597" s="3">
        <v>7.2660978014394129</v>
      </c>
      <c r="N597">
        <v>7.27</v>
      </c>
    </row>
    <row r="598" spans="1:14" hidden="1" x14ac:dyDescent="0.35">
      <c r="A598" s="6" t="s">
        <v>1138</v>
      </c>
      <c r="B598">
        <v>103.629997</v>
      </c>
      <c r="C598">
        <v>108.66999800000001</v>
      </c>
      <c r="D598">
        <v>103.547997</v>
      </c>
      <c r="E598">
        <v>108.040001</v>
      </c>
      <c r="F598">
        <v>33738800</v>
      </c>
      <c r="G598" t="b">
        <v>0</v>
      </c>
      <c r="H598" t="b">
        <v>0</v>
      </c>
      <c r="I598">
        <v>4.5701000000000001</v>
      </c>
      <c r="J598">
        <v>4.58</v>
      </c>
      <c r="K598" t="s">
        <v>1286</v>
      </c>
      <c r="L598" s="3" t="s">
        <v>1340</v>
      </c>
      <c r="M598" s="3">
        <v>4.4167391087586898</v>
      </c>
      <c r="N598">
        <v>4.42</v>
      </c>
    </row>
    <row r="599" spans="1:14" hidden="1" x14ac:dyDescent="0.35">
      <c r="A599" s="6" t="s">
        <v>1142</v>
      </c>
      <c r="B599">
        <v>95.010002</v>
      </c>
      <c r="C599">
        <v>95.349997999999999</v>
      </c>
      <c r="D599">
        <v>94.050003000000004</v>
      </c>
      <c r="E599">
        <v>95</v>
      </c>
      <c r="F599">
        <v>43116600</v>
      </c>
      <c r="G599" t="b">
        <v>0</v>
      </c>
      <c r="H599" t="b">
        <v>0</v>
      </c>
      <c r="I599">
        <v>0.14000000000000001</v>
      </c>
      <c r="J599">
        <v>0.14000000000000001</v>
      </c>
      <c r="K599" t="s">
        <v>1286</v>
      </c>
      <c r="L599" s="3" t="s">
        <v>1340</v>
      </c>
      <c r="M599" s="3">
        <v>0.1475848603459356</v>
      </c>
      <c r="N599">
        <v>0.15000000000000002</v>
      </c>
    </row>
    <row r="600" spans="1:14" hidden="1" x14ac:dyDescent="0.35">
      <c r="A600" s="6" t="s">
        <v>1144</v>
      </c>
      <c r="B600">
        <v>94.739998</v>
      </c>
      <c r="C600">
        <v>97.339995999999999</v>
      </c>
      <c r="D600">
        <v>94.360000999999997</v>
      </c>
      <c r="E600">
        <v>97.099997999999999</v>
      </c>
      <c r="F600">
        <v>36964500</v>
      </c>
      <c r="G600" t="b">
        <v>0</v>
      </c>
      <c r="H600" t="b">
        <v>0</v>
      </c>
      <c r="I600">
        <v>2.1501000000000001</v>
      </c>
      <c r="J600">
        <v>2.1599999999999997</v>
      </c>
      <c r="K600" t="s">
        <v>1286</v>
      </c>
      <c r="L600" s="3" t="s">
        <v>1340</v>
      </c>
      <c r="M600" s="3">
        <v>2.2643507824439459</v>
      </c>
      <c r="N600">
        <v>2.2699999999999996</v>
      </c>
    </row>
    <row r="601" spans="1:14" hidden="1" x14ac:dyDescent="0.35">
      <c r="A601" s="6" t="s">
        <v>1151</v>
      </c>
      <c r="B601">
        <v>90.089995999999999</v>
      </c>
      <c r="C601">
        <v>90.449996999999996</v>
      </c>
      <c r="D601">
        <v>89.610000999999997</v>
      </c>
      <c r="E601">
        <v>90.099997999999999</v>
      </c>
      <c r="F601">
        <v>22724300</v>
      </c>
      <c r="G601" t="b">
        <v>0</v>
      </c>
      <c r="H601" t="b">
        <v>0</v>
      </c>
      <c r="I601">
        <v>0.75</v>
      </c>
      <c r="J601">
        <v>0.75</v>
      </c>
      <c r="K601" t="s">
        <v>1286</v>
      </c>
      <c r="L601" s="3" t="s">
        <v>1340</v>
      </c>
      <c r="M601" s="3">
        <v>0.83939565393163185</v>
      </c>
      <c r="N601">
        <v>0.84</v>
      </c>
    </row>
    <row r="602" spans="1:14" hidden="1" x14ac:dyDescent="0.35">
      <c r="A602" s="6" t="s">
        <v>1152</v>
      </c>
      <c r="B602">
        <v>89.540001000000004</v>
      </c>
      <c r="C602">
        <v>91.449996999999996</v>
      </c>
      <c r="D602">
        <v>89.519997000000004</v>
      </c>
      <c r="E602">
        <v>90.300003000000004</v>
      </c>
      <c r="F602">
        <v>30546900</v>
      </c>
      <c r="G602" t="b">
        <v>0</v>
      </c>
      <c r="H602" t="b">
        <v>0</v>
      </c>
      <c r="I602">
        <v>0.2001</v>
      </c>
      <c r="J602">
        <v>0.21000000000000002</v>
      </c>
      <c r="K602" t="s">
        <v>1286</v>
      </c>
      <c r="L602" s="3" t="s">
        <v>1340</v>
      </c>
      <c r="M602" s="3">
        <v>0.22198113700291583</v>
      </c>
      <c r="N602">
        <v>0.23</v>
      </c>
    </row>
    <row r="603" spans="1:14" hidden="1" x14ac:dyDescent="0.35">
      <c r="A603" s="6" t="s">
        <v>1153</v>
      </c>
      <c r="B603">
        <v>90.160004000000001</v>
      </c>
      <c r="C603">
        <v>91.199996999999996</v>
      </c>
      <c r="D603">
        <v>89.849997999999999</v>
      </c>
      <c r="E603">
        <v>90.510002</v>
      </c>
      <c r="F603">
        <v>26323900</v>
      </c>
      <c r="G603" t="b">
        <v>0</v>
      </c>
      <c r="H603" t="b">
        <v>0</v>
      </c>
      <c r="I603">
        <v>0.21000000000000002</v>
      </c>
      <c r="J603">
        <v>0.21</v>
      </c>
      <c r="K603" t="s">
        <v>1286</v>
      </c>
      <c r="L603" s="3" t="s">
        <v>1341</v>
      </c>
      <c r="M603" s="3">
        <v>0.23255702438902051</v>
      </c>
      <c r="N603">
        <v>0.24000000000000002</v>
      </c>
    </row>
    <row r="604" spans="1:14" hidden="1" x14ac:dyDescent="0.35">
      <c r="A604" s="6" t="s">
        <v>1154</v>
      </c>
      <c r="B604">
        <v>89.860000999999997</v>
      </c>
      <c r="C604">
        <v>92.480002999999996</v>
      </c>
      <c r="D604">
        <v>89.769997000000004</v>
      </c>
      <c r="E604">
        <v>92.309997999999993</v>
      </c>
      <c r="F604">
        <v>23328600</v>
      </c>
      <c r="G604" t="b">
        <v>0</v>
      </c>
      <c r="H604" t="b">
        <v>0</v>
      </c>
      <c r="I604">
        <v>1.8</v>
      </c>
      <c r="J604">
        <v>1.8</v>
      </c>
      <c r="K604" t="s">
        <v>1286</v>
      </c>
      <c r="L604" s="3" t="s">
        <v>1341</v>
      </c>
      <c r="M604" s="3">
        <v>1.9887260636675193</v>
      </c>
      <c r="N604">
        <v>1.99</v>
      </c>
    </row>
    <row r="605" spans="1:14" hidden="1" x14ac:dyDescent="0.35">
      <c r="A605" s="6" t="s">
        <v>1155</v>
      </c>
      <c r="B605">
        <v>92.739998</v>
      </c>
      <c r="C605">
        <v>94.110000999999997</v>
      </c>
      <c r="D605">
        <v>92.660004000000001</v>
      </c>
      <c r="E605">
        <v>94.019997000000004</v>
      </c>
      <c r="F605">
        <v>30242500</v>
      </c>
      <c r="G605" t="b">
        <v>0</v>
      </c>
      <c r="H605" t="b">
        <v>0</v>
      </c>
      <c r="I605">
        <v>1.7100000000000002</v>
      </c>
      <c r="J605">
        <v>1.71</v>
      </c>
      <c r="K605" t="s">
        <v>1286</v>
      </c>
      <c r="L605" s="3" t="s">
        <v>1341</v>
      </c>
      <c r="M605" s="3">
        <v>1.8524526454870147</v>
      </c>
      <c r="N605">
        <v>1.86</v>
      </c>
    </row>
    <row r="606" spans="1:14" hidden="1" x14ac:dyDescent="0.35">
      <c r="A606" s="6" t="s">
        <v>1156</v>
      </c>
      <c r="B606">
        <v>94.360000999999997</v>
      </c>
      <c r="C606">
        <v>96.300003000000004</v>
      </c>
      <c r="D606">
        <v>94.300003000000004</v>
      </c>
      <c r="E606">
        <v>95.580001999999993</v>
      </c>
      <c r="F606">
        <v>28288200</v>
      </c>
      <c r="G606" t="b">
        <v>0</v>
      </c>
      <c r="H606" t="b">
        <v>0</v>
      </c>
      <c r="I606">
        <v>1.5601</v>
      </c>
      <c r="J606">
        <v>1.57</v>
      </c>
      <c r="K606" t="s">
        <v>1286</v>
      </c>
      <c r="L606" s="3" t="s">
        <v>1341</v>
      </c>
      <c r="M606" s="3">
        <v>1.6592268132065453</v>
      </c>
      <c r="N606">
        <v>1.66</v>
      </c>
    </row>
    <row r="607" spans="1:14" hidden="1" x14ac:dyDescent="0.35">
      <c r="A607" s="6" t="s">
        <v>1158</v>
      </c>
      <c r="B607">
        <v>94.404999000000004</v>
      </c>
      <c r="C607">
        <v>96.239998</v>
      </c>
      <c r="D607">
        <v>94.404999000000004</v>
      </c>
      <c r="E607">
        <v>94.650002000000001</v>
      </c>
      <c r="F607">
        <v>25395200</v>
      </c>
      <c r="G607" t="b">
        <v>0</v>
      </c>
      <c r="H607" t="b">
        <v>0</v>
      </c>
      <c r="I607">
        <v>0.48010000000000003</v>
      </c>
      <c r="J607">
        <v>0.49</v>
      </c>
      <c r="K607" t="s">
        <v>1286</v>
      </c>
      <c r="L607" s="3" t="s">
        <v>1341</v>
      </c>
      <c r="M607" s="3">
        <v>0.50972072867623275</v>
      </c>
      <c r="N607">
        <v>0.51</v>
      </c>
    </row>
    <row r="608" spans="1:14" hidden="1" x14ac:dyDescent="0.35">
      <c r="A608" s="6" t="s">
        <v>1161</v>
      </c>
      <c r="B608">
        <v>90.565002000000007</v>
      </c>
      <c r="C608">
        <v>93.080001999999993</v>
      </c>
      <c r="D608">
        <v>89.940002000000007</v>
      </c>
      <c r="E608">
        <v>91.660004000000001</v>
      </c>
      <c r="F608">
        <v>31508600</v>
      </c>
      <c r="G608" t="b">
        <v>0</v>
      </c>
      <c r="H608" t="b">
        <v>0</v>
      </c>
      <c r="I608">
        <v>0.65010000000000001</v>
      </c>
      <c r="J608">
        <v>0.66</v>
      </c>
      <c r="K608" t="s">
        <v>1286</v>
      </c>
      <c r="L608" s="3" t="s">
        <v>1341</v>
      </c>
      <c r="M608" s="3">
        <v>0.714209411840251</v>
      </c>
      <c r="N608">
        <v>0.72</v>
      </c>
    </row>
    <row r="609" spans="1:14" hidden="1" x14ac:dyDescent="0.35">
      <c r="A609" s="6" t="s">
        <v>1162</v>
      </c>
      <c r="B609">
        <v>93.07</v>
      </c>
      <c r="C609">
        <v>94.830001999999993</v>
      </c>
      <c r="D609">
        <v>92.779999000000004</v>
      </c>
      <c r="E609">
        <v>94.25</v>
      </c>
      <c r="F609">
        <v>32303900</v>
      </c>
      <c r="G609" t="b">
        <v>0</v>
      </c>
      <c r="H609" t="b">
        <v>0</v>
      </c>
      <c r="I609">
        <v>2.5900000000000003</v>
      </c>
      <c r="J609">
        <v>2.59</v>
      </c>
      <c r="K609" t="s">
        <v>1286</v>
      </c>
      <c r="L609" s="3" t="s">
        <v>1341</v>
      </c>
      <c r="M609" s="3">
        <v>2.8256555607394467</v>
      </c>
      <c r="N609">
        <v>2.8299999999999996</v>
      </c>
    </row>
    <row r="610" spans="1:14" hidden="1" x14ac:dyDescent="0.35">
      <c r="A610" s="6" t="s">
        <v>1163</v>
      </c>
      <c r="B610">
        <v>93.540001000000004</v>
      </c>
      <c r="C610">
        <v>97.25</v>
      </c>
      <c r="D610">
        <v>93.040001000000004</v>
      </c>
      <c r="E610">
        <v>96.550003000000004</v>
      </c>
      <c r="F610">
        <v>38367300</v>
      </c>
      <c r="G610" t="b">
        <v>0</v>
      </c>
      <c r="H610" t="b">
        <v>0</v>
      </c>
      <c r="I610">
        <v>2.3001</v>
      </c>
      <c r="J610">
        <v>2.3099999999999996</v>
      </c>
      <c r="K610" t="s">
        <v>1286</v>
      </c>
      <c r="L610" s="3" t="s">
        <v>1341</v>
      </c>
      <c r="M610" s="3">
        <v>2.4403214854111446</v>
      </c>
      <c r="N610">
        <v>2.4499999999999997</v>
      </c>
    </row>
    <row r="611" spans="1:14" hidden="1" x14ac:dyDescent="0.35">
      <c r="A611" s="6" t="s">
        <v>1164</v>
      </c>
      <c r="B611">
        <v>96.57</v>
      </c>
      <c r="C611">
        <v>101.970001</v>
      </c>
      <c r="D611">
        <v>95.870002999999997</v>
      </c>
      <c r="E611">
        <v>101.07</v>
      </c>
      <c r="F611">
        <v>54499500</v>
      </c>
      <c r="G611" t="b">
        <v>0</v>
      </c>
      <c r="H611" t="b">
        <v>0</v>
      </c>
      <c r="I611">
        <v>4.5200000000000005</v>
      </c>
      <c r="J611">
        <v>4.5199999999999996</v>
      </c>
      <c r="K611" t="s">
        <v>1286</v>
      </c>
      <c r="L611" s="3" t="s">
        <v>1341</v>
      </c>
      <c r="M611" s="3">
        <v>4.6815089171980544</v>
      </c>
      <c r="N611">
        <v>4.6899999999999995</v>
      </c>
    </row>
    <row r="612" spans="1:14" hidden="1" x14ac:dyDescent="0.35">
      <c r="A612" s="6" t="s">
        <v>1165</v>
      </c>
      <c r="B612">
        <v>100.839996</v>
      </c>
      <c r="C612">
        <v>103.489998</v>
      </c>
      <c r="D612">
        <v>100.75</v>
      </c>
      <c r="E612">
        <v>102.459999</v>
      </c>
      <c r="F612">
        <v>76140300</v>
      </c>
      <c r="G612" t="b">
        <v>0</v>
      </c>
      <c r="H612" t="b">
        <v>0</v>
      </c>
      <c r="I612">
        <v>1.3900000000000001</v>
      </c>
      <c r="J612">
        <v>1.39</v>
      </c>
      <c r="K612" t="s">
        <v>1286</v>
      </c>
      <c r="L612" s="3" t="s">
        <v>1341</v>
      </c>
      <c r="M612" s="3">
        <v>1.3752834669041289</v>
      </c>
      <c r="N612">
        <v>1.3800000000000001</v>
      </c>
    </row>
    <row r="613" spans="1:14" hidden="1" x14ac:dyDescent="0.35">
      <c r="A613" s="6" t="s">
        <v>1167</v>
      </c>
      <c r="B613">
        <v>101.980003</v>
      </c>
      <c r="C613">
        <v>105.959999</v>
      </c>
      <c r="D613">
        <v>101.860001</v>
      </c>
      <c r="E613">
        <v>105.839996</v>
      </c>
      <c r="F613">
        <v>33122800</v>
      </c>
      <c r="G613" t="b">
        <v>0</v>
      </c>
      <c r="H613" t="b">
        <v>0</v>
      </c>
      <c r="I613">
        <v>3.91</v>
      </c>
      <c r="J613">
        <v>3.91</v>
      </c>
      <c r="K613" t="s">
        <v>1286</v>
      </c>
      <c r="L613" s="3" t="s">
        <v>1341</v>
      </c>
      <c r="M613" s="3">
        <v>3.8359619346610341</v>
      </c>
      <c r="N613">
        <v>3.84</v>
      </c>
    </row>
    <row r="614" spans="1:14" hidden="1" x14ac:dyDescent="0.35">
      <c r="A614" s="6" t="s">
        <v>1169</v>
      </c>
      <c r="B614">
        <v>105.889999</v>
      </c>
      <c r="C614">
        <v>107.100998</v>
      </c>
      <c r="D614">
        <v>105.410004</v>
      </c>
      <c r="E614">
        <v>106.260002</v>
      </c>
      <c r="F614">
        <v>31385800</v>
      </c>
      <c r="G614" t="b">
        <v>0</v>
      </c>
      <c r="H614" t="b">
        <v>0</v>
      </c>
      <c r="I614">
        <v>2.0401000000000002</v>
      </c>
      <c r="J614">
        <v>2.0499999999999998</v>
      </c>
      <c r="K614" t="s">
        <v>1286</v>
      </c>
      <c r="L614" s="3" t="s">
        <v>1341</v>
      </c>
      <c r="M614" s="3">
        <v>1.9573987530474151</v>
      </c>
      <c r="N614">
        <v>1.96</v>
      </c>
    </row>
    <row r="615" spans="1:14" hidden="1" x14ac:dyDescent="0.35">
      <c r="A615" s="6" t="s">
        <v>1173</v>
      </c>
      <c r="B615">
        <v>102.720001</v>
      </c>
      <c r="C615">
        <v>102.82</v>
      </c>
      <c r="D615">
        <v>101.029999</v>
      </c>
      <c r="E615">
        <v>101.900002</v>
      </c>
      <c r="F615">
        <v>26148300</v>
      </c>
      <c r="G615" t="b">
        <v>0</v>
      </c>
      <c r="H615" t="b">
        <v>0</v>
      </c>
      <c r="I615">
        <v>0.54010000000000002</v>
      </c>
      <c r="J615">
        <v>0.55000000000000004</v>
      </c>
      <c r="K615" t="s">
        <v>1286</v>
      </c>
      <c r="L615" s="3" t="s">
        <v>1341</v>
      </c>
      <c r="M615" s="3">
        <v>0.53275551960580958</v>
      </c>
      <c r="N615">
        <v>0.54</v>
      </c>
    </row>
    <row r="616" spans="1:14" hidden="1" x14ac:dyDescent="0.35">
      <c r="A616" s="6" t="s">
        <v>1175</v>
      </c>
      <c r="B616">
        <v>101.709999</v>
      </c>
      <c r="C616">
        <v>104.19000200000001</v>
      </c>
      <c r="D616">
        <v>101.44000200000001</v>
      </c>
      <c r="E616">
        <v>104</v>
      </c>
      <c r="F616">
        <v>28108000</v>
      </c>
      <c r="G616" t="b">
        <v>0</v>
      </c>
      <c r="H616" t="b">
        <v>0</v>
      </c>
      <c r="I616">
        <v>2.6800999999999999</v>
      </c>
      <c r="J616">
        <v>2.69</v>
      </c>
      <c r="K616" t="s">
        <v>1286</v>
      </c>
      <c r="L616" s="3" t="s">
        <v>1341</v>
      </c>
      <c r="M616" s="3">
        <v>2.6450848795894268</v>
      </c>
      <c r="N616">
        <v>2.65</v>
      </c>
    </row>
    <row r="617" spans="1:14" hidden="1" x14ac:dyDescent="0.35">
      <c r="A617" s="6" t="s">
        <v>1176</v>
      </c>
      <c r="B617">
        <v>102.66999800000001</v>
      </c>
      <c r="C617">
        <v>104.949997</v>
      </c>
      <c r="D617">
        <v>102.379997</v>
      </c>
      <c r="E617">
        <v>104.910004</v>
      </c>
      <c r="F617">
        <v>20719900</v>
      </c>
      <c r="G617" t="b">
        <v>0</v>
      </c>
      <c r="H617" t="b">
        <v>0</v>
      </c>
      <c r="I617">
        <v>0.91010000000000002</v>
      </c>
      <c r="J617">
        <v>0.92</v>
      </c>
      <c r="K617" t="s">
        <v>1286</v>
      </c>
      <c r="L617" s="3" t="s">
        <v>1342</v>
      </c>
      <c r="M617" s="3">
        <v>0.87500384615384685</v>
      </c>
      <c r="N617">
        <v>0.88</v>
      </c>
    </row>
    <row r="618" spans="1:14" hidden="1" x14ac:dyDescent="0.35">
      <c r="A618" s="6" t="s">
        <v>1177</v>
      </c>
      <c r="B618">
        <v>104.839996</v>
      </c>
      <c r="C618">
        <v>106.099998</v>
      </c>
      <c r="D618">
        <v>104.599998</v>
      </c>
      <c r="E618">
        <v>105.120003</v>
      </c>
      <c r="F618">
        <v>20377200</v>
      </c>
      <c r="G618" t="b">
        <v>0</v>
      </c>
      <c r="H618" t="b">
        <v>0</v>
      </c>
      <c r="I618">
        <v>0.21000000000000002</v>
      </c>
      <c r="J618">
        <v>0.21</v>
      </c>
      <c r="K618" t="s">
        <v>1286</v>
      </c>
      <c r="L618" s="3" t="s">
        <v>1342</v>
      </c>
      <c r="M618" s="3">
        <v>0.20017061480618786</v>
      </c>
      <c r="N618">
        <v>0.21000000000000002</v>
      </c>
    </row>
    <row r="619" spans="1:14" hidden="1" x14ac:dyDescent="0.35">
      <c r="A619" s="6" t="s">
        <v>1179</v>
      </c>
      <c r="B619">
        <v>105.769997</v>
      </c>
      <c r="C619">
        <v>109.629997</v>
      </c>
      <c r="D619">
        <v>104.81500200000001</v>
      </c>
      <c r="E619">
        <v>108.900002</v>
      </c>
      <c r="F619">
        <v>34684200</v>
      </c>
      <c r="G619" t="b">
        <v>0</v>
      </c>
      <c r="H619" t="b">
        <v>0</v>
      </c>
      <c r="I619">
        <v>3.9501000000000004</v>
      </c>
      <c r="J619">
        <v>3.96</v>
      </c>
      <c r="K619" t="s">
        <v>1286</v>
      </c>
      <c r="L619" s="3" t="s">
        <v>1342</v>
      </c>
      <c r="M619" s="3">
        <v>3.7637018703297387</v>
      </c>
      <c r="N619">
        <v>3.7699999999999996</v>
      </c>
    </row>
    <row r="620" spans="1:14" hidden="1" x14ac:dyDescent="0.35">
      <c r="A620" s="6" t="s">
        <v>1183</v>
      </c>
      <c r="B620">
        <v>106.470001</v>
      </c>
      <c r="C620">
        <v>108.264999</v>
      </c>
      <c r="D620">
        <v>106.44000200000001</v>
      </c>
      <c r="E620">
        <v>108.19000200000001</v>
      </c>
      <c r="F620">
        <v>21650700</v>
      </c>
      <c r="G620" t="b">
        <v>0</v>
      </c>
      <c r="H620" t="b">
        <v>0</v>
      </c>
      <c r="I620">
        <v>2.9701</v>
      </c>
      <c r="J620">
        <v>2.98</v>
      </c>
      <c r="K620" t="s">
        <v>1286</v>
      </c>
      <c r="L620" s="3" t="s">
        <v>1342</v>
      </c>
      <c r="M620" s="3">
        <v>2.8226582130521085</v>
      </c>
      <c r="N620">
        <v>2.8299999999999996</v>
      </c>
    </row>
    <row r="621" spans="1:14" hidden="1" x14ac:dyDescent="0.35">
      <c r="A621" s="6" t="s">
        <v>1184</v>
      </c>
      <c r="B621">
        <v>107.69000200000001</v>
      </c>
      <c r="C621">
        <v>109.58000199999999</v>
      </c>
      <c r="D621">
        <v>107.589996</v>
      </c>
      <c r="E621">
        <v>109.459999</v>
      </c>
      <c r="F621">
        <v>20758700</v>
      </c>
      <c r="G621" t="b">
        <v>0</v>
      </c>
      <c r="H621" t="b">
        <v>0</v>
      </c>
      <c r="I621">
        <v>1.27</v>
      </c>
      <c r="J621">
        <v>1.27</v>
      </c>
      <c r="K621" t="s">
        <v>1286</v>
      </c>
      <c r="L621" s="3" t="s">
        <v>1342</v>
      </c>
      <c r="M621" s="3">
        <v>1.1738580058441901</v>
      </c>
      <c r="N621">
        <v>1.18</v>
      </c>
    </row>
    <row r="622" spans="1:14" hidden="1" x14ac:dyDescent="0.35">
      <c r="A622" s="6" t="s">
        <v>1188</v>
      </c>
      <c r="B622">
        <v>104.650002</v>
      </c>
      <c r="C622">
        <v>106.88800000000001</v>
      </c>
      <c r="D622">
        <v>104.639999</v>
      </c>
      <c r="E622">
        <v>105.900002</v>
      </c>
      <c r="F622">
        <v>22515300</v>
      </c>
      <c r="G622" t="b">
        <v>0</v>
      </c>
      <c r="H622" t="b">
        <v>0</v>
      </c>
      <c r="I622">
        <v>0.88009999999999999</v>
      </c>
      <c r="J622">
        <v>0.89</v>
      </c>
      <c r="K622" t="s">
        <v>1286</v>
      </c>
      <c r="L622" s="3" t="s">
        <v>1342</v>
      </c>
      <c r="M622" s="3">
        <v>0.8379404162428199</v>
      </c>
      <c r="N622">
        <v>0.84</v>
      </c>
    </row>
    <row r="623" spans="1:14" hidden="1" x14ac:dyDescent="0.35">
      <c r="A623" s="6" t="s">
        <v>1189</v>
      </c>
      <c r="B623">
        <v>106.089996</v>
      </c>
      <c r="C623">
        <v>106.639999</v>
      </c>
      <c r="D623">
        <v>105.485001</v>
      </c>
      <c r="E623">
        <v>105.910004</v>
      </c>
      <c r="F623">
        <v>22379000</v>
      </c>
      <c r="G623" t="b">
        <v>0</v>
      </c>
      <c r="H623" t="b">
        <v>0</v>
      </c>
      <c r="I623">
        <v>1.0100000000000001E-2</v>
      </c>
      <c r="J623">
        <v>0.02</v>
      </c>
      <c r="K623" t="s">
        <v>1286</v>
      </c>
      <c r="L623" s="3" t="s">
        <v>1342</v>
      </c>
      <c r="M623" s="3">
        <v>9.4447590284276531E-3</v>
      </c>
      <c r="N623">
        <v>0.01</v>
      </c>
    </row>
    <row r="624" spans="1:14" hidden="1" x14ac:dyDescent="0.35">
      <c r="A624" s="6" t="s">
        <v>1190</v>
      </c>
      <c r="B624">
        <v>106.050003</v>
      </c>
      <c r="C624">
        <v>107.32</v>
      </c>
      <c r="D624">
        <v>105.360001</v>
      </c>
      <c r="E624">
        <v>106.779999</v>
      </c>
      <c r="F624">
        <v>21410900</v>
      </c>
      <c r="G624" t="b">
        <v>0</v>
      </c>
      <c r="H624" t="b">
        <v>0</v>
      </c>
      <c r="I624">
        <v>0.87</v>
      </c>
      <c r="J624">
        <v>0.87</v>
      </c>
      <c r="K624" t="s">
        <v>1286</v>
      </c>
      <c r="L624" s="3" t="s">
        <v>1342</v>
      </c>
      <c r="M624" s="3">
        <v>0.82144742436229445</v>
      </c>
      <c r="N624">
        <v>0.83</v>
      </c>
    </row>
    <row r="625" spans="1:14" hidden="1" x14ac:dyDescent="0.35">
      <c r="A625" s="6" t="s">
        <v>1193</v>
      </c>
      <c r="B625">
        <v>105.230003</v>
      </c>
      <c r="C625">
        <v>109.150002</v>
      </c>
      <c r="D625">
        <v>104.41999800000001</v>
      </c>
      <c r="E625">
        <v>108.370003</v>
      </c>
      <c r="F625">
        <v>38235200</v>
      </c>
      <c r="G625" t="b">
        <v>0</v>
      </c>
      <c r="H625" t="b">
        <v>0</v>
      </c>
      <c r="I625">
        <v>3.9201000000000001</v>
      </c>
      <c r="J625">
        <v>3.9299999999999997</v>
      </c>
      <c r="K625" t="s">
        <v>1286</v>
      </c>
      <c r="L625" s="3" t="s">
        <v>1342</v>
      </c>
      <c r="M625" s="3">
        <v>3.7529977143034299</v>
      </c>
      <c r="N625">
        <v>3.76</v>
      </c>
    </row>
    <row r="626" spans="1:14" hidden="1" x14ac:dyDescent="0.35">
      <c r="A626" s="6" t="s">
        <v>1197</v>
      </c>
      <c r="B626">
        <v>106.220001</v>
      </c>
      <c r="C626">
        <v>108.129997</v>
      </c>
      <c r="D626">
        <v>105.620003</v>
      </c>
      <c r="E626">
        <v>106.120003</v>
      </c>
      <c r="F626">
        <v>17116300</v>
      </c>
      <c r="G626" t="b">
        <v>0</v>
      </c>
      <c r="H626" t="b">
        <v>0</v>
      </c>
      <c r="I626">
        <v>0.1401</v>
      </c>
      <c r="J626">
        <v>0.15000000000000002</v>
      </c>
      <c r="K626" t="s">
        <v>1286</v>
      </c>
      <c r="L626" s="3" t="s">
        <v>1343</v>
      </c>
      <c r="M626" s="3">
        <v>0.13210039256179354</v>
      </c>
      <c r="N626">
        <v>0.14000000000000001</v>
      </c>
    </row>
    <row r="627" spans="1:14" hidden="1" x14ac:dyDescent="0.35">
      <c r="A627" s="6" t="s">
        <v>1199</v>
      </c>
      <c r="B627">
        <v>105.32</v>
      </c>
      <c r="C627">
        <v>106.44000200000001</v>
      </c>
      <c r="D627">
        <v>104.738998</v>
      </c>
      <c r="E627">
        <v>106.214996</v>
      </c>
      <c r="F627">
        <v>20705300</v>
      </c>
      <c r="G627" t="b">
        <v>0</v>
      </c>
      <c r="H627" t="b">
        <v>0</v>
      </c>
      <c r="I627">
        <v>1.0050000000000001</v>
      </c>
      <c r="J627">
        <v>1.01</v>
      </c>
      <c r="K627" t="s">
        <v>1286</v>
      </c>
      <c r="L627" s="3" t="s">
        <v>1343</v>
      </c>
      <c r="M627" s="3">
        <v>0.95522954999743226</v>
      </c>
      <c r="N627">
        <v>0.96</v>
      </c>
    </row>
    <row r="628" spans="1:14" hidden="1" x14ac:dyDescent="0.35">
      <c r="A628" s="6" t="s">
        <v>1200</v>
      </c>
      <c r="B628">
        <v>105.79499800000001</v>
      </c>
      <c r="C628">
        <v>108.41999800000001</v>
      </c>
      <c r="D628">
        <v>105.790001</v>
      </c>
      <c r="E628">
        <v>108.239998</v>
      </c>
      <c r="F628">
        <v>17266000</v>
      </c>
      <c r="G628" t="b">
        <v>0</v>
      </c>
      <c r="H628" t="b">
        <v>0</v>
      </c>
      <c r="I628">
        <v>2.0251000000000001</v>
      </c>
      <c r="J628">
        <v>2.0299999999999998</v>
      </c>
      <c r="K628" t="s">
        <v>1286</v>
      </c>
      <c r="L628" s="3" t="s">
        <v>1343</v>
      </c>
      <c r="M628" s="3">
        <v>1.9065123346612947</v>
      </c>
      <c r="N628">
        <v>1.91</v>
      </c>
    </row>
    <row r="629" spans="1:14" hidden="1" x14ac:dyDescent="0.35">
      <c r="A629" s="6" t="s">
        <v>1202</v>
      </c>
      <c r="B629">
        <v>108.550003</v>
      </c>
      <c r="C629">
        <v>113.510002</v>
      </c>
      <c r="D629">
        <v>108.480003</v>
      </c>
      <c r="E629">
        <v>112.279999</v>
      </c>
      <c r="F629">
        <v>47533500</v>
      </c>
      <c r="G629" t="b">
        <v>0</v>
      </c>
      <c r="H629" t="b">
        <v>0</v>
      </c>
      <c r="I629">
        <v>4.34</v>
      </c>
      <c r="J629">
        <v>4.34</v>
      </c>
      <c r="K629" t="s">
        <v>1286</v>
      </c>
      <c r="L629" s="3" t="s">
        <v>1343</v>
      </c>
      <c r="M629" s="3">
        <v>4.0207494159579475</v>
      </c>
      <c r="N629">
        <v>4.0299999999999994</v>
      </c>
    </row>
    <row r="630" spans="1:14" hidden="1" x14ac:dyDescent="0.35">
      <c r="A630" s="6" t="s">
        <v>1203</v>
      </c>
      <c r="B630">
        <v>115.860001</v>
      </c>
      <c r="C630">
        <v>118.44000200000001</v>
      </c>
      <c r="D630">
        <v>114.93</v>
      </c>
      <c r="E630">
        <v>116.900002</v>
      </c>
      <c r="F630">
        <v>57115100</v>
      </c>
      <c r="G630" t="b">
        <v>0</v>
      </c>
      <c r="H630" t="b">
        <v>0</v>
      </c>
      <c r="I630">
        <v>4.6200999999999999</v>
      </c>
      <c r="J630">
        <v>4.63</v>
      </c>
      <c r="K630" t="s">
        <v>1286</v>
      </c>
      <c r="L630" s="3" t="s">
        <v>1343</v>
      </c>
      <c r="M630" s="3">
        <v>4.1147159254962196</v>
      </c>
      <c r="N630">
        <v>4.12</v>
      </c>
    </row>
    <row r="631" spans="1:14" hidden="1" x14ac:dyDescent="0.35">
      <c r="A631" s="6" t="s">
        <v>1204</v>
      </c>
      <c r="B631">
        <v>117</v>
      </c>
      <c r="C631">
        <v>118.260002</v>
      </c>
      <c r="D631">
        <v>116.550003</v>
      </c>
      <c r="E631">
        <v>117.91999800000001</v>
      </c>
      <c r="F631">
        <v>31272500</v>
      </c>
      <c r="G631" t="b">
        <v>0</v>
      </c>
      <c r="H631" t="b">
        <v>0</v>
      </c>
      <c r="I631">
        <v>1.02</v>
      </c>
      <c r="J631">
        <v>1.02</v>
      </c>
      <c r="K631" t="s">
        <v>1286</v>
      </c>
      <c r="L631" s="3" t="s">
        <v>1343</v>
      </c>
      <c r="M631" s="3">
        <v>0.8725371963637828</v>
      </c>
      <c r="N631">
        <v>0.88</v>
      </c>
    </row>
    <row r="632" spans="1:14" hidden="1" x14ac:dyDescent="0.35">
      <c r="A632" s="6" t="s">
        <v>1206</v>
      </c>
      <c r="B632">
        <v>116.83000199999999</v>
      </c>
      <c r="C632">
        <v>121.199997</v>
      </c>
      <c r="D632">
        <v>116.83000199999999</v>
      </c>
      <c r="E632">
        <v>120.089996</v>
      </c>
      <c r="F632">
        <v>32370100</v>
      </c>
      <c r="G632" t="b">
        <v>0</v>
      </c>
      <c r="H632" t="b">
        <v>0</v>
      </c>
      <c r="I632">
        <v>3.1300000000000003</v>
      </c>
      <c r="J632">
        <v>3.13</v>
      </c>
      <c r="K632" t="s">
        <v>1286</v>
      </c>
      <c r="L632" s="3" t="s">
        <v>1343</v>
      </c>
      <c r="M632" s="3">
        <v>2.6761260488724892</v>
      </c>
      <c r="N632">
        <v>2.6799999999999997</v>
      </c>
    </row>
    <row r="633" spans="1:14" hidden="1" x14ac:dyDescent="0.35">
      <c r="A633" s="6" t="s">
        <v>1207</v>
      </c>
      <c r="B633">
        <v>120.18</v>
      </c>
      <c r="C633">
        <v>122.279999</v>
      </c>
      <c r="D633">
        <v>119.459999</v>
      </c>
      <c r="E633">
        <v>121.480003</v>
      </c>
      <c r="F633">
        <v>26659600</v>
      </c>
      <c r="G633" t="b">
        <v>0</v>
      </c>
      <c r="H633" t="b">
        <v>0</v>
      </c>
      <c r="I633">
        <v>1.3901000000000001</v>
      </c>
      <c r="J633">
        <v>1.4</v>
      </c>
      <c r="K633" t="s">
        <v>1286</v>
      </c>
      <c r="L633" s="3" t="s">
        <v>1343</v>
      </c>
      <c r="M633" s="3">
        <v>1.1574711019225925</v>
      </c>
      <c r="N633">
        <v>1.1599999999999999</v>
      </c>
    </row>
    <row r="634" spans="1:14" hidden="1" x14ac:dyDescent="0.35">
      <c r="A634" s="6" t="s">
        <v>1208</v>
      </c>
      <c r="B634">
        <v>121.55999799999999</v>
      </c>
      <c r="C634">
        <v>123.900002</v>
      </c>
      <c r="D634">
        <v>121.489998</v>
      </c>
      <c r="E634">
        <v>123.519997</v>
      </c>
      <c r="F634">
        <v>27014500</v>
      </c>
      <c r="G634" t="b">
        <v>0</v>
      </c>
      <c r="H634" t="b">
        <v>0</v>
      </c>
      <c r="I634">
        <v>2.04</v>
      </c>
      <c r="J634">
        <v>2.04</v>
      </c>
      <c r="K634" t="s">
        <v>1286</v>
      </c>
      <c r="L634" s="3" t="s">
        <v>1343</v>
      </c>
      <c r="M634" s="3">
        <v>1.6792837912590497</v>
      </c>
      <c r="N634">
        <v>1.68</v>
      </c>
    </row>
    <row r="635" spans="1:14" hidden="1" x14ac:dyDescent="0.35">
      <c r="A635" s="6" t="s">
        <v>1210</v>
      </c>
      <c r="B635">
        <v>123.510002</v>
      </c>
      <c r="C635">
        <v>127.050003</v>
      </c>
      <c r="D635">
        <v>123.449997</v>
      </c>
      <c r="E635">
        <v>125.870003</v>
      </c>
      <c r="F635">
        <v>29760200</v>
      </c>
      <c r="G635" t="b">
        <v>0</v>
      </c>
      <c r="H635" t="b">
        <v>0</v>
      </c>
      <c r="I635">
        <v>2.6201000000000003</v>
      </c>
      <c r="J635">
        <v>2.63</v>
      </c>
      <c r="K635" t="s">
        <v>1286</v>
      </c>
      <c r="L635" s="3" t="s">
        <v>1343</v>
      </c>
      <c r="M635" s="3">
        <v>2.1257630831642977</v>
      </c>
      <c r="N635">
        <v>2.13</v>
      </c>
    </row>
    <row r="636" spans="1:14" hidden="1" x14ac:dyDescent="0.35">
      <c r="A636" s="6" t="s">
        <v>1213</v>
      </c>
      <c r="B636">
        <v>125.209999</v>
      </c>
      <c r="C636">
        <v>125.980003</v>
      </c>
      <c r="D636">
        <v>122.900002</v>
      </c>
      <c r="E636">
        <v>124.349998</v>
      </c>
      <c r="F636">
        <v>33812700</v>
      </c>
      <c r="G636" t="b">
        <v>0</v>
      </c>
      <c r="H636" t="b">
        <v>0</v>
      </c>
      <c r="I636">
        <v>2.71</v>
      </c>
      <c r="J636">
        <v>2.71</v>
      </c>
      <c r="K636" t="s">
        <v>1286</v>
      </c>
      <c r="L636" s="3" t="s">
        <v>1343</v>
      </c>
      <c r="M636" s="3">
        <v>2.227884760176623</v>
      </c>
      <c r="N636">
        <v>2.23</v>
      </c>
    </row>
    <row r="637" spans="1:14" hidden="1" x14ac:dyDescent="0.35">
      <c r="A637" s="6" t="s">
        <v>1214</v>
      </c>
      <c r="B637">
        <v>124.06500200000001</v>
      </c>
      <c r="C637">
        <v>126</v>
      </c>
      <c r="D637">
        <v>123.290001</v>
      </c>
      <c r="E637">
        <v>125.43</v>
      </c>
      <c r="F637">
        <v>25154700</v>
      </c>
      <c r="G637" t="b">
        <v>0</v>
      </c>
      <c r="H637" t="b">
        <v>0</v>
      </c>
      <c r="I637">
        <v>1.0801000000000001</v>
      </c>
      <c r="J637">
        <v>1.0900000000000001</v>
      </c>
      <c r="K637" t="s">
        <v>1286</v>
      </c>
      <c r="L637" s="3" t="s">
        <v>1343</v>
      </c>
      <c r="M637" s="3">
        <v>0.86851790701275888</v>
      </c>
      <c r="N637">
        <v>0.87</v>
      </c>
    </row>
    <row r="638" spans="1:14" hidden="1" x14ac:dyDescent="0.35">
      <c r="A638" s="6" t="s">
        <v>1217</v>
      </c>
      <c r="B638">
        <v>123.5</v>
      </c>
      <c r="C638">
        <v>125.040001</v>
      </c>
      <c r="D638">
        <v>123.300003</v>
      </c>
      <c r="E638">
        <v>124.370003</v>
      </c>
      <c r="F638">
        <v>25017700</v>
      </c>
      <c r="G638" t="b">
        <v>0</v>
      </c>
      <c r="H638" t="b">
        <v>0</v>
      </c>
      <c r="I638">
        <v>1</v>
      </c>
      <c r="J638">
        <v>1</v>
      </c>
      <c r="K638" t="s">
        <v>1286</v>
      </c>
      <c r="L638" s="3" t="s">
        <v>1344</v>
      </c>
      <c r="M638" s="3">
        <v>0.81056981088020241</v>
      </c>
      <c r="N638">
        <v>0.82000000000000006</v>
      </c>
    </row>
    <row r="639" spans="1:14" hidden="1" x14ac:dyDescent="0.35">
      <c r="A639" s="6" t="s">
        <v>1218</v>
      </c>
      <c r="B639">
        <v>124.489998</v>
      </c>
      <c r="C639">
        <v>126.745003</v>
      </c>
      <c r="D639">
        <v>124.349998</v>
      </c>
      <c r="E639">
        <v>125.230003</v>
      </c>
      <c r="F639">
        <v>19362400</v>
      </c>
      <c r="G639" t="b">
        <v>0</v>
      </c>
      <c r="H639" t="b">
        <v>0</v>
      </c>
      <c r="I639">
        <v>0.86</v>
      </c>
      <c r="J639">
        <v>0.86</v>
      </c>
      <c r="K639" t="s">
        <v>1286</v>
      </c>
      <c r="L639" s="3" t="s">
        <v>1344</v>
      </c>
      <c r="M639" s="3">
        <v>0.69148506814782296</v>
      </c>
      <c r="N639">
        <v>0.7</v>
      </c>
    </row>
    <row r="640" spans="1:14" hidden="1" x14ac:dyDescent="0.35">
      <c r="A640" s="6" t="s">
        <v>1219</v>
      </c>
      <c r="B640">
        <v>124.610001</v>
      </c>
      <c r="C640">
        <v>127.989998</v>
      </c>
      <c r="D640">
        <v>124.379997</v>
      </c>
      <c r="E640">
        <v>126.629997</v>
      </c>
      <c r="F640">
        <v>22672500</v>
      </c>
      <c r="G640" t="b">
        <v>0</v>
      </c>
      <c r="H640" t="b">
        <v>0</v>
      </c>
      <c r="I640">
        <v>1.4000000000000001</v>
      </c>
      <c r="J640">
        <v>1.4</v>
      </c>
      <c r="K640" t="s">
        <v>1286</v>
      </c>
      <c r="L640" s="3" t="s">
        <v>1344</v>
      </c>
      <c r="M640" s="3">
        <v>1.1179381669423154</v>
      </c>
      <c r="N640">
        <v>1.1200000000000001</v>
      </c>
    </row>
    <row r="641" spans="1:14" hidden="1" x14ac:dyDescent="0.35">
      <c r="A641" s="6" t="s">
        <v>1220</v>
      </c>
      <c r="B641">
        <v>126.599998</v>
      </c>
      <c r="C641">
        <v>128.88000500000001</v>
      </c>
      <c r="D641">
        <v>125.970001</v>
      </c>
      <c r="E641">
        <v>127.910004</v>
      </c>
      <c r="F641">
        <v>19450100</v>
      </c>
      <c r="G641" t="b">
        <v>0</v>
      </c>
      <c r="H641" t="b">
        <v>0</v>
      </c>
      <c r="I641">
        <v>1.2801</v>
      </c>
      <c r="J641">
        <v>1.29</v>
      </c>
      <c r="K641" t="s">
        <v>1286</v>
      </c>
      <c r="L641" s="3" t="s">
        <v>1344</v>
      </c>
      <c r="M641" s="3">
        <v>1.0108244731301681</v>
      </c>
      <c r="N641">
        <v>1.02</v>
      </c>
    </row>
    <row r="642" spans="1:14" hidden="1" x14ac:dyDescent="0.35">
      <c r="A642" s="6" t="s">
        <v>1223</v>
      </c>
      <c r="B642">
        <v>122.55999799999999</v>
      </c>
      <c r="C642">
        <v>124.285004</v>
      </c>
      <c r="D642">
        <v>122.41999800000001</v>
      </c>
      <c r="E642">
        <v>122.870003</v>
      </c>
      <c r="F642">
        <v>20304500</v>
      </c>
      <c r="G642" t="b">
        <v>0</v>
      </c>
      <c r="H642" t="b">
        <v>0</v>
      </c>
      <c r="I642">
        <v>0.2001</v>
      </c>
      <c r="J642">
        <v>0.21000000000000002</v>
      </c>
      <c r="K642" t="s">
        <v>1286</v>
      </c>
      <c r="L642" s="3" t="s">
        <v>1344</v>
      </c>
      <c r="M642" s="3">
        <v>0.16304312648638847</v>
      </c>
      <c r="N642">
        <v>0.17</v>
      </c>
    </row>
    <row r="643" spans="1:14" hidden="1" x14ac:dyDescent="0.35">
      <c r="A643" s="6" t="s">
        <v>1224</v>
      </c>
      <c r="B643">
        <v>123.394997</v>
      </c>
      <c r="C643">
        <v>124.75</v>
      </c>
      <c r="D643">
        <v>122.349998</v>
      </c>
      <c r="E643">
        <v>124.349998</v>
      </c>
      <c r="F643">
        <v>22255700</v>
      </c>
      <c r="G643" t="b">
        <v>0</v>
      </c>
      <c r="H643" t="b">
        <v>0</v>
      </c>
      <c r="I643">
        <v>1.48</v>
      </c>
      <c r="J643">
        <v>1.48</v>
      </c>
      <c r="K643" t="s">
        <v>1286</v>
      </c>
      <c r="L643" s="3" t="s">
        <v>1344</v>
      </c>
      <c r="M643" s="3">
        <v>1.2045210090863288</v>
      </c>
      <c r="N643">
        <v>1.21</v>
      </c>
    </row>
    <row r="644" spans="1:14" hidden="1" x14ac:dyDescent="0.35">
      <c r="A644" s="6" t="s">
        <v>1225</v>
      </c>
      <c r="B644">
        <v>125.650002</v>
      </c>
      <c r="C644">
        <v>125.860001</v>
      </c>
      <c r="D644">
        <v>123.845001</v>
      </c>
      <c r="E644">
        <v>124.43</v>
      </c>
      <c r="F644">
        <v>19287700</v>
      </c>
      <c r="G644" t="b">
        <v>0</v>
      </c>
      <c r="H644" t="b">
        <v>0</v>
      </c>
      <c r="I644">
        <v>8.0100000000000005E-2</v>
      </c>
      <c r="J644">
        <v>0.09</v>
      </c>
      <c r="K644" t="s">
        <v>1286</v>
      </c>
      <c r="L644" s="3" t="s">
        <v>1344</v>
      </c>
      <c r="M644" s="3">
        <v>6.4336149004206228E-2</v>
      </c>
      <c r="N644">
        <v>6.9999999999999993E-2</v>
      </c>
    </row>
    <row r="645" spans="1:14" hidden="1" x14ac:dyDescent="0.35">
      <c r="A645" s="6" t="s">
        <v>1227</v>
      </c>
      <c r="B645">
        <v>123.879997</v>
      </c>
      <c r="C645">
        <v>126.160004</v>
      </c>
      <c r="D645">
        <v>123.139999</v>
      </c>
      <c r="E645">
        <v>125.790001</v>
      </c>
      <c r="F645">
        <v>24517100</v>
      </c>
      <c r="G645" t="b">
        <v>0</v>
      </c>
      <c r="H645" t="b">
        <v>0</v>
      </c>
      <c r="I645">
        <v>1.4101000000000001</v>
      </c>
      <c r="J645">
        <v>1.42</v>
      </c>
      <c r="K645" t="s">
        <v>1286</v>
      </c>
      <c r="L645" s="3" t="s">
        <v>1344</v>
      </c>
      <c r="M645" s="3">
        <v>1.1336260122276742</v>
      </c>
      <c r="N645">
        <v>1.1399999999999999</v>
      </c>
    </row>
    <row r="646" spans="1:14" hidden="1" x14ac:dyDescent="0.35">
      <c r="A646" s="6" t="s">
        <v>1231</v>
      </c>
      <c r="B646">
        <v>120.660004</v>
      </c>
      <c r="C646">
        <v>123.93499799999999</v>
      </c>
      <c r="D646">
        <v>119.599998</v>
      </c>
      <c r="E646">
        <v>123.870003</v>
      </c>
      <c r="F646">
        <v>20781900</v>
      </c>
      <c r="G646" t="b">
        <v>0</v>
      </c>
      <c r="H646" t="b">
        <v>0</v>
      </c>
      <c r="I646">
        <v>2.6101000000000001</v>
      </c>
      <c r="J646">
        <v>2.6199999999999997</v>
      </c>
      <c r="K646" t="s">
        <v>1286</v>
      </c>
      <c r="L646" s="3" t="s">
        <v>1344</v>
      </c>
      <c r="M646" s="3">
        <v>2.1524005912518431</v>
      </c>
      <c r="N646">
        <v>2.1599999999999997</v>
      </c>
    </row>
    <row r="647" spans="1:14" hidden="1" x14ac:dyDescent="0.35">
      <c r="A647" s="6" t="s">
        <v>1235</v>
      </c>
      <c r="B647">
        <v>117.959999</v>
      </c>
      <c r="C647">
        <v>121.269997</v>
      </c>
      <c r="D647">
        <v>117.599998</v>
      </c>
      <c r="E647">
        <v>121.08000199999999</v>
      </c>
      <c r="F647">
        <v>19753100</v>
      </c>
      <c r="G647" t="b">
        <v>0</v>
      </c>
      <c r="H647" t="b">
        <v>0</v>
      </c>
      <c r="I647">
        <v>2.0700000000000003</v>
      </c>
      <c r="J647">
        <v>2.0699999999999998</v>
      </c>
      <c r="K647" t="s">
        <v>1286</v>
      </c>
      <c r="L647" s="3" t="s">
        <v>1344</v>
      </c>
      <c r="M647" s="3">
        <v>1.7393496052541813</v>
      </c>
      <c r="N647">
        <v>1.74</v>
      </c>
    </row>
    <row r="648" spans="1:14" hidden="1" x14ac:dyDescent="0.35">
      <c r="A648" s="6" t="s">
        <v>1237</v>
      </c>
      <c r="B648">
        <v>121.099998</v>
      </c>
      <c r="C648">
        <v>122.029999</v>
      </c>
      <c r="D648">
        <v>120.879997</v>
      </c>
      <c r="E648">
        <v>120.970001</v>
      </c>
      <c r="F648">
        <v>23865800</v>
      </c>
      <c r="G648" t="b">
        <v>0</v>
      </c>
      <c r="H648" t="b">
        <v>0</v>
      </c>
      <c r="I648">
        <v>0.96000000000000008</v>
      </c>
      <c r="J648">
        <v>0.96</v>
      </c>
      <c r="K648" t="s">
        <v>1286</v>
      </c>
      <c r="L648" s="3" t="s">
        <v>1344</v>
      </c>
      <c r="M648" s="3">
        <v>0.79993249229343089</v>
      </c>
      <c r="N648">
        <v>0.8</v>
      </c>
    </row>
    <row r="649" spans="1:14" hidden="1" x14ac:dyDescent="0.35">
      <c r="A649" s="6" t="s">
        <v>1239</v>
      </c>
      <c r="B649">
        <v>120.05999799999999</v>
      </c>
      <c r="C649">
        <v>123.370003</v>
      </c>
      <c r="D649">
        <v>120.05999799999999</v>
      </c>
      <c r="E649">
        <v>122.629997</v>
      </c>
      <c r="F649">
        <v>17830300</v>
      </c>
      <c r="G649" t="b">
        <v>0</v>
      </c>
      <c r="H649" t="b">
        <v>0</v>
      </c>
      <c r="I649">
        <v>2.0700000000000003</v>
      </c>
      <c r="J649">
        <v>2.0699999999999998</v>
      </c>
      <c r="K649" t="s">
        <v>1286</v>
      </c>
      <c r="L649" s="3" t="s">
        <v>1345</v>
      </c>
      <c r="M649" s="3">
        <v>1.7169865911908939</v>
      </c>
      <c r="N649">
        <v>1.72</v>
      </c>
    </row>
    <row r="650" spans="1:14" hidden="1" x14ac:dyDescent="0.35">
      <c r="A650" s="6" t="s">
        <v>1243</v>
      </c>
      <c r="B650">
        <v>116.760002</v>
      </c>
      <c r="C650">
        <v>118.224998</v>
      </c>
      <c r="D650">
        <v>115.83000199999999</v>
      </c>
      <c r="E650">
        <v>117.709999</v>
      </c>
      <c r="F650">
        <v>18286600</v>
      </c>
      <c r="G650" t="b">
        <v>0</v>
      </c>
      <c r="H650" t="b">
        <v>0</v>
      </c>
      <c r="I650">
        <v>0.84000000000000008</v>
      </c>
      <c r="J650">
        <v>0.84</v>
      </c>
      <c r="K650" t="s">
        <v>1286</v>
      </c>
      <c r="L650" s="3" t="s">
        <v>1345</v>
      </c>
      <c r="M650" s="3">
        <v>0.71874388503267117</v>
      </c>
      <c r="N650">
        <v>0.72</v>
      </c>
    </row>
    <row r="651" spans="1:14" hidden="1" x14ac:dyDescent="0.35">
      <c r="A651" s="6" t="s">
        <v>1244</v>
      </c>
      <c r="B651">
        <v>119.300003</v>
      </c>
      <c r="C651">
        <v>120.959999</v>
      </c>
      <c r="D651">
        <v>119</v>
      </c>
      <c r="E651">
        <v>119.620003</v>
      </c>
      <c r="F651">
        <v>22059600</v>
      </c>
      <c r="G651" t="b">
        <v>0</v>
      </c>
      <c r="H651" t="b">
        <v>0</v>
      </c>
      <c r="I651">
        <v>1.9101000000000001</v>
      </c>
      <c r="J651">
        <v>1.92</v>
      </c>
      <c r="K651" t="s">
        <v>1286</v>
      </c>
      <c r="L651" s="3" t="s">
        <v>1345</v>
      </c>
      <c r="M651" s="3">
        <v>1.6226353039048118</v>
      </c>
      <c r="N651">
        <v>1.6300000000000001</v>
      </c>
    </row>
    <row r="652" spans="1:14" hidden="1" x14ac:dyDescent="0.35">
      <c r="A652" s="6" t="s">
        <v>1245</v>
      </c>
      <c r="B652">
        <v>121.540001</v>
      </c>
      <c r="C652">
        <v>125.334999</v>
      </c>
      <c r="D652">
        <v>121.05999799999999</v>
      </c>
      <c r="E652">
        <v>124.83000199999999</v>
      </c>
      <c r="F652">
        <v>31535900</v>
      </c>
      <c r="G652" t="b">
        <v>0</v>
      </c>
      <c r="H652" t="b">
        <v>0</v>
      </c>
      <c r="I652">
        <v>5.21</v>
      </c>
      <c r="J652">
        <v>5.21</v>
      </c>
      <c r="K652" t="s">
        <v>1286</v>
      </c>
      <c r="L652" s="3" t="s">
        <v>1345</v>
      </c>
      <c r="M652" s="3">
        <v>4.3554580081393217</v>
      </c>
      <c r="N652">
        <v>4.3599999999999994</v>
      </c>
    </row>
    <row r="653" spans="1:14" hidden="1" x14ac:dyDescent="0.35">
      <c r="A653" s="6" t="s">
        <v>1246</v>
      </c>
      <c r="B653">
        <v>125.129997</v>
      </c>
      <c r="C653">
        <v>127.089996</v>
      </c>
      <c r="D653">
        <v>124.900002</v>
      </c>
      <c r="E653">
        <v>125.699997</v>
      </c>
      <c r="F653">
        <v>20482800</v>
      </c>
      <c r="G653" t="b">
        <v>0</v>
      </c>
      <c r="H653" t="b">
        <v>0</v>
      </c>
      <c r="I653">
        <v>0.87</v>
      </c>
      <c r="J653">
        <v>0.87</v>
      </c>
      <c r="K653" t="s">
        <v>1286</v>
      </c>
      <c r="L653" s="3" t="s">
        <v>1345</v>
      </c>
      <c r="M653" s="3">
        <v>0.69694383246104818</v>
      </c>
      <c r="N653">
        <v>0.7</v>
      </c>
    </row>
    <row r="654" spans="1:14" hidden="1" x14ac:dyDescent="0.35">
      <c r="A654" s="6" t="s">
        <v>1251</v>
      </c>
      <c r="B654">
        <v>120.870003</v>
      </c>
      <c r="C654">
        <v>121.300003</v>
      </c>
      <c r="D654">
        <v>119.07</v>
      </c>
      <c r="E654">
        <v>120.30999799999999</v>
      </c>
      <c r="F654">
        <v>56498100</v>
      </c>
      <c r="G654" t="b">
        <v>0</v>
      </c>
      <c r="H654" t="b">
        <v>0</v>
      </c>
      <c r="I654">
        <v>0.78</v>
      </c>
      <c r="J654">
        <v>0.78</v>
      </c>
      <c r="K654" t="s">
        <v>1286</v>
      </c>
      <c r="L654" s="3" t="s">
        <v>1345</v>
      </c>
      <c r="M654" s="3">
        <v>0.65255501257051751</v>
      </c>
      <c r="N654">
        <v>0.66</v>
      </c>
    </row>
    <row r="655" spans="1:14" hidden="1" x14ac:dyDescent="0.35">
      <c r="A655" s="6" t="s">
        <v>1252</v>
      </c>
      <c r="B655">
        <v>121.92600299999999</v>
      </c>
      <c r="C655">
        <v>123.349998</v>
      </c>
      <c r="D655">
        <v>121.379997</v>
      </c>
      <c r="E655">
        <v>121.879997</v>
      </c>
      <c r="F655">
        <v>22276100</v>
      </c>
      <c r="G655" t="b">
        <v>0</v>
      </c>
      <c r="H655" t="b">
        <v>0</v>
      </c>
      <c r="I655">
        <v>1.57</v>
      </c>
      <c r="J655">
        <v>1.57</v>
      </c>
      <c r="K655" t="s">
        <v>1286</v>
      </c>
      <c r="L655" s="3" t="s">
        <v>1345</v>
      </c>
      <c r="M655" s="3">
        <v>1.304961371539554</v>
      </c>
      <c r="N655">
        <v>1.31</v>
      </c>
    </row>
    <row r="656" spans="1:14" hidden="1" x14ac:dyDescent="0.35">
      <c r="A656" s="6" t="s">
        <v>1253</v>
      </c>
      <c r="B656">
        <v>121.879997</v>
      </c>
      <c r="C656">
        <v>123.69000200000001</v>
      </c>
      <c r="D656">
        <v>121.529999</v>
      </c>
      <c r="E656">
        <v>122.790001</v>
      </c>
      <c r="F656">
        <v>31820800</v>
      </c>
      <c r="G656" t="b">
        <v>0</v>
      </c>
      <c r="H656" t="b">
        <v>0</v>
      </c>
      <c r="I656">
        <v>0.91010000000000002</v>
      </c>
      <c r="J656">
        <v>0.92</v>
      </c>
      <c r="K656" t="s">
        <v>1286</v>
      </c>
      <c r="L656" s="3" t="s">
        <v>1345</v>
      </c>
      <c r="M656" s="3">
        <v>0.74663933573940011</v>
      </c>
      <c r="N656">
        <v>0.75</v>
      </c>
    </row>
    <row r="657" spans="1:14" x14ac:dyDescent="0.35">
      <c r="A657" s="6" t="s">
        <v>1254</v>
      </c>
      <c r="B657">
        <v>130.36000100000001</v>
      </c>
      <c r="C657">
        <v>131.36999499999999</v>
      </c>
      <c r="D657">
        <v>128.71000699999999</v>
      </c>
      <c r="E657">
        <v>129.66000399999999</v>
      </c>
      <c r="F657">
        <v>46216900</v>
      </c>
      <c r="G657" t="b">
        <v>0</v>
      </c>
      <c r="H657" t="b">
        <v>0</v>
      </c>
      <c r="I657">
        <v>6.8701000000000008</v>
      </c>
      <c r="J657">
        <v>6.88</v>
      </c>
      <c r="K657" s="17" t="s">
        <v>1286</v>
      </c>
      <c r="L657" s="3" t="s">
        <v>1345</v>
      </c>
      <c r="M657" s="3">
        <v>5.5949205505747841</v>
      </c>
      <c r="N657">
        <v>5.6</v>
      </c>
    </row>
    <row r="658" spans="1:14" hidden="1" x14ac:dyDescent="0.35">
      <c r="A658" s="6" t="s">
        <v>1255</v>
      </c>
      <c r="B658">
        <v>131.800003</v>
      </c>
      <c r="C658">
        <v>133.60000600000001</v>
      </c>
      <c r="D658">
        <v>129.179993</v>
      </c>
      <c r="E658">
        <v>129.86999499999999</v>
      </c>
      <c r="F658">
        <v>35931600</v>
      </c>
      <c r="G658" t="b">
        <v>0</v>
      </c>
      <c r="H658" t="b">
        <v>0</v>
      </c>
      <c r="I658">
        <v>0.21000000000000002</v>
      </c>
      <c r="J658">
        <v>0.21</v>
      </c>
      <c r="K658" t="s">
        <v>1286</v>
      </c>
      <c r="L658" s="3" t="s">
        <v>1345</v>
      </c>
      <c r="M658" s="3">
        <v>0.16195510837713861</v>
      </c>
      <c r="N658">
        <v>0.17</v>
      </c>
    </row>
    <row r="659" spans="1:14" hidden="1" x14ac:dyDescent="0.35">
      <c r="A659" s="6" t="s">
        <v>1256</v>
      </c>
      <c r="B659">
        <v>130.970001</v>
      </c>
      <c r="C659">
        <v>134.070007</v>
      </c>
      <c r="D659">
        <v>130.91999799999999</v>
      </c>
      <c r="E659">
        <v>133.009995</v>
      </c>
      <c r="F659">
        <v>26971000</v>
      </c>
      <c r="G659" t="b">
        <v>0</v>
      </c>
      <c r="H659" t="b">
        <v>0</v>
      </c>
      <c r="I659">
        <v>3.1401000000000003</v>
      </c>
      <c r="J659">
        <v>3.15</v>
      </c>
      <c r="K659" t="s">
        <v>1286</v>
      </c>
      <c r="L659" s="3" t="s">
        <v>1345</v>
      </c>
      <c r="M659" s="3">
        <v>2.4178025108879191</v>
      </c>
      <c r="N659">
        <v>2.42</v>
      </c>
    </row>
    <row r="660" spans="1:14" hidden="1" x14ac:dyDescent="0.35">
      <c r="A660" s="6" t="s">
        <v>1257</v>
      </c>
      <c r="B660">
        <v>133.009995</v>
      </c>
      <c r="C660">
        <v>133.83000200000001</v>
      </c>
      <c r="D660">
        <v>132.13000500000001</v>
      </c>
      <c r="E660">
        <v>133.11000100000001</v>
      </c>
      <c r="F660">
        <v>18381900</v>
      </c>
      <c r="G660" t="b">
        <v>0</v>
      </c>
      <c r="H660" t="b">
        <v>0</v>
      </c>
      <c r="I660">
        <v>0.10010000000000001</v>
      </c>
      <c r="J660">
        <v>0.11</v>
      </c>
      <c r="K660" t="s">
        <v>1286</v>
      </c>
      <c r="L660" s="3" t="s">
        <v>1345</v>
      </c>
      <c r="M660" s="3">
        <v>7.5186830884406544E-2</v>
      </c>
      <c r="N660">
        <v>0.08</v>
      </c>
    </row>
    <row r="661" spans="1:14" hidden="1" x14ac:dyDescent="0.35">
      <c r="A661" s="6" t="s">
        <v>1260</v>
      </c>
      <c r="B661">
        <v>128.36999499999999</v>
      </c>
      <c r="C661">
        <v>129.770004</v>
      </c>
      <c r="D661">
        <v>127.775002</v>
      </c>
      <c r="E661">
        <v>128.770004</v>
      </c>
      <c r="F661">
        <v>15018100</v>
      </c>
      <c r="G661" t="b">
        <v>0</v>
      </c>
      <c r="H661" t="b">
        <v>0</v>
      </c>
      <c r="I661">
        <v>0.13009999999999999</v>
      </c>
      <c r="J661">
        <v>0.14000000000000001</v>
      </c>
      <c r="K661" t="s">
        <v>1286</v>
      </c>
      <c r="L661" s="3" t="s">
        <v>1346</v>
      </c>
      <c r="M661" s="3">
        <v>0.1010611015318892</v>
      </c>
      <c r="N661">
        <v>0.11</v>
      </c>
    </row>
    <row r="662" spans="1:14" hidden="1" x14ac:dyDescent="0.35">
      <c r="A662" s="6" t="s">
        <v>1262</v>
      </c>
      <c r="B662">
        <v>129.509995</v>
      </c>
      <c r="C662">
        <v>132.05999800000001</v>
      </c>
      <c r="D662">
        <v>129.429993</v>
      </c>
      <c r="E662">
        <v>131.94000199999999</v>
      </c>
      <c r="F662">
        <v>17621000</v>
      </c>
      <c r="G662" t="b">
        <v>0</v>
      </c>
      <c r="H662" t="b">
        <v>0</v>
      </c>
      <c r="I662">
        <v>3.4001000000000001</v>
      </c>
      <c r="J662">
        <v>3.4099999999999997</v>
      </c>
      <c r="K662" t="s">
        <v>1286</v>
      </c>
      <c r="L662" s="3" t="s">
        <v>1346</v>
      </c>
      <c r="M662" s="3">
        <v>2.645098168007511</v>
      </c>
      <c r="N662">
        <v>2.65</v>
      </c>
    </row>
    <row r="663" spans="1:14" hidden="1" x14ac:dyDescent="0.35">
      <c r="A663" s="6" t="s">
        <v>1265</v>
      </c>
      <c r="B663">
        <v>131.970001</v>
      </c>
      <c r="C663">
        <v>132.64700300000001</v>
      </c>
      <c r="D663">
        <v>130.03500399999999</v>
      </c>
      <c r="E663">
        <v>130.21000699999999</v>
      </c>
      <c r="F663">
        <v>17855700</v>
      </c>
      <c r="G663" t="b">
        <v>0</v>
      </c>
      <c r="H663" t="b">
        <v>0</v>
      </c>
      <c r="I663">
        <v>6.0100000000000001E-2</v>
      </c>
      <c r="J663">
        <v>6.9999999999999993E-2</v>
      </c>
      <c r="K663" t="s">
        <v>1286</v>
      </c>
      <c r="L663" s="3" t="s">
        <v>1346</v>
      </c>
      <c r="M663" s="3">
        <v>4.6110643693151362E-2</v>
      </c>
      <c r="N663">
        <v>0.05</v>
      </c>
    </row>
    <row r="664" spans="1:14" hidden="1" x14ac:dyDescent="0.35">
      <c r="A664" s="6" t="s">
        <v>1267</v>
      </c>
      <c r="B664">
        <v>129.85000600000001</v>
      </c>
      <c r="C664">
        <v>131.91000399999999</v>
      </c>
      <c r="D664">
        <v>129.58999600000001</v>
      </c>
      <c r="E664">
        <v>131.83000200000001</v>
      </c>
      <c r="F664">
        <v>17526200</v>
      </c>
      <c r="G664" t="b">
        <v>0</v>
      </c>
      <c r="H664" t="b">
        <v>0</v>
      </c>
      <c r="I664">
        <v>1.6601000000000001</v>
      </c>
      <c r="J664">
        <v>1.67</v>
      </c>
      <c r="K664" t="s">
        <v>1286</v>
      </c>
      <c r="L664" s="3" t="s">
        <v>1346</v>
      </c>
      <c r="M664" s="3">
        <v>1.2752585276985369</v>
      </c>
      <c r="N664">
        <v>1.28</v>
      </c>
    </row>
    <row r="665" spans="1:14" hidden="1" x14ac:dyDescent="0.35">
      <c r="A665" s="6" t="s">
        <v>1270</v>
      </c>
      <c r="B665">
        <v>130.449997</v>
      </c>
      <c r="C665">
        <v>132.49099699999999</v>
      </c>
      <c r="D665">
        <v>129.85000600000001</v>
      </c>
      <c r="E665">
        <v>130.46000699999999</v>
      </c>
      <c r="F665">
        <v>23665600</v>
      </c>
      <c r="G665" t="b">
        <v>0</v>
      </c>
      <c r="H665" t="b">
        <v>0</v>
      </c>
      <c r="I665">
        <v>1.3501000000000001</v>
      </c>
      <c r="J665">
        <v>1.36</v>
      </c>
      <c r="K665" t="s">
        <v>1286</v>
      </c>
      <c r="L665" s="3" t="s">
        <v>1346</v>
      </c>
      <c r="M665" s="3">
        <v>1.0456246530429343</v>
      </c>
      <c r="N665">
        <v>1.05</v>
      </c>
    </row>
    <row r="666" spans="1:14" hidden="1" x14ac:dyDescent="0.35">
      <c r="A666" s="6" t="s">
        <v>1272</v>
      </c>
      <c r="B666">
        <v>127.849998</v>
      </c>
      <c r="C666">
        <v>129.259995</v>
      </c>
      <c r="D666">
        <v>127.160004</v>
      </c>
      <c r="E666">
        <v>128.929993</v>
      </c>
      <c r="F666">
        <v>21851100</v>
      </c>
      <c r="G666" t="b">
        <v>0</v>
      </c>
      <c r="H666" t="b">
        <v>0</v>
      </c>
      <c r="I666">
        <v>0.82000000000000006</v>
      </c>
      <c r="J666">
        <v>0.82</v>
      </c>
      <c r="K666" t="s">
        <v>1286</v>
      </c>
      <c r="L666" s="3" t="s">
        <v>1346</v>
      </c>
      <c r="M666" s="3">
        <v>0.64006868597244404</v>
      </c>
      <c r="N666">
        <v>0.65</v>
      </c>
    </row>
    <row r="667" spans="1:14" hidden="1" x14ac:dyDescent="0.35">
      <c r="A667" s="6" t="s">
        <v>1273</v>
      </c>
      <c r="B667">
        <v>129.13000500000001</v>
      </c>
      <c r="C667">
        <v>130.949997</v>
      </c>
      <c r="D667">
        <v>128.925003</v>
      </c>
      <c r="E667">
        <v>129.69000199999999</v>
      </c>
      <c r="F667">
        <v>15569400</v>
      </c>
      <c r="G667" t="b">
        <v>0</v>
      </c>
      <c r="H667" t="b">
        <v>0</v>
      </c>
      <c r="I667">
        <v>0.7601</v>
      </c>
      <c r="J667">
        <v>0.77</v>
      </c>
      <c r="K667" t="s">
        <v>1286</v>
      </c>
      <c r="L667" s="3" t="s">
        <v>1346</v>
      </c>
      <c r="M667" s="3">
        <v>0.58947416525493546</v>
      </c>
      <c r="N667">
        <v>0.59</v>
      </c>
    </row>
    <row r="668" spans="1:14" hidden="1" x14ac:dyDescent="0.35">
      <c r="A668" s="6" t="s">
        <v>1274</v>
      </c>
      <c r="B668">
        <v>130.85000600000001</v>
      </c>
      <c r="C668">
        <v>134.070007</v>
      </c>
      <c r="D668">
        <v>130.509995</v>
      </c>
      <c r="E668">
        <v>133.21000699999999</v>
      </c>
      <c r="F668">
        <v>26497000</v>
      </c>
      <c r="G668" t="b">
        <v>0</v>
      </c>
      <c r="H668" t="b">
        <v>0</v>
      </c>
      <c r="I668">
        <v>3.5201000000000002</v>
      </c>
      <c r="J668">
        <v>3.53</v>
      </c>
      <c r="K668" t="s">
        <v>1286</v>
      </c>
      <c r="L668" s="3" t="s">
        <v>1346</v>
      </c>
      <c r="M668" s="3">
        <v>2.7141683597167328</v>
      </c>
      <c r="N668">
        <v>2.7199999999999998</v>
      </c>
    </row>
    <row r="669" spans="1:14" hidden="1" x14ac:dyDescent="0.35">
      <c r="A669" s="6" t="s">
        <v>1276</v>
      </c>
      <c r="B669">
        <v>130.13999899999999</v>
      </c>
      <c r="C669">
        <v>131.39999399999999</v>
      </c>
      <c r="D669">
        <v>128.03999300000001</v>
      </c>
      <c r="E669">
        <v>130.69000199999999</v>
      </c>
      <c r="F669">
        <v>20678100</v>
      </c>
      <c r="G669" t="b">
        <v>0</v>
      </c>
      <c r="H669" t="b">
        <v>0</v>
      </c>
      <c r="I669">
        <v>0.27010000000000001</v>
      </c>
      <c r="J669">
        <v>0.28000000000000003</v>
      </c>
      <c r="K669" t="s">
        <v>1286</v>
      </c>
      <c r="L669" s="3" t="s">
        <v>1346</v>
      </c>
      <c r="M669" s="3">
        <v>0.20702653284812972</v>
      </c>
      <c r="N669">
        <v>0.21000000000000002</v>
      </c>
    </row>
    <row r="670" spans="1:14" hidden="1" x14ac:dyDescent="0.35">
      <c r="A670" s="6" t="s">
        <v>1277</v>
      </c>
      <c r="B670">
        <v>132.08000200000001</v>
      </c>
      <c r="C670">
        <v>133.240005</v>
      </c>
      <c r="D670">
        <v>130.85000600000001</v>
      </c>
      <c r="E670">
        <v>131.78999300000001</v>
      </c>
      <c r="F670">
        <v>16715500</v>
      </c>
      <c r="G670" t="b">
        <v>0</v>
      </c>
      <c r="H670" t="b">
        <v>0</v>
      </c>
      <c r="I670">
        <v>1.1000000000000001</v>
      </c>
      <c r="J670">
        <v>1.1000000000000001</v>
      </c>
      <c r="K670" t="s">
        <v>1286</v>
      </c>
      <c r="L670" s="3" t="s">
        <v>1346</v>
      </c>
      <c r="M670" s="3">
        <v>0.8416795341391281</v>
      </c>
      <c r="N670">
        <v>0.85</v>
      </c>
    </row>
    <row r="671" spans="1:14" hidden="1" x14ac:dyDescent="0.35">
      <c r="A671" s="6" t="s">
        <v>1278</v>
      </c>
      <c r="B671">
        <v>132.99800099999999</v>
      </c>
      <c r="C671">
        <v>137.29499799999999</v>
      </c>
      <c r="D671">
        <v>132.979996</v>
      </c>
      <c r="E671">
        <v>135.490005</v>
      </c>
      <c r="F671">
        <v>30803300</v>
      </c>
      <c r="G671" t="b">
        <v>0</v>
      </c>
      <c r="H671" t="b">
        <v>0</v>
      </c>
      <c r="I671">
        <v>3.7001000000000004</v>
      </c>
      <c r="J671">
        <v>3.71</v>
      </c>
      <c r="K671" t="s">
        <v>1286</v>
      </c>
      <c r="L671" s="3" t="s">
        <v>1346</v>
      </c>
      <c r="M671" s="3">
        <v>2.8075060296876915</v>
      </c>
      <c r="N671">
        <v>2.8099999999999996</v>
      </c>
    </row>
    <row r="672" spans="1:14" hidden="1" x14ac:dyDescent="0.35">
      <c r="A672" s="6" t="s">
        <v>1279</v>
      </c>
      <c r="B672">
        <v>135.570007</v>
      </c>
      <c r="C672">
        <v>137.25</v>
      </c>
      <c r="D672">
        <v>135.020996</v>
      </c>
      <c r="E672">
        <v>136.929993</v>
      </c>
      <c r="F672">
        <v>21773400</v>
      </c>
      <c r="G672" t="b">
        <v>0</v>
      </c>
      <c r="H672" t="b">
        <v>0</v>
      </c>
      <c r="I672">
        <v>1.4400000000000002</v>
      </c>
      <c r="J672">
        <v>1.44</v>
      </c>
      <c r="K672" t="s">
        <v>1286</v>
      </c>
      <c r="L672" s="3" t="s">
        <v>1346</v>
      </c>
      <c r="M672" s="3">
        <v>1.0628001674367049</v>
      </c>
      <c r="N672">
        <v>1.07</v>
      </c>
    </row>
    <row r="673" spans="1:14" hidden="1" x14ac:dyDescent="0.35">
      <c r="A673" s="6" t="s">
        <v>1280</v>
      </c>
      <c r="B673">
        <v>137.050003</v>
      </c>
      <c r="C673">
        <v>138.39999399999999</v>
      </c>
      <c r="D673">
        <v>136.820007</v>
      </c>
      <c r="E673">
        <v>137.35000600000001</v>
      </c>
      <c r="F673">
        <v>28147900</v>
      </c>
      <c r="G673" t="b">
        <v>0</v>
      </c>
      <c r="H673" t="b">
        <v>0</v>
      </c>
      <c r="I673">
        <v>0.42010000000000003</v>
      </c>
      <c r="J673">
        <v>0.43</v>
      </c>
      <c r="K673" t="s">
        <v>1286</v>
      </c>
      <c r="L673" s="3" t="s">
        <v>1346</v>
      </c>
      <c r="M673" s="3">
        <v>0.30673557399510826</v>
      </c>
      <c r="N673">
        <v>0.31</v>
      </c>
    </row>
  </sheetData>
  <autoFilter ref="A1:P673" xr:uid="{377975EE-D818-458C-ABD7-AFCF0C5E9426}">
    <filterColumn colId="13">
      <customFilters>
        <customFilter operator="greaterThan" val="5"/>
      </customFilters>
    </filterColumn>
  </autoFilter>
  <conditionalFormatting sqref="K2:K673">
    <cfRule type="containsText" dxfId="13" priority="1" operator="containsText" text="Negative Movement">
      <formula>NOT(ISERROR(SEARCH("Negative Movement",K2)))</formula>
    </cfRule>
    <cfRule type="containsText" dxfId="12" priority="2" operator="containsText" text="Positive Movement">
      <formula>NOT(ISERROR(SEARCH("Positive Movement",K2)))</formula>
    </cfRule>
    <cfRule type="containsText" dxfId="11" priority="3" operator="containsText" text="Negative Movement">
      <formula>NOT(ISERROR(SEARCH("Negative Movement",K2)))</formula>
    </cfRule>
    <cfRule type="containsText" dxfId="10" priority="4" operator="containsText" text="Negative Movement">
      <formula>NOT(ISERROR(SEARCH("Negative Movement",K2)))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5BE8-E20A-4C27-954A-695354B6D2A8}">
  <dimension ref="A1:F22"/>
  <sheetViews>
    <sheetView zoomScale="97" workbookViewId="0">
      <selection sqref="A1:A1048576"/>
    </sheetView>
  </sheetViews>
  <sheetFormatPr defaultRowHeight="14.5" x14ac:dyDescent="0.35"/>
  <cols>
    <col min="1" max="1" width="11.1796875" customWidth="1"/>
    <col min="4" max="4" width="12.36328125" customWidth="1"/>
    <col min="5" max="5" width="15.9062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1347</v>
      </c>
      <c r="E1" t="s">
        <v>1349</v>
      </c>
      <c r="F1" t="s">
        <v>1348</v>
      </c>
    </row>
    <row r="2" spans="1:6" x14ac:dyDescent="0.35">
      <c r="A2" s="6" t="s">
        <v>102</v>
      </c>
      <c r="B2">
        <f>VLOOKUP(A2,ALPHABET!$A$2:$C$1259,3,FALSE)</f>
        <v>52</v>
      </c>
      <c r="C2">
        <f>VLOOKUP(A2,ALPHABET!$A$2:$D$1259,4,FALSE)</f>
        <v>49.150002000000001</v>
      </c>
      <c r="D2">
        <f>B2-C2</f>
        <v>2.8499979999999994</v>
      </c>
      <c r="E2">
        <f>(D2/C2)*100</f>
        <v>5.7985714832727764</v>
      </c>
      <c r="F2" cm="1">
        <f t="array" ref="F2:F22">ROUNDUP(E2:E22,2)</f>
        <v>5.8</v>
      </c>
    </row>
    <row r="3" spans="1:6" x14ac:dyDescent="0.35">
      <c r="A3" s="6" t="s">
        <v>108</v>
      </c>
      <c r="B3">
        <f>VLOOKUP(A3,ALPHABET!$A$2:$C$1259,3,FALSE)</f>
        <v>53.542000000000002</v>
      </c>
      <c r="C3">
        <f>VLOOKUP(A3,ALPHABET!$A$2:$D$1259,4,FALSE)</f>
        <v>51.370899000000001</v>
      </c>
      <c r="D3">
        <f t="shared" ref="D3:D22" si="0">B3-C3</f>
        <v>2.1711010000000002</v>
      </c>
      <c r="E3">
        <f t="shared" ref="E3:E22" si="1">(D3/C3)*100</f>
        <v>4.2263247135309037</v>
      </c>
      <c r="F3">
        <v>4.2299999999999995</v>
      </c>
    </row>
    <row r="4" spans="1:6" x14ac:dyDescent="0.35">
      <c r="A4" s="6" t="s">
        <v>248</v>
      </c>
      <c r="B4">
        <f>VLOOKUP(A4,ALPHABET!$A$2:$C$1259,3,FALSE)</f>
        <v>63.277500000000003</v>
      </c>
      <c r="C4">
        <f>VLOOKUP(A4,ALPHABET!$A$2:$D$1259,4,FALSE)</f>
        <v>61.200001</v>
      </c>
      <c r="D4">
        <f t="shared" si="0"/>
        <v>2.0774990000000031</v>
      </c>
      <c r="E4">
        <f t="shared" si="1"/>
        <v>3.3946061536829109</v>
      </c>
      <c r="F4">
        <v>3.4</v>
      </c>
    </row>
    <row r="5" spans="1:6" x14ac:dyDescent="0.35">
      <c r="A5" s="6" t="s">
        <v>404</v>
      </c>
      <c r="B5">
        <f>VLOOKUP(A5,ALPHABET!$A$2:$C$1259,3,FALSE)</f>
        <v>64.057502999999997</v>
      </c>
      <c r="C5">
        <f>VLOOKUP(A5,ALPHABET!$A$2:$D$1259,4,FALSE)</f>
        <v>60.938499</v>
      </c>
      <c r="D5">
        <f t="shared" si="0"/>
        <v>3.1190039999999968</v>
      </c>
      <c r="E5">
        <f t="shared" si="1"/>
        <v>5.1182816301399168</v>
      </c>
      <c r="F5">
        <v>5.12</v>
      </c>
    </row>
    <row r="6" spans="1:6" x14ac:dyDescent="0.35">
      <c r="A6" s="6" t="s">
        <v>407</v>
      </c>
      <c r="B6">
        <f>VLOOKUP(A6,ALPHABET!$A$2:$C$1259,3,FALSE)</f>
        <v>60.987999000000002</v>
      </c>
      <c r="C6">
        <f>VLOOKUP(A6,ALPHABET!$A$2:$D$1259,4,FALSE)</f>
        <v>55.857151000000002</v>
      </c>
      <c r="D6">
        <f t="shared" si="0"/>
        <v>5.1308480000000003</v>
      </c>
      <c r="E6">
        <f t="shared" si="1"/>
        <v>9.1856600419881786</v>
      </c>
      <c r="F6">
        <v>9.19</v>
      </c>
    </row>
    <row r="7" spans="1:6" x14ac:dyDescent="0.35">
      <c r="A7" s="6" t="s">
        <v>414</v>
      </c>
      <c r="B7">
        <f>VLOOKUP(A7,ALPHABET!$A$2:$C$1259,3,FALSE)</f>
        <v>56.75</v>
      </c>
      <c r="C7">
        <f>VLOOKUP(A7,ALPHABET!$A$2:$D$1259,4,FALSE)</f>
        <v>54.530997999999997</v>
      </c>
      <c r="D7">
        <f t="shared" si="0"/>
        <v>2.2190020000000032</v>
      </c>
      <c r="E7">
        <f t="shared" si="1"/>
        <v>4.0692488334800023</v>
      </c>
      <c r="F7">
        <v>4.0699999999999994</v>
      </c>
    </row>
    <row r="8" spans="1:6" x14ac:dyDescent="0.35">
      <c r="A8" s="6" t="s">
        <v>416</v>
      </c>
      <c r="B8">
        <f>VLOOKUP(A8,ALPHABET!$A$2:$C$1259,3,FALSE)</f>
        <v>58.498500999999997</v>
      </c>
      <c r="C8">
        <f>VLOOKUP(A8,ALPHABET!$A$2:$D$1259,4,FALSE)</f>
        <v>54.676498000000002</v>
      </c>
      <c r="D8">
        <f t="shared" si="0"/>
        <v>3.8220029999999952</v>
      </c>
      <c r="E8">
        <f t="shared" si="1"/>
        <v>6.9902117725242654</v>
      </c>
      <c r="F8">
        <v>7</v>
      </c>
    </row>
    <row r="9" spans="1:6" x14ac:dyDescent="0.35">
      <c r="A9" s="6" t="s">
        <v>423</v>
      </c>
      <c r="B9">
        <f>VLOOKUP(A9,ALPHABET!$A$2:$C$1259,3,FALSE)</f>
        <v>59.733001999999999</v>
      </c>
      <c r="C9">
        <f>VLOOKUP(A9,ALPHABET!$A$2:$D$1259,4,FALSE)</f>
        <v>56.547001000000002</v>
      </c>
      <c r="D9">
        <f t="shared" si="0"/>
        <v>3.1860009999999974</v>
      </c>
      <c r="E9">
        <f t="shared" si="1"/>
        <v>5.6342528227093727</v>
      </c>
      <c r="F9">
        <v>5.64</v>
      </c>
    </row>
    <row r="10" spans="1:6" x14ac:dyDescent="0.35">
      <c r="A10" s="6" t="s">
        <v>439</v>
      </c>
      <c r="B10">
        <f>VLOOKUP(A10,ALPHABET!$A$2:$C$1259,3,FALSE)</f>
        <v>67.999495999999994</v>
      </c>
      <c r="C10">
        <f>VLOOKUP(A10,ALPHABET!$A$2:$D$1259,4,FALSE)</f>
        <v>66.266998000000001</v>
      </c>
      <c r="D10">
        <f t="shared" si="0"/>
        <v>1.7324979999999925</v>
      </c>
      <c r="E10">
        <f t="shared" si="1"/>
        <v>2.6144205295069991</v>
      </c>
      <c r="F10">
        <v>2.6199999999999997</v>
      </c>
    </row>
    <row r="11" spans="1:6" x14ac:dyDescent="0.35">
      <c r="A11" s="6" t="s">
        <v>571</v>
      </c>
      <c r="B11">
        <f>VLOOKUP(A11,ALPHABET!$A$2:$C$1259,3,FALSE)</f>
        <v>88.568252999999999</v>
      </c>
      <c r="C11">
        <f>VLOOKUP(A11,ALPHABET!$A$2:$D$1259,4,FALSE)</f>
        <v>85.301497999999995</v>
      </c>
      <c r="D11">
        <f t="shared" si="0"/>
        <v>3.2667550000000034</v>
      </c>
      <c r="E11">
        <f t="shared" si="1"/>
        <v>3.8296572470509291</v>
      </c>
      <c r="F11">
        <v>3.8299999999999996</v>
      </c>
    </row>
    <row r="12" spans="1:6" x14ac:dyDescent="0.35">
      <c r="A12" s="6" t="s">
        <v>622</v>
      </c>
      <c r="B12">
        <f>VLOOKUP(A12,ALPHABET!$A$2:$C$1259,3,FALSE)</f>
        <v>95.185501000000002</v>
      </c>
      <c r="C12">
        <f>VLOOKUP(A12,ALPHABET!$A$2:$D$1259,4,FALSE)</f>
        <v>91.276497000000006</v>
      </c>
      <c r="D12">
        <f t="shared" si="0"/>
        <v>3.9090039999999959</v>
      </c>
      <c r="E12">
        <f t="shared" si="1"/>
        <v>4.2825964278624715</v>
      </c>
      <c r="F12">
        <v>4.29</v>
      </c>
    </row>
    <row r="13" spans="1:6" x14ac:dyDescent="0.35">
      <c r="A13" s="6" t="s">
        <v>632</v>
      </c>
      <c r="B13">
        <f>VLOOKUP(A13,ALPHABET!$A$2:$C$1259,3,FALSE)</f>
        <v>105.824997</v>
      </c>
      <c r="C13">
        <f>VLOOKUP(A13,ALPHABET!$A$2:$D$1259,4,FALSE)</f>
        <v>100.918999</v>
      </c>
      <c r="D13">
        <f t="shared" si="0"/>
        <v>4.9059979999999968</v>
      </c>
      <c r="E13">
        <f t="shared" si="1"/>
        <v>4.8613224948852265</v>
      </c>
      <c r="F13">
        <v>4.87</v>
      </c>
    </row>
    <row r="14" spans="1:6" x14ac:dyDescent="0.35">
      <c r="A14" s="6" t="s">
        <v>884</v>
      </c>
      <c r="B14">
        <f>VLOOKUP(A14,ALPHABET!$A$2:$C$1259,3,FALSE)</f>
        <v>152.10000600000001</v>
      </c>
      <c r="C14">
        <f>VLOOKUP(A14,ALPHABET!$A$2:$D$1259,4,FALSE)</f>
        <v>145.55749499999999</v>
      </c>
      <c r="D14">
        <f t="shared" si="0"/>
        <v>6.5425110000000188</v>
      </c>
      <c r="E14">
        <f t="shared" si="1"/>
        <v>4.4947949949262451</v>
      </c>
      <c r="F14">
        <v>4.5</v>
      </c>
    </row>
    <row r="15" spans="1:6" x14ac:dyDescent="0.35">
      <c r="A15" s="6" t="s">
        <v>908</v>
      </c>
      <c r="B15">
        <f>VLOOKUP(A15,ALPHABET!$A$2:$C$1259,3,FALSE)</f>
        <v>134.19850199999999</v>
      </c>
      <c r="C15">
        <f>VLOOKUP(A15,ALPHABET!$A$2:$D$1259,4,FALSE)</f>
        <v>130.087997</v>
      </c>
      <c r="D15">
        <f t="shared" si="0"/>
        <v>4.1105049999999892</v>
      </c>
      <c r="E15">
        <f t="shared" si="1"/>
        <v>3.1597880625373831</v>
      </c>
      <c r="F15">
        <v>3.1599999999999997</v>
      </c>
    </row>
    <row r="16" spans="1:6" x14ac:dyDescent="0.35">
      <c r="A16" s="6" t="s">
        <v>982</v>
      </c>
      <c r="B16">
        <f>VLOOKUP(A16,ALPHABET!$A$2:$C$1259,3,FALSE)</f>
        <v>118.637497</v>
      </c>
      <c r="C16">
        <f>VLOOKUP(A16,ALPHABET!$A$2:$D$1259,4,FALSE)</f>
        <v>113.602997</v>
      </c>
      <c r="D16">
        <f t="shared" si="0"/>
        <v>5.0344999999999942</v>
      </c>
      <c r="E16">
        <f t="shared" si="1"/>
        <v>4.4316612527396559</v>
      </c>
      <c r="F16">
        <v>4.4399999999999995</v>
      </c>
    </row>
    <row r="17" spans="1:6" x14ac:dyDescent="0.35">
      <c r="A17" s="6" t="s">
        <v>1004</v>
      </c>
      <c r="B17">
        <f>VLOOKUP(A17,ALPHABET!$A$2:$C$1259,3,FALSE)</f>
        <v>114.400002</v>
      </c>
      <c r="C17">
        <f>VLOOKUP(A17,ALPHABET!$A$2:$D$1259,4,FALSE)</f>
        <v>108.41999800000001</v>
      </c>
      <c r="D17">
        <f t="shared" si="0"/>
        <v>5.9800039999999939</v>
      </c>
      <c r="E17">
        <f t="shared" si="1"/>
        <v>5.5155913210771264</v>
      </c>
      <c r="F17">
        <v>5.52</v>
      </c>
    </row>
    <row r="18" spans="1:6" x14ac:dyDescent="0.35">
      <c r="A18" s="6" t="s">
        <v>1079</v>
      </c>
      <c r="B18">
        <f>VLOOKUP(A18,ALPHABET!$A$2:$C$1259,3,FALSE)</f>
        <v>94.550003000000004</v>
      </c>
      <c r="C18">
        <f>VLOOKUP(A18,ALPHABET!$A$2:$D$1259,4,FALSE)</f>
        <v>91.650002000000001</v>
      </c>
      <c r="D18">
        <f t="shared" si="0"/>
        <v>2.9000010000000032</v>
      </c>
      <c r="E18">
        <f t="shared" si="1"/>
        <v>3.1642126969075277</v>
      </c>
      <c r="F18">
        <v>3.17</v>
      </c>
    </row>
    <row r="19" spans="1:6" x14ac:dyDescent="0.35">
      <c r="A19" s="6" t="s">
        <v>1092</v>
      </c>
      <c r="B19">
        <f>VLOOKUP(A19,ALPHABET!$A$2:$C$1259,3,FALSE)</f>
        <v>101.449997</v>
      </c>
      <c r="C19">
        <f>VLOOKUP(A19,ALPHABET!$A$2:$D$1259,4,FALSE)</f>
        <v>94.669998000000007</v>
      </c>
      <c r="D19">
        <f t="shared" si="0"/>
        <v>6.7799989999999895</v>
      </c>
      <c r="E19">
        <f t="shared" si="1"/>
        <v>7.1617187527562729</v>
      </c>
      <c r="F19">
        <v>7.17</v>
      </c>
    </row>
    <row r="20" spans="1:6" x14ac:dyDescent="0.35">
      <c r="A20" s="6" t="s">
        <v>1126</v>
      </c>
      <c r="B20">
        <f>VLOOKUP(A20,ALPHABET!$A$2:$C$1259,3,FALSE)</f>
        <v>99.419998000000007</v>
      </c>
      <c r="C20">
        <f>VLOOKUP(A20,ALPHABET!$A$2:$D$1259,4,FALSE)</f>
        <v>95.910004000000001</v>
      </c>
      <c r="D20">
        <f t="shared" si="0"/>
        <v>3.5099940000000061</v>
      </c>
      <c r="E20">
        <f t="shared" si="1"/>
        <v>3.6596745423970645</v>
      </c>
      <c r="F20">
        <v>3.6599999999999997</v>
      </c>
    </row>
    <row r="21" spans="1:6" x14ac:dyDescent="0.35">
      <c r="A21" s="6" t="s">
        <v>1135</v>
      </c>
      <c r="B21">
        <f>VLOOKUP(A21,ALPHABET!$A$2:$C$1259,3,FALSE)</f>
        <v>108.82</v>
      </c>
      <c r="C21">
        <f>VLOOKUP(A21,ALPHABET!$A$2:$D$1259,4,FALSE)</f>
        <v>106.540001</v>
      </c>
      <c r="D21">
        <f t="shared" si="0"/>
        <v>2.2799989999999895</v>
      </c>
      <c r="E21">
        <f t="shared" si="1"/>
        <v>2.1400403403412671</v>
      </c>
      <c r="F21">
        <v>2.15</v>
      </c>
    </row>
    <row r="22" spans="1:6" x14ac:dyDescent="0.35">
      <c r="A22" s="6" t="s">
        <v>1254</v>
      </c>
      <c r="B22">
        <f>VLOOKUP(A22,ALPHABET!$A$2:$C$1259,3,FALSE)</f>
        <v>131.36999499999999</v>
      </c>
      <c r="C22">
        <f>VLOOKUP(A22,ALPHABET!$A$2:$D$1259,4,FALSE)</f>
        <v>128.71000699999999</v>
      </c>
      <c r="D22">
        <f t="shared" si="0"/>
        <v>2.6599879999999985</v>
      </c>
      <c r="E22">
        <f t="shared" si="1"/>
        <v>2.0666520513824529</v>
      </c>
      <c r="F22">
        <v>2.0699999999999998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8BB-EAE4-43CD-95BA-EF1F9D180C17}">
  <dimension ref="A1:N253"/>
  <sheetViews>
    <sheetView workbookViewId="0">
      <selection activeCell="H7" sqref="H7"/>
    </sheetView>
  </sheetViews>
  <sheetFormatPr defaultRowHeight="14.5" x14ac:dyDescent="0.35"/>
  <cols>
    <col min="1" max="1" width="12.54296875" customWidth="1"/>
  </cols>
  <sheetData>
    <row r="1" spans="1:14" x14ac:dyDescent="0.35">
      <c r="A1" t="s">
        <v>0</v>
      </c>
      <c r="B1" t="s">
        <v>1283</v>
      </c>
    </row>
    <row r="2" spans="1:14" x14ac:dyDescent="0.35">
      <c r="A2" s="6" t="s">
        <v>1030</v>
      </c>
      <c r="B2">
        <v>109.199997</v>
      </c>
    </row>
    <row r="3" spans="1:14" x14ac:dyDescent="0.35">
      <c r="A3" s="6" t="s">
        <v>1031</v>
      </c>
      <c r="B3">
        <v>111.339996</v>
      </c>
    </row>
    <row r="4" spans="1:14" x14ac:dyDescent="0.35">
      <c r="A4" s="6" t="s">
        <v>1032</v>
      </c>
      <c r="B4">
        <v>108.135002</v>
      </c>
    </row>
    <row r="5" spans="1:14" x14ac:dyDescent="0.35">
      <c r="A5" s="6" t="s">
        <v>1033</v>
      </c>
      <c r="B5">
        <v>107.760002</v>
      </c>
    </row>
    <row r="6" spans="1:14" x14ac:dyDescent="0.35">
      <c r="A6" s="6" t="s">
        <v>1034</v>
      </c>
      <c r="B6">
        <v>109.18</v>
      </c>
    </row>
    <row r="7" spans="1:14" ht="18.5" x14ac:dyDescent="0.45">
      <c r="A7" s="6" t="s">
        <v>1035</v>
      </c>
      <c r="B7">
        <v>110.050003</v>
      </c>
      <c r="G7" s="8"/>
      <c r="H7" s="8" t="s">
        <v>2625</v>
      </c>
      <c r="I7" s="8"/>
      <c r="J7" s="8"/>
      <c r="K7" s="8"/>
      <c r="L7" s="8"/>
      <c r="M7" s="8"/>
      <c r="N7" s="8"/>
    </row>
    <row r="8" spans="1:14" ht="18.5" x14ac:dyDescent="0.45">
      <c r="A8" s="6" t="s">
        <v>1036</v>
      </c>
      <c r="B8">
        <v>111.989998</v>
      </c>
      <c r="G8" s="8"/>
      <c r="H8" s="8"/>
      <c r="I8" s="8"/>
      <c r="J8" s="8"/>
      <c r="K8" s="8"/>
      <c r="L8" s="8"/>
      <c r="M8" s="8"/>
      <c r="N8" s="8"/>
    </row>
    <row r="9" spans="1:14" x14ac:dyDescent="0.35">
      <c r="A9" s="6" t="s">
        <v>1037</v>
      </c>
      <c r="B9">
        <v>108.889999</v>
      </c>
    </row>
    <row r="10" spans="1:14" x14ac:dyDescent="0.35">
      <c r="A10" s="6" t="s">
        <v>1038</v>
      </c>
      <c r="B10">
        <v>105.44000200000001</v>
      </c>
    </row>
    <row r="11" spans="1:14" x14ac:dyDescent="0.35">
      <c r="A11" s="6" t="s">
        <v>1039</v>
      </c>
      <c r="B11">
        <v>105.010002</v>
      </c>
    </row>
    <row r="12" spans="1:14" x14ac:dyDescent="0.35">
      <c r="A12" s="6" t="s">
        <v>1040</v>
      </c>
      <c r="B12">
        <v>102.970001</v>
      </c>
    </row>
    <row r="13" spans="1:14" x14ac:dyDescent="0.35">
      <c r="A13" s="6" t="s">
        <v>1041</v>
      </c>
      <c r="B13">
        <v>102.540001</v>
      </c>
    </row>
    <row r="14" spans="1:14" x14ac:dyDescent="0.35">
      <c r="A14" s="6" t="s">
        <v>1042</v>
      </c>
      <c r="B14">
        <v>102.879997</v>
      </c>
    </row>
    <row r="15" spans="1:14" x14ac:dyDescent="0.35">
      <c r="A15" s="6" t="s">
        <v>1043</v>
      </c>
      <c r="B15">
        <v>102.239998</v>
      </c>
    </row>
    <row r="16" spans="1:14" x14ac:dyDescent="0.35">
      <c r="A16" s="6" t="s">
        <v>1044</v>
      </c>
      <c r="B16">
        <v>99.449996999999996</v>
      </c>
    </row>
    <row r="17" spans="1:2" x14ac:dyDescent="0.35">
      <c r="A17" s="6" t="s">
        <v>1045</v>
      </c>
      <c r="B17">
        <v>100.05999799999999</v>
      </c>
    </row>
    <row r="18" spans="1:2" x14ac:dyDescent="0.35">
      <c r="A18" s="6" t="s">
        <v>1046</v>
      </c>
      <c r="B18">
        <v>98.610000999999997</v>
      </c>
    </row>
    <row r="19" spans="1:2" x14ac:dyDescent="0.35">
      <c r="A19" s="6" t="s">
        <v>1047</v>
      </c>
      <c r="B19">
        <v>99.910004000000001</v>
      </c>
    </row>
    <row r="20" spans="1:2" x14ac:dyDescent="0.35">
      <c r="A20" s="6" t="s">
        <v>1048</v>
      </c>
      <c r="B20">
        <v>98.019997000000004</v>
      </c>
    </row>
    <row r="21" spans="1:2" x14ac:dyDescent="0.35">
      <c r="A21" s="6" t="s">
        <v>1049</v>
      </c>
      <c r="B21">
        <v>99.300003000000004</v>
      </c>
    </row>
    <row r="22" spans="1:2" x14ac:dyDescent="0.35">
      <c r="A22" s="6" t="s">
        <v>1050</v>
      </c>
      <c r="B22">
        <v>97.730002999999996</v>
      </c>
    </row>
    <row r="23" spans="1:2" x14ac:dyDescent="0.35">
      <c r="A23" s="6" t="s">
        <v>1051</v>
      </c>
      <c r="B23">
        <v>97.220000999999996</v>
      </c>
    </row>
    <row r="24" spans="1:2" x14ac:dyDescent="0.35">
      <c r="A24" s="6" t="s">
        <v>1052</v>
      </c>
      <c r="B24">
        <v>101.040001</v>
      </c>
    </row>
    <row r="25" spans="1:2" x14ac:dyDescent="0.35">
      <c r="A25" s="6" t="s">
        <v>1053</v>
      </c>
      <c r="B25">
        <v>100.69000200000001</v>
      </c>
    </row>
    <row r="26" spans="1:2" x14ac:dyDescent="0.35">
      <c r="A26" s="6" t="s">
        <v>1054</v>
      </c>
      <c r="B26">
        <v>101.5</v>
      </c>
    </row>
    <row r="27" spans="1:2" x14ac:dyDescent="0.35">
      <c r="A27" s="6" t="s">
        <v>1055</v>
      </c>
      <c r="B27">
        <v>100.650002</v>
      </c>
    </row>
    <row r="28" spans="1:2" x14ac:dyDescent="0.35">
      <c r="A28" s="6" t="s">
        <v>1056</v>
      </c>
      <c r="B28">
        <v>99.849997999999999</v>
      </c>
    </row>
    <row r="29" spans="1:2" x14ac:dyDescent="0.35">
      <c r="A29" s="6" t="s">
        <v>1057</v>
      </c>
      <c r="B29">
        <v>98.25</v>
      </c>
    </row>
    <row r="30" spans="1:2" x14ac:dyDescent="0.35">
      <c r="A30" s="6" t="s">
        <v>1058</v>
      </c>
      <c r="B30">
        <v>98.269997000000004</v>
      </c>
    </row>
    <row r="31" spans="1:2" x14ac:dyDescent="0.35">
      <c r="A31" s="6" t="s">
        <v>1059</v>
      </c>
      <c r="B31">
        <v>95.93</v>
      </c>
    </row>
    <row r="32" spans="1:2" x14ac:dyDescent="0.35">
      <c r="A32" s="6" t="s">
        <v>1060</v>
      </c>
      <c r="B32">
        <v>100.625</v>
      </c>
    </row>
    <row r="33" spans="1:2" x14ac:dyDescent="0.35">
      <c r="A33" s="6" t="s">
        <v>1061</v>
      </c>
      <c r="B33">
        <v>99.519997000000004</v>
      </c>
    </row>
    <row r="34" spans="1:2" x14ac:dyDescent="0.35">
      <c r="A34" s="6" t="s">
        <v>1062</v>
      </c>
      <c r="B34">
        <v>103.94000200000001</v>
      </c>
    </row>
    <row r="35" spans="1:2" x14ac:dyDescent="0.35">
      <c r="A35" s="6" t="s">
        <v>1063</v>
      </c>
      <c r="B35">
        <v>100.699997</v>
      </c>
    </row>
    <row r="36" spans="1:2" x14ac:dyDescent="0.35">
      <c r="A36" s="6" t="s">
        <v>1064</v>
      </c>
      <c r="B36">
        <v>100.82</v>
      </c>
    </row>
    <row r="37" spans="1:2" x14ac:dyDescent="0.35">
      <c r="A37" s="6" t="s">
        <v>1065</v>
      </c>
      <c r="B37">
        <v>98.459998999999996</v>
      </c>
    </row>
    <row r="38" spans="1:2" x14ac:dyDescent="0.35">
      <c r="A38" s="6" t="s">
        <v>1066</v>
      </c>
      <c r="B38">
        <v>102.089996</v>
      </c>
    </row>
    <row r="39" spans="1:2" x14ac:dyDescent="0.35">
      <c r="A39" s="6" t="s">
        <v>1067</v>
      </c>
      <c r="B39">
        <v>103.300003</v>
      </c>
    </row>
    <row r="40" spans="1:2" x14ac:dyDescent="0.35">
      <c r="A40" s="6" t="s">
        <v>1068</v>
      </c>
      <c r="B40">
        <v>96.760002</v>
      </c>
    </row>
    <row r="41" spans="1:2" x14ac:dyDescent="0.35">
      <c r="A41" s="6" t="s">
        <v>1069</v>
      </c>
      <c r="B41">
        <v>94.309997999999993</v>
      </c>
    </row>
    <row r="42" spans="1:2" x14ac:dyDescent="0.35">
      <c r="A42" s="6" t="s">
        <v>1070</v>
      </c>
      <c r="B42">
        <v>92.529999000000004</v>
      </c>
    </row>
    <row r="43" spans="1:2" x14ac:dyDescent="0.35">
      <c r="A43" s="6" t="s">
        <v>1071</v>
      </c>
      <c r="B43">
        <v>95.779999000000004</v>
      </c>
    </row>
    <row r="44" spans="1:2" x14ac:dyDescent="0.35">
      <c r="A44" s="6" t="s">
        <v>1072</v>
      </c>
      <c r="B44">
        <v>95.589995999999999</v>
      </c>
    </row>
    <row r="45" spans="1:2" x14ac:dyDescent="0.35">
      <c r="A45" s="6" t="s">
        <v>1073</v>
      </c>
      <c r="B45">
        <v>90.910004000000001</v>
      </c>
    </row>
    <row r="46" spans="1:2" x14ac:dyDescent="0.35">
      <c r="A46" s="6" t="s">
        <v>1074</v>
      </c>
      <c r="B46">
        <v>86.345000999999996</v>
      </c>
    </row>
    <row r="47" spans="1:2" x14ac:dyDescent="0.35">
      <c r="A47" s="6" t="s">
        <v>1075</v>
      </c>
      <c r="B47">
        <v>85.510002</v>
      </c>
    </row>
    <row r="48" spans="1:2" x14ac:dyDescent="0.35">
      <c r="A48" s="6" t="s">
        <v>1076</v>
      </c>
      <c r="B48">
        <v>87.339995999999999</v>
      </c>
    </row>
    <row r="49" spans="1:2" x14ac:dyDescent="0.35">
      <c r="A49" s="6" t="s">
        <v>1077</v>
      </c>
      <c r="B49">
        <v>89.160004000000001</v>
      </c>
    </row>
    <row r="50" spans="1:2" x14ac:dyDescent="0.35">
      <c r="A50" s="6" t="s">
        <v>1078</v>
      </c>
      <c r="B50">
        <v>88.544998000000007</v>
      </c>
    </row>
    <row r="51" spans="1:2" x14ac:dyDescent="0.35">
      <c r="A51" s="6" t="s">
        <v>1079</v>
      </c>
      <c r="B51">
        <v>92.339995999999999</v>
      </c>
    </row>
    <row r="52" spans="1:2" x14ac:dyDescent="0.35">
      <c r="A52" s="6" t="s">
        <v>1080</v>
      </c>
      <c r="B52">
        <v>94.709998999999996</v>
      </c>
    </row>
    <row r="53" spans="1:2" x14ac:dyDescent="0.35">
      <c r="A53" s="6" t="s">
        <v>1081</v>
      </c>
      <c r="B53">
        <v>95.5</v>
      </c>
    </row>
    <row r="54" spans="1:2" x14ac:dyDescent="0.35">
      <c r="A54" s="6" t="s">
        <v>1082</v>
      </c>
      <c r="B54">
        <v>98.669998000000007</v>
      </c>
    </row>
    <row r="55" spans="1:2" x14ac:dyDescent="0.35">
      <c r="A55" s="6" t="s">
        <v>1083</v>
      </c>
      <c r="B55">
        <v>98.019997000000004</v>
      </c>
    </row>
    <row r="56" spans="1:2" x14ac:dyDescent="0.35">
      <c r="A56" s="6" t="s">
        <v>1084</v>
      </c>
      <c r="B56">
        <v>97.18</v>
      </c>
    </row>
    <row r="57" spans="1:2" x14ac:dyDescent="0.35">
      <c r="A57" s="6" t="s">
        <v>1085</v>
      </c>
      <c r="B57">
        <v>99.010002</v>
      </c>
    </row>
    <row r="58" spans="1:2" x14ac:dyDescent="0.35">
      <c r="A58" s="6" t="s">
        <v>1086</v>
      </c>
      <c r="B58">
        <v>97.559997999999993</v>
      </c>
    </row>
    <row r="59" spans="1:2" x14ac:dyDescent="0.35">
      <c r="A59" s="6" t="s">
        <v>1087</v>
      </c>
      <c r="B59">
        <v>96.160004000000001</v>
      </c>
    </row>
    <row r="60" spans="1:2" x14ac:dyDescent="0.35">
      <c r="A60" s="6" t="s">
        <v>1088</v>
      </c>
      <c r="B60">
        <v>97.339995999999999</v>
      </c>
    </row>
    <row r="61" spans="1:2" x14ac:dyDescent="0.35">
      <c r="A61" s="6" t="s">
        <v>1089</v>
      </c>
      <c r="B61">
        <v>98.464995999999999</v>
      </c>
    </row>
    <row r="62" spans="1:2" x14ac:dyDescent="0.35">
      <c r="A62" s="6" t="s">
        <v>1090</v>
      </c>
      <c r="B62">
        <v>97.199996999999996</v>
      </c>
    </row>
    <row r="63" spans="1:2" x14ac:dyDescent="0.35">
      <c r="A63" s="6" t="s">
        <v>1091</v>
      </c>
      <c r="B63">
        <v>96</v>
      </c>
    </row>
    <row r="64" spans="1:2" x14ac:dyDescent="0.35">
      <c r="A64" s="6" t="s">
        <v>1092</v>
      </c>
      <c r="B64">
        <v>95.120002999999997</v>
      </c>
    </row>
    <row r="65" spans="1:2" x14ac:dyDescent="0.35">
      <c r="A65" s="6" t="s">
        <v>1093</v>
      </c>
      <c r="B65">
        <v>101.400002</v>
      </c>
    </row>
    <row r="66" spans="1:2" x14ac:dyDescent="0.35">
      <c r="A66" s="6" t="s">
        <v>1094</v>
      </c>
      <c r="B66">
        <v>99.370002999999997</v>
      </c>
    </row>
    <row r="67" spans="1:2" x14ac:dyDescent="0.35">
      <c r="A67" s="6" t="s">
        <v>1095</v>
      </c>
      <c r="B67">
        <v>99.815002000000007</v>
      </c>
    </row>
    <row r="68" spans="1:2" x14ac:dyDescent="0.35">
      <c r="A68" s="6" t="s">
        <v>1096</v>
      </c>
      <c r="B68">
        <v>99.669998000000007</v>
      </c>
    </row>
    <row r="69" spans="1:2" x14ac:dyDescent="0.35">
      <c r="A69" s="6" t="s">
        <v>1097</v>
      </c>
      <c r="B69">
        <v>96.769997000000004</v>
      </c>
    </row>
    <row r="70" spans="1:2" x14ac:dyDescent="0.35">
      <c r="A70" s="6" t="s">
        <v>1098</v>
      </c>
      <c r="B70">
        <v>95.690002000000007</v>
      </c>
    </row>
    <row r="71" spans="1:2" x14ac:dyDescent="0.35">
      <c r="A71" s="6" t="s">
        <v>1099</v>
      </c>
      <c r="B71">
        <v>93.900002000000001</v>
      </c>
    </row>
    <row r="72" spans="1:2" x14ac:dyDescent="0.35">
      <c r="A72" s="6" t="s">
        <v>1100</v>
      </c>
      <c r="B72">
        <v>93.089995999999999</v>
      </c>
    </row>
    <row r="73" spans="1:2" x14ac:dyDescent="0.35">
      <c r="A73" s="6" t="s">
        <v>1101</v>
      </c>
      <c r="B73">
        <v>98.07</v>
      </c>
    </row>
    <row r="74" spans="1:2" x14ac:dyDescent="0.35">
      <c r="A74" s="6" t="s">
        <v>1102</v>
      </c>
      <c r="B74">
        <v>95.540001000000004</v>
      </c>
    </row>
    <row r="75" spans="1:2" x14ac:dyDescent="0.35">
      <c r="A75" s="6" t="s">
        <v>1103</v>
      </c>
      <c r="B75">
        <v>93.540001000000004</v>
      </c>
    </row>
    <row r="76" spans="1:2" x14ac:dyDescent="0.35">
      <c r="A76" s="6" t="s">
        <v>1104</v>
      </c>
      <c r="B76">
        <v>91.199996999999996</v>
      </c>
    </row>
    <row r="77" spans="1:2" x14ac:dyDescent="0.35">
      <c r="A77" s="6" t="s">
        <v>1105</v>
      </c>
      <c r="B77">
        <v>90.879997000000003</v>
      </c>
    </row>
    <row r="78" spans="1:2" x14ac:dyDescent="0.35">
      <c r="A78" s="6" t="s">
        <v>1106</v>
      </c>
      <c r="B78">
        <v>88.730002999999996</v>
      </c>
    </row>
    <row r="79" spans="1:2" x14ac:dyDescent="0.35">
      <c r="A79" s="6" t="s">
        <v>1107</v>
      </c>
      <c r="B79">
        <v>89.730002999999996</v>
      </c>
    </row>
    <row r="80" spans="1:2" x14ac:dyDescent="0.35">
      <c r="A80" s="6" t="s">
        <v>1108</v>
      </c>
      <c r="B80">
        <v>88.93</v>
      </c>
    </row>
    <row r="81" spans="1:2" x14ac:dyDescent="0.35">
      <c r="A81" s="6" t="s">
        <v>1109</v>
      </c>
      <c r="B81">
        <v>87.620002999999997</v>
      </c>
    </row>
    <row r="82" spans="1:2" x14ac:dyDescent="0.35">
      <c r="A82" s="6" t="s">
        <v>1110</v>
      </c>
      <c r="B82">
        <v>89.309997999999993</v>
      </c>
    </row>
    <row r="83" spans="1:2" x14ac:dyDescent="0.35">
      <c r="A83" s="6" t="s">
        <v>1111</v>
      </c>
      <c r="B83">
        <v>87.5</v>
      </c>
    </row>
    <row r="84" spans="1:2" x14ac:dyDescent="0.35">
      <c r="A84" s="6" t="s">
        <v>1112</v>
      </c>
      <c r="B84">
        <v>87.029999000000004</v>
      </c>
    </row>
    <row r="85" spans="1:2" x14ac:dyDescent="0.35">
      <c r="A85" s="6" t="s">
        <v>1113</v>
      </c>
      <c r="B85">
        <v>87.364998</v>
      </c>
    </row>
    <row r="86" spans="1:2" x14ac:dyDescent="0.35">
      <c r="A86" s="6" t="s">
        <v>1114</v>
      </c>
      <c r="B86">
        <v>89.830001999999993</v>
      </c>
    </row>
    <row r="87" spans="1:2" x14ac:dyDescent="0.35">
      <c r="A87" s="6" t="s">
        <v>1115</v>
      </c>
      <c r="B87">
        <v>91.010002</v>
      </c>
    </row>
    <row r="88" spans="1:2" x14ac:dyDescent="0.35">
      <c r="A88" s="6" t="s">
        <v>1116</v>
      </c>
      <c r="B88">
        <v>88.07</v>
      </c>
    </row>
    <row r="89" spans="1:2" x14ac:dyDescent="0.35">
      <c r="A89" s="6" t="s">
        <v>1117</v>
      </c>
      <c r="B89">
        <v>87.360000999999997</v>
      </c>
    </row>
    <row r="90" spans="1:2" x14ac:dyDescent="0.35">
      <c r="A90" s="6" t="s">
        <v>1118</v>
      </c>
      <c r="B90">
        <v>89.194999999999993</v>
      </c>
    </row>
    <row r="91" spans="1:2" x14ac:dyDescent="0.35">
      <c r="A91" s="6" t="s">
        <v>1119</v>
      </c>
      <c r="B91">
        <v>86.720000999999996</v>
      </c>
    </row>
    <row r="92" spans="1:2" x14ac:dyDescent="0.35">
      <c r="A92" s="6" t="s">
        <v>1120</v>
      </c>
      <c r="B92">
        <v>90.059997999999993</v>
      </c>
    </row>
    <row r="93" spans="1:2" x14ac:dyDescent="0.35">
      <c r="A93" s="6" t="s">
        <v>1121</v>
      </c>
      <c r="B93">
        <v>92.400002000000001</v>
      </c>
    </row>
    <row r="94" spans="1:2" x14ac:dyDescent="0.35">
      <c r="A94" s="6" t="s">
        <v>1122</v>
      </c>
      <c r="B94">
        <v>91.528000000000006</v>
      </c>
    </row>
    <row r="95" spans="1:2" x14ac:dyDescent="0.35">
      <c r="A95" s="6" t="s">
        <v>1123</v>
      </c>
      <c r="B95">
        <v>92.779999000000004</v>
      </c>
    </row>
    <row r="96" spans="1:2" x14ac:dyDescent="0.35">
      <c r="A96" s="6" t="s">
        <v>1124</v>
      </c>
      <c r="B96">
        <v>92.940002000000007</v>
      </c>
    </row>
    <row r="97" spans="1:2" x14ac:dyDescent="0.35">
      <c r="A97" s="6" t="s">
        <v>1125</v>
      </c>
      <c r="B97">
        <v>91.389999000000003</v>
      </c>
    </row>
    <row r="98" spans="1:2" x14ac:dyDescent="0.35">
      <c r="A98" s="6" t="s">
        <v>1126</v>
      </c>
      <c r="B98">
        <v>95.949996999999996</v>
      </c>
    </row>
    <row r="99" spans="1:2" x14ac:dyDescent="0.35">
      <c r="A99" s="6" t="s">
        <v>1127</v>
      </c>
      <c r="B99">
        <v>99.129997000000003</v>
      </c>
    </row>
    <row r="100" spans="1:2" x14ac:dyDescent="0.35">
      <c r="A100" s="6" t="s">
        <v>1128</v>
      </c>
      <c r="B100">
        <v>99.550003000000004</v>
      </c>
    </row>
    <row r="101" spans="1:2" x14ac:dyDescent="0.35">
      <c r="A101" s="6" t="s">
        <v>1129</v>
      </c>
      <c r="B101">
        <v>97.199996999999996</v>
      </c>
    </row>
    <row r="102" spans="1:2" x14ac:dyDescent="0.35">
      <c r="A102" s="6" t="s">
        <v>1130</v>
      </c>
      <c r="B102">
        <v>98.279999000000004</v>
      </c>
    </row>
    <row r="103" spans="1:2" x14ac:dyDescent="0.35">
      <c r="A103" s="6" t="s">
        <v>1131</v>
      </c>
      <c r="B103">
        <v>99.050003000000004</v>
      </c>
    </row>
    <row r="104" spans="1:2" x14ac:dyDescent="0.35">
      <c r="A104" s="6" t="s">
        <v>1132</v>
      </c>
      <c r="B104">
        <v>98.745002999999997</v>
      </c>
    </row>
    <row r="105" spans="1:2" x14ac:dyDescent="0.35">
      <c r="A105" s="6" t="s">
        <v>1133</v>
      </c>
      <c r="B105">
        <v>97.860000999999997</v>
      </c>
    </row>
    <row r="106" spans="1:2" x14ac:dyDescent="0.35">
      <c r="A106" s="6" t="s">
        <v>1134</v>
      </c>
      <c r="B106">
        <v>99.739998</v>
      </c>
    </row>
    <row r="107" spans="1:2" x14ac:dyDescent="0.35">
      <c r="A107" s="6" t="s">
        <v>1135</v>
      </c>
      <c r="B107">
        <v>106.790001</v>
      </c>
    </row>
    <row r="108" spans="1:2" x14ac:dyDescent="0.35">
      <c r="A108" s="6" t="s">
        <v>1136</v>
      </c>
      <c r="B108">
        <v>103.510002</v>
      </c>
    </row>
    <row r="109" spans="1:2" x14ac:dyDescent="0.35">
      <c r="A109" s="6" t="s">
        <v>1137</v>
      </c>
      <c r="B109">
        <v>102.68499799999999</v>
      </c>
    </row>
    <row r="110" spans="1:2" x14ac:dyDescent="0.35">
      <c r="A110" s="6" t="s">
        <v>1138</v>
      </c>
      <c r="B110">
        <v>103.629997</v>
      </c>
    </row>
    <row r="111" spans="1:2" x14ac:dyDescent="0.35">
      <c r="A111" s="6" t="s">
        <v>1139</v>
      </c>
      <c r="B111">
        <v>102.69000200000001</v>
      </c>
    </row>
    <row r="112" spans="1:2" x14ac:dyDescent="0.35">
      <c r="A112" s="6" t="s">
        <v>1140</v>
      </c>
      <c r="B112">
        <v>100.540001</v>
      </c>
    </row>
    <row r="113" spans="1:2" x14ac:dyDescent="0.35">
      <c r="A113" s="6" t="s">
        <v>1141</v>
      </c>
      <c r="B113">
        <v>95.739998</v>
      </c>
    </row>
    <row r="114" spans="1:2" x14ac:dyDescent="0.35">
      <c r="A114" s="6" t="s">
        <v>1142</v>
      </c>
      <c r="B114">
        <v>95.010002</v>
      </c>
    </row>
    <row r="115" spans="1:2" x14ac:dyDescent="0.35">
      <c r="A115" s="6" t="s">
        <v>1143</v>
      </c>
      <c r="B115">
        <v>94.660004000000001</v>
      </c>
    </row>
    <row r="116" spans="1:2" x14ac:dyDescent="0.35">
      <c r="A116" s="6" t="s">
        <v>1144</v>
      </c>
      <c r="B116">
        <v>94.739998</v>
      </c>
    </row>
    <row r="117" spans="1:2" x14ac:dyDescent="0.35">
      <c r="A117" s="6" t="s">
        <v>1145</v>
      </c>
      <c r="B117">
        <v>95.540001000000004</v>
      </c>
    </row>
    <row r="118" spans="1:2" x14ac:dyDescent="0.35">
      <c r="A118" s="6" t="s">
        <v>1146</v>
      </c>
      <c r="B118">
        <v>95.07</v>
      </c>
    </row>
    <row r="119" spans="1:2" x14ac:dyDescent="0.35">
      <c r="A119" s="6" t="s">
        <v>1147</v>
      </c>
      <c r="B119">
        <v>93.239998</v>
      </c>
    </row>
    <row r="120" spans="1:2" x14ac:dyDescent="0.35">
      <c r="A120" s="6" t="s">
        <v>1148</v>
      </c>
      <c r="B120">
        <v>91.933998000000003</v>
      </c>
    </row>
    <row r="121" spans="1:2" x14ac:dyDescent="0.35">
      <c r="A121" s="6" t="s">
        <v>1149</v>
      </c>
      <c r="B121">
        <v>92.129997000000003</v>
      </c>
    </row>
    <row r="122" spans="1:2" x14ac:dyDescent="0.35">
      <c r="A122" s="6" t="s">
        <v>1150</v>
      </c>
      <c r="B122">
        <v>89.629997000000003</v>
      </c>
    </row>
    <row r="123" spans="1:2" x14ac:dyDescent="0.35">
      <c r="A123" s="6" t="s">
        <v>1151</v>
      </c>
      <c r="B123">
        <v>90.089995999999999</v>
      </c>
    </row>
    <row r="124" spans="1:2" x14ac:dyDescent="0.35">
      <c r="A124" s="6" t="s">
        <v>1152</v>
      </c>
      <c r="B124">
        <v>89.540001000000004</v>
      </c>
    </row>
    <row r="125" spans="1:2" x14ac:dyDescent="0.35">
      <c r="A125" s="6" t="s">
        <v>1153</v>
      </c>
      <c r="B125">
        <v>90.160004000000001</v>
      </c>
    </row>
    <row r="126" spans="1:2" x14ac:dyDescent="0.35">
      <c r="A126" s="6" t="s">
        <v>1154</v>
      </c>
      <c r="B126">
        <v>89.860000999999997</v>
      </c>
    </row>
    <row r="127" spans="1:2" x14ac:dyDescent="0.35">
      <c r="A127" s="6" t="s">
        <v>1155</v>
      </c>
      <c r="B127">
        <v>92.739998</v>
      </c>
    </row>
    <row r="128" spans="1:2" x14ac:dyDescent="0.35">
      <c r="A128" s="6" t="s">
        <v>1156</v>
      </c>
      <c r="B128">
        <v>94.360000999999997</v>
      </c>
    </row>
    <row r="129" spans="1:2" x14ac:dyDescent="0.35">
      <c r="A129" s="6" t="s">
        <v>1157</v>
      </c>
      <c r="B129">
        <v>95.419998000000007</v>
      </c>
    </row>
    <row r="130" spans="1:2" x14ac:dyDescent="0.35">
      <c r="A130" s="6" t="s">
        <v>1158</v>
      </c>
      <c r="B130">
        <v>94.404999000000004</v>
      </c>
    </row>
    <row r="131" spans="1:2" x14ac:dyDescent="0.35">
      <c r="A131" s="6" t="s">
        <v>1159</v>
      </c>
      <c r="B131">
        <v>94.489998</v>
      </c>
    </row>
    <row r="132" spans="1:2" x14ac:dyDescent="0.35">
      <c r="A132" s="6" t="s">
        <v>1160</v>
      </c>
      <c r="B132">
        <v>92.5</v>
      </c>
    </row>
    <row r="133" spans="1:2" x14ac:dyDescent="0.35">
      <c r="A133" s="6" t="s">
        <v>1161</v>
      </c>
      <c r="B133">
        <v>90.565002000000007</v>
      </c>
    </row>
    <row r="134" spans="1:2" x14ac:dyDescent="0.35">
      <c r="A134" s="6" t="s">
        <v>1162</v>
      </c>
      <c r="B134">
        <v>93.07</v>
      </c>
    </row>
    <row r="135" spans="1:2" x14ac:dyDescent="0.35">
      <c r="A135" s="6" t="s">
        <v>1163</v>
      </c>
      <c r="B135">
        <v>93.540001000000004</v>
      </c>
    </row>
    <row r="136" spans="1:2" x14ac:dyDescent="0.35">
      <c r="A136" s="6" t="s">
        <v>1164</v>
      </c>
      <c r="B136">
        <v>96.57</v>
      </c>
    </row>
    <row r="137" spans="1:2" x14ac:dyDescent="0.35">
      <c r="A137" s="6" t="s">
        <v>1165</v>
      </c>
      <c r="B137">
        <v>100.839996</v>
      </c>
    </row>
    <row r="138" spans="1:2" x14ac:dyDescent="0.35">
      <c r="A138" s="6" t="s">
        <v>1166</v>
      </c>
      <c r="B138">
        <v>101.05999799999999</v>
      </c>
    </row>
    <row r="139" spans="1:2" x14ac:dyDescent="0.35">
      <c r="A139" s="6" t="s">
        <v>1167</v>
      </c>
      <c r="B139">
        <v>101.980003</v>
      </c>
    </row>
    <row r="140" spans="1:2" x14ac:dyDescent="0.35">
      <c r="A140" s="6" t="s">
        <v>1168</v>
      </c>
      <c r="B140">
        <v>105.139999</v>
      </c>
    </row>
    <row r="141" spans="1:2" x14ac:dyDescent="0.35">
      <c r="A141" s="6" t="s">
        <v>1169</v>
      </c>
      <c r="B141">
        <v>105.889999</v>
      </c>
    </row>
    <row r="142" spans="1:2" x14ac:dyDescent="0.35">
      <c r="A142" s="6" t="s">
        <v>1170</v>
      </c>
      <c r="B142">
        <v>105.739998</v>
      </c>
    </row>
    <row r="143" spans="1:2" x14ac:dyDescent="0.35">
      <c r="A143" s="6" t="s">
        <v>1171</v>
      </c>
      <c r="B143">
        <v>105.32</v>
      </c>
    </row>
    <row r="144" spans="1:2" x14ac:dyDescent="0.35">
      <c r="A144" s="6" t="s">
        <v>1172</v>
      </c>
      <c r="B144">
        <v>103</v>
      </c>
    </row>
    <row r="145" spans="1:2" x14ac:dyDescent="0.35">
      <c r="A145" s="6" t="s">
        <v>1173</v>
      </c>
      <c r="B145">
        <v>102.720001</v>
      </c>
    </row>
    <row r="146" spans="1:2" x14ac:dyDescent="0.35">
      <c r="A146" s="6" t="s">
        <v>1174</v>
      </c>
      <c r="B146">
        <v>101.44000200000001</v>
      </c>
    </row>
    <row r="147" spans="1:2" x14ac:dyDescent="0.35">
      <c r="A147" s="6" t="s">
        <v>1175</v>
      </c>
      <c r="B147">
        <v>101.709999</v>
      </c>
    </row>
    <row r="148" spans="1:2" x14ac:dyDescent="0.35">
      <c r="A148" s="6" t="s">
        <v>1176</v>
      </c>
      <c r="B148">
        <v>102.66999800000001</v>
      </c>
    </row>
    <row r="149" spans="1:2" x14ac:dyDescent="0.35">
      <c r="A149" s="6" t="s">
        <v>1177</v>
      </c>
      <c r="B149">
        <v>104.839996</v>
      </c>
    </row>
    <row r="150" spans="1:2" x14ac:dyDescent="0.35">
      <c r="A150" s="6" t="s">
        <v>1178</v>
      </c>
      <c r="B150">
        <v>106.120003</v>
      </c>
    </row>
    <row r="151" spans="1:2" x14ac:dyDescent="0.35">
      <c r="A151" s="6" t="s">
        <v>1179</v>
      </c>
      <c r="B151">
        <v>105.769997</v>
      </c>
    </row>
    <row r="152" spans="1:2" x14ac:dyDescent="0.35">
      <c r="A152" s="6" t="s">
        <v>1180</v>
      </c>
      <c r="B152">
        <v>107.389999</v>
      </c>
    </row>
    <row r="153" spans="1:2" x14ac:dyDescent="0.35">
      <c r="A153" s="6" t="s">
        <v>1181</v>
      </c>
      <c r="B153">
        <v>106.91999800000001</v>
      </c>
    </row>
    <row r="154" spans="1:2" x14ac:dyDescent="0.35">
      <c r="A154" s="6" t="s">
        <v>1182</v>
      </c>
      <c r="B154">
        <v>107.389999</v>
      </c>
    </row>
    <row r="155" spans="1:2" x14ac:dyDescent="0.35">
      <c r="A155" s="6" t="s">
        <v>1183</v>
      </c>
      <c r="B155">
        <v>106.470001</v>
      </c>
    </row>
    <row r="156" spans="1:2" x14ac:dyDescent="0.35">
      <c r="A156" s="6" t="s">
        <v>1184</v>
      </c>
      <c r="B156">
        <v>107.69000200000001</v>
      </c>
    </row>
    <row r="157" spans="1:2" x14ac:dyDescent="0.35">
      <c r="A157" s="6" t="s">
        <v>1185</v>
      </c>
      <c r="B157">
        <v>105.43</v>
      </c>
    </row>
    <row r="158" spans="1:2" x14ac:dyDescent="0.35">
      <c r="A158" s="6" t="s">
        <v>1186</v>
      </c>
      <c r="B158">
        <v>107</v>
      </c>
    </row>
    <row r="159" spans="1:2" x14ac:dyDescent="0.35">
      <c r="A159" s="6" t="s">
        <v>1187</v>
      </c>
      <c r="B159">
        <v>104.214996</v>
      </c>
    </row>
    <row r="160" spans="1:2" x14ac:dyDescent="0.35">
      <c r="A160" s="6" t="s">
        <v>1188</v>
      </c>
      <c r="B160">
        <v>104.650002</v>
      </c>
    </row>
    <row r="161" spans="1:2" x14ac:dyDescent="0.35">
      <c r="A161" s="6" t="s">
        <v>1189</v>
      </c>
      <c r="B161">
        <v>106.089996</v>
      </c>
    </row>
    <row r="162" spans="1:2" x14ac:dyDescent="0.35">
      <c r="A162" s="6" t="s">
        <v>1190</v>
      </c>
      <c r="B162">
        <v>106.050003</v>
      </c>
    </row>
    <row r="163" spans="1:2" x14ac:dyDescent="0.35">
      <c r="A163" s="6" t="s">
        <v>1191</v>
      </c>
      <c r="B163">
        <v>106.610001</v>
      </c>
    </row>
    <row r="164" spans="1:2" x14ac:dyDescent="0.35">
      <c r="A164" s="6" t="s">
        <v>1192</v>
      </c>
      <c r="B164">
        <v>105.55999799999999</v>
      </c>
    </row>
    <row r="165" spans="1:2" x14ac:dyDescent="0.35">
      <c r="A165" s="6" t="s">
        <v>1193</v>
      </c>
      <c r="B165">
        <v>105.230003</v>
      </c>
    </row>
    <row r="166" spans="1:2" x14ac:dyDescent="0.35">
      <c r="A166" s="6" t="s">
        <v>1194</v>
      </c>
      <c r="B166">
        <v>107.800003</v>
      </c>
    </row>
    <row r="167" spans="1:2" x14ac:dyDescent="0.35">
      <c r="A167" s="6" t="s">
        <v>1195</v>
      </c>
      <c r="B167">
        <v>107.720001</v>
      </c>
    </row>
    <row r="168" spans="1:2" x14ac:dyDescent="0.35">
      <c r="A168" s="6" t="s">
        <v>1196</v>
      </c>
      <c r="B168">
        <v>107.660004</v>
      </c>
    </row>
    <row r="169" spans="1:2" x14ac:dyDescent="0.35">
      <c r="A169" s="6" t="s">
        <v>1197</v>
      </c>
      <c r="B169">
        <v>106.220001</v>
      </c>
    </row>
    <row r="170" spans="1:2" x14ac:dyDescent="0.35">
      <c r="A170" s="6" t="s">
        <v>1198</v>
      </c>
      <c r="B170">
        <v>106.160004</v>
      </c>
    </row>
    <row r="171" spans="1:2" x14ac:dyDescent="0.35">
      <c r="A171" s="6" t="s">
        <v>1199</v>
      </c>
      <c r="B171">
        <v>105.32</v>
      </c>
    </row>
    <row r="172" spans="1:2" x14ac:dyDescent="0.35">
      <c r="A172" s="6" t="s">
        <v>1200</v>
      </c>
      <c r="B172">
        <v>105.79499800000001</v>
      </c>
    </row>
    <row r="173" spans="1:2" x14ac:dyDescent="0.35">
      <c r="A173" s="6" t="s">
        <v>1201</v>
      </c>
      <c r="B173">
        <v>108.779999</v>
      </c>
    </row>
    <row r="174" spans="1:2" x14ac:dyDescent="0.35">
      <c r="A174" s="6" t="s">
        <v>1202</v>
      </c>
      <c r="B174">
        <v>108.550003</v>
      </c>
    </row>
    <row r="175" spans="1:2" x14ac:dyDescent="0.35">
      <c r="A175" s="6" t="s">
        <v>1203</v>
      </c>
      <c r="B175">
        <v>115.860001</v>
      </c>
    </row>
    <row r="176" spans="1:2" x14ac:dyDescent="0.35">
      <c r="A176" s="6" t="s">
        <v>1204</v>
      </c>
      <c r="B176">
        <v>117</v>
      </c>
    </row>
    <row r="177" spans="1:2" x14ac:dyDescent="0.35">
      <c r="A177" s="6" t="s">
        <v>1205</v>
      </c>
      <c r="B177">
        <v>116.489998</v>
      </c>
    </row>
    <row r="178" spans="1:2" x14ac:dyDescent="0.35">
      <c r="A178" s="6" t="s">
        <v>1206</v>
      </c>
      <c r="B178">
        <v>116.83000199999999</v>
      </c>
    </row>
    <row r="179" spans="1:2" x14ac:dyDescent="0.35">
      <c r="A179" s="6" t="s">
        <v>1207</v>
      </c>
      <c r="B179">
        <v>120.18</v>
      </c>
    </row>
    <row r="180" spans="1:2" x14ac:dyDescent="0.35">
      <c r="A180" s="6" t="s">
        <v>1208</v>
      </c>
      <c r="B180">
        <v>121.55999799999999</v>
      </c>
    </row>
    <row r="181" spans="1:2" x14ac:dyDescent="0.35">
      <c r="A181" s="6" t="s">
        <v>1209</v>
      </c>
      <c r="B181">
        <v>124.199997</v>
      </c>
    </row>
    <row r="182" spans="1:2" x14ac:dyDescent="0.35">
      <c r="A182" s="6" t="s">
        <v>1210</v>
      </c>
      <c r="B182">
        <v>123.510002</v>
      </c>
    </row>
    <row r="183" spans="1:2" x14ac:dyDescent="0.35">
      <c r="A183" s="6" t="s">
        <v>1211</v>
      </c>
      <c r="B183">
        <v>124.93</v>
      </c>
    </row>
    <row r="184" spans="1:2" x14ac:dyDescent="0.35">
      <c r="A184" s="6" t="s">
        <v>1212</v>
      </c>
      <c r="B184">
        <v>121.879997</v>
      </c>
    </row>
    <row r="185" spans="1:2" x14ac:dyDescent="0.35">
      <c r="A185" s="6" t="s">
        <v>1213</v>
      </c>
      <c r="B185">
        <v>125.209999</v>
      </c>
    </row>
    <row r="186" spans="1:2" x14ac:dyDescent="0.35">
      <c r="A186" s="6" t="s">
        <v>1214</v>
      </c>
      <c r="B186">
        <v>124.06500200000001</v>
      </c>
    </row>
    <row r="187" spans="1:2" x14ac:dyDescent="0.35">
      <c r="A187" s="6" t="s">
        <v>1215</v>
      </c>
      <c r="B187">
        <v>126.290001</v>
      </c>
    </row>
    <row r="188" spans="1:2" x14ac:dyDescent="0.35">
      <c r="A188" s="6" t="s">
        <v>1216</v>
      </c>
      <c r="B188">
        <v>123.699997</v>
      </c>
    </row>
    <row r="189" spans="1:2" x14ac:dyDescent="0.35">
      <c r="A189" s="6" t="s">
        <v>1217</v>
      </c>
      <c r="B189">
        <v>123.5</v>
      </c>
    </row>
    <row r="190" spans="1:2" x14ac:dyDescent="0.35">
      <c r="A190" s="6" t="s">
        <v>1218</v>
      </c>
      <c r="B190">
        <v>124.489998</v>
      </c>
    </row>
    <row r="191" spans="1:2" x14ac:dyDescent="0.35">
      <c r="A191" s="6" t="s">
        <v>1219</v>
      </c>
      <c r="B191">
        <v>124.610001</v>
      </c>
    </row>
    <row r="192" spans="1:2" x14ac:dyDescent="0.35">
      <c r="A192" s="6" t="s">
        <v>1220</v>
      </c>
      <c r="B192">
        <v>126.599998</v>
      </c>
    </row>
    <row r="193" spans="1:2" x14ac:dyDescent="0.35">
      <c r="A193" s="6" t="s">
        <v>1221</v>
      </c>
      <c r="B193">
        <v>127.574997</v>
      </c>
    </row>
    <row r="194" spans="1:2" x14ac:dyDescent="0.35">
      <c r="A194" s="6" t="s">
        <v>1222</v>
      </c>
      <c r="B194">
        <v>122.584999</v>
      </c>
    </row>
    <row r="195" spans="1:2" x14ac:dyDescent="0.35">
      <c r="A195" s="6" t="s">
        <v>1223</v>
      </c>
      <c r="B195">
        <v>122.55999799999999</v>
      </c>
    </row>
    <row r="196" spans="1:2" x14ac:dyDescent="0.35">
      <c r="A196" s="6" t="s">
        <v>1224</v>
      </c>
      <c r="B196">
        <v>123.394997</v>
      </c>
    </row>
    <row r="197" spans="1:2" x14ac:dyDescent="0.35">
      <c r="A197" s="6" t="s">
        <v>1225</v>
      </c>
      <c r="B197">
        <v>125.650002</v>
      </c>
    </row>
    <row r="198" spans="1:2" x14ac:dyDescent="0.35">
      <c r="A198" s="6" t="s">
        <v>1226</v>
      </c>
      <c r="B198">
        <v>123.800003</v>
      </c>
    </row>
    <row r="199" spans="1:2" x14ac:dyDescent="0.35">
      <c r="A199" s="6" t="s">
        <v>1227</v>
      </c>
      <c r="B199">
        <v>123.879997</v>
      </c>
    </row>
    <row r="200" spans="1:2" x14ac:dyDescent="0.35">
      <c r="A200" s="6" t="s">
        <v>1228</v>
      </c>
      <c r="B200">
        <v>126.699997</v>
      </c>
    </row>
    <row r="201" spans="1:2" x14ac:dyDescent="0.35">
      <c r="A201" s="6" t="s">
        <v>1229</v>
      </c>
      <c r="B201">
        <v>123.535004</v>
      </c>
    </row>
    <row r="202" spans="1:2" x14ac:dyDescent="0.35">
      <c r="A202" s="6" t="s">
        <v>1230</v>
      </c>
      <c r="B202">
        <v>123.235001</v>
      </c>
    </row>
    <row r="203" spans="1:2" x14ac:dyDescent="0.35">
      <c r="A203" s="6" t="s">
        <v>1231</v>
      </c>
      <c r="B203">
        <v>120.660004</v>
      </c>
    </row>
    <row r="204" spans="1:2" x14ac:dyDescent="0.35">
      <c r="A204" s="6" t="s">
        <v>1232</v>
      </c>
      <c r="B204">
        <v>122.040001</v>
      </c>
    </row>
    <row r="205" spans="1:2" x14ac:dyDescent="0.35">
      <c r="A205" s="6" t="s">
        <v>1233</v>
      </c>
      <c r="B205">
        <v>121.466003</v>
      </c>
    </row>
    <row r="206" spans="1:2" x14ac:dyDescent="0.35">
      <c r="A206" s="6" t="s">
        <v>1234</v>
      </c>
      <c r="B206">
        <v>117.839996</v>
      </c>
    </row>
    <row r="207" spans="1:2" x14ac:dyDescent="0.35">
      <c r="A207" s="6" t="s">
        <v>1235</v>
      </c>
      <c r="B207">
        <v>117.959999</v>
      </c>
    </row>
    <row r="208" spans="1:2" x14ac:dyDescent="0.35">
      <c r="A208" s="6" t="s">
        <v>1236</v>
      </c>
      <c r="B208">
        <v>120.089996</v>
      </c>
    </row>
    <row r="209" spans="1:2" x14ac:dyDescent="0.35">
      <c r="A209" s="6" t="s">
        <v>1237</v>
      </c>
      <c r="B209">
        <v>121.099998</v>
      </c>
    </row>
    <row r="210" spans="1:2" x14ac:dyDescent="0.35">
      <c r="A210" s="6" t="s">
        <v>1238</v>
      </c>
      <c r="B210">
        <v>120.32</v>
      </c>
    </row>
    <row r="211" spans="1:2" x14ac:dyDescent="0.35">
      <c r="A211" s="6" t="s">
        <v>1239</v>
      </c>
      <c r="B211">
        <v>120.05999799999999</v>
      </c>
    </row>
    <row r="212" spans="1:2" x14ac:dyDescent="0.35">
      <c r="A212" s="6" t="s">
        <v>1240</v>
      </c>
      <c r="B212">
        <v>120.639999</v>
      </c>
    </row>
    <row r="213" spans="1:2" x14ac:dyDescent="0.35">
      <c r="A213" s="6" t="s">
        <v>1241</v>
      </c>
      <c r="B213">
        <v>120.889999</v>
      </c>
    </row>
    <row r="214" spans="1:2" x14ac:dyDescent="0.35">
      <c r="A214" s="6" t="s">
        <v>1242</v>
      </c>
      <c r="B214">
        <v>119.07</v>
      </c>
    </row>
    <row r="215" spans="1:2" x14ac:dyDescent="0.35">
      <c r="A215" s="6" t="s">
        <v>1243</v>
      </c>
      <c r="B215">
        <v>116.760002</v>
      </c>
    </row>
    <row r="216" spans="1:2" x14ac:dyDescent="0.35">
      <c r="A216" s="6" t="s">
        <v>1244</v>
      </c>
      <c r="B216">
        <v>119.300003</v>
      </c>
    </row>
    <row r="217" spans="1:2" x14ac:dyDescent="0.35">
      <c r="A217" s="6" t="s">
        <v>1245</v>
      </c>
      <c r="B217">
        <v>121.540001</v>
      </c>
    </row>
    <row r="218" spans="1:2" x14ac:dyDescent="0.35">
      <c r="A218" s="6" t="s">
        <v>1246</v>
      </c>
      <c r="B218">
        <v>125.129997</v>
      </c>
    </row>
    <row r="219" spans="1:2" x14ac:dyDescent="0.35">
      <c r="A219" s="6" t="s">
        <v>1247</v>
      </c>
      <c r="B219">
        <v>126.05999799999999</v>
      </c>
    </row>
    <row r="220" spans="1:2" x14ac:dyDescent="0.35">
      <c r="A220" s="6" t="s">
        <v>1248</v>
      </c>
      <c r="B220">
        <v>124.904999</v>
      </c>
    </row>
    <row r="221" spans="1:2" x14ac:dyDescent="0.35">
      <c r="A221" s="6" t="s">
        <v>1249</v>
      </c>
      <c r="B221">
        <v>124.790001</v>
      </c>
    </row>
    <row r="222" spans="1:2" x14ac:dyDescent="0.35">
      <c r="A222" s="6" t="s">
        <v>1250</v>
      </c>
      <c r="B222">
        <v>122.120003</v>
      </c>
    </row>
    <row r="223" spans="1:2" x14ac:dyDescent="0.35">
      <c r="A223" s="6" t="s">
        <v>1251</v>
      </c>
      <c r="B223">
        <v>120.870003</v>
      </c>
    </row>
    <row r="224" spans="1:2" x14ac:dyDescent="0.35">
      <c r="A224" s="6" t="s">
        <v>1252</v>
      </c>
      <c r="B224">
        <v>121.92600299999999</v>
      </c>
    </row>
    <row r="225" spans="1:2" x14ac:dyDescent="0.35">
      <c r="A225" s="6" t="s">
        <v>1253</v>
      </c>
      <c r="B225">
        <v>121.879997</v>
      </c>
    </row>
    <row r="226" spans="1:2" x14ac:dyDescent="0.35">
      <c r="A226" s="6" t="s">
        <v>1254</v>
      </c>
      <c r="B226">
        <v>130.36000100000001</v>
      </c>
    </row>
    <row r="227" spans="1:2" x14ac:dyDescent="0.35">
      <c r="A227" s="6" t="s">
        <v>1255</v>
      </c>
      <c r="B227">
        <v>131.800003</v>
      </c>
    </row>
    <row r="228" spans="1:2" x14ac:dyDescent="0.35">
      <c r="A228" s="6" t="s">
        <v>1256</v>
      </c>
      <c r="B228">
        <v>130.970001</v>
      </c>
    </row>
    <row r="229" spans="1:2" x14ac:dyDescent="0.35">
      <c r="A229" s="6" t="s">
        <v>1257</v>
      </c>
      <c r="B229">
        <v>133.009995</v>
      </c>
    </row>
    <row r="230" spans="1:2" x14ac:dyDescent="0.35">
      <c r="A230" s="6" t="s">
        <v>1258</v>
      </c>
      <c r="B230">
        <v>130.854996</v>
      </c>
    </row>
    <row r="231" spans="1:2" x14ac:dyDescent="0.35">
      <c r="A231" s="6" t="s">
        <v>1259</v>
      </c>
      <c r="B231">
        <v>129.83999600000001</v>
      </c>
    </row>
    <row r="232" spans="1:2" x14ac:dyDescent="0.35">
      <c r="A232" s="6" t="s">
        <v>1260</v>
      </c>
      <c r="B232">
        <v>128.36999499999999</v>
      </c>
    </row>
    <row r="233" spans="1:2" x14ac:dyDescent="0.35">
      <c r="A233" s="6" t="s">
        <v>1261</v>
      </c>
      <c r="B233">
        <v>129.60000600000001</v>
      </c>
    </row>
    <row r="234" spans="1:2" x14ac:dyDescent="0.35">
      <c r="A234" s="6" t="s">
        <v>1262</v>
      </c>
      <c r="B234">
        <v>129.509995</v>
      </c>
    </row>
    <row r="235" spans="1:2" x14ac:dyDescent="0.35">
      <c r="A235" s="6" t="s">
        <v>1263</v>
      </c>
      <c r="B235">
        <v>130.979996</v>
      </c>
    </row>
    <row r="236" spans="1:2" x14ac:dyDescent="0.35">
      <c r="A236" s="6" t="s">
        <v>1264</v>
      </c>
      <c r="B236">
        <v>132.19000199999999</v>
      </c>
    </row>
    <row r="237" spans="1:2" x14ac:dyDescent="0.35">
      <c r="A237" s="6" t="s">
        <v>1265</v>
      </c>
      <c r="B237">
        <v>131.970001</v>
      </c>
    </row>
    <row r="238" spans="1:2" x14ac:dyDescent="0.35">
      <c r="A238" s="6" t="s">
        <v>1266</v>
      </c>
      <c r="B238">
        <v>129.20199600000001</v>
      </c>
    </row>
    <row r="239" spans="1:2" x14ac:dyDescent="0.35">
      <c r="A239" s="6" t="s">
        <v>1267</v>
      </c>
      <c r="B239">
        <v>129.85000600000001</v>
      </c>
    </row>
    <row r="240" spans="1:2" x14ac:dyDescent="0.35">
      <c r="A240" s="6" t="s">
        <v>1268</v>
      </c>
      <c r="B240">
        <v>131.58999600000001</v>
      </c>
    </row>
    <row r="241" spans="1:2" x14ac:dyDescent="0.35">
      <c r="A241" s="6" t="s">
        <v>1269</v>
      </c>
      <c r="B241">
        <v>129.279999</v>
      </c>
    </row>
    <row r="242" spans="1:2" x14ac:dyDescent="0.35">
      <c r="A242" s="6" t="s">
        <v>1270</v>
      </c>
      <c r="B242">
        <v>130.449997</v>
      </c>
    </row>
    <row r="243" spans="1:2" x14ac:dyDescent="0.35">
      <c r="A243" s="6" t="s">
        <v>1271</v>
      </c>
      <c r="B243">
        <v>129.05999800000001</v>
      </c>
    </row>
    <row r="244" spans="1:2" x14ac:dyDescent="0.35">
      <c r="A244" s="6" t="s">
        <v>1272</v>
      </c>
      <c r="B244">
        <v>127.849998</v>
      </c>
    </row>
    <row r="245" spans="1:2" x14ac:dyDescent="0.35">
      <c r="A245" s="6" t="s">
        <v>1273</v>
      </c>
      <c r="B245">
        <v>129.13000500000001</v>
      </c>
    </row>
    <row r="246" spans="1:2" x14ac:dyDescent="0.35">
      <c r="A246" s="6" t="s">
        <v>1274</v>
      </c>
      <c r="B246">
        <v>130.85000600000001</v>
      </c>
    </row>
    <row r="247" spans="1:2" x14ac:dyDescent="0.35">
      <c r="A247" s="6" t="s">
        <v>1275</v>
      </c>
      <c r="B247">
        <v>134.72700499999999</v>
      </c>
    </row>
    <row r="248" spans="1:2" x14ac:dyDescent="0.35">
      <c r="A248" s="6" t="s">
        <v>1276</v>
      </c>
      <c r="B248">
        <v>130.13999899999999</v>
      </c>
    </row>
    <row r="249" spans="1:2" x14ac:dyDescent="0.35">
      <c r="A249" s="6" t="s">
        <v>1277</v>
      </c>
      <c r="B249">
        <v>132.08000200000001</v>
      </c>
    </row>
    <row r="250" spans="1:2" x14ac:dyDescent="0.35">
      <c r="A250" s="6" t="s">
        <v>1278</v>
      </c>
      <c r="B250">
        <v>132.99800099999999</v>
      </c>
    </row>
    <row r="251" spans="1:2" x14ac:dyDescent="0.35">
      <c r="A251" s="6" t="s">
        <v>1279</v>
      </c>
      <c r="B251">
        <v>135.570007</v>
      </c>
    </row>
    <row r="252" spans="1:2" x14ac:dyDescent="0.35">
      <c r="A252" s="6" t="s">
        <v>1280</v>
      </c>
      <c r="B252">
        <v>137.050003</v>
      </c>
    </row>
    <row r="253" spans="1:2" x14ac:dyDescent="0.35">
      <c r="A253" s="6" t="s">
        <v>1281</v>
      </c>
      <c r="B253">
        <v>138.429993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A4CD-D7B0-4F3F-A261-F43A98D237EE}">
  <dimension ref="A1:I252"/>
  <sheetViews>
    <sheetView topLeftCell="A4" workbookViewId="0">
      <selection activeCell="F16" sqref="F16"/>
    </sheetView>
  </sheetViews>
  <sheetFormatPr defaultRowHeight="14.5" x14ac:dyDescent="0.35"/>
  <cols>
    <col min="1" max="1" width="13.08984375" customWidth="1"/>
    <col min="2" max="2" width="19" customWidth="1"/>
    <col min="6" max="6" width="18.36328125" bestFit="1" customWidth="1"/>
    <col min="7" max="7" width="18.453125" bestFit="1" customWidth="1"/>
    <col min="8" max="8" width="17.54296875" bestFit="1" customWidth="1"/>
    <col min="9" max="9" width="10.81640625" bestFit="1" customWidth="1"/>
    <col min="10" max="10" width="3.36328125" bestFit="1" customWidth="1"/>
    <col min="11" max="11" width="10.81640625" bestFit="1" customWidth="1"/>
    <col min="12" max="12" width="15.36328125" bestFit="1" customWidth="1"/>
    <col min="13" max="13" width="18.36328125" bestFit="1" customWidth="1"/>
    <col min="14" max="14" width="15.36328125" bestFit="1" customWidth="1"/>
    <col min="15" max="15" width="23.08984375" bestFit="1" customWidth="1"/>
    <col min="16" max="16" width="20.08984375" bestFit="1" customWidth="1"/>
  </cols>
  <sheetData>
    <row r="1" spans="1:7" x14ac:dyDescent="0.35">
      <c r="A1" t="s">
        <v>1350</v>
      </c>
      <c r="B1" t="s">
        <v>1351</v>
      </c>
      <c r="C1" t="s">
        <v>1353</v>
      </c>
    </row>
    <row r="2" spans="1:7" x14ac:dyDescent="0.35">
      <c r="A2" s="6" t="s">
        <v>863</v>
      </c>
      <c r="B2" t="s">
        <v>1286</v>
      </c>
      <c r="C2" t="str">
        <f>IF(MONTH(A2) &lt;= 3, "Q1", IF(MONTH(A2) &lt;= 6, "Q2", IF(MONTH(A2) &lt;= 9, "Q3", "Q4")))</f>
        <v>Q1</v>
      </c>
    </row>
    <row r="3" spans="1:7" x14ac:dyDescent="0.35">
      <c r="A3" s="6" t="s">
        <v>864</v>
      </c>
      <c r="B3" t="s">
        <v>1352</v>
      </c>
      <c r="C3" t="str">
        <f t="shared" ref="C3:C66" si="0">IF(MONTH(A3) &lt;= 3, "Q1", IF(MONTH(A3) &lt;= 6, "Q2", IF(MONTH(A3) &lt;= 9, "Q3", "Q4")))</f>
        <v>Q1</v>
      </c>
    </row>
    <row r="4" spans="1:7" x14ac:dyDescent="0.35">
      <c r="A4" s="6" t="s">
        <v>865</v>
      </c>
      <c r="B4" t="s">
        <v>1352</v>
      </c>
      <c r="C4" t="str">
        <f t="shared" si="0"/>
        <v>Q1</v>
      </c>
    </row>
    <row r="5" spans="1:7" x14ac:dyDescent="0.35">
      <c r="A5" s="6" t="s">
        <v>866</v>
      </c>
      <c r="B5" t="s">
        <v>1352</v>
      </c>
      <c r="C5" t="str">
        <f t="shared" si="0"/>
        <v>Q1</v>
      </c>
    </row>
    <row r="6" spans="1:7" x14ac:dyDescent="0.35">
      <c r="A6" s="6" t="s">
        <v>867</v>
      </c>
      <c r="B6" t="s">
        <v>1352</v>
      </c>
      <c r="C6" t="str">
        <f t="shared" si="0"/>
        <v>Q1</v>
      </c>
    </row>
    <row r="7" spans="1:7" x14ac:dyDescent="0.35">
      <c r="A7" s="6" t="s">
        <v>868</v>
      </c>
      <c r="B7" t="s">
        <v>1286</v>
      </c>
      <c r="C7" t="str">
        <f t="shared" si="0"/>
        <v>Q1</v>
      </c>
    </row>
    <row r="8" spans="1:7" x14ac:dyDescent="0.35">
      <c r="A8" s="6" t="s">
        <v>869</v>
      </c>
      <c r="B8" t="s">
        <v>1286</v>
      </c>
      <c r="C8" t="str">
        <f t="shared" si="0"/>
        <v>Q1</v>
      </c>
    </row>
    <row r="9" spans="1:7" x14ac:dyDescent="0.35">
      <c r="A9" s="6" t="s">
        <v>870</v>
      </c>
      <c r="B9" t="s">
        <v>1286</v>
      </c>
      <c r="C9" t="str">
        <f t="shared" si="0"/>
        <v>Q1</v>
      </c>
    </row>
    <row r="10" spans="1:7" x14ac:dyDescent="0.35">
      <c r="A10" s="6" t="s">
        <v>871</v>
      </c>
      <c r="B10" t="s">
        <v>1352</v>
      </c>
      <c r="C10" t="str">
        <f t="shared" si="0"/>
        <v>Q1</v>
      </c>
    </row>
    <row r="11" spans="1:7" x14ac:dyDescent="0.35">
      <c r="A11" s="6" t="s">
        <v>872</v>
      </c>
      <c r="B11" t="s">
        <v>1286</v>
      </c>
      <c r="C11" t="str">
        <f t="shared" si="0"/>
        <v>Q1</v>
      </c>
    </row>
    <row r="12" spans="1:7" x14ac:dyDescent="0.35">
      <c r="A12" s="6" t="s">
        <v>873</v>
      </c>
      <c r="B12" t="s">
        <v>1352</v>
      </c>
      <c r="C12" t="str">
        <f t="shared" si="0"/>
        <v>Q1</v>
      </c>
    </row>
    <row r="13" spans="1:7" x14ac:dyDescent="0.35">
      <c r="A13" s="6" t="s">
        <v>874</v>
      </c>
      <c r="B13" t="s">
        <v>1352</v>
      </c>
      <c r="C13" t="str">
        <f t="shared" si="0"/>
        <v>Q1</v>
      </c>
    </row>
    <row r="14" spans="1:7" x14ac:dyDescent="0.35">
      <c r="A14" s="6" t="s">
        <v>875</v>
      </c>
      <c r="B14" t="s">
        <v>1352</v>
      </c>
      <c r="C14" t="str">
        <f t="shared" si="0"/>
        <v>Q1</v>
      </c>
    </row>
    <row r="15" spans="1:7" x14ac:dyDescent="0.35">
      <c r="A15" s="6" t="s">
        <v>876</v>
      </c>
      <c r="B15" t="s">
        <v>1352</v>
      </c>
      <c r="C15" t="str">
        <f t="shared" si="0"/>
        <v>Q1</v>
      </c>
    </row>
    <row r="16" spans="1:7" x14ac:dyDescent="0.35">
      <c r="A16" s="6" t="s">
        <v>877</v>
      </c>
      <c r="B16" t="s">
        <v>1286</v>
      </c>
      <c r="C16" t="str">
        <f t="shared" si="0"/>
        <v>Q1</v>
      </c>
      <c r="F16" s="9" t="s">
        <v>1361</v>
      </c>
      <c r="G16" s="9" t="s">
        <v>1360</v>
      </c>
    </row>
    <row r="17" spans="1:9" x14ac:dyDescent="0.35">
      <c r="A17" s="6" t="s">
        <v>878</v>
      </c>
      <c r="B17" t="s">
        <v>1352</v>
      </c>
      <c r="C17" t="str">
        <f t="shared" si="0"/>
        <v>Q1</v>
      </c>
      <c r="F17" s="9" t="s">
        <v>1354</v>
      </c>
      <c r="G17" t="s">
        <v>1352</v>
      </c>
      <c r="H17" t="s">
        <v>1286</v>
      </c>
      <c r="I17" t="s">
        <v>1359</v>
      </c>
    </row>
    <row r="18" spans="1:9" x14ac:dyDescent="0.35">
      <c r="A18" s="6" t="s">
        <v>879</v>
      </c>
      <c r="B18" t="s">
        <v>1286</v>
      </c>
      <c r="C18" t="str">
        <f t="shared" si="0"/>
        <v>Q1</v>
      </c>
      <c r="F18" s="10" t="s">
        <v>1355</v>
      </c>
      <c r="G18">
        <v>30</v>
      </c>
      <c r="H18">
        <v>32</v>
      </c>
      <c r="I18">
        <v>62</v>
      </c>
    </row>
    <row r="19" spans="1:9" x14ac:dyDescent="0.35">
      <c r="A19" s="6" t="s">
        <v>880</v>
      </c>
      <c r="B19" t="s">
        <v>1352</v>
      </c>
      <c r="C19" t="str">
        <f t="shared" si="0"/>
        <v>Q1</v>
      </c>
      <c r="F19" s="10" t="s">
        <v>1356</v>
      </c>
      <c r="G19">
        <v>33</v>
      </c>
      <c r="H19">
        <v>29</v>
      </c>
      <c r="I19">
        <v>62</v>
      </c>
    </row>
    <row r="20" spans="1:9" x14ac:dyDescent="0.35">
      <c r="A20" s="6" t="s">
        <v>881</v>
      </c>
      <c r="B20" t="s">
        <v>1286</v>
      </c>
      <c r="C20" t="str">
        <f t="shared" si="0"/>
        <v>Q1</v>
      </c>
      <c r="F20" s="10" t="s">
        <v>1357</v>
      </c>
      <c r="G20">
        <v>37</v>
      </c>
      <c r="H20">
        <v>27</v>
      </c>
      <c r="I20">
        <v>64</v>
      </c>
    </row>
    <row r="21" spans="1:9" x14ac:dyDescent="0.35">
      <c r="A21" s="6" t="s">
        <v>882</v>
      </c>
      <c r="B21" t="s">
        <v>1286</v>
      </c>
      <c r="C21" t="str">
        <f t="shared" si="0"/>
        <v>Q1</v>
      </c>
      <c r="F21" s="10" t="s">
        <v>1358</v>
      </c>
      <c r="G21">
        <v>35</v>
      </c>
      <c r="H21">
        <v>28</v>
      </c>
      <c r="I21">
        <v>63</v>
      </c>
    </row>
    <row r="22" spans="1:9" x14ac:dyDescent="0.35">
      <c r="A22" s="6" t="s">
        <v>883</v>
      </c>
      <c r="B22" t="s">
        <v>1286</v>
      </c>
      <c r="C22" t="str">
        <f t="shared" si="0"/>
        <v>Q1</v>
      </c>
      <c r="F22" s="10" t="s">
        <v>1359</v>
      </c>
      <c r="G22">
        <v>135</v>
      </c>
      <c r="H22">
        <v>116</v>
      </c>
      <c r="I22">
        <v>251</v>
      </c>
    </row>
    <row r="23" spans="1:9" x14ac:dyDescent="0.35">
      <c r="A23" s="6" t="s">
        <v>884</v>
      </c>
      <c r="B23" t="s">
        <v>1286</v>
      </c>
      <c r="C23" t="str">
        <f t="shared" si="0"/>
        <v>Q1</v>
      </c>
    </row>
    <row r="24" spans="1:9" x14ac:dyDescent="0.35">
      <c r="A24" s="6" t="s">
        <v>885</v>
      </c>
      <c r="B24" t="s">
        <v>1352</v>
      </c>
      <c r="C24" t="str">
        <f t="shared" si="0"/>
        <v>Q1</v>
      </c>
    </row>
    <row r="25" spans="1:9" x14ac:dyDescent="0.35">
      <c r="A25" s="6" t="s">
        <v>886</v>
      </c>
      <c r="B25" t="s">
        <v>1286</v>
      </c>
      <c r="C25" t="str">
        <f t="shared" si="0"/>
        <v>Q1</v>
      </c>
    </row>
    <row r="26" spans="1:9" x14ac:dyDescent="0.35">
      <c r="A26" s="6" t="s">
        <v>887</v>
      </c>
      <c r="B26" t="s">
        <v>1352</v>
      </c>
      <c r="C26" t="str">
        <f t="shared" si="0"/>
        <v>Q1</v>
      </c>
    </row>
    <row r="27" spans="1:9" x14ac:dyDescent="0.35">
      <c r="A27" s="6" t="s">
        <v>888</v>
      </c>
      <c r="B27" t="s">
        <v>1286</v>
      </c>
      <c r="C27" t="str">
        <f t="shared" si="0"/>
        <v>Q1</v>
      </c>
    </row>
    <row r="28" spans="1:9" x14ac:dyDescent="0.35">
      <c r="A28" s="6" t="s">
        <v>889</v>
      </c>
      <c r="B28" t="s">
        <v>1286</v>
      </c>
      <c r="C28" t="str">
        <f t="shared" si="0"/>
        <v>Q1</v>
      </c>
    </row>
    <row r="29" spans="1:9" x14ac:dyDescent="0.35">
      <c r="A29" s="6" t="s">
        <v>890</v>
      </c>
      <c r="B29" t="s">
        <v>1352</v>
      </c>
      <c r="C29" t="str">
        <f t="shared" si="0"/>
        <v>Q1</v>
      </c>
    </row>
    <row r="30" spans="1:9" x14ac:dyDescent="0.35">
      <c r="A30" s="6" t="s">
        <v>891</v>
      </c>
      <c r="B30" t="s">
        <v>1352</v>
      </c>
      <c r="C30" t="str">
        <f t="shared" si="0"/>
        <v>Q1</v>
      </c>
    </row>
    <row r="31" spans="1:9" x14ac:dyDescent="0.35">
      <c r="A31" s="6" t="s">
        <v>892</v>
      </c>
      <c r="B31" t="s">
        <v>1286</v>
      </c>
      <c r="C31" t="str">
        <f t="shared" si="0"/>
        <v>Q1</v>
      </c>
    </row>
    <row r="32" spans="1:9" x14ac:dyDescent="0.35">
      <c r="A32" s="6" t="s">
        <v>893</v>
      </c>
      <c r="B32" t="s">
        <v>1286</v>
      </c>
      <c r="C32" t="str">
        <f t="shared" si="0"/>
        <v>Q1</v>
      </c>
    </row>
    <row r="33" spans="1:3" x14ac:dyDescent="0.35">
      <c r="A33" s="6" t="s">
        <v>894</v>
      </c>
      <c r="B33" t="s">
        <v>1286</v>
      </c>
      <c r="C33" t="str">
        <f t="shared" si="0"/>
        <v>Q1</v>
      </c>
    </row>
    <row r="34" spans="1:3" x14ac:dyDescent="0.35">
      <c r="A34" s="6" t="s">
        <v>895</v>
      </c>
      <c r="B34" t="s">
        <v>1352</v>
      </c>
      <c r="C34" t="str">
        <f t="shared" si="0"/>
        <v>Q1</v>
      </c>
    </row>
    <row r="35" spans="1:3" x14ac:dyDescent="0.35">
      <c r="A35" s="6" t="s">
        <v>896</v>
      </c>
      <c r="B35" t="s">
        <v>1352</v>
      </c>
      <c r="C35" t="str">
        <f t="shared" si="0"/>
        <v>Q1</v>
      </c>
    </row>
    <row r="36" spans="1:3" x14ac:dyDescent="0.35">
      <c r="A36" s="6" t="s">
        <v>897</v>
      </c>
      <c r="B36" t="s">
        <v>1352</v>
      </c>
      <c r="C36" t="str">
        <f t="shared" si="0"/>
        <v>Q1</v>
      </c>
    </row>
    <row r="37" spans="1:3" x14ac:dyDescent="0.35">
      <c r="A37" s="6" t="s">
        <v>898</v>
      </c>
      <c r="B37" t="s">
        <v>1352</v>
      </c>
      <c r="C37" t="str">
        <f t="shared" si="0"/>
        <v>Q1</v>
      </c>
    </row>
    <row r="38" spans="1:3" x14ac:dyDescent="0.35">
      <c r="A38" s="6" t="s">
        <v>899</v>
      </c>
      <c r="B38" t="s">
        <v>1286</v>
      </c>
      <c r="C38" t="str">
        <f t="shared" si="0"/>
        <v>Q1</v>
      </c>
    </row>
    <row r="39" spans="1:3" x14ac:dyDescent="0.35">
      <c r="A39" s="6" t="s">
        <v>900</v>
      </c>
      <c r="B39" t="s">
        <v>1286</v>
      </c>
      <c r="C39" t="str">
        <f t="shared" si="0"/>
        <v>Q1</v>
      </c>
    </row>
    <row r="40" spans="1:3" x14ac:dyDescent="0.35">
      <c r="A40" s="6" t="s">
        <v>901</v>
      </c>
      <c r="B40" t="s">
        <v>1286</v>
      </c>
      <c r="C40" t="str">
        <f t="shared" si="0"/>
        <v>Q1</v>
      </c>
    </row>
    <row r="41" spans="1:3" x14ac:dyDescent="0.35">
      <c r="A41" s="6" t="s">
        <v>902</v>
      </c>
      <c r="B41" t="s">
        <v>1352</v>
      </c>
      <c r="C41" t="str">
        <f t="shared" si="0"/>
        <v>Q1</v>
      </c>
    </row>
    <row r="42" spans="1:3" x14ac:dyDescent="0.35">
      <c r="A42" s="6" t="s">
        <v>903</v>
      </c>
      <c r="B42" t="s">
        <v>1286</v>
      </c>
      <c r="C42" t="str">
        <f t="shared" si="0"/>
        <v>Q1</v>
      </c>
    </row>
    <row r="43" spans="1:3" x14ac:dyDescent="0.35">
      <c r="A43" s="6" t="s">
        <v>904</v>
      </c>
      <c r="B43" t="s">
        <v>1352</v>
      </c>
      <c r="C43" t="str">
        <f t="shared" si="0"/>
        <v>Q1</v>
      </c>
    </row>
    <row r="44" spans="1:3" x14ac:dyDescent="0.35">
      <c r="A44" s="6" t="s">
        <v>905</v>
      </c>
      <c r="B44" t="s">
        <v>1352</v>
      </c>
      <c r="C44" t="str">
        <f t="shared" si="0"/>
        <v>Q1</v>
      </c>
    </row>
    <row r="45" spans="1:3" x14ac:dyDescent="0.35">
      <c r="A45" s="6" t="s">
        <v>906</v>
      </c>
      <c r="B45" t="s">
        <v>1352</v>
      </c>
      <c r="C45" t="str">
        <f t="shared" si="0"/>
        <v>Q1</v>
      </c>
    </row>
    <row r="46" spans="1:3" x14ac:dyDescent="0.35">
      <c r="A46" s="6" t="s">
        <v>907</v>
      </c>
      <c r="B46" t="s">
        <v>1286</v>
      </c>
      <c r="C46" t="str">
        <f t="shared" si="0"/>
        <v>Q1</v>
      </c>
    </row>
    <row r="47" spans="1:3" x14ac:dyDescent="0.35">
      <c r="A47" s="6" t="s">
        <v>908</v>
      </c>
      <c r="B47" t="s">
        <v>1286</v>
      </c>
      <c r="C47" t="str">
        <f t="shared" si="0"/>
        <v>Q1</v>
      </c>
    </row>
    <row r="48" spans="1:3" x14ac:dyDescent="0.35">
      <c r="A48" s="6" t="s">
        <v>909</v>
      </c>
      <c r="B48" t="s">
        <v>1352</v>
      </c>
      <c r="C48" t="str">
        <f t="shared" si="0"/>
        <v>Q1</v>
      </c>
    </row>
    <row r="49" spans="1:3" x14ac:dyDescent="0.35">
      <c r="A49" s="6" t="s">
        <v>910</v>
      </c>
      <c r="B49" t="s">
        <v>1352</v>
      </c>
      <c r="C49" t="str">
        <f t="shared" si="0"/>
        <v>Q1</v>
      </c>
    </row>
    <row r="50" spans="1:3" x14ac:dyDescent="0.35">
      <c r="A50" s="6" t="s">
        <v>911</v>
      </c>
      <c r="B50" t="s">
        <v>1352</v>
      </c>
      <c r="C50" t="str">
        <f t="shared" si="0"/>
        <v>Q1</v>
      </c>
    </row>
    <row r="51" spans="1:3" x14ac:dyDescent="0.35">
      <c r="A51" s="6" t="s">
        <v>912</v>
      </c>
      <c r="B51" t="s">
        <v>1286</v>
      </c>
      <c r="C51" t="str">
        <f t="shared" si="0"/>
        <v>Q1</v>
      </c>
    </row>
    <row r="52" spans="1:3" x14ac:dyDescent="0.35">
      <c r="A52" s="6" t="s">
        <v>913</v>
      </c>
      <c r="B52" t="s">
        <v>1286</v>
      </c>
      <c r="C52" t="str">
        <f t="shared" si="0"/>
        <v>Q1</v>
      </c>
    </row>
    <row r="53" spans="1:3" x14ac:dyDescent="0.35">
      <c r="A53" s="6" t="s">
        <v>914</v>
      </c>
      <c r="B53" t="s">
        <v>1286</v>
      </c>
      <c r="C53" t="str">
        <f t="shared" si="0"/>
        <v>Q1</v>
      </c>
    </row>
    <row r="54" spans="1:3" x14ac:dyDescent="0.35">
      <c r="A54" s="6" t="s">
        <v>915</v>
      </c>
      <c r="B54" t="s">
        <v>1286</v>
      </c>
      <c r="C54" t="str">
        <f t="shared" si="0"/>
        <v>Q1</v>
      </c>
    </row>
    <row r="55" spans="1:3" x14ac:dyDescent="0.35">
      <c r="A55" s="6" t="s">
        <v>916</v>
      </c>
      <c r="B55" t="s">
        <v>1352</v>
      </c>
      <c r="C55" t="str">
        <f t="shared" si="0"/>
        <v>Q1</v>
      </c>
    </row>
    <row r="56" spans="1:3" x14ac:dyDescent="0.35">
      <c r="A56" s="6" t="s">
        <v>917</v>
      </c>
      <c r="B56" t="s">
        <v>1286</v>
      </c>
      <c r="C56" t="str">
        <f t="shared" si="0"/>
        <v>Q1</v>
      </c>
    </row>
    <row r="57" spans="1:3" x14ac:dyDescent="0.35">
      <c r="A57" s="6" t="s">
        <v>918</v>
      </c>
      <c r="B57" t="s">
        <v>1352</v>
      </c>
      <c r="C57" t="str">
        <f t="shared" si="0"/>
        <v>Q1</v>
      </c>
    </row>
    <row r="58" spans="1:3" x14ac:dyDescent="0.35">
      <c r="A58" s="6" t="s">
        <v>919</v>
      </c>
      <c r="B58" t="s">
        <v>1286</v>
      </c>
      <c r="C58" t="str">
        <f t="shared" si="0"/>
        <v>Q1</v>
      </c>
    </row>
    <row r="59" spans="1:3" x14ac:dyDescent="0.35">
      <c r="A59" s="6" t="s">
        <v>920</v>
      </c>
      <c r="B59" t="s">
        <v>1286</v>
      </c>
      <c r="C59" t="str">
        <f t="shared" si="0"/>
        <v>Q1</v>
      </c>
    </row>
    <row r="60" spans="1:3" x14ac:dyDescent="0.35">
      <c r="A60" s="6" t="s">
        <v>921</v>
      </c>
      <c r="B60" t="s">
        <v>1286</v>
      </c>
      <c r="C60" t="str">
        <f t="shared" si="0"/>
        <v>Q1</v>
      </c>
    </row>
    <row r="61" spans="1:3" x14ac:dyDescent="0.35">
      <c r="A61" s="6" t="s">
        <v>922</v>
      </c>
      <c r="B61" t="s">
        <v>1286</v>
      </c>
      <c r="C61" t="str">
        <f t="shared" si="0"/>
        <v>Q1</v>
      </c>
    </row>
    <row r="62" spans="1:3" x14ac:dyDescent="0.35">
      <c r="A62" s="6" t="s">
        <v>923</v>
      </c>
      <c r="B62" t="s">
        <v>1352</v>
      </c>
      <c r="C62" t="str">
        <f t="shared" si="0"/>
        <v>Q1</v>
      </c>
    </row>
    <row r="63" spans="1:3" x14ac:dyDescent="0.35">
      <c r="A63" s="6" t="s">
        <v>924</v>
      </c>
      <c r="B63" t="s">
        <v>1352</v>
      </c>
      <c r="C63" t="str">
        <f t="shared" si="0"/>
        <v>Q1</v>
      </c>
    </row>
    <row r="64" spans="1:3" x14ac:dyDescent="0.35">
      <c r="A64" s="6" t="s">
        <v>925</v>
      </c>
      <c r="B64" t="s">
        <v>1286</v>
      </c>
      <c r="C64" t="str">
        <f t="shared" si="0"/>
        <v>Q2</v>
      </c>
    </row>
    <row r="65" spans="1:3" x14ac:dyDescent="0.35">
      <c r="A65" s="6" t="s">
        <v>926</v>
      </c>
      <c r="B65" t="s">
        <v>1286</v>
      </c>
      <c r="C65" t="str">
        <f t="shared" si="0"/>
        <v>Q2</v>
      </c>
    </row>
    <row r="66" spans="1:3" x14ac:dyDescent="0.35">
      <c r="A66" s="6" t="s">
        <v>927</v>
      </c>
      <c r="B66" t="s">
        <v>1352</v>
      </c>
      <c r="C66" t="str">
        <f t="shared" si="0"/>
        <v>Q2</v>
      </c>
    </row>
    <row r="67" spans="1:3" x14ac:dyDescent="0.35">
      <c r="A67" s="6" t="s">
        <v>928</v>
      </c>
      <c r="B67" t="s">
        <v>1352</v>
      </c>
      <c r="C67" t="str">
        <f t="shared" ref="C67:C130" si="1">IF(MONTH(A67) &lt;= 3, "Q1", IF(MONTH(A67) &lt;= 6, "Q2", IF(MONTH(A67) &lt;= 9, "Q3", "Q4")))</f>
        <v>Q2</v>
      </c>
    </row>
    <row r="68" spans="1:3" x14ac:dyDescent="0.35">
      <c r="A68" s="6" t="s">
        <v>929</v>
      </c>
      <c r="B68" t="s">
        <v>1352</v>
      </c>
      <c r="C68" t="str">
        <f t="shared" si="1"/>
        <v>Q2</v>
      </c>
    </row>
    <row r="69" spans="1:3" x14ac:dyDescent="0.35">
      <c r="A69" s="6" t="s">
        <v>930</v>
      </c>
      <c r="B69" t="s">
        <v>1352</v>
      </c>
      <c r="C69" t="str">
        <f t="shared" si="1"/>
        <v>Q2</v>
      </c>
    </row>
    <row r="70" spans="1:3" x14ac:dyDescent="0.35">
      <c r="A70" s="6" t="s">
        <v>931</v>
      </c>
      <c r="B70" t="s">
        <v>1352</v>
      </c>
      <c r="C70" t="str">
        <f t="shared" si="1"/>
        <v>Q2</v>
      </c>
    </row>
    <row r="71" spans="1:3" x14ac:dyDescent="0.35">
      <c r="A71" s="6" t="s">
        <v>932</v>
      </c>
      <c r="B71" t="s">
        <v>1352</v>
      </c>
      <c r="C71" t="str">
        <f t="shared" si="1"/>
        <v>Q2</v>
      </c>
    </row>
    <row r="72" spans="1:3" x14ac:dyDescent="0.35">
      <c r="A72" s="6" t="s">
        <v>933</v>
      </c>
      <c r="B72" t="s">
        <v>1286</v>
      </c>
      <c r="C72" t="str">
        <f t="shared" si="1"/>
        <v>Q2</v>
      </c>
    </row>
    <row r="73" spans="1:3" x14ac:dyDescent="0.35">
      <c r="A73" s="6" t="s">
        <v>934</v>
      </c>
      <c r="B73" t="s">
        <v>1352</v>
      </c>
      <c r="C73" t="str">
        <f t="shared" si="1"/>
        <v>Q2</v>
      </c>
    </row>
    <row r="74" spans="1:3" x14ac:dyDescent="0.35">
      <c r="A74" s="6" t="s">
        <v>935</v>
      </c>
      <c r="B74" t="s">
        <v>1286</v>
      </c>
      <c r="C74" t="str">
        <f t="shared" si="1"/>
        <v>Q2</v>
      </c>
    </row>
    <row r="75" spans="1:3" x14ac:dyDescent="0.35">
      <c r="A75" s="6" t="s">
        <v>936</v>
      </c>
      <c r="B75" t="s">
        <v>1286</v>
      </c>
      <c r="C75" t="str">
        <f t="shared" si="1"/>
        <v>Q2</v>
      </c>
    </row>
    <row r="76" spans="1:3" x14ac:dyDescent="0.35">
      <c r="A76" s="6" t="s">
        <v>937</v>
      </c>
      <c r="B76" t="s">
        <v>1352</v>
      </c>
      <c r="C76" t="str">
        <f t="shared" si="1"/>
        <v>Q2</v>
      </c>
    </row>
    <row r="77" spans="1:3" x14ac:dyDescent="0.35">
      <c r="A77" s="6" t="s">
        <v>938</v>
      </c>
      <c r="B77" t="s">
        <v>1352</v>
      </c>
      <c r="C77" t="str">
        <f t="shared" si="1"/>
        <v>Q2</v>
      </c>
    </row>
    <row r="78" spans="1:3" x14ac:dyDescent="0.35">
      <c r="A78" s="6" t="s">
        <v>939</v>
      </c>
      <c r="B78" t="s">
        <v>1352</v>
      </c>
      <c r="C78" t="str">
        <f t="shared" si="1"/>
        <v>Q2</v>
      </c>
    </row>
    <row r="79" spans="1:3" x14ac:dyDescent="0.35">
      <c r="A79" s="6" t="s">
        <v>940</v>
      </c>
      <c r="B79" t="s">
        <v>1286</v>
      </c>
      <c r="C79" t="str">
        <f t="shared" si="1"/>
        <v>Q2</v>
      </c>
    </row>
    <row r="80" spans="1:3" x14ac:dyDescent="0.35">
      <c r="A80" s="6" t="s">
        <v>941</v>
      </c>
      <c r="B80" t="s">
        <v>1352</v>
      </c>
      <c r="C80" t="str">
        <f t="shared" si="1"/>
        <v>Q2</v>
      </c>
    </row>
    <row r="81" spans="1:3" x14ac:dyDescent="0.35">
      <c r="A81" s="6" t="s">
        <v>942</v>
      </c>
      <c r="B81" t="s">
        <v>1352</v>
      </c>
      <c r="C81" t="str">
        <f t="shared" si="1"/>
        <v>Q2</v>
      </c>
    </row>
    <row r="82" spans="1:3" x14ac:dyDescent="0.35">
      <c r="A82" s="6" t="s">
        <v>943</v>
      </c>
      <c r="B82" t="s">
        <v>1286</v>
      </c>
      <c r="C82" t="str">
        <f t="shared" si="1"/>
        <v>Q2</v>
      </c>
    </row>
    <row r="83" spans="1:3" x14ac:dyDescent="0.35">
      <c r="A83" s="6" t="s">
        <v>944</v>
      </c>
      <c r="B83" t="s">
        <v>1352</v>
      </c>
      <c r="C83" t="str">
        <f t="shared" si="1"/>
        <v>Q2</v>
      </c>
    </row>
    <row r="84" spans="1:3" x14ac:dyDescent="0.35">
      <c r="A84" s="6" t="s">
        <v>945</v>
      </c>
      <c r="B84" t="s">
        <v>1286</v>
      </c>
      <c r="C84" t="str">
        <f t="shared" si="1"/>
        <v>Q2</v>
      </c>
    </row>
    <row r="85" spans="1:3" x14ac:dyDescent="0.35">
      <c r="A85" s="6" t="s">
        <v>946</v>
      </c>
      <c r="B85" t="s">
        <v>1286</v>
      </c>
      <c r="C85" t="str">
        <f t="shared" si="1"/>
        <v>Q2</v>
      </c>
    </row>
    <row r="86" spans="1:3" x14ac:dyDescent="0.35">
      <c r="A86" s="6" t="s">
        <v>947</v>
      </c>
      <c r="B86" t="s">
        <v>1286</v>
      </c>
      <c r="C86" t="str">
        <f t="shared" si="1"/>
        <v>Q2</v>
      </c>
    </row>
    <row r="87" spans="1:3" x14ac:dyDescent="0.35">
      <c r="A87" s="6" t="s">
        <v>948</v>
      </c>
      <c r="B87" t="s">
        <v>1352</v>
      </c>
      <c r="C87" t="str">
        <f t="shared" si="1"/>
        <v>Q2</v>
      </c>
    </row>
    <row r="88" spans="1:3" x14ac:dyDescent="0.35">
      <c r="A88" s="6" t="s">
        <v>949</v>
      </c>
      <c r="B88" t="s">
        <v>1352</v>
      </c>
      <c r="C88" t="str">
        <f t="shared" si="1"/>
        <v>Q2</v>
      </c>
    </row>
    <row r="89" spans="1:3" x14ac:dyDescent="0.35">
      <c r="A89" s="6" t="s">
        <v>950</v>
      </c>
      <c r="B89" t="s">
        <v>1352</v>
      </c>
      <c r="C89" t="str">
        <f t="shared" si="1"/>
        <v>Q2</v>
      </c>
    </row>
    <row r="90" spans="1:3" x14ac:dyDescent="0.35">
      <c r="A90" s="6" t="s">
        <v>951</v>
      </c>
      <c r="B90" t="s">
        <v>1286</v>
      </c>
      <c r="C90" t="str">
        <f t="shared" si="1"/>
        <v>Q2</v>
      </c>
    </row>
    <row r="91" spans="1:3" x14ac:dyDescent="0.35">
      <c r="A91" s="6" t="s">
        <v>952</v>
      </c>
      <c r="B91" t="s">
        <v>1352</v>
      </c>
      <c r="C91" t="str">
        <f t="shared" si="1"/>
        <v>Q2</v>
      </c>
    </row>
    <row r="92" spans="1:3" x14ac:dyDescent="0.35">
      <c r="A92" s="6" t="s">
        <v>953</v>
      </c>
      <c r="B92" t="s">
        <v>1352</v>
      </c>
      <c r="C92" t="str">
        <f t="shared" si="1"/>
        <v>Q2</v>
      </c>
    </row>
    <row r="93" spans="1:3" x14ac:dyDescent="0.35">
      <c r="A93" s="6" t="s">
        <v>954</v>
      </c>
      <c r="B93" t="s">
        <v>1286</v>
      </c>
      <c r="C93" t="str">
        <f t="shared" si="1"/>
        <v>Q2</v>
      </c>
    </row>
    <row r="94" spans="1:3" x14ac:dyDescent="0.35">
      <c r="A94" s="6" t="s">
        <v>955</v>
      </c>
      <c r="B94" t="s">
        <v>1352</v>
      </c>
      <c r="C94" t="str">
        <f t="shared" si="1"/>
        <v>Q2</v>
      </c>
    </row>
    <row r="95" spans="1:3" x14ac:dyDescent="0.35">
      <c r="A95" s="6" t="s">
        <v>956</v>
      </c>
      <c r="B95" t="s">
        <v>1286</v>
      </c>
      <c r="C95" t="str">
        <f t="shared" si="1"/>
        <v>Q2</v>
      </c>
    </row>
    <row r="96" spans="1:3" x14ac:dyDescent="0.35">
      <c r="A96" s="6" t="s">
        <v>957</v>
      </c>
      <c r="B96" t="s">
        <v>1352</v>
      </c>
      <c r="C96" t="str">
        <f t="shared" si="1"/>
        <v>Q2</v>
      </c>
    </row>
    <row r="97" spans="1:3" x14ac:dyDescent="0.35">
      <c r="A97" s="6" t="s">
        <v>958</v>
      </c>
      <c r="B97" t="s">
        <v>1352</v>
      </c>
      <c r="C97" t="str">
        <f t="shared" si="1"/>
        <v>Q2</v>
      </c>
    </row>
    <row r="98" spans="1:3" x14ac:dyDescent="0.35">
      <c r="A98" s="6" t="s">
        <v>959</v>
      </c>
      <c r="B98" t="s">
        <v>1352</v>
      </c>
      <c r="C98" t="str">
        <f t="shared" si="1"/>
        <v>Q2</v>
      </c>
    </row>
    <row r="99" spans="1:3" x14ac:dyDescent="0.35">
      <c r="A99" s="6" t="s">
        <v>960</v>
      </c>
      <c r="B99" t="s">
        <v>1286</v>
      </c>
      <c r="C99" t="str">
        <f t="shared" si="1"/>
        <v>Q2</v>
      </c>
    </row>
    <row r="100" spans="1:3" x14ac:dyDescent="0.35">
      <c r="A100" s="6" t="s">
        <v>961</v>
      </c>
      <c r="B100" t="s">
        <v>1352</v>
      </c>
      <c r="C100" t="str">
        <f t="shared" si="1"/>
        <v>Q2</v>
      </c>
    </row>
    <row r="101" spans="1:3" x14ac:dyDescent="0.35">
      <c r="A101" s="6" t="s">
        <v>962</v>
      </c>
      <c r="B101" t="s">
        <v>1352</v>
      </c>
      <c r="C101" t="str">
        <f t="shared" si="1"/>
        <v>Q2</v>
      </c>
    </row>
    <row r="102" spans="1:3" x14ac:dyDescent="0.35">
      <c r="A102" s="6" t="s">
        <v>963</v>
      </c>
      <c r="B102" t="s">
        <v>1286</v>
      </c>
      <c r="C102" t="str">
        <f t="shared" si="1"/>
        <v>Q2</v>
      </c>
    </row>
    <row r="103" spans="1:3" x14ac:dyDescent="0.35">
      <c r="A103" s="6" t="s">
        <v>964</v>
      </c>
      <c r="B103" t="s">
        <v>1286</v>
      </c>
      <c r="C103" t="str">
        <f t="shared" si="1"/>
        <v>Q2</v>
      </c>
    </row>
    <row r="104" spans="1:3" x14ac:dyDescent="0.35">
      <c r="A104" s="6" t="s">
        <v>965</v>
      </c>
      <c r="B104" t="s">
        <v>1286</v>
      </c>
      <c r="C104" t="str">
        <f t="shared" si="1"/>
        <v>Q2</v>
      </c>
    </row>
    <row r="105" spans="1:3" x14ac:dyDescent="0.35">
      <c r="A105" s="6" t="s">
        <v>966</v>
      </c>
      <c r="B105" t="s">
        <v>1286</v>
      </c>
      <c r="C105" t="str">
        <f t="shared" si="1"/>
        <v>Q2</v>
      </c>
    </row>
    <row r="106" spans="1:3" x14ac:dyDescent="0.35">
      <c r="A106" s="6" t="s">
        <v>967</v>
      </c>
      <c r="B106" t="s">
        <v>1286</v>
      </c>
      <c r="C106" t="str">
        <f t="shared" si="1"/>
        <v>Q2</v>
      </c>
    </row>
    <row r="107" spans="1:3" x14ac:dyDescent="0.35">
      <c r="A107" s="6" t="s">
        <v>968</v>
      </c>
      <c r="B107" t="s">
        <v>1352</v>
      </c>
      <c r="C107" t="str">
        <f t="shared" si="1"/>
        <v>Q2</v>
      </c>
    </row>
    <row r="108" spans="1:3" x14ac:dyDescent="0.35">
      <c r="A108" s="6" t="s">
        <v>969</v>
      </c>
      <c r="B108" t="s">
        <v>1286</v>
      </c>
      <c r="C108" t="str">
        <f t="shared" si="1"/>
        <v>Q2</v>
      </c>
    </row>
    <row r="109" spans="1:3" x14ac:dyDescent="0.35">
      <c r="A109" s="6" t="s">
        <v>970</v>
      </c>
      <c r="B109" t="s">
        <v>1286</v>
      </c>
      <c r="C109" t="str">
        <f t="shared" si="1"/>
        <v>Q2</v>
      </c>
    </row>
    <row r="110" spans="1:3" x14ac:dyDescent="0.35">
      <c r="A110" s="6" t="s">
        <v>971</v>
      </c>
      <c r="B110" t="s">
        <v>1286</v>
      </c>
      <c r="C110" t="str">
        <f t="shared" si="1"/>
        <v>Q2</v>
      </c>
    </row>
    <row r="111" spans="1:3" x14ac:dyDescent="0.35">
      <c r="A111" s="6" t="s">
        <v>972</v>
      </c>
      <c r="B111" t="s">
        <v>1352</v>
      </c>
      <c r="C111" t="str">
        <f t="shared" si="1"/>
        <v>Q2</v>
      </c>
    </row>
    <row r="112" spans="1:3" x14ac:dyDescent="0.35">
      <c r="A112" s="6" t="s">
        <v>973</v>
      </c>
      <c r="B112" t="s">
        <v>1352</v>
      </c>
      <c r="C112" t="str">
        <f t="shared" si="1"/>
        <v>Q2</v>
      </c>
    </row>
    <row r="113" spans="1:3" x14ac:dyDescent="0.35">
      <c r="A113" s="6" t="s">
        <v>974</v>
      </c>
      <c r="B113" t="s">
        <v>1352</v>
      </c>
      <c r="C113" t="str">
        <f t="shared" si="1"/>
        <v>Q2</v>
      </c>
    </row>
    <row r="114" spans="1:3" x14ac:dyDescent="0.35">
      <c r="A114" s="6" t="s">
        <v>975</v>
      </c>
      <c r="B114" t="s">
        <v>1286</v>
      </c>
      <c r="C114" t="str">
        <f t="shared" si="1"/>
        <v>Q2</v>
      </c>
    </row>
    <row r="115" spans="1:3" x14ac:dyDescent="0.35">
      <c r="A115" s="6" t="s">
        <v>976</v>
      </c>
      <c r="B115" t="s">
        <v>1286</v>
      </c>
      <c r="C115" t="str">
        <f t="shared" si="1"/>
        <v>Q2</v>
      </c>
    </row>
    <row r="116" spans="1:3" x14ac:dyDescent="0.35">
      <c r="A116" s="6" t="s">
        <v>977</v>
      </c>
      <c r="B116" t="s">
        <v>1352</v>
      </c>
      <c r="C116" t="str">
        <f t="shared" si="1"/>
        <v>Q2</v>
      </c>
    </row>
    <row r="117" spans="1:3" x14ac:dyDescent="0.35">
      <c r="A117" s="6" t="s">
        <v>978</v>
      </c>
      <c r="B117" t="s">
        <v>1286</v>
      </c>
      <c r="C117" t="str">
        <f t="shared" si="1"/>
        <v>Q2</v>
      </c>
    </row>
    <row r="118" spans="1:3" x14ac:dyDescent="0.35">
      <c r="A118" s="6" t="s">
        <v>979</v>
      </c>
      <c r="B118" t="s">
        <v>1286</v>
      </c>
      <c r="C118" t="str">
        <f t="shared" si="1"/>
        <v>Q2</v>
      </c>
    </row>
    <row r="119" spans="1:3" x14ac:dyDescent="0.35">
      <c r="A119" s="6" t="s">
        <v>980</v>
      </c>
      <c r="B119" t="s">
        <v>1286</v>
      </c>
      <c r="C119" t="str">
        <f t="shared" si="1"/>
        <v>Q2</v>
      </c>
    </row>
    <row r="120" spans="1:3" x14ac:dyDescent="0.35">
      <c r="A120" s="6" t="s">
        <v>981</v>
      </c>
      <c r="B120" t="s">
        <v>1286</v>
      </c>
      <c r="C120" t="str">
        <f t="shared" si="1"/>
        <v>Q2</v>
      </c>
    </row>
    <row r="121" spans="1:3" x14ac:dyDescent="0.35">
      <c r="A121" s="6" t="s">
        <v>982</v>
      </c>
      <c r="B121" t="s">
        <v>1286</v>
      </c>
      <c r="C121" t="str">
        <f t="shared" si="1"/>
        <v>Q2</v>
      </c>
    </row>
    <row r="122" spans="1:3" x14ac:dyDescent="0.35">
      <c r="A122" s="6" t="s">
        <v>983</v>
      </c>
      <c r="B122" t="s">
        <v>1352</v>
      </c>
      <c r="C122" t="str">
        <f t="shared" si="1"/>
        <v>Q2</v>
      </c>
    </row>
    <row r="123" spans="1:3" x14ac:dyDescent="0.35">
      <c r="A123" s="6" t="s">
        <v>984</v>
      </c>
      <c r="B123" t="s">
        <v>1352</v>
      </c>
      <c r="C123" t="str">
        <f t="shared" si="1"/>
        <v>Q2</v>
      </c>
    </row>
    <row r="124" spans="1:3" x14ac:dyDescent="0.35">
      <c r="A124" s="6" t="s">
        <v>985</v>
      </c>
      <c r="B124" t="s">
        <v>1352</v>
      </c>
      <c r="C124" t="str">
        <f t="shared" si="1"/>
        <v>Q2</v>
      </c>
    </row>
    <row r="125" spans="1:3" x14ac:dyDescent="0.35">
      <c r="A125" s="6" t="s">
        <v>986</v>
      </c>
      <c r="B125" t="s">
        <v>1352</v>
      </c>
      <c r="C125" t="str">
        <f t="shared" si="1"/>
        <v>Q2</v>
      </c>
    </row>
    <row r="126" spans="1:3" x14ac:dyDescent="0.35">
      <c r="A126" s="6" t="s">
        <v>987</v>
      </c>
      <c r="B126" t="s">
        <v>1352</v>
      </c>
      <c r="C126" t="str">
        <f t="shared" si="1"/>
        <v>Q3</v>
      </c>
    </row>
    <row r="127" spans="1:3" x14ac:dyDescent="0.35">
      <c r="A127" s="6" t="s">
        <v>988</v>
      </c>
      <c r="B127" t="s">
        <v>1286</v>
      </c>
      <c r="C127" t="str">
        <f t="shared" si="1"/>
        <v>Q3</v>
      </c>
    </row>
    <row r="128" spans="1:3" x14ac:dyDescent="0.35">
      <c r="A128" s="6" t="s">
        <v>989</v>
      </c>
      <c r="B128" t="s">
        <v>1286</v>
      </c>
      <c r="C128" t="str">
        <f t="shared" si="1"/>
        <v>Q3</v>
      </c>
    </row>
    <row r="129" spans="1:3" x14ac:dyDescent="0.35">
      <c r="A129" s="6" t="s">
        <v>990</v>
      </c>
      <c r="B129" t="s">
        <v>1286</v>
      </c>
      <c r="C129" t="str">
        <f t="shared" si="1"/>
        <v>Q3</v>
      </c>
    </row>
    <row r="130" spans="1:3" x14ac:dyDescent="0.35">
      <c r="A130" s="6" t="s">
        <v>991</v>
      </c>
      <c r="B130" t="s">
        <v>1286</v>
      </c>
      <c r="C130" t="str">
        <f t="shared" si="1"/>
        <v>Q3</v>
      </c>
    </row>
    <row r="131" spans="1:3" x14ac:dyDescent="0.35">
      <c r="A131" s="6" t="s">
        <v>992</v>
      </c>
      <c r="B131" t="s">
        <v>1352</v>
      </c>
      <c r="C131" t="str">
        <f t="shared" ref="C131:C194" si="2">IF(MONTH(A131) &lt;= 3, "Q1", IF(MONTH(A131) &lt;= 6, "Q2", IF(MONTH(A131) &lt;= 9, "Q3", "Q4")))</f>
        <v>Q3</v>
      </c>
    </row>
    <row r="132" spans="1:3" x14ac:dyDescent="0.35">
      <c r="A132" s="6" t="s">
        <v>993</v>
      </c>
      <c r="B132" t="s">
        <v>1352</v>
      </c>
      <c r="C132" t="str">
        <f t="shared" si="2"/>
        <v>Q3</v>
      </c>
    </row>
    <row r="133" spans="1:3" x14ac:dyDescent="0.35">
      <c r="A133" s="6" t="s">
        <v>994</v>
      </c>
      <c r="B133" t="s">
        <v>1352</v>
      </c>
      <c r="C133" t="str">
        <f t="shared" si="2"/>
        <v>Q3</v>
      </c>
    </row>
    <row r="134" spans="1:3" x14ac:dyDescent="0.35">
      <c r="A134" s="6" t="s">
        <v>995</v>
      </c>
      <c r="B134" t="s">
        <v>1352</v>
      </c>
      <c r="C134" t="str">
        <f t="shared" si="2"/>
        <v>Q3</v>
      </c>
    </row>
    <row r="135" spans="1:3" x14ac:dyDescent="0.35">
      <c r="A135" s="6" t="s">
        <v>996</v>
      </c>
      <c r="B135" t="s">
        <v>1286</v>
      </c>
      <c r="C135" t="str">
        <f t="shared" si="2"/>
        <v>Q3</v>
      </c>
    </row>
    <row r="136" spans="1:3" x14ac:dyDescent="0.35">
      <c r="A136" s="6" t="s">
        <v>997</v>
      </c>
      <c r="B136" t="s">
        <v>1352</v>
      </c>
      <c r="C136" t="str">
        <f t="shared" si="2"/>
        <v>Q3</v>
      </c>
    </row>
    <row r="137" spans="1:3" x14ac:dyDescent="0.35">
      <c r="A137" s="6" t="s">
        <v>998</v>
      </c>
      <c r="B137" t="s">
        <v>1286</v>
      </c>
      <c r="C137" t="str">
        <f t="shared" si="2"/>
        <v>Q3</v>
      </c>
    </row>
    <row r="138" spans="1:3" x14ac:dyDescent="0.35">
      <c r="A138" s="6" t="s">
        <v>999</v>
      </c>
      <c r="B138" t="s">
        <v>1286</v>
      </c>
      <c r="C138" t="str">
        <f t="shared" si="2"/>
        <v>Q3</v>
      </c>
    </row>
    <row r="139" spans="1:3" x14ac:dyDescent="0.35">
      <c r="A139" s="6" t="s">
        <v>1000</v>
      </c>
      <c r="B139" t="s">
        <v>1286</v>
      </c>
      <c r="C139" t="str">
        <f t="shared" si="2"/>
        <v>Q3</v>
      </c>
    </row>
    <row r="140" spans="1:3" x14ac:dyDescent="0.35">
      <c r="A140" s="6" t="s">
        <v>1001</v>
      </c>
      <c r="B140" t="s">
        <v>1352</v>
      </c>
      <c r="C140" t="str">
        <f t="shared" si="2"/>
        <v>Q3</v>
      </c>
    </row>
    <row r="141" spans="1:3" x14ac:dyDescent="0.35">
      <c r="A141" s="6" t="s">
        <v>1002</v>
      </c>
      <c r="B141" t="s">
        <v>1352</v>
      </c>
      <c r="C141" t="str">
        <f t="shared" si="2"/>
        <v>Q3</v>
      </c>
    </row>
    <row r="142" spans="1:3" x14ac:dyDescent="0.35">
      <c r="A142" s="6" t="s">
        <v>1003</v>
      </c>
      <c r="B142" t="s">
        <v>1352</v>
      </c>
      <c r="C142" t="str">
        <f t="shared" si="2"/>
        <v>Q3</v>
      </c>
    </row>
    <row r="143" spans="1:3" x14ac:dyDescent="0.35">
      <c r="A143" s="6" t="s">
        <v>1004</v>
      </c>
      <c r="B143" t="s">
        <v>1286</v>
      </c>
      <c r="C143" t="str">
        <f t="shared" si="2"/>
        <v>Q3</v>
      </c>
    </row>
    <row r="144" spans="1:3" x14ac:dyDescent="0.35">
      <c r="A144" s="6" t="s">
        <v>1005</v>
      </c>
      <c r="B144" t="s">
        <v>1286</v>
      </c>
      <c r="C144" t="str">
        <f t="shared" si="2"/>
        <v>Q3</v>
      </c>
    </row>
    <row r="145" spans="1:3" x14ac:dyDescent="0.35">
      <c r="A145" s="6" t="s">
        <v>1006</v>
      </c>
      <c r="B145" t="s">
        <v>1286</v>
      </c>
      <c r="C145" t="str">
        <f t="shared" si="2"/>
        <v>Q3</v>
      </c>
    </row>
    <row r="146" spans="1:3" x14ac:dyDescent="0.35">
      <c r="A146" s="6" t="s">
        <v>1007</v>
      </c>
      <c r="B146" t="s">
        <v>1352</v>
      </c>
      <c r="C146" t="str">
        <f t="shared" si="2"/>
        <v>Q3</v>
      </c>
    </row>
    <row r="147" spans="1:3" x14ac:dyDescent="0.35">
      <c r="A147" s="6" t="s">
        <v>1008</v>
      </c>
      <c r="B147" t="s">
        <v>1286</v>
      </c>
      <c r="C147" t="str">
        <f t="shared" si="2"/>
        <v>Q3</v>
      </c>
    </row>
    <row r="148" spans="1:3" x14ac:dyDescent="0.35">
      <c r="A148" s="6" t="s">
        <v>1009</v>
      </c>
      <c r="B148" t="s">
        <v>1286</v>
      </c>
      <c r="C148" t="str">
        <f t="shared" si="2"/>
        <v>Q3</v>
      </c>
    </row>
    <row r="149" spans="1:3" x14ac:dyDescent="0.35">
      <c r="A149" s="6" t="s">
        <v>1010</v>
      </c>
      <c r="B149" t="s">
        <v>1286</v>
      </c>
      <c r="C149" t="str">
        <f t="shared" si="2"/>
        <v>Q3</v>
      </c>
    </row>
    <row r="150" spans="1:3" x14ac:dyDescent="0.35">
      <c r="A150" s="6" t="s">
        <v>1011</v>
      </c>
      <c r="B150" t="s">
        <v>1352</v>
      </c>
      <c r="C150" t="str">
        <f t="shared" si="2"/>
        <v>Q3</v>
      </c>
    </row>
    <row r="151" spans="1:3" x14ac:dyDescent="0.35">
      <c r="A151" s="6" t="s">
        <v>1012</v>
      </c>
      <c r="B151" t="s">
        <v>1352</v>
      </c>
      <c r="C151" t="str">
        <f t="shared" si="2"/>
        <v>Q3</v>
      </c>
    </row>
    <row r="152" spans="1:3" x14ac:dyDescent="0.35">
      <c r="A152" s="6" t="s">
        <v>1013</v>
      </c>
      <c r="B152" t="s">
        <v>1352</v>
      </c>
      <c r="C152" t="str">
        <f t="shared" si="2"/>
        <v>Q3</v>
      </c>
    </row>
    <row r="153" spans="1:3" x14ac:dyDescent="0.35">
      <c r="A153" s="6" t="s">
        <v>1014</v>
      </c>
      <c r="B153" t="s">
        <v>1286</v>
      </c>
      <c r="C153" t="str">
        <f t="shared" si="2"/>
        <v>Q3</v>
      </c>
    </row>
    <row r="154" spans="1:3" x14ac:dyDescent="0.35">
      <c r="A154" s="6" t="s">
        <v>1015</v>
      </c>
      <c r="B154" t="s">
        <v>1352</v>
      </c>
      <c r="C154" t="str">
        <f t="shared" si="2"/>
        <v>Q3</v>
      </c>
    </row>
    <row r="155" spans="1:3" x14ac:dyDescent="0.35">
      <c r="A155" s="6" t="s">
        <v>1016</v>
      </c>
      <c r="B155" t="s">
        <v>1286</v>
      </c>
      <c r="C155" t="str">
        <f t="shared" si="2"/>
        <v>Q3</v>
      </c>
    </row>
    <row r="156" spans="1:3" x14ac:dyDescent="0.35">
      <c r="A156" s="6" t="s">
        <v>1017</v>
      </c>
      <c r="B156" t="s">
        <v>1286</v>
      </c>
      <c r="C156" t="str">
        <f t="shared" si="2"/>
        <v>Q3</v>
      </c>
    </row>
    <row r="157" spans="1:3" x14ac:dyDescent="0.35">
      <c r="A157" s="6" t="s">
        <v>1018</v>
      </c>
      <c r="B157" t="s">
        <v>1352</v>
      </c>
      <c r="C157" t="str">
        <f t="shared" si="2"/>
        <v>Q3</v>
      </c>
    </row>
    <row r="158" spans="1:3" x14ac:dyDescent="0.35">
      <c r="A158" s="6" t="s">
        <v>1019</v>
      </c>
      <c r="B158" t="s">
        <v>1352</v>
      </c>
      <c r="C158" t="str">
        <f t="shared" si="2"/>
        <v>Q3</v>
      </c>
    </row>
    <row r="159" spans="1:3" x14ac:dyDescent="0.35">
      <c r="A159" s="6" t="s">
        <v>1020</v>
      </c>
      <c r="B159" t="s">
        <v>1286</v>
      </c>
      <c r="C159" t="str">
        <f t="shared" si="2"/>
        <v>Q3</v>
      </c>
    </row>
    <row r="160" spans="1:3" x14ac:dyDescent="0.35">
      <c r="A160" s="6" t="s">
        <v>1021</v>
      </c>
      <c r="B160" t="s">
        <v>1352</v>
      </c>
      <c r="C160" t="str">
        <f t="shared" si="2"/>
        <v>Q3</v>
      </c>
    </row>
    <row r="161" spans="1:3" x14ac:dyDescent="0.35">
      <c r="A161" s="6" t="s">
        <v>1022</v>
      </c>
      <c r="B161" t="s">
        <v>1352</v>
      </c>
      <c r="C161" t="str">
        <f t="shared" si="2"/>
        <v>Q3</v>
      </c>
    </row>
    <row r="162" spans="1:3" x14ac:dyDescent="0.35">
      <c r="A162" s="6" t="s">
        <v>1023</v>
      </c>
      <c r="B162" t="s">
        <v>1352</v>
      </c>
      <c r="C162" t="str">
        <f t="shared" si="2"/>
        <v>Q3</v>
      </c>
    </row>
    <row r="163" spans="1:3" x14ac:dyDescent="0.35">
      <c r="A163" s="6" t="s">
        <v>1024</v>
      </c>
      <c r="B163" t="s">
        <v>1352</v>
      </c>
      <c r="C163" t="str">
        <f t="shared" si="2"/>
        <v>Q3</v>
      </c>
    </row>
    <row r="164" spans="1:3" x14ac:dyDescent="0.35">
      <c r="A164" s="6" t="s">
        <v>1025</v>
      </c>
      <c r="B164" t="s">
        <v>1286</v>
      </c>
      <c r="C164" t="str">
        <f t="shared" si="2"/>
        <v>Q3</v>
      </c>
    </row>
    <row r="165" spans="1:3" x14ac:dyDescent="0.35">
      <c r="A165" s="6" t="s">
        <v>1026</v>
      </c>
      <c r="B165" t="s">
        <v>1352</v>
      </c>
      <c r="C165" t="str">
        <f t="shared" si="2"/>
        <v>Q3</v>
      </c>
    </row>
    <row r="166" spans="1:3" x14ac:dyDescent="0.35">
      <c r="A166" s="6" t="s">
        <v>1027</v>
      </c>
      <c r="B166" t="s">
        <v>1352</v>
      </c>
      <c r="C166" t="str">
        <f t="shared" si="2"/>
        <v>Q3</v>
      </c>
    </row>
    <row r="167" spans="1:3" x14ac:dyDescent="0.35">
      <c r="A167" s="6" t="s">
        <v>1028</v>
      </c>
      <c r="B167" t="s">
        <v>1352</v>
      </c>
      <c r="C167" t="str">
        <f t="shared" si="2"/>
        <v>Q3</v>
      </c>
    </row>
    <row r="168" spans="1:3" x14ac:dyDescent="0.35">
      <c r="A168" s="6" t="s">
        <v>1029</v>
      </c>
      <c r="B168" t="s">
        <v>1352</v>
      </c>
      <c r="C168" t="str">
        <f t="shared" si="2"/>
        <v>Q3</v>
      </c>
    </row>
    <row r="169" spans="1:3" x14ac:dyDescent="0.35">
      <c r="A169" s="6" t="s">
        <v>1030</v>
      </c>
      <c r="B169" t="s">
        <v>1286</v>
      </c>
      <c r="C169" t="str">
        <f t="shared" si="2"/>
        <v>Q3</v>
      </c>
    </row>
    <row r="170" spans="1:3" x14ac:dyDescent="0.35">
      <c r="A170" s="6" t="s">
        <v>1031</v>
      </c>
      <c r="B170" t="s">
        <v>1352</v>
      </c>
      <c r="C170" t="str">
        <f t="shared" si="2"/>
        <v>Q3</v>
      </c>
    </row>
    <row r="171" spans="1:3" x14ac:dyDescent="0.35">
      <c r="A171" s="6" t="s">
        <v>1032</v>
      </c>
      <c r="B171" t="s">
        <v>1352</v>
      </c>
      <c r="C171" t="str">
        <f t="shared" si="2"/>
        <v>Q3</v>
      </c>
    </row>
    <row r="172" spans="1:3" x14ac:dyDescent="0.35">
      <c r="A172" s="6" t="s">
        <v>1033</v>
      </c>
      <c r="B172" t="s">
        <v>1286</v>
      </c>
      <c r="C172" t="str">
        <f t="shared" si="2"/>
        <v>Q3</v>
      </c>
    </row>
    <row r="173" spans="1:3" x14ac:dyDescent="0.35">
      <c r="A173" s="6" t="s">
        <v>1034</v>
      </c>
      <c r="B173" t="s">
        <v>1352</v>
      </c>
      <c r="C173" t="str">
        <f t="shared" si="2"/>
        <v>Q3</v>
      </c>
    </row>
    <row r="174" spans="1:3" x14ac:dyDescent="0.35">
      <c r="A174" s="6" t="s">
        <v>1035</v>
      </c>
      <c r="B174" t="s">
        <v>1286</v>
      </c>
      <c r="C174" t="str">
        <f t="shared" si="2"/>
        <v>Q3</v>
      </c>
    </row>
    <row r="175" spans="1:3" x14ac:dyDescent="0.35">
      <c r="A175" s="6" t="s">
        <v>1036</v>
      </c>
      <c r="B175" t="s">
        <v>1286</v>
      </c>
      <c r="C175" t="str">
        <f t="shared" si="2"/>
        <v>Q3</v>
      </c>
    </row>
    <row r="176" spans="1:3" x14ac:dyDescent="0.35">
      <c r="A176" s="6" t="s">
        <v>1037</v>
      </c>
      <c r="B176" t="s">
        <v>1352</v>
      </c>
      <c r="C176" t="str">
        <f t="shared" si="2"/>
        <v>Q3</v>
      </c>
    </row>
    <row r="177" spans="1:3" x14ac:dyDescent="0.35">
      <c r="A177" s="6" t="s">
        <v>1038</v>
      </c>
      <c r="B177" t="s">
        <v>1286</v>
      </c>
      <c r="C177" t="str">
        <f t="shared" si="2"/>
        <v>Q3</v>
      </c>
    </row>
    <row r="178" spans="1:3" x14ac:dyDescent="0.35">
      <c r="A178" s="6" t="s">
        <v>1039</v>
      </c>
      <c r="B178" t="s">
        <v>1352</v>
      </c>
      <c r="C178" t="str">
        <f t="shared" si="2"/>
        <v>Q3</v>
      </c>
    </row>
    <row r="179" spans="1:3" x14ac:dyDescent="0.35">
      <c r="A179" s="6" t="s">
        <v>1040</v>
      </c>
      <c r="B179" t="s">
        <v>1352</v>
      </c>
      <c r="C179" t="str">
        <f t="shared" si="2"/>
        <v>Q3</v>
      </c>
    </row>
    <row r="180" spans="1:3" x14ac:dyDescent="0.35">
      <c r="A180" s="6" t="s">
        <v>1041</v>
      </c>
      <c r="B180" t="s">
        <v>1286</v>
      </c>
      <c r="C180" t="str">
        <f t="shared" si="2"/>
        <v>Q3</v>
      </c>
    </row>
    <row r="181" spans="1:3" x14ac:dyDescent="0.35">
      <c r="A181" s="6" t="s">
        <v>1042</v>
      </c>
      <c r="B181" t="s">
        <v>1352</v>
      </c>
      <c r="C181" t="str">
        <f t="shared" si="2"/>
        <v>Q3</v>
      </c>
    </row>
    <row r="182" spans="1:3" x14ac:dyDescent="0.35">
      <c r="A182" s="6" t="s">
        <v>1043</v>
      </c>
      <c r="B182" t="s">
        <v>1352</v>
      </c>
      <c r="C182" t="str">
        <f t="shared" si="2"/>
        <v>Q3</v>
      </c>
    </row>
    <row r="183" spans="1:3" x14ac:dyDescent="0.35">
      <c r="A183" s="6" t="s">
        <v>1044</v>
      </c>
      <c r="B183" t="s">
        <v>1286</v>
      </c>
      <c r="C183" t="str">
        <f t="shared" si="2"/>
        <v>Q3</v>
      </c>
    </row>
    <row r="184" spans="1:3" x14ac:dyDescent="0.35">
      <c r="A184" s="6" t="s">
        <v>1045</v>
      </c>
      <c r="B184" t="s">
        <v>1352</v>
      </c>
      <c r="C184" t="str">
        <f t="shared" si="2"/>
        <v>Q3</v>
      </c>
    </row>
    <row r="185" spans="1:3" x14ac:dyDescent="0.35">
      <c r="A185" s="6" t="s">
        <v>1046</v>
      </c>
      <c r="B185" t="s">
        <v>1352</v>
      </c>
      <c r="C185" t="str">
        <f t="shared" si="2"/>
        <v>Q3</v>
      </c>
    </row>
    <row r="186" spans="1:3" x14ac:dyDescent="0.35">
      <c r="A186" s="6" t="s">
        <v>1047</v>
      </c>
      <c r="B186" t="s">
        <v>1352</v>
      </c>
      <c r="C186" t="str">
        <f t="shared" si="2"/>
        <v>Q3</v>
      </c>
    </row>
    <row r="187" spans="1:3" x14ac:dyDescent="0.35">
      <c r="A187" s="6" t="s">
        <v>1048</v>
      </c>
      <c r="B187" t="s">
        <v>1286</v>
      </c>
      <c r="C187" t="str">
        <f t="shared" si="2"/>
        <v>Q3</v>
      </c>
    </row>
    <row r="188" spans="1:3" x14ac:dyDescent="0.35">
      <c r="A188" s="6" t="s">
        <v>1049</v>
      </c>
      <c r="B188" t="s">
        <v>1352</v>
      </c>
      <c r="C188" t="str">
        <f t="shared" si="2"/>
        <v>Q3</v>
      </c>
    </row>
    <row r="189" spans="1:3" x14ac:dyDescent="0.35">
      <c r="A189" s="6" t="s">
        <v>1050</v>
      </c>
      <c r="B189" t="s">
        <v>1352</v>
      </c>
      <c r="C189" t="str">
        <f t="shared" si="2"/>
        <v>Q3</v>
      </c>
    </row>
    <row r="190" spans="1:3" x14ac:dyDescent="0.35">
      <c r="A190" s="6" t="s">
        <v>1051</v>
      </c>
      <c r="B190" t="s">
        <v>1286</v>
      </c>
      <c r="C190" t="str">
        <f t="shared" si="2"/>
        <v>Q4</v>
      </c>
    </row>
    <row r="191" spans="1:3" x14ac:dyDescent="0.35">
      <c r="A191" s="6" t="s">
        <v>1052</v>
      </c>
      <c r="B191" t="s">
        <v>1286</v>
      </c>
      <c r="C191" t="str">
        <f t="shared" si="2"/>
        <v>Q4</v>
      </c>
    </row>
    <row r="192" spans="1:3" x14ac:dyDescent="0.35">
      <c r="A192" s="6" t="s">
        <v>1053</v>
      </c>
      <c r="B192" t="s">
        <v>1352</v>
      </c>
      <c r="C192" t="str">
        <f t="shared" si="2"/>
        <v>Q4</v>
      </c>
    </row>
    <row r="193" spans="1:3" x14ac:dyDescent="0.35">
      <c r="A193" s="6" t="s">
        <v>1054</v>
      </c>
      <c r="B193" t="s">
        <v>1286</v>
      </c>
      <c r="C193" t="str">
        <f t="shared" si="2"/>
        <v>Q4</v>
      </c>
    </row>
    <row r="194" spans="1:3" x14ac:dyDescent="0.35">
      <c r="A194" s="6" t="s">
        <v>1055</v>
      </c>
      <c r="B194" t="s">
        <v>1352</v>
      </c>
      <c r="C194" t="str">
        <f t="shared" si="2"/>
        <v>Q4</v>
      </c>
    </row>
    <row r="195" spans="1:3" x14ac:dyDescent="0.35">
      <c r="A195" s="6" t="s">
        <v>1056</v>
      </c>
      <c r="B195" t="s">
        <v>1352</v>
      </c>
      <c r="C195" t="str">
        <f t="shared" ref="C195:C252" si="3">IF(MONTH(A195) &lt;= 3, "Q1", IF(MONTH(A195) &lt;= 6, "Q2", IF(MONTH(A195) &lt;= 9, "Q3", "Q4")))</f>
        <v>Q4</v>
      </c>
    </row>
    <row r="196" spans="1:3" x14ac:dyDescent="0.35">
      <c r="A196" s="6" t="s">
        <v>1057</v>
      </c>
      <c r="B196" t="s">
        <v>1352</v>
      </c>
      <c r="C196" t="str">
        <f t="shared" si="3"/>
        <v>Q4</v>
      </c>
    </row>
    <row r="197" spans="1:3" x14ac:dyDescent="0.35">
      <c r="A197" s="6" t="s">
        <v>1058</v>
      </c>
      <c r="B197" t="s">
        <v>1286</v>
      </c>
      <c r="C197" t="str">
        <f t="shared" si="3"/>
        <v>Q4</v>
      </c>
    </row>
    <row r="198" spans="1:3" x14ac:dyDescent="0.35">
      <c r="A198" s="6" t="s">
        <v>1059</v>
      </c>
      <c r="B198" t="s">
        <v>1286</v>
      </c>
      <c r="C198" t="str">
        <f t="shared" si="3"/>
        <v>Q4</v>
      </c>
    </row>
    <row r="199" spans="1:3" x14ac:dyDescent="0.35">
      <c r="A199" s="6" t="s">
        <v>1060</v>
      </c>
      <c r="B199" t="s">
        <v>1352</v>
      </c>
      <c r="C199" t="str">
        <f t="shared" si="3"/>
        <v>Q4</v>
      </c>
    </row>
    <row r="200" spans="1:3" x14ac:dyDescent="0.35">
      <c r="A200" s="6" t="s">
        <v>1061</v>
      </c>
      <c r="B200" t="s">
        <v>1286</v>
      </c>
      <c r="C200" t="str">
        <f t="shared" si="3"/>
        <v>Q4</v>
      </c>
    </row>
    <row r="201" spans="1:3" x14ac:dyDescent="0.35">
      <c r="A201" s="6" t="s">
        <v>1062</v>
      </c>
      <c r="B201" t="s">
        <v>1286</v>
      </c>
      <c r="C201" t="str">
        <f t="shared" si="3"/>
        <v>Q4</v>
      </c>
    </row>
    <row r="202" spans="1:3" x14ac:dyDescent="0.35">
      <c r="A202" s="6" t="s">
        <v>1063</v>
      </c>
      <c r="B202" t="s">
        <v>1352</v>
      </c>
      <c r="C202" t="str">
        <f t="shared" si="3"/>
        <v>Q4</v>
      </c>
    </row>
    <row r="203" spans="1:3" x14ac:dyDescent="0.35">
      <c r="A203" s="6" t="s">
        <v>1064</v>
      </c>
      <c r="B203" t="s">
        <v>1286</v>
      </c>
      <c r="C203" t="str">
        <f t="shared" si="3"/>
        <v>Q4</v>
      </c>
    </row>
    <row r="204" spans="1:3" x14ac:dyDescent="0.35">
      <c r="A204" s="6" t="s">
        <v>1065</v>
      </c>
      <c r="B204" t="s">
        <v>1286</v>
      </c>
      <c r="C204" t="str">
        <f t="shared" si="3"/>
        <v>Q4</v>
      </c>
    </row>
    <row r="205" spans="1:3" x14ac:dyDescent="0.35">
      <c r="A205" s="6" t="s">
        <v>1066</v>
      </c>
      <c r="B205" t="s">
        <v>1286</v>
      </c>
      <c r="C205" t="str">
        <f t="shared" si="3"/>
        <v>Q4</v>
      </c>
    </row>
    <row r="206" spans="1:3" x14ac:dyDescent="0.35">
      <c r="A206" s="6" t="s">
        <v>1067</v>
      </c>
      <c r="B206" t="s">
        <v>1286</v>
      </c>
      <c r="C206" t="str">
        <f t="shared" si="3"/>
        <v>Q4</v>
      </c>
    </row>
    <row r="207" spans="1:3" x14ac:dyDescent="0.35">
      <c r="A207" s="6" t="s">
        <v>1068</v>
      </c>
      <c r="B207" t="s">
        <v>1352</v>
      </c>
      <c r="C207" t="str">
        <f t="shared" si="3"/>
        <v>Q4</v>
      </c>
    </row>
    <row r="208" spans="1:3" x14ac:dyDescent="0.35">
      <c r="A208" s="6" t="s">
        <v>1069</v>
      </c>
      <c r="B208" t="s">
        <v>1352</v>
      </c>
      <c r="C208" t="str">
        <f t="shared" si="3"/>
        <v>Q4</v>
      </c>
    </row>
    <row r="209" spans="1:3" x14ac:dyDescent="0.35">
      <c r="A209" s="6" t="s">
        <v>1070</v>
      </c>
      <c r="B209" t="s">
        <v>1286</v>
      </c>
      <c r="C209" t="str">
        <f t="shared" si="3"/>
        <v>Q4</v>
      </c>
    </row>
    <row r="210" spans="1:3" x14ac:dyDescent="0.35">
      <c r="A210" s="6" t="s">
        <v>1071</v>
      </c>
      <c r="B210" t="s">
        <v>1352</v>
      </c>
      <c r="C210" t="str">
        <f t="shared" si="3"/>
        <v>Q4</v>
      </c>
    </row>
    <row r="211" spans="1:3" x14ac:dyDescent="0.35">
      <c r="A211" s="6" t="s">
        <v>1072</v>
      </c>
      <c r="B211" t="s">
        <v>1352</v>
      </c>
      <c r="C211" t="str">
        <f t="shared" si="3"/>
        <v>Q4</v>
      </c>
    </row>
    <row r="212" spans="1:3" x14ac:dyDescent="0.35">
      <c r="A212" s="6" t="s">
        <v>1073</v>
      </c>
      <c r="B212" t="s">
        <v>1352</v>
      </c>
      <c r="C212" t="str">
        <f t="shared" si="3"/>
        <v>Q4</v>
      </c>
    </row>
    <row r="213" spans="1:3" x14ac:dyDescent="0.35">
      <c r="A213" s="6" t="s">
        <v>1074</v>
      </c>
      <c r="B213" t="s">
        <v>1352</v>
      </c>
      <c r="C213" t="str">
        <f t="shared" si="3"/>
        <v>Q4</v>
      </c>
    </row>
    <row r="214" spans="1:3" x14ac:dyDescent="0.35">
      <c r="A214" s="6" t="s">
        <v>1075</v>
      </c>
      <c r="B214" t="s">
        <v>1286</v>
      </c>
      <c r="C214" t="str">
        <f t="shared" si="3"/>
        <v>Q4</v>
      </c>
    </row>
    <row r="215" spans="1:3" x14ac:dyDescent="0.35">
      <c r="A215" s="6" t="s">
        <v>1076</v>
      </c>
      <c r="B215" t="s">
        <v>1286</v>
      </c>
      <c r="C215" t="str">
        <f t="shared" si="3"/>
        <v>Q4</v>
      </c>
    </row>
    <row r="216" spans="1:3" x14ac:dyDescent="0.35">
      <c r="A216" s="6" t="s">
        <v>1077</v>
      </c>
      <c r="B216" t="s">
        <v>1286</v>
      </c>
      <c r="C216" t="str">
        <f t="shared" si="3"/>
        <v>Q4</v>
      </c>
    </row>
    <row r="217" spans="1:3" x14ac:dyDescent="0.35">
      <c r="A217" s="6" t="s">
        <v>1078</v>
      </c>
      <c r="B217" t="s">
        <v>1352</v>
      </c>
      <c r="C217" t="str">
        <f t="shared" si="3"/>
        <v>Q4</v>
      </c>
    </row>
    <row r="218" spans="1:3" x14ac:dyDescent="0.35">
      <c r="A218" s="6" t="s">
        <v>1079</v>
      </c>
      <c r="B218" t="s">
        <v>1286</v>
      </c>
      <c r="C218" t="str">
        <f t="shared" si="3"/>
        <v>Q4</v>
      </c>
    </row>
    <row r="219" spans="1:3" x14ac:dyDescent="0.35">
      <c r="A219" s="6" t="s">
        <v>1080</v>
      </c>
      <c r="B219" t="s">
        <v>1286</v>
      </c>
      <c r="C219" t="str">
        <f t="shared" si="3"/>
        <v>Q4</v>
      </c>
    </row>
    <row r="220" spans="1:3" x14ac:dyDescent="0.35">
      <c r="A220" s="6" t="s">
        <v>1081</v>
      </c>
      <c r="B220" t="s">
        <v>1352</v>
      </c>
      <c r="C220" t="str">
        <f t="shared" si="3"/>
        <v>Q4</v>
      </c>
    </row>
    <row r="221" spans="1:3" x14ac:dyDescent="0.35">
      <c r="A221" s="6" t="s">
        <v>1082</v>
      </c>
      <c r="B221" t="s">
        <v>1286</v>
      </c>
      <c r="C221" t="str">
        <f t="shared" si="3"/>
        <v>Q4</v>
      </c>
    </row>
    <row r="222" spans="1:3" x14ac:dyDescent="0.35">
      <c r="A222" s="6" t="s">
        <v>1083</v>
      </c>
      <c r="B222" t="s">
        <v>1286</v>
      </c>
      <c r="C222" t="str">
        <f t="shared" si="3"/>
        <v>Q4</v>
      </c>
    </row>
    <row r="223" spans="1:3" x14ac:dyDescent="0.35">
      <c r="A223" s="6" t="s">
        <v>1084</v>
      </c>
      <c r="B223" t="s">
        <v>1352</v>
      </c>
      <c r="C223" t="str">
        <f t="shared" si="3"/>
        <v>Q4</v>
      </c>
    </row>
    <row r="224" spans="1:3" x14ac:dyDescent="0.35">
      <c r="A224" s="6" t="s">
        <v>1085</v>
      </c>
      <c r="B224" t="s">
        <v>1352</v>
      </c>
      <c r="C224" t="str">
        <f t="shared" si="3"/>
        <v>Q4</v>
      </c>
    </row>
    <row r="225" spans="1:3" x14ac:dyDescent="0.35">
      <c r="A225" s="6" t="s">
        <v>1086</v>
      </c>
      <c r="B225" t="s">
        <v>1352</v>
      </c>
      <c r="C225" t="str">
        <f t="shared" si="3"/>
        <v>Q4</v>
      </c>
    </row>
    <row r="226" spans="1:3" x14ac:dyDescent="0.35">
      <c r="A226" s="6" t="s">
        <v>1087</v>
      </c>
      <c r="B226" t="s">
        <v>1286</v>
      </c>
      <c r="C226" t="str">
        <f t="shared" si="3"/>
        <v>Q4</v>
      </c>
    </row>
    <row r="227" spans="1:3" x14ac:dyDescent="0.35">
      <c r="A227" s="6" t="s">
        <v>1088</v>
      </c>
      <c r="B227" t="s">
        <v>1286</v>
      </c>
      <c r="C227" t="str">
        <f t="shared" si="3"/>
        <v>Q4</v>
      </c>
    </row>
    <row r="228" spans="1:3" x14ac:dyDescent="0.35">
      <c r="A228" s="6" t="s">
        <v>1089</v>
      </c>
      <c r="B228" t="s">
        <v>1352</v>
      </c>
      <c r="C228" t="str">
        <f t="shared" si="3"/>
        <v>Q4</v>
      </c>
    </row>
    <row r="229" spans="1:3" x14ac:dyDescent="0.35">
      <c r="A229" s="6" t="s">
        <v>1090</v>
      </c>
      <c r="B229" t="s">
        <v>1352</v>
      </c>
      <c r="C229" t="str">
        <f t="shared" si="3"/>
        <v>Q4</v>
      </c>
    </row>
    <row r="230" spans="1:3" x14ac:dyDescent="0.35">
      <c r="A230" s="6" t="s">
        <v>1091</v>
      </c>
      <c r="B230" t="s">
        <v>1352</v>
      </c>
      <c r="C230" t="str">
        <f t="shared" si="3"/>
        <v>Q4</v>
      </c>
    </row>
    <row r="231" spans="1:3" x14ac:dyDescent="0.35">
      <c r="A231" s="6" t="s">
        <v>1092</v>
      </c>
      <c r="B231" t="s">
        <v>1286</v>
      </c>
      <c r="C231" t="str">
        <f t="shared" si="3"/>
        <v>Q4</v>
      </c>
    </row>
    <row r="232" spans="1:3" x14ac:dyDescent="0.35">
      <c r="A232" s="6" t="s">
        <v>1093</v>
      </c>
      <c r="B232" t="s">
        <v>1352</v>
      </c>
      <c r="C232" t="str">
        <f t="shared" si="3"/>
        <v>Q4</v>
      </c>
    </row>
    <row r="233" spans="1:3" x14ac:dyDescent="0.35">
      <c r="A233" s="6" t="s">
        <v>1094</v>
      </c>
      <c r="B233" t="s">
        <v>1352</v>
      </c>
      <c r="C233" t="str">
        <f t="shared" si="3"/>
        <v>Q4</v>
      </c>
    </row>
    <row r="234" spans="1:3" x14ac:dyDescent="0.35">
      <c r="A234" s="6" t="s">
        <v>1095</v>
      </c>
      <c r="B234" t="s">
        <v>1352</v>
      </c>
      <c r="C234" t="str">
        <f t="shared" si="3"/>
        <v>Q4</v>
      </c>
    </row>
    <row r="235" spans="1:3" x14ac:dyDescent="0.35">
      <c r="A235" s="6" t="s">
        <v>1096</v>
      </c>
      <c r="B235" t="s">
        <v>1352</v>
      </c>
      <c r="C235" t="str">
        <f t="shared" si="3"/>
        <v>Q4</v>
      </c>
    </row>
    <row r="236" spans="1:3" x14ac:dyDescent="0.35">
      <c r="A236" s="6" t="s">
        <v>1097</v>
      </c>
      <c r="B236" t="s">
        <v>1352</v>
      </c>
      <c r="C236" t="str">
        <f t="shared" si="3"/>
        <v>Q4</v>
      </c>
    </row>
    <row r="237" spans="1:3" x14ac:dyDescent="0.35">
      <c r="A237" s="6" t="s">
        <v>1098</v>
      </c>
      <c r="B237" t="s">
        <v>1352</v>
      </c>
      <c r="C237" t="str">
        <f t="shared" si="3"/>
        <v>Q4</v>
      </c>
    </row>
    <row r="238" spans="1:3" x14ac:dyDescent="0.35">
      <c r="A238" s="6" t="s">
        <v>1099</v>
      </c>
      <c r="B238" t="s">
        <v>1352</v>
      </c>
      <c r="C238" t="str">
        <f t="shared" si="3"/>
        <v>Q4</v>
      </c>
    </row>
    <row r="239" spans="1:3" x14ac:dyDescent="0.35">
      <c r="A239" s="6" t="s">
        <v>1100</v>
      </c>
      <c r="B239" t="s">
        <v>1286</v>
      </c>
      <c r="C239" t="str">
        <f t="shared" si="3"/>
        <v>Q4</v>
      </c>
    </row>
    <row r="240" spans="1:3" x14ac:dyDescent="0.35">
      <c r="A240" s="6" t="s">
        <v>1101</v>
      </c>
      <c r="B240" t="s">
        <v>1286</v>
      </c>
      <c r="C240" t="str">
        <f t="shared" si="3"/>
        <v>Q4</v>
      </c>
    </row>
    <row r="241" spans="1:3" x14ac:dyDescent="0.35">
      <c r="A241" s="6" t="s">
        <v>1102</v>
      </c>
      <c r="B241" t="s">
        <v>1352</v>
      </c>
      <c r="C241" t="str">
        <f t="shared" si="3"/>
        <v>Q4</v>
      </c>
    </row>
    <row r="242" spans="1:3" x14ac:dyDescent="0.35">
      <c r="A242" s="6" t="s">
        <v>1103</v>
      </c>
      <c r="B242" t="s">
        <v>1352</v>
      </c>
      <c r="C242" t="str">
        <f t="shared" si="3"/>
        <v>Q4</v>
      </c>
    </row>
    <row r="243" spans="1:3" x14ac:dyDescent="0.35">
      <c r="A243" s="6" t="s">
        <v>1104</v>
      </c>
      <c r="B243" t="s">
        <v>1352</v>
      </c>
      <c r="C243" t="str">
        <f t="shared" si="3"/>
        <v>Q4</v>
      </c>
    </row>
    <row r="244" spans="1:3" x14ac:dyDescent="0.35">
      <c r="A244" s="6" t="s">
        <v>1105</v>
      </c>
      <c r="B244" t="s">
        <v>1352</v>
      </c>
      <c r="C244" t="str">
        <f t="shared" si="3"/>
        <v>Q4</v>
      </c>
    </row>
    <row r="245" spans="1:3" x14ac:dyDescent="0.35">
      <c r="A245" s="6" t="s">
        <v>1106</v>
      </c>
      <c r="B245" t="s">
        <v>1286</v>
      </c>
      <c r="C245" t="str">
        <f t="shared" si="3"/>
        <v>Q4</v>
      </c>
    </row>
    <row r="246" spans="1:3" x14ac:dyDescent="0.35">
      <c r="A246" s="6" t="s">
        <v>1107</v>
      </c>
      <c r="B246" t="s">
        <v>1286</v>
      </c>
      <c r="C246" t="str">
        <f t="shared" si="3"/>
        <v>Q4</v>
      </c>
    </row>
    <row r="247" spans="1:3" x14ac:dyDescent="0.35">
      <c r="A247" s="6" t="s">
        <v>1108</v>
      </c>
      <c r="B247" t="s">
        <v>1352</v>
      </c>
      <c r="C247" t="str">
        <f t="shared" si="3"/>
        <v>Q4</v>
      </c>
    </row>
    <row r="248" spans="1:3" x14ac:dyDescent="0.35">
      <c r="A248" s="6" t="s">
        <v>1109</v>
      </c>
      <c r="B248" t="s">
        <v>1286</v>
      </c>
      <c r="C248" t="str">
        <f t="shared" si="3"/>
        <v>Q4</v>
      </c>
    </row>
    <row r="249" spans="1:3" x14ac:dyDescent="0.35">
      <c r="A249" s="6" t="s">
        <v>1110</v>
      </c>
      <c r="B249" t="s">
        <v>1352</v>
      </c>
      <c r="C249" t="str">
        <f t="shared" si="3"/>
        <v>Q4</v>
      </c>
    </row>
    <row r="250" spans="1:3" x14ac:dyDescent="0.35">
      <c r="A250" s="6" t="s">
        <v>1111</v>
      </c>
      <c r="B250" t="s">
        <v>1352</v>
      </c>
      <c r="C250" t="str">
        <f t="shared" si="3"/>
        <v>Q4</v>
      </c>
    </row>
    <row r="251" spans="1:3" x14ac:dyDescent="0.35">
      <c r="A251" s="6" t="s">
        <v>1112</v>
      </c>
      <c r="B251" t="s">
        <v>1286</v>
      </c>
      <c r="C251" t="str">
        <f t="shared" si="3"/>
        <v>Q4</v>
      </c>
    </row>
    <row r="252" spans="1:3" x14ac:dyDescent="0.35">
      <c r="A252" s="6" t="s">
        <v>1113</v>
      </c>
      <c r="B252" t="s">
        <v>1352</v>
      </c>
      <c r="C252" t="str">
        <f t="shared" si="3"/>
        <v>Q4</v>
      </c>
    </row>
  </sheetData>
  <conditionalFormatting sqref="B2:B3 B14:B252">
    <cfRule type="expression" dxfId="9" priority="1">
      <formula>IF(ISNUMBER(SEARCH("Positive", J2)), "", "")</formula>
    </cfRule>
  </conditionalFormatting>
  <conditionalFormatting sqref="B4:B13">
    <cfRule type="expression" dxfId="8" priority="2">
      <formula>IF(ISNUMBER(SEARCH("Positive", F4)), "", "")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A3B-B243-4B64-B8BE-59E78DFB5E10}">
  <dimension ref="A1:G1259"/>
  <sheetViews>
    <sheetView tabSelected="1" workbookViewId="0">
      <selection activeCell="A1232" sqref="A1232"/>
    </sheetView>
  </sheetViews>
  <sheetFormatPr defaultRowHeight="14.5" x14ac:dyDescent="0.35"/>
  <cols>
    <col min="1" max="1" width="28.36328125" bestFit="1" customWidth="1"/>
    <col min="2" max="2" width="13.6328125" customWidth="1"/>
    <col min="3" max="3" width="15.08984375" customWidth="1"/>
    <col min="4" max="4" width="14.453125" customWidth="1"/>
    <col min="5" max="5" width="15.453125" customWidth="1"/>
    <col min="6" max="6" width="10.36328125" customWidth="1"/>
    <col min="7" max="7" width="15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1364</v>
      </c>
    </row>
    <row r="2" spans="1:7" x14ac:dyDescent="0.35">
      <c r="A2" t="s">
        <v>1365</v>
      </c>
      <c r="B2">
        <v>60.213501000000001</v>
      </c>
      <c r="C2">
        <v>60.649501999999998</v>
      </c>
      <c r="D2">
        <v>59.625</v>
      </c>
      <c r="E2">
        <v>59.849997999999999</v>
      </c>
      <c r="F2">
        <v>36620000</v>
      </c>
      <c r="G2" t="str">
        <f>TEXT(MID(A2,FIND(",",A2)+2,LEN(A2)),"MM/DD/YYYY")</f>
        <v>09/04/2018</v>
      </c>
    </row>
    <row r="3" spans="1:7" x14ac:dyDescent="0.35">
      <c r="A3" t="s">
        <v>1366</v>
      </c>
      <c r="B3">
        <v>59.689999</v>
      </c>
      <c r="C3">
        <v>59.950499999999998</v>
      </c>
      <c r="D3">
        <v>58.099997999999999</v>
      </c>
      <c r="E3">
        <v>59.324001000000003</v>
      </c>
      <c r="F3">
        <v>41226000</v>
      </c>
      <c r="G3" t="str">
        <f>TEXT(DATEVALUE(MID(A3,FIND(",",A3)+2,LEN(A3))),"MM/DD/YYYY")</f>
        <v>09/05/2018</v>
      </c>
    </row>
    <row r="4" spans="1:7" x14ac:dyDescent="0.35">
      <c r="A4" t="s">
        <v>1367</v>
      </c>
      <c r="B4">
        <v>59.314999</v>
      </c>
      <c r="C4">
        <v>59.314999</v>
      </c>
      <c r="D4">
        <v>57.599997999999999</v>
      </c>
      <c r="E4">
        <v>58.571998999999998</v>
      </c>
      <c r="F4">
        <v>37770000</v>
      </c>
      <c r="G4" t="str">
        <f t="shared" ref="G4:G67" si="0">TEXT(DATEVALUE(MID(A4,FIND(",",A4)+2,LEN(A4))),"MM/DD/YYYY")</f>
        <v>09/06/2018</v>
      </c>
    </row>
    <row r="5" spans="1:7" x14ac:dyDescent="0.35">
      <c r="A5" t="s">
        <v>1368</v>
      </c>
      <c r="B5">
        <v>57.933498</v>
      </c>
      <c r="C5">
        <v>58.762999999999998</v>
      </c>
      <c r="D5">
        <v>57.860748000000001</v>
      </c>
      <c r="E5">
        <v>58.241501</v>
      </c>
      <c r="F5">
        <v>28026000</v>
      </c>
      <c r="G5" t="str">
        <f t="shared" si="0"/>
        <v>09/07/2018</v>
      </c>
    </row>
    <row r="6" spans="1:7" x14ac:dyDescent="0.35">
      <c r="A6" t="s">
        <v>1369</v>
      </c>
      <c r="B6">
        <v>58.609501000000002</v>
      </c>
      <c r="C6">
        <v>58.727001000000001</v>
      </c>
      <c r="D6">
        <v>58.005501000000002</v>
      </c>
      <c r="E6">
        <v>58.231997999999997</v>
      </c>
      <c r="F6">
        <v>22308000</v>
      </c>
      <c r="G6" t="str">
        <f t="shared" si="0"/>
        <v>09/10/2018</v>
      </c>
    </row>
    <row r="7" spans="1:7" x14ac:dyDescent="0.35">
      <c r="A7" t="s">
        <v>1370</v>
      </c>
      <c r="B7">
        <v>58.081501000000003</v>
      </c>
      <c r="C7">
        <v>58.933998000000003</v>
      </c>
      <c r="D7">
        <v>57.811999999999998</v>
      </c>
      <c r="E7">
        <v>58.868000000000002</v>
      </c>
      <c r="F7">
        <v>24186000</v>
      </c>
      <c r="G7" t="str">
        <f t="shared" si="0"/>
        <v>09/11/2018</v>
      </c>
    </row>
    <row r="8" spans="1:7" x14ac:dyDescent="0.35">
      <c r="A8" t="s">
        <v>1371</v>
      </c>
      <c r="B8">
        <v>58.636001999999998</v>
      </c>
      <c r="C8">
        <v>58.930500000000002</v>
      </c>
      <c r="D8">
        <v>57.917999000000002</v>
      </c>
      <c r="E8">
        <v>58.140999000000001</v>
      </c>
      <c r="F8">
        <v>25910000</v>
      </c>
      <c r="G8" t="str">
        <f t="shared" si="0"/>
        <v>09/12/2018</v>
      </c>
    </row>
    <row r="9" spans="1:7" x14ac:dyDescent="0.35">
      <c r="A9" t="s">
        <v>1372</v>
      </c>
      <c r="B9">
        <v>58.536999000000002</v>
      </c>
      <c r="C9">
        <v>58.930500000000002</v>
      </c>
      <c r="D9">
        <v>58.142502</v>
      </c>
      <c r="E9">
        <v>58.766499000000003</v>
      </c>
      <c r="F9">
        <v>28624000</v>
      </c>
      <c r="G9" t="str">
        <f t="shared" si="0"/>
        <v>09/13/2018</v>
      </c>
    </row>
    <row r="10" spans="1:7" x14ac:dyDescent="0.35">
      <c r="A10" t="s">
        <v>1373</v>
      </c>
      <c r="B10">
        <v>58.955002</v>
      </c>
      <c r="C10">
        <v>59.021251999999997</v>
      </c>
      <c r="D10">
        <v>58.416499999999999</v>
      </c>
      <c r="E10">
        <v>58.626499000000003</v>
      </c>
      <c r="F10">
        <v>18880000</v>
      </c>
      <c r="G10" t="str">
        <f t="shared" si="0"/>
        <v>09/14/2018</v>
      </c>
    </row>
    <row r="11" spans="1:7" x14ac:dyDescent="0.35">
      <c r="A11" t="s">
        <v>1374</v>
      </c>
      <c r="B11">
        <v>58.506999999999998</v>
      </c>
      <c r="C11">
        <v>58.862000000000002</v>
      </c>
      <c r="E11">
        <v>57.802501999999997</v>
      </c>
      <c r="G11" t="str">
        <f t="shared" si="0"/>
        <v>09/17/2018</v>
      </c>
    </row>
    <row r="12" spans="1:7" x14ac:dyDescent="0.35">
      <c r="A12" t="s">
        <v>1375</v>
      </c>
      <c r="B12">
        <v>57.854500000000002</v>
      </c>
      <c r="C12">
        <v>58.804001</v>
      </c>
      <c r="D12">
        <v>57.854500000000002</v>
      </c>
      <c r="E12">
        <v>58.061000999999997</v>
      </c>
      <c r="F12">
        <v>24072000</v>
      </c>
      <c r="G12" t="str">
        <f t="shared" si="0"/>
        <v>09/18/2018</v>
      </c>
    </row>
    <row r="13" spans="1:7" x14ac:dyDescent="0.35">
      <c r="A13" t="s">
        <v>1376</v>
      </c>
      <c r="B13">
        <v>58.249001</v>
      </c>
      <c r="C13">
        <v>58.660499999999999</v>
      </c>
      <c r="D13">
        <v>57.728999999999999</v>
      </c>
      <c r="E13">
        <v>58.554501000000002</v>
      </c>
      <c r="F13">
        <v>23828000</v>
      </c>
      <c r="G13" t="str">
        <f t="shared" si="0"/>
        <v>09/19/2018</v>
      </c>
    </row>
    <row r="14" spans="1:7" x14ac:dyDescent="0.35">
      <c r="A14" t="s">
        <v>1377</v>
      </c>
      <c r="B14">
        <v>58.999499999999998</v>
      </c>
      <c r="C14">
        <v>59.494498999999998</v>
      </c>
      <c r="D14">
        <v>58.667999000000002</v>
      </c>
      <c r="E14">
        <v>59.343497999999997</v>
      </c>
      <c r="F14">
        <v>24508000</v>
      </c>
      <c r="G14" t="str">
        <f t="shared" si="0"/>
        <v>09/20/2018</v>
      </c>
    </row>
    <row r="15" spans="1:7" x14ac:dyDescent="0.35">
      <c r="A15" t="s">
        <v>1378</v>
      </c>
      <c r="B15">
        <v>59.599997999999999</v>
      </c>
      <c r="C15">
        <v>59.610500000000002</v>
      </c>
      <c r="D15">
        <v>58.301997999999998</v>
      </c>
      <c r="E15">
        <v>58.304501000000002</v>
      </c>
      <c r="F15">
        <v>88112000</v>
      </c>
      <c r="G15" t="str">
        <f t="shared" si="0"/>
        <v>09/21/2018</v>
      </c>
    </row>
    <row r="16" spans="1:7" x14ac:dyDescent="0.35">
      <c r="A16" t="s">
        <v>1379</v>
      </c>
      <c r="B16">
        <v>57.858500999999997</v>
      </c>
      <c r="C16">
        <v>58.900002000000001</v>
      </c>
      <c r="D16">
        <v>57.345500999999999</v>
      </c>
      <c r="E16">
        <v>58.668498999999997</v>
      </c>
      <c r="F16">
        <v>25420000</v>
      </c>
      <c r="G16" t="str">
        <f t="shared" si="0"/>
        <v>09/24/2018</v>
      </c>
    </row>
    <row r="17" spans="1:7" x14ac:dyDescent="0.35">
      <c r="A17" t="s">
        <v>1380</v>
      </c>
      <c r="B17">
        <v>58.807499</v>
      </c>
      <c r="C17">
        <v>59.344002000000003</v>
      </c>
      <c r="D17">
        <v>58.400002000000001</v>
      </c>
      <c r="E17">
        <v>59.232498</v>
      </c>
      <c r="F17">
        <v>19554000</v>
      </c>
      <c r="G17" t="str">
        <f t="shared" si="0"/>
        <v>09/25/2018</v>
      </c>
    </row>
    <row r="18" spans="1:7" x14ac:dyDescent="0.35">
      <c r="A18" t="s">
        <v>1381</v>
      </c>
      <c r="B18">
        <v>59.2575</v>
      </c>
      <c r="C18">
        <v>59.711497999999999</v>
      </c>
      <c r="D18">
        <v>58.738250999999998</v>
      </c>
      <c r="E18">
        <v>59.024501999999998</v>
      </c>
      <c r="F18">
        <v>29246000</v>
      </c>
      <c r="G18" t="str">
        <f t="shared" si="0"/>
        <v>09/26/2018</v>
      </c>
    </row>
    <row r="19" spans="1:7" x14ac:dyDescent="0.35">
      <c r="A19" t="s">
        <v>1382</v>
      </c>
      <c r="B19">
        <v>59.336497999999999</v>
      </c>
      <c r="C19">
        <v>60.104999999999997</v>
      </c>
      <c r="D19">
        <v>59.181499000000002</v>
      </c>
      <c r="E19">
        <v>59.731997999999997</v>
      </c>
      <c r="F19">
        <v>25216000</v>
      </c>
      <c r="G19" t="str">
        <f t="shared" si="0"/>
        <v>09/27/2018</v>
      </c>
    </row>
    <row r="20" spans="1:7" x14ac:dyDescent="0.35">
      <c r="A20" t="s">
        <v>1383</v>
      </c>
      <c r="B20">
        <v>59.593497999999997</v>
      </c>
      <c r="C20">
        <v>59.770499999999998</v>
      </c>
      <c r="D20">
        <v>59.224997999999999</v>
      </c>
      <c r="E20">
        <v>59.673499999999997</v>
      </c>
      <c r="F20">
        <v>27612000</v>
      </c>
      <c r="G20" t="str">
        <f t="shared" si="0"/>
        <v>09/28/2018</v>
      </c>
    </row>
    <row r="21" spans="1:7" x14ac:dyDescent="0.35">
      <c r="A21" t="s">
        <v>1384</v>
      </c>
      <c r="B21">
        <v>59.994498999999998</v>
      </c>
      <c r="C21">
        <v>60.494999</v>
      </c>
      <c r="D21">
        <v>59.514999000000003</v>
      </c>
      <c r="E21">
        <v>59.765498999999998</v>
      </c>
      <c r="F21">
        <v>27152000</v>
      </c>
      <c r="G21" t="str">
        <f t="shared" si="0"/>
        <v>10/01/2018</v>
      </c>
    </row>
    <row r="22" spans="1:7" x14ac:dyDescent="0.35">
      <c r="A22" t="s">
        <v>1385</v>
      </c>
      <c r="B22">
        <v>59.548000000000002</v>
      </c>
      <c r="C22">
        <v>60.498001000000002</v>
      </c>
      <c r="D22">
        <v>59.331501000000003</v>
      </c>
      <c r="E22">
        <v>60.005501000000002</v>
      </c>
      <c r="F22">
        <v>33758000</v>
      </c>
      <c r="G22" t="str">
        <f t="shared" si="0"/>
        <v>10/02/2018</v>
      </c>
    </row>
    <row r="23" spans="1:7" x14ac:dyDescent="0.35">
      <c r="A23" t="s">
        <v>1386</v>
      </c>
      <c r="B23">
        <v>60.25</v>
      </c>
      <c r="C23">
        <v>60.320498999999998</v>
      </c>
      <c r="D23">
        <v>59.691502</v>
      </c>
      <c r="E23">
        <v>60.147499000000003</v>
      </c>
      <c r="F23">
        <v>25124000</v>
      </c>
      <c r="G23" t="str">
        <f t="shared" si="0"/>
        <v>10/03/2018</v>
      </c>
    </row>
    <row r="24" spans="1:7" x14ac:dyDescent="0.35">
      <c r="A24" t="s">
        <v>1387</v>
      </c>
      <c r="B24">
        <v>59.766499000000003</v>
      </c>
      <c r="C24">
        <v>59.875500000000002</v>
      </c>
      <c r="D24">
        <v>57.778801000000001</v>
      </c>
      <c r="E24">
        <v>58.409500000000001</v>
      </c>
      <c r="F24">
        <v>44190000</v>
      </c>
      <c r="G24" t="str">
        <f t="shared" si="0"/>
        <v>10/04/2018</v>
      </c>
    </row>
    <row r="25" spans="1:7" x14ac:dyDescent="0.35">
      <c r="A25" t="s">
        <v>1388</v>
      </c>
      <c r="B25">
        <v>58.375</v>
      </c>
      <c r="C25">
        <v>58.674999</v>
      </c>
      <c r="D25">
        <v>57.256000999999998</v>
      </c>
      <c r="E25">
        <v>57.8675</v>
      </c>
      <c r="F25">
        <v>23686000</v>
      </c>
      <c r="G25" t="str">
        <f t="shared" si="0"/>
        <v>10/05/2018</v>
      </c>
    </row>
    <row r="26" spans="1:7" x14ac:dyDescent="0.35">
      <c r="A26" t="s">
        <v>1389</v>
      </c>
      <c r="B26">
        <v>57.505501000000002</v>
      </c>
      <c r="C26">
        <v>58.400002000000001</v>
      </c>
      <c r="D26">
        <v>56.368198</v>
      </c>
      <c r="E26">
        <v>57.448501999999998</v>
      </c>
      <c r="F26">
        <v>38648000</v>
      </c>
      <c r="G26" t="str">
        <f t="shared" si="0"/>
        <v>10/08/2018</v>
      </c>
    </row>
    <row r="27" spans="1:7" x14ac:dyDescent="0.35">
      <c r="A27" t="s">
        <v>1390</v>
      </c>
      <c r="B27">
        <v>57.307499</v>
      </c>
      <c r="C27">
        <v>57.717498999999997</v>
      </c>
      <c r="D27">
        <v>56.878601000000003</v>
      </c>
      <c r="E27">
        <v>56.941001999999997</v>
      </c>
      <c r="F27">
        <v>26174000</v>
      </c>
      <c r="G27" t="str">
        <f t="shared" si="0"/>
        <v>10/09/2018</v>
      </c>
    </row>
    <row r="28" spans="1:7" x14ac:dyDescent="0.35">
      <c r="A28" t="s">
        <v>1391</v>
      </c>
      <c r="B28">
        <v>56.554001</v>
      </c>
      <c r="C28">
        <v>56.608500999999997</v>
      </c>
      <c r="D28">
        <v>54.056499000000002</v>
      </c>
      <c r="E28">
        <v>54.061000999999997</v>
      </c>
      <c r="F28">
        <v>53514000</v>
      </c>
      <c r="G28" t="str">
        <f t="shared" si="0"/>
        <v>10/10/2018</v>
      </c>
    </row>
    <row r="29" spans="1:7" x14ac:dyDescent="0.35">
      <c r="A29" t="s">
        <v>1392</v>
      </c>
      <c r="B29">
        <v>53.646999000000001</v>
      </c>
      <c r="C29">
        <v>55.32</v>
      </c>
      <c r="D29">
        <v>53.413502000000001</v>
      </c>
      <c r="E29">
        <v>53.966000000000001</v>
      </c>
      <c r="F29">
        <v>58980000</v>
      </c>
      <c r="G29" t="str">
        <f t="shared" si="0"/>
        <v>10/11/2018</v>
      </c>
    </row>
    <row r="30" spans="1:7" x14ac:dyDescent="0.35">
      <c r="A30" t="s">
        <v>1393</v>
      </c>
      <c r="B30">
        <v>55.400002000000001</v>
      </c>
      <c r="C30">
        <v>55.75</v>
      </c>
      <c r="D30">
        <v>54.320098999999999</v>
      </c>
      <c r="E30">
        <v>55.504002</v>
      </c>
      <c r="F30">
        <v>42026000</v>
      </c>
      <c r="G30" t="str">
        <f t="shared" si="0"/>
        <v>10/12/2018</v>
      </c>
    </row>
    <row r="31" spans="1:7" x14ac:dyDescent="0.35">
      <c r="A31" t="s">
        <v>1394</v>
      </c>
      <c r="B31">
        <v>55.445498999999998</v>
      </c>
      <c r="C31">
        <v>55.672297999999998</v>
      </c>
      <c r="D31">
        <v>54.450001</v>
      </c>
      <c r="E31">
        <v>54.612499</v>
      </c>
      <c r="F31">
        <v>27448000</v>
      </c>
      <c r="G31" t="str">
        <f t="shared" si="0"/>
        <v>10/15/2018</v>
      </c>
    </row>
    <row r="32" spans="1:7" x14ac:dyDescent="0.35">
      <c r="A32" t="s">
        <v>1395</v>
      </c>
      <c r="B32">
        <v>55.229500000000002</v>
      </c>
      <c r="C32">
        <v>56.210999000000001</v>
      </c>
      <c r="D32">
        <v>55.125</v>
      </c>
      <c r="E32">
        <v>56.063999000000003</v>
      </c>
      <c r="F32">
        <v>38570000</v>
      </c>
      <c r="G32" t="str">
        <f t="shared" si="0"/>
        <v>10/16/2018</v>
      </c>
    </row>
    <row r="33" spans="1:7" x14ac:dyDescent="0.35">
      <c r="A33" t="s">
        <v>1396</v>
      </c>
      <c r="B33">
        <v>56.323002000000002</v>
      </c>
      <c r="C33">
        <v>56.449500999999998</v>
      </c>
      <c r="D33">
        <v>55.109501000000002</v>
      </c>
      <c r="E33">
        <v>55.784500000000001</v>
      </c>
      <c r="F33">
        <v>29344000</v>
      </c>
      <c r="G33" t="str">
        <f t="shared" si="0"/>
        <v>10/17/2018</v>
      </c>
    </row>
    <row r="34" spans="1:7" x14ac:dyDescent="0.35">
      <c r="A34" t="s">
        <v>1397</v>
      </c>
      <c r="B34">
        <v>56.091999000000001</v>
      </c>
      <c r="C34">
        <v>56.091999000000001</v>
      </c>
      <c r="D34">
        <v>53.854500000000002</v>
      </c>
      <c r="E34">
        <v>54.398499000000001</v>
      </c>
      <c r="F34">
        <v>41890000</v>
      </c>
      <c r="G34" t="str">
        <f t="shared" si="0"/>
        <v>10/18/2018</v>
      </c>
    </row>
    <row r="35" spans="1:7" x14ac:dyDescent="0.35">
      <c r="A35" t="s">
        <v>1398</v>
      </c>
      <c r="B35">
        <v>54.668498999999997</v>
      </c>
      <c r="C35">
        <v>55.518002000000003</v>
      </c>
      <c r="D35">
        <v>54.387501</v>
      </c>
      <c r="E35">
        <v>54.823002000000002</v>
      </c>
      <c r="F35">
        <v>25352000</v>
      </c>
      <c r="G35" t="str">
        <f t="shared" si="0"/>
        <v>10/19/2018</v>
      </c>
    </row>
    <row r="36" spans="1:7" x14ac:dyDescent="0.35">
      <c r="A36" t="s">
        <v>1399</v>
      </c>
      <c r="B36">
        <v>55.152999999999999</v>
      </c>
      <c r="C36">
        <v>55.611499999999999</v>
      </c>
      <c r="D36">
        <v>54.549999</v>
      </c>
      <c r="E36">
        <v>55.057999000000002</v>
      </c>
      <c r="F36">
        <v>30284000</v>
      </c>
      <c r="G36" t="str">
        <f t="shared" si="0"/>
        <v>10/22/2018</v>
      </c>
    </row>
    <row r="37" spans="1:7" x14ac:dyDescent="0.35">
      <c r="A37" t="s">
        <v>1400</v>
      </c>
      <c r="B37">
        <v>54.044497999999997</v>
      </c>
      <c r="C37">
        <v>55.394500999999998</v>
      </c>
      <c r="D37">
        <v>53.5</v>
      </c>
      <c r="E37">
        <v>55.184502000000002</v>
      </c>
      <c r="F37">
        <v>36974000</v>
      </c>
      <c r="G37" t="str">
        <f t="shared" si="0"/>
        <v>10/23/2018</v>
      </c>
    </row>
    <row r="38" spans="1:7" x14ac:dyDescent="0.35">
      <c r="A38" t="s">
        <v>1401</v>
      </c>
      <c r="B38">
        <v>55.212502000000001</v>
      </c>
      <c r="C38">
        <v>55.305999999999997</v>
      </c>
      <c r="D38">
        <v>52.436999999999998</v>
      </c>
      <c r="E38">
        <v>52.535499999999999</v>
      </c>
      <c r="F38">
        <v>39648000</v>
      </c>
      <c r="G38" t="str">
        <f t="shared" si="0"/>
        <v>10/24/2018</v>
      </c>
    </row>
    <row r="39" spans="1:7" x14ac:dyDescent="0.35">
      <c r="A39" t="s">
        <v>1402</v>
      </c>
      <c r="B39">
        <v>53.589500000000001</v>
      </c>
      <c r="C39">
        <v>55.548999999999999</v>
      </c>
      <c r="D39">
        <v>53.477500999999997</v>
      </c>
      <c r="E39">
        <v>54.778500000000001</v>
      </c>
      <c r="F39">
        <v>50916000</v>
      </c>
      <c r="G39" t="str">
        <f t="shared" si="0"/>
        <v>10/25/2018</v>
      </c>
    </row>
    <row r="40" spans="1:7" x14ac:dyDescent="0.35">
      <c r="A40" t="s">
        <v>1403</v>
      </c>
      <c r="B40">
        <v>51.851500999999999</v>
      </c>
      <c r="C40">
        <v>55.326500000000003</v>
      </c>
      <c r="D40">
        <v>51.704498000000001</v>
      </c>
      <c r="E40">
        <v>53.573501999999998</v>
      </c>
      <c r="F40">
        <v>83752000</v>
      </c>
      <c r="G40" t="str">
        <f t="shared" si="0"/>
        <v>10/26/2018</v>
      </c>
    </row>
    <row r="41" spans="1:7" x14ac:dyDescent="0.35">
      <c r="A41" t="s">
        <v>1404</v>
      </c>
      <c r="B41">
        <v>54.123500999999997</v>
      </c>
      <c r="C41">
        <v>54.852001000000001</v>
      </c>
      <c r="D41">
        <v>49.791499999999999</v>
      </c>
      <c r="E41">
        <v>51.004002</v>
      </c>
      <c r="F41">
        <v>77614000</v>
      </c>
      <c r="G41" t="str">
        <f t="shared" si="0"/>
        <v>10/29/2018</v>
      </c>
    </row>
    <row r="42" spans="1:7" x14ac:dyDescent="0.35">
      <c r="A42" t="s">
        <v>1405</v>
      </c>
      <c r="B42">
        <v>50.423000000000002</v>
      </c>
      <c r="C42">
        <v>51.874499999999998</v>
      </c>
      <c r="D42">
        <v>50.037497999999999</v>
      </c>
      <c r="E42">
        <v>51.810501000000002</v>
      </c>
      <c r="F42">
        <v>64254000</v>
      </c>
      <c r="G42" t="str">
        <f t="shared" si="0"/>
        <v>10/30/2018</v>
      </c>
    </row>
    <row r="43" spans="1:7" x14ac:dyDescent="0.35">
      <c r="A43" t="s">
        <v>1406</v>
      </c>
      <c r="B43">
        <v>52.990501000000002</v>
      </c>
      <c r="C43">
        <v>54.597000000000001</v>
      </c>
      <c r="D43">
        <v>52.849997999999999</v>
      </c>
      <c r="E43">
        <v>53.838501000000001</v>
      </c>
      <c r="F43">
        <v>50596000</v>
      </c>
      <c r="G43" t="str">
        <f t="shared" si="0"/>
        <v>10/31/2018</v>
      </c>
    </row>
    <row r="44" spans="1:7" x14ac:dyDescent="0.35">
      <c r="A44" t="s">
        <v>1407</v>
      </c>
      <c r="B44">
        <v>53.790000999999997</v>
      </c>
      <c r="C44">
        <v>54.198749999999997</v>
      </c>
      <c r="D44">
        <v>53.123001000000002</v>
      </c>
      <c r="E44">
        <v>53.5</v>
      </c>
      <c r="F44">
        <v>29640000</v>
      </c>
      <c r="G44" t="str">
        <f t="shared" si="0"/>
        <v>11/01/2018</v>
      </c>
    </row>
    <row r="45" spans="1:7" x14ac:dyDescent="0.35">
      <c r="A45" t="s">
        <v>1408</v>
      </c>
      <c r="B45">
        <v>53.686501</v>
      </c>
      <c r="C45">
        <v>54.14875</v>
      </c>
      <c r="D45">
        <v>52.730499000000002</v>
      </c>
      <c r="E45">
        <v>52.889499999999998</v>
      </c>
      <c r="F45">
        <v>36780000</v>
      </c>
      <c r="G45" t="str">
        <f t="shared" si="0"/>
        <v>11/02/2018</v>
      </c>
    </row>
    <row r="46" spans="1:7" x14ac:dyDescent="0.35">
      <c r="A46" t="s">
        <v>1409</v>
      </c>
      <c r="B46">
        <v>52.75</v>
      </c>
      <c r="C46">
        <v>52.923499999999997</v>
      </c>
      <c r="D46">
        <v>51.061999999999998</v>
      </c>
      <c r="E46">
        <v>52.004500999999998</v>
      </c>
      <c r="F46">
        <v>48828000</v>
      </c>
      <c r="G46" t="str">
        <f t="shared" si="0"/>
        <v>11/05/2018</v>
      </c>
    </row>
    <row r="47" spans="1:7" x14ac:dyDescent="0.35">
      <c r="A47" t="s">
        <v>1410</v>
      </c>
      <c r="B47">
        <v>51.973998999999999</v>
      </c>
      <c r="C47">
        <v>53.217250999999997</v>
      </c>
      <c r="D47">
        <v>51.903500000000001</v>
      </c>
      <c r="E47">
        <v>52.790500999999999</v>
      </c>
      <c r="F47">
        <v>24666000</v>
      </c>
      <c r="G47" t="str">
        <f t="shared" si="0"/>
        <v>11/06/2018</v>
      </c>
    </row>
    <row r="48" spans="1:7" x14ac:dyDescent="0.35">
      <c r="A48" t="s">
        <v>1411</v>
      </c>
      <c r="B48">
        <v>53.450001</v>
      </c>
      <c r="C48">
        <v>54.772998999999999</v>
      </c>
      <c r="D48">
        <v>53.294998</v>
      </c>
      <c r="E48">
        <v>54.669497999999997</v>
      </c>
      <c r="F48">
        <v>41168000</v>
      </c>
      <c r="G48" t="str">
        <f t="shared" si="0"/>
        <v>11/07/2018</v>
      </c>
    </row>
    <row r="49" spans="1:7" x14ac:dyDescent="0.35">
      <c r="A49" t="s">
        <v>1412</v>
      </c>
      <c r="B49">
        <v>54.569000000000003</v>
      </c>
      <c r="C49">
        <v>54.663502000000001</v>
      </c>
      <c r="D49">
        <v>53.610249000000003</v>
      </c>
      <c r="E49">
        <v>54.119999</v>
      </c>
      <c r="F49">
        <v>29764000</v>
      </c>
      <c r="G49" t="str">
        <f t="shared" si="0"/>
        <v>11/08/2018</v>
      </c>
    </row>
    <row r="50" spans="1:7" x14ac:dyDescent="0.35">
      <c r="A50" t="s">
        <v>1413</v>
      </c>
      <c r="B50">
        <v>53.699500999999998</v>
      </c>
      <c r="C50">
        <v>53.777999999999999</v>
      </c>
      <c r="D50">
        <v>52.655498999999999</v>
      </c>
      <c r="E50">
        <v>53.307499</v>
      </c>
      <c r="F50">
        <v>26864000</v>
      </c>
      <c r="G50" t="str">
        <f t="shared" si="0"/>
        <v>11/09/2018</v>
      </c>
    </row>
    <row r="51" spans="1:7" x14ac:dyDescent="0.35">
      <c r="A51" t="s">
        <v>1414</v>
      </c>
      <c r="B51">
        <v>53.069499999999998</v>
      </c>
      <c r="C51">
        <v>53.105998999999997</v>
      </c>
      <c r="D51">
        <v>51.549999</v>
      </c>
      <c r="E51">
        <v>51.931499000000002</v>
      </c>
      <c r="F51">
        <v>29436000</v>
      </c>
      <c r="G51" t="str">
        <f t="shared" si="0"/>
        <v>11/12/2018</v>
      </c>
    </row>
    <row r="52" spans="1:7" x14ac:dyDescent="0.35">
      <c r="A52" t="s">
        <v>1415</v>
      </c>
      <c r="B52">
        <v>52.164501000000001</v>
      </c>
      <c r="C52">
        <v>52.830249999999999</v>
      </c>
      <c r="D52">
        <v>51.557499</v>
      </c>
      <c r="E52">
        <v>51.802501999999997</v>
      </c>
      <c r="F52">
        <v>30274000</v>
      </c>
      <c r="G52" t="str">
        <f t="shared" si="0"/>
        <v>11/13/2018</v>
      </c>
    </row>
    <row r="53" spans="1:7" x14ac:dyDescent="0.35">
      <c r="A53" t="s">
        <v>1416</v>
      </c>
      <c r="B53">
        <v>52.5</v>
      </c>
      <c r="C53">
        <v>52.728198999999996</v>
      </c>
      <c r="D53">
        <v>51.549999</v>
      </c>
      <c r="E53">
        <v>52.182999000000002</v>
      </c>
      <c r="F53">
        <v>31318000</v>
      </c>
      <c r="G53" t="str">
        <f t="shared" si="0"/>
        <v>11/14/2018</v>
      </c>
    </row>
    <row r="54" spans="1:7" x14ac:dyDescent="0.35">
      <c r="A54" t="s">
        <v>1417</v>
      </c>
      <c r="B54">
        <v>52.235500000000002</v>
      </c>
      <c r="C54">
        <v>53.592498999999997</v>
      </c>
      <c r="D54">
        <v>51.589001000000003</v>
      </c>
      <c r="E54">
        <v>53.235500000000002</v>
      </c>
      <c r="F54">
        <v>36722000</v>
      </c>
      <c r="G54" t="str">
        <f t="shared" si="0"/>
        <v>11/15/2018</v>
      </c>
    </row>
    <row r="55" spans="1:7" x14ac:dyDescent="0.35">
      <c r="A55" t="s">
        <v>1418</v>
      </c>
      <c r="B55">
        <v>52.970500999999999</v>
      </c>
      <c r="C55">
        <v>53.349997999999999</v>
      </c>
      <c r="D55">
        <v>52.449001000000003</v>
      </c>
      <c r="E55">
        <v>53.074500999999998</v>
      </c>
      <c r="F55">
        <v>33162000</v>
      </c>
      <c r="G55" t="str">
        <f t="shared" si="0"/>
        <v>11/16/2018</v>
      </c>
    </row>
    <row r="56" spans="1:7" x14ac:dyDescent="0.35">
      <c r="A56" t="s">
        <v>1419</v>
      </c>
      <c r="B56">
        <v>52.860000999999997</v>
      </c>
      <c r="C56">
        <v>53.039501000000001</v>
      </c>
      <c r="D56">
        <v>50.813000000000002</v>
      </c>
      <c r="E56">
        <v>51</v>
      </c>
      <c r="F56">
        <v>37172000</v>
      </c>
      <c r="G56" t="str">
        <f t="shared" si="0"/>
        <v>11/19/2018</v>
      </c>
    </row>
    <row r="57" spans="1:7" x14ac:dyDescent="0.35">
      <c r="A57" t="s">
        <v>1420</v>
      </c>
      <c r="B57">
        <v>50</v>
      </c>
      <c r="C57">
        <v>51.587001999999998</v>
      </c>
      <c r="D57">
        <v>49.800998999999997</v>
      </c>
      <c r="E57">
        <v>51.287998000000002</v>
      </c>
      <c r="F57">
        <v>48982000</v>
      </c>
      <c r="G57" t="str">
        <f t="shared" si="0"/>
        <v>11/20/2018</v>
      </c>
    </row>
    <row r="58" spans="1:7" x14ac:dyDescent="0.35">
      <c r="A58" t="s">
        <v>1421</v>
      </c>
      <c r="B58">
        <v>51.838000999999998</v>
      </c>
      <c r="C58">
        <v>52.428001000000002</v>
      </c>
      <c r="D58">
        <v>51.673499999999997</v>
      </c>
      <c r="E58">
        <v>51.880501000000002</v>
      </c>
      <c r="F58">
        <v>30686000</v>
      </c>
      <c r="G58" t="str">
        <f t="shared" si="0"/>
        <v>11/21/2018</v>
      </c>
    </row>
    <row r="59" spans="1:7" x14ac:dyDescent="0.35">
      <c r="A59" t="s">
        <v>1422</v>
      </c>
      <c r="B59">
        <v>51.5</v>
      </c>
      <c r="C59">
        <v>51.879500999999998</v>
      </c>
      <c r="D59">
        <v>51.119948999999998</v>
      </c>
      <c r="E59">
        <v>51.194000000000003</v>
      </c>
      <c r="F59">
        <v>13830000</v>
      </c>
      <c r="G59" t="str">
        <f t="shared" si="0"/>
        <v>11/23/2018</v>
      </c>
    </row>
    <row r="60" spans="1:7" x14ac:dyDescent="0.35">
      <c r="A60" t="s">
        <v>1423</v>
      </c>
      <c r="B60">
        <v>51.917499999999997</v>
      </c>
      <c r="C60">
        <v>52.465499999999999</v>
      </c>
      <c r="D60">
        <v>51.695498999999998</v>
      </c>
      <c r="E60">
        <v>52.430999999999997</v>
      </c>
      <c r="F60">
        <v>38856000</v>
      </c>
      <c r="G60" t="str">
        <f t="shared" si="0"/>
        <v>11/26/2018</v>
      </c>
    </row>
    <row r="61" spans="1:7" x14ac:dyDescent="0.35">
      <c r="A61" t="s">
        <v>1424</v>
      </c>
      <c r="B61">
        <v>52.049999</v>
      </c>
      <c r="C61">
        <v>52.879002</v>
      </c>
      <c r="D61">
        <v>51.924500000000002</v>
      </c>
      <c r="E61">
        <v>52.220500999999999</v>
      </c>
      <c r="F61">
        <v>36064000</v>
      </c>
      <c r="G61" t="str">
        <f t="shared" si="0"/>
        <v>11/27/2018</v>
      </c>
    </row>
    <row r="62" spans="1:7" x14ac:dyDescent="0.35">
      <c r="A62" t="s">
        <v>1425</v>
      </c>
      <c r="B62">
        <v>52.438000000000002</v>
      </c>
      <c r="C62">
        <v>54.341999000000001</v>
      </c>
      <c r="D62">
        <v>51.787998000000002</v>
      </c>
      <c r="E62">
        <v>54.311501</v>
      </c>
      <c r="F62">
        <v>49508000</v>
      </c>
      <c r="G62" t="str">
        <f t="shared" si="0"/>
        <v>11/28/2018</v>
      </c>
    </row>
    <row r="63" spans="1:7" x14ac:dyDescent="0.35">
      <c r="A63" t="s">
        <v>1426</v>
      </c>
      <c r="B63">
        <v>53.804001</v>
      </c>
      <c r="C63">
        <v>54.712249999999997</v>
      </c>
      <c r="D63">
        <v>53.799999</v>
      </c>
      <c r="E63">
        <v>54.415000999999997</v>
      </c>
      <c r="F63">
        <v>29378000</v>
      </c>
      <c r="G63" t="str">
        <f t="shared" si="0"/>
        <v>11/29/2018</v>
      </c>
    </row>
    <row r="64" spans="1:7" x14ac:dyDescent="0.35">
      <c r="A64" t="s">
        <v>1427</v>
      </c>
      <c r="B64">
        <v>54.453499000000001</v>
      </c>
      <c r="C64">
        <v>54.778500000000001</v>
      </c>
      <c r="D64">
        <v>53.894001000000003</v>
      </c>
      <c r="E64">
        <v>54.721499999999999</v>
      </c>
      <c r="F64">
        <v>51604000</v>
      </c>
      <c r="G64" t="str">
        <f t="shared" si="0"/>
        <v>11/30/2018</v>
      </c>
    </row>
    <row r="65" spans="1:7" x14ac:dyDescent="0.35">
      <c r="A65" t="s">
        <v>1428</v>
      </c>
      <c r="B65">
        <v>56.157001000000001</v>
      </c>
      <c r="C65">
        <v>56.232498</v>
      </c>
      <c r="D65">
        <v>55.183250000000001</v>
      </c>
      <c r="E65">
        <v>55.321499000000003</v>
      </c>
      <c r="F65">
        <v>39824000</v>
      </c>
      <c r="G65" t="str">
        <f t="shared" si="0"/>
        <v>12/03/2018</v>
      </c>
    </row>
    <row r="66" spans="1:7" x14ac:dyDescent="0.35">
      <c r="A66" t="s">
        <v>1429</v>
      </c>
      <c r="B66">
        <v>55.155997999999997</v>
      </c>
      <c r="C66">
        <v>55.221001000000001</v>
      </c>
      <c r="D66">
        <v>52.499001</v>
      </c>
      <c r="E66">
        <v>52.540999999999997</v>
      </c>
      <c r="F66">
        <v>46904000</v>
      </c>
      <c r="G66" t="str">
        <f t="shared" si="0"/>
        <v>12/04/2018</v>
      </c>
    </row>
    <row r="67" spans="1:7" x14ac:dyDescent="0.35">
      <c r="A67" t="s">
        <v>1430</v>
      </c>
      <c r="B67">
        <v>51.713000999999998</v>
      </c>
      <c r="C67">
        <v>53.560001</v>
      </c>
      <c r="D67">
        <v>51.538502000000001</v>
      </c>
      <c r="E67">
        <v>53.436501</v>
      </c>
      <c r="F67">
        <v>55384000</v>
      </c>
      <c r="G67" t="str">
        <f t="shared" si="0"/>
        <v>12/06/2018</v>
      </c>
    </row>
    <row r="68" spans="1:7" x14ac:dyDescent="0.35">
      <c r="A68" t="s">
        <v>1431</v>
      </c>
      <c r="B68">
        <v>53.000500000000002</v>
      </c>
      <c r="C68">
        <v>53.762999999999998</v>
      </c>
      <c r="D68">
        <v>51.424999</v>
      </c>
      <c r="E68">
        <v>51.828999000000003</v>
      </c>
      <c r="F68">
        <v>42024000</v>
      </c>
      <c r="G68" t="str">
        <f t="shared" ref="G68:G131" si="1">TEXT(DATEVALUE(MID(A68,FIND(",",A68)+2,LEN(A68))),"MM/DD/YYYY")</f>
        <v>12/07/2018</v>
      </c>
    </row>
    <row r="69" spans="1:7" x14ac:dyDescent="0.35">
      <c r="A69" t="s">
        <v>1432</v>
      </c>
      <c r="B69">
        <v>51.752499</v>
      </c>
      <c r="C69">
        <v>52.422500999999997</v>
      </c>
      <c r="D69">
        <v>51.164501000000001</v>
      </c>
      <c r="E69">
        <v>51.977500999999997</v>
      </c>
      <c r="F69">
        <v>36154000</v>
      </c>
      <c r="G69" t="str">
        <f t="shared" si="1"/>
        <v>12/10/2018</v>
      </c>
    </row>
    <row r="70" spans="1:7" x14ac:dyDescent="0.35">
      <c r="A70" t="s">
        <v>1433</v>
      </c>
      <c r="B70">
        <v>52.824500999999998</v>
      </c>
      <c r="C70">
        <v>53.029998999999997</v>
      </c>
      <c r="D70">
        <v>51.992001000000002</v>
      </c>
      <c r="E70">
        <v>52.587502000000001</v>
      </c>
      <c r="F70">
        <v>27894000</v>
      </c>
      <c r="G70" t="str">
        <f t="shared" si="1"/>
        <v>12/11/2018</v>
      </c>
    </row>
    <row r="71" spans="1:7" x14ac:dyDescent="0.35">
      <c r="A71" t="s">
        <v>1434</v>
      </c>
      <c r="B71">
        <v>53.400002000000001</v>
      </c>
      <c r="C71">
        <v>54.082500000000003</v>
      </c>
      <c r="D71">
        <v>53.139499999999998</v>
      </c>
      <c r="E71">
        <v>53.183998000000003</v>
      </c>
      <c r="F71">
        <v>30476000</v>
      </c>
      <c r="G71" t="str">
        <f t="shared" si="1"/>
        <v>12/12/2018</v>
      </c>
    </row>
    <row r="72" spans="1:7" x14ac:dyDescent="0.35">
      <c r="A72" t="s">
        <v>1435</v>
      </c>
      <c r="B72">
        <v>53.403500000000001</v>
      </c>
      <c r="C72">
        <v>53.987999000000002</v>
      </c>
      <c r="D72">
        <v>52.696499000000003</v>
      </c>
      <c r="E72">
        <v>53.095001000000003</v>
      </c>
      <c r="F72">
        <v>26596000</v>
      </c>
      <c r="G72" t="str">
        <f t="shared" si="1"/>
        <v>12/13/2018</v>
      </c>
    </row>
    <row r="73" spans="1:7" x14ac:dyDescent="0.35">
      <c r="A73" t="s">
        <v>1436</v>
      </c>
      <c r="B73">
        <v>52.499001</v>
      </c>
      <c r="C73">
        <v>53.130001</v>
      </c>
      <c r="D73">
        <v>52.039501000000001</v>
      </c>
      <c r="E73">
        <v>52.104999999999997</v>
      </c>
      <c r="F73">
        <v>33732000</v>
      </c>
      <c r="G73" t="str">
        <f t="shared" si="1"/>
        <v>12/14/2018</v>
      </c>
    </row>
    <row r="74" spans="1:7" x14ac:dyDescent="0.35">
      <c r="A74" t="s">
        <v>1437</v>
      </c>
      <c r="B74">
        <v>51.875500000000002</v>
      </c>
      <c r="C74">
        <v>52.657501000000003</v>
      </c>
      <c r="D74">
        <v>50.395000000000003</v>
      </c>
      <c r="E74">
        <v>50.826500000000003</v>
      </c>
      <c r="F74">
        <v>47708000</v>
      </c>
      <c r="G74" t="str">
        <f t="shared" si="1"/>
        <v>12/17/2018</v>
      </c>
    </row>
    <row r="75" spans="1:7" x14ac:dyDescent="0.35">
      <c r="A75" t="s">
        <v>1438</v>
      </c>
      <c r="B75">
        <v>51.304501000000002</v>
      </c>
      <c r="C75">
        <v>52.473998999999999</v>
      </c>
      <c r="D75">
        <v>51.071998999999998</v>
      </c>
      <c r="E75">
        <v>51.435501000000002</v>
      </c>
      <c r="F75">
        <v>43850000</v>
      </c>
      <c r="G75" t="str">
        <f t="shared" si="1"/>
        <v>12/18/2018</v>
      </c>
    </row>
    <row r="76" spans="1:7" x14ac:dyDescent="0.35">
      <c r="A76" t="s">
        <v>1439</v>
      </c>
      <c r="B76">
        <v>51.699500999999998</v>
      </c>
      <c r="C76">
        <v>53.099997999999999</v>
      </c>
      <c r="D76">
        <v>50.402500000000003</v>
      </c>
      <c r="E76">
        <v>51.150500999999998</v>
      </c>
      <c r="F76">
        <v>49586000</v>
      </c>
      <c r="G76" t="str">
        <f t="shared" si="1"/>
        <v>12/19/2018</v>
      </c>
    </row>
    <row r="77" spans="1:7" x14ac:dyDescent="0.35">
      <c r="A77" t="s">
        <v>1440</v>
      </c>
      <c r="B77">
        <v>50.906502000000003</v>
      </c>
      <c r="C77">
        <v>51.710999000000001</v>
      </c>
      <c r="D77">
        <v>49.818001000000002</v>
      </c>
      <c r="E77">
        <v>50.470500999999999</v>
      </c>
      <c r="F77">
        <v>53470000</v>
      </c>
      <c r="G77" t="str">
        <f t="shared" si="1"/>
        <v>12/20/2018</v>
      </c>
    </row>
    <row r="78" spans="1:7" x14ac:dyDescent="0.35">
      <c r="A78" t="s">
        <v>1441</v>
      </c>
      <c r="B78">
        <v>50.764999000000003</v>
      </c>
      <c r="C78">
        <v>51.201000000000001</v>
      </c>
      <c r="D78">
        <v>48.684502000000002</v>
      </c>
      <c r="E78">
        <v>48.977001000000001</v>
      </c>
      <c r="F78">
        <v>91920000</v>
      </c>
      <c r="G78" t="str">
        <f t="shared" si="1"/>
        <v>12/21/2018</v>
      </c>
    </row>
    <row r="79" spans="1:7" x14ac:dyDescent="0.35">
      <c r="A79" t="s">
        <v>1442</v>
      </c>
      <c r="B79">
        <v>48.695</v>
      </c>
      <c r="C79">
        <v>50.176997999999998</v>
      </c>
      <c r="D79">
        <v>48.505501000000002</v>
      </c>
      <c r="E79">
        <v>48.811000999999997</v>
      </c>
      <c r="F79">
        <v>31806000</v>
      </c>
      <c r="G79" t="str">
        <f t="shared" si="1"/>
        <v>12/24/2018</v>
      </c>
    </row>
    <row r="80" spans="1:7" x14ac:dyDescent="0.35">
      <c r="A80" t="s">
        <v>1443</v>
      </c>
      <c r="B80">
        <v>49.450499999999998</v>
      </c>
      <c r="C80">
        <v>52</v>
      </c>
      <c r="D80">
        <v>49.150002000000001</v>
      </c>
      <c r="E80">
        <v>51.972999999999999</v>
      </c>
      <c r="F80">
        <v>47466000</v>
      </c>
      <c r="G80" t="str">
        <f t="shared" si="1"/>
        <v>12/26/2018</v>
      </c>
    </row>
    <row r="81" spans="1:7" x14ac:dyDescent="0.35">
      <c r="A81" t="s">
        <v>1444</v>
      </c>
      <c r="B81">
        <v>50.857498</v>
      </c>
      <c r="C81">
        <v>52.194499999999998</v>
      </c>
      <c r="D81">
        <v>49.849997999999999</v>
      </c>
      <c r="E81">
        <v>52.194000000000003</v>
      </c>
      <c r="F81">
        <v>42196000</v>
      </c>
      <c r="G81" t="str">
        <f t="shared" si="1"/>
        <v>12/27/2018</v>
      </c>
    </row>
    <row r="82" spans="1:7" x14ac:dyDescent="0.35">
      <c r="A82" t="s">
        <v>1445</v>
      </c>
      <c r="B82">
        <v>52.480998999999997</v>
      </c>
      <c r="C82">
        <v>52.777999999999999</v>
      </c>
      <c r="D82">
        <v>51.654998999999997</v>
      </c>
      <c r="E82">
        <v>51.853999999999999</v>
      </c>
      <c r="F82">
        <v>28296000</v>
      </c>
      <c r="G82" t="str">
        <f t="shared" si="1"/>
        <v>12/28/2018</v>
      </c>
    </row>
    <row r="83" spans="1:7" x14ac:dyDescent="0.35">
      <c r="A83" t="s">
        <v>1446</v>
      </c>
      <c r="B83">
        <v>52.548000000000002</v>
      </c>
      <c r="C83">
        <v>52.634998000000003</v>
      </c>
      <c r="D83">
        <v>51.179501000000002</v>
      </c>
      <c r="E83">
        <v>51.780498999999999</v>
      </c>
      <c r="F83">
        <v>29866000</v>
      </c>
      <c r="G83" t="str">
        <f t="shared" si="1"/>
        <v>12/31/2018</v>
      </c>
    </row>
    <row r="84" spans="1:7" x14ac:dyDescent="0.35">
      <c r="A84" t="s">
        <v>1447</v>
      </c>
      <c r="B84">
        <v>50.828499000000001</v>
      </c>
      <c r="C84">
        <v>52.616000999999997</v>
      </c>
      <c r="D84">
        <v>50.785499999999999</v>
      </c>
      <c r="E84">
        <v>52.292499999999997</v>
      </c>
      <c r="F84">
        <v>30652000</v>
      </c>
      <c r="G84" t="str">
        <f t="shared" si="1"/>
        <v>01/02/2019</v>
      </c>
    </row>
    <row r="85" spans="1:7" x14ac:dyDescent="0.35">
      <c r="A85" t="s">
        <v>1448</v>
      </c>
      <c r="B85">
        <v>52.049999</v>
      </c>
      <c r="C85">
        <v>52.848998999999999</v>
      </c>
      <c r="D85">
        <v>50.703499000000001</v>
      </c>
      <c r="E85">
        <v>50.803001000000002</v>
      </c>
      <c r="F85">
        <v>36822000</v>
      </c>
      <c r="G85" t="str">
        <f t="shared" si="1"/>
        <v>01/03/2019</v>
      </c>
    </row>
    <row r="86" spans="1:7" x14ac:dyDescent="0.35">
      <c r="A86" t="s">
        <v>1449</v>
      </c>
      <c r="B86">
        <v>51.629500999999998</v>
      </c>
      <c r="C86">
        <v>53.542000000000002</v>
      </c>
      <c r="D86">
        <v>51.370899000000001</v>
      </c>
      <c r="E86">
        <v>53.535499999999999</v>
      </c>
      <c r="F86">
        <v>41878000</v>
      </c>
      <c r="G86" t="str">
        <f t="shared" si="1"/>
        <v>01/04/2019</v>
      </c>
    </row>
    <row r="87" spans="1:7" x14ac:dyDescent="0.35">
      <c r="A87" t="s">
        <v>1450</v>
      </c>
      <c r="B87">
        <v>53.575001</v>
      </c>
      <c r="C87">
        <v>53.700001</v>
      </c>
      <c r="D87">
        <v>52.737999000000002</v>
      </c>
      <c r="E87">
        <v>53.419497999999997</v>
      </c>
      <c r="F87">
        <v>39638000</v>
      </c>
      <c r="G87" t="str">
        <f t="shared" si="1"/>
        <v>01/07/2019</v>
      </c>
    </row>
    <row r="88" spans="1:7" x14ac:dyDescent="0.35">
      <c r="A88" t="s">
        <v>1451</v>
      </c>
      <c r="B88">
        <v>53.805500000000002</v>
      </c>
      <c r="C88">
        <v>54.228000999999999</v>
      </c>
      <c r="D88">
        <v>53.026501000000003</v>
      </c>
      <c r="E88">
        <v>53.813999000000003</v>
      </c>
      <c r="F88">
        <v>35298000</v>
      </c>
      <c r="G88" t="str">
        <f t="shared" si="1"/>
        <v>01/08/2019</v>
      </c>
    </row>
    <row r="89" spans="1:7" x14ac:dyDescent="0.35">
      <c r="A89" t="s">
        <v>1452</v>
      </c>
      <c r="B89">
        <v>54.082500000000003</v>
      </c>
      <c r="C89">
        <v>54.131500000000003</v>
      </c>
      <c r="D89">
        <v>53.32</v>
      </c>
      <c r="E89">
        <v>53.733001999999999</v>
      </c>
      <c r="F89">
        <v>23986000</v>
      </c>
      <c r="G89" t="str">
        <f t="shared" si="1"/>
        <v>01/09/2019</v>
      </c>
    </row>
    <row r="90" spans="1:7" x14ac:dyDescent="0.35">
      <c r="A90" t="s">
        <v>1453</v>
      </c>
      <c r="B90">
        <v>53.382998999999998</v>
      </c>
      <c r="C90">
        <v>53.557499</v>
      </c>
      <c r="D90">
        <v>52.885502000000002</v>
      </c>
      <c r="E90">
        <v>53.516499000000003</v>
      </c>
      <c r="F90">
        <v>29128000</v>
      </c>
      <c r="G90" t="str">
        <f t="shared" si="1"/>
        <v>01/10/2019</v>
      </c>
    </row>
    <row r="91" spans="1:7" x14ac:dyDescent="0.35">
      <c r="A91" t="s">
        <v>1454</v>
      </c>
      <c r="B91">
        <v>53.158999999999999</v>
      </c>
      <c r="C91">
        <v>53.188751000000003</v>
      </c>
      <c r="D91">
        <v>52.423999999999999</v>
      </c>
      <c r="E91">
        <v>52.859501000000002</v>
      </c>
      <c r="F91">
        <v>30416000</v>
      </c>
      <c r="G91" t="str">
        <f t="shared" si="1"/>
        <v>01/11/2019</v>
      </c>
    </row>
    <row r="92" spans="1:7" x14ac:dyDescent="0.35">
      <c r="A92" t="s">
        <v>1455</v>
      </c>
      <c r="B92">
        <v>52.346001000000001</v>
      </c>
      <c r="C92">
        <v>52.576500000000003</v>
      </c>
      <c r="D92">
        <v>52.062752000000003</v>
      </c>
      <c r="E92">
        <v>52.234501000000002</v>
      </c>
      <c r="F92">
        <v>22886000</v>
      </c>
      <c r="G92" t="str">
        <f t="shared" si="1"/>
        <v>01/14/2019</v>
      </c>
    </row>
    <row r="93" spans="1:7" x14ac:dyDescent="0.35">
      <c r="A93" t="s">
        <v>1456</v>
      </c>
      <c r="B93">
        <v>52.508499</v>
      </c>
      <c r="C93">
        <v>54.002499</v>
      </c>
      <c r="D93">
        <v>52.367001000000002</v>
      </c>
      <c r="E93">
        <v>53.857498</v>
      </c>
      <c r="F93">
        <v>29272000</v>
      </c>
      <c r="G93" t="str">
        <f t="shared" si="1"/>
        <v>01/15/2019</v>
      </c>
    </row>
    <row r="94" spans="1:7" x14ac:dyDescent="0.35">
      <c r="A94" t="s">
        <v>1457</v>
      </c>
      <c r="B94">
        <v>54</v>
      </c>
      <c r="C94">
        <v>54.618752000000001</v>
      </c>
      <c r="D94">
        <v>53.966999000000001</v>
      </c>
      <c r="E94">
        <v>54.048499999999997</v>
      </c>
      <c r="F94">
        <v>26636000</v>
      </c>
      <c r="G94" t="str">
        <f t="shared" si="1"/>
        <v>01/16/2019</v>
      </c>
    </row>
    <row r="95" spans="1:7" x14ac:dyDescent="0.35">
      <c r="A95" t="s">
        <v>1458</v>
      </c>
      <c r="B95">
        <v>53.973498999999997</v>
      </c>
      <c r="C95">
        <v>54.59</v>
      </c>
      <c r="D95">
        <v>53.674999</v>
      </c>
      <c r="E95">
        <v>54.494999</v>
      </c>
      <c r="F95">
        <v>24854000</v>
      </c>
      <c r="G95" t="str">
        <f t="shared" si="1"/>
        <v>01/17/2019</v>
      </c>
    </row>
    <row r="96" spans="1:7" x14ac:dyDescent="0.35">
      <c r="A96" t="s">
        <v>1459</v>
      </c>
      <c r="B96">
        <v>55</v>
      </c>
      <c r="C96">
        <v>55.417599000000003</v>
      </c>
      <c r="D96">
        <v>54.544998</v>
      </c>
      <c r="E96">
        <v>54.912998000000002</v>
      </c>
      <c r="F96">
        <v>39112000</v>
      </c>
      <c r="G96" t="str">
        <f t="shared" si="1"/>
        <v>01/18/2019</v>
      </c>
    </row>
    <row r="97" spans="1:7" x14ac:dyDescent="0.35">
      <c r="A97" t="s">
        <v>1460</v>
      </c>
      <c r="B97">
        <v>54.400002000000001</v>
      </c>
      <c r="C97">
        <v>54.575499999999998</v>
      </c>
      <c r="D97">
        <v>53.173499999999997</v>
      </c>
      <c r="E97">
        <v>53.526001000000001</v>
      </c>
      <c r="F97">
        <v>32270000</v>
      </c>
      <c r="G97" t="str">
        <f t="shared" si="1"/>
        <v>01/22/2019</v>
      </c>
    </row>
    <row r="98" spans="1:7" x14ac:dyDescent="0.35">
      <c r="A98" t="s">
        <v>1461</v>
      </c>
      <c r="B98">
        <v>53.8675</v>
      </c>
      <c r="C98">
        <v>54.246498000000003</v>
      </c>
      <c r="D98">
        <v>52.987499</v>
      </c>
      <c r="E98">
        <v>53.778500000000001</v>
      </c>
      <c r="F98">
        <v>19340000</v>
      </c>
      <c r="G98" t="str">
        <f t="shared" si="1"/>
        <v>01/23/2019</v>
      </c>
    </row>
    <row r="99" spans="1:7" x14ac:dyDescent="0.35">
      <c r="A99" t="s">
        <v>1462</v>
      </c>
      <c r="B99">
        <v>53.824001000000003</v>
      </c>
      <c r="C99">
        <v>53.973751</v>
      </c>
      <c r="D99">
        <v>53.034999999999997</v>
      </c>
      <c r="E99">
        <v>53.695</v>
      </c>
      <c r="F99">
        <v>27226000</v>
      </c>
      <c r="G99" t="str">
        <f t="shared" si="1"/>
        <v>01/24/2019</v>
      </c>
    </row>
    <row r="100" spans="1:7" x14ac:dyDescent="0.35">
      <c r="A100" t="s">
        <v>1463</v>
      </c>
      <c r="B100">
        <v>54.25</v>
      </c>
      <c r="C100">
        <v>54.700001</v>
      </c>
      <c r="D100">
        <v>54.091000000000001</v>
      </c>
      <c r="E100">
        <v>54.549500000000002</v>
      </c>
      <c r="F100">
        <v>22382000</v>
      </c>
      <c r="G100" t="str">
        <f t="shared" si="1"/>
        <v>01/25/2019</v>
      </c>
    </row>
    <row r="101" spans="1:7" x14ac:dyDescent="0.35">
      <c r="A101" t="s">
        <v>1464</v>
      </c>
      <c r="B101">
        <v>54.005501000000002</v>
      </c>
      <c r="C101">
        <v>54.150002000000001</v>
      </c>
      <c r="D101">
        <v>53.189999</v>
      </c>
      <c r="E101">
        <v>53.504002</v>
      </c>
      <c r="F101">
        <v>25686000</v>
      </c>
      <c r="G101" t="str">
        <f t="shared" si="1"/>
        <v>01/28/2019</v>
      </c>
    </row>
    <row r="102" spans="1:7" x14ac:dyDescent="0.35">
      <c r="A102" t="s">
        <v>1465</v>
      </c>
      <c r="B102">
        <v>53.633999000000003</v>
      </c>
      <c r="C102">
        <v>53.7575</v>
      </c>
      <c r="D102">
        <v>52.793250999999998</v>
      </c>
      <c r="E102">
        <v>53.030997999999997</v>
      </c>
      <c r="F102">
        <v>20436000</v>
      </c>
      <c r="G102" t="str">
        <f t="shared" si="1"/>
        <v>01/29/2019</v>
      </c>
    </row>
    <row r="103" spans="1:7" x14ac:dyDescent="0.35">
      <c r="A103" t="s">
        <v>1466</v>
      </c>
      <c r="B103">
        <v>53.421500999999999</v>
      </c>
      <c r="C103">
        <v>54.549999</v>
      </c>
      <c r="D103">
        <v>53.342498999999997</v>
      </c>
      <c r="E103">
        <v>54.452998999999998</v>
      </c>
      <c r="F103">
        <v>25596000</v>
      </c>
      <c r="G103" t="str">
        <f t="shared" si="1"/>
        <v>01/30/2019</v>
      </c>
    </row>
    <row r="104" spans="1:7" x14ac:dyDescent="0.35">
      <c r="A104" t="s">
        <v>1467</v>
      </c>
      <c r="B104">
        <v>55.150002000000001</v>
      </c>
      <c r="C104">
        <v>55.866501</v>
      </c>
      <c r="D104">
        <v>54.770499999999998</v>
      </c>
      <c r="E104">
        <v>55.818500999999998</v>
      </c>
      <c r="F104">
        <v>30766000</v>
      </c>
      <c r="G104" t="str">
        <f t="shared" si="1"/>
        <v>01/31/2019</v>
      </c>
    </row>
    <row r="105" spans="1:7" x14ac:dyDescent="0.35">
      <c r="A105" t="s">
        <v>1468</v>
      </c>
      <c r="B105">
        <v>55.619999</v>
      </c>
      <c r="C105">
        <v>56.25</v>
      </c>
      <c r="D105">
        <v>55.244498999999998</v>
      </c>
      <c r="E105">
        <v>55.537497999999999</v>
      </c>
      <c r="F105">
        <v>29244000</v>
      </c>
      <c r="G105" t="str">
        <f t="shared" si="1"/>
        <v>02/01/2019</v>
      </c>
    </row>
    <row r="106" spans="1:7" x14ac:dyDescent="0.35">
      <c r="A106" t="s">
        <v>1469</v>
      </c>
      <c r="B106">
        <v>55.632998999999998</v>
      </c>
      <c r="C106">
        <v>56.639999000000003</v>
      </c>
      <c r="D106">
        <v>55.451000000000001</v>
      </c>
      <c r="E106">
        <v>56.639999000000003</v>
      </c>
      <c r="F106">
        <v>51530000</v>
      </c>
      <c r="G106" t="str">
        <f t="shared" si="1"/>
        <v>02/04/2019</v>
      </c>
    </row>
    <row r="107" spans="1:7" x14ac:dyDescent="0.35">
      <c r="A107" t="s">
        <v>1470</v>
      </c>
      <c r="B107">
        <v>56.242001000000002</v>
      </c>
      <c r="C107">
        <v>57.342498999999997</v>
      </c>
      <c r="D107">
        <v>55.862400000000001</v>
      </c>
      <c r="E107">
        <v>57.299500000000002</v>
      </c>
      <c r="F107">
        <v>71044000</v>
      </c>
      <c r="G107" t="str">
        <f t="shared" si="1"/>
        <v>02/05/2019</v>
      </c>
    </row>
    <row r="108" spans="1:7" x14ac:dyDescent="0.35">
      <c r="A108" t="s">
        <v>1471</v>
      </c>
      <c r="B108">
        <v>56.978499999999997</v>
      </c>
      <c r="C108">
        <v>57.349997999999999</v>
      </c>
      <c r="D108">
        <v>55.638500000000001</v>
      </c>
      <c r="E108">
        <v>55.761501000000003</v>
      </c>
      <c r="F108">
        <v>42112000</v>
      </c>
      <c r="G108" t="str">
        <f t="shared" si="1"/>
        <v>02/06/2019</v>
      </c>
    </row>
    <row r="109" spans="1:7" x14ac:dyDescent="0.35">
      <c r="A109" t="s">
        <v>1472</v>
      </c>
      <c r="B109">
        <v>55.207999999999998</v>
      </c>
      <c r="C109">
        <v>55.242001000000002</v>
      </c>
      <c r="D109">
        <v>54.299999</v>
      </c>
      <c r="E109">
        <v>54.935501000000002</v>
      </c>
      <c r="F109">
        <v>40896000</v>
      </c>
      <c r="G109" t="str">
        <f t="shared" si="1"/>
        <v>02/07/2019</v>
      </c>
    </row>
    <row r="110" spans="1:7" x14ac:dyDescent="0.35">
      <c r="A110" t="s">
        <v>1473</v>
      </c>
      <c r="B110">
        <v>54.349997999999999</v>
      </c>
      <c r="C110">
        <v>54.945498999999998</v>
      </c>
      <c r="D110">
        <v>54.327499000000003</v>
      </c>
      <c r="E110">
        <v>54.752997999999998</v>
      </c>
      <c r="F110">
        <v>21516000</v>
      </c>
      <c r="G110" t="str">
        <f t="shared" si="1"/>
        <v>02/08/2019</v>
      </c>
    </row>
    <row r="111" spans="1:7" x14ac:dyDescent="0.35">
      <c r="A111" t="s">
        <v>1474</v>
      </c>
      <c r="B111">
        <v>54.847499999999997</v>
      </c>
      <c r="C111">
        <v>55.297249000000001</v>
      </c>
      <c r="D111">
        <v>54.643002000000003</v>
      </c>
      <c r="E111">
        <v>54.750500000000002</v>
      </c>
      <c r="F111">
        <v>21304000</v>
      </c>
      <c r="G111" t="str">
        <f t="shared" si="1"/>
        <v>02/11/2019</v>
      </c>
    </row>
    <row r="112" spans="1:7" x14ac:dyDescent="0.35">
      <c r="A112" t="s">
        <v>1475</v>
      </c>
      <c r="B112">
        <v>55.34</v>
      </c>
      <c r="C112">
        <v>56.264750999999997</v>
      </c>
      <c r="D112">
        <v>55.292499999999997</v>
      </c>
      <c r="E112">
        <v>56.068500999999998</v>
      </c>
      <c r="F112">
        <v>32182000</v>
      </c>
      <c r="G112" t="str">
        <f t="shared" si="1"/>
        <v>02/12/2019</v>
      </c>
    </row>
    <row r="113" spans="1:7" x14ac:dyDescent="0.35">
      <c r="A113" t="s">
        <v>1476</v>
      </c>
      <c r="B113">
        <v>56.249499999999998</v>
      </c>
      <c r="C113">
        <v>56.736499999999999</v>
      </c>
      <c r="D113">
        <v>55.924999</v>
      </c>
      <c r="E113">
        <v>56.007998999999998</v>
      </c>
      <c r="F113">
        <v>20996000</v>
      </c>
      <c r="G113" t="str">
        <f t="shared" si="1"/>
        <v>02/13/2019</v>
      </c>
    </row>
    <row r="114" spans="1:7" x14ac:dyDescent="0.35">
      <c r="A114" t="s">
        <v>1477</v>
      </c>
      <c r="B114">
        <v>55.902500000000003</v>
      </c>
      <c r="C114">
        <v>56.411498999999999</v>
      </c>
      <c r="D114">
        <v>55.522250999999997</v>
      </c>
      <c r="E114">
        <v>56.083500000000001</v>
      </c>
      <c r="F114">
        <v>18952000</v>
      </c>
      <c r="G114" t="str">
        <f t="shared" si="1"/>
        <v>02/14/2019</v>
      </c>
    </row>
    <row r="115" spans="1:7" x14ac:dyDescent="0.35">
      <c r="A115" t="s">
        <v>1478</v>
      </c>
      <c r="B115">
        <v>56.504002</v>
      </c>
      <c r="C115">
        <v>56.583500000000001</v>
      </c>
      <c r="D115">
        <v>55.532501000000003</v>
      </c>
      <c r="E115">
        <v>55.682499</v>
      </c>
      <c r="F115">
        <v>28996000</v>
      </c>
      <c r="G115" t="str">
        <f t="shared" si="1"/>
        <v>02/15/2019</v>
      </c>
    </row>
    <row r="116" spans="1:7" x14ac:dyDescent="0.35">
      <c r="A116" t="s">
        <v>1479</v>
      </c>
      <c r="B116">
        <v>55.5</v>
      </c>
      <c r="C116">
        <v>56.094501000000001</v>
      </c>
      <c r="D116">
        <v>55.5</v>
      </c>
      <c r="E116">
        <v>55.928001000000002</v>
      </c>
      <c r="F116">
        <v>20928000</v>
      </c>
      <c r="G116" t="str">
        <f t="shared" si="1"/>
        <v>02/19/2019</v>
      </c>
    </row>
    <row r="117" spans="1:7" x14ac:dyDescent="0.35">
      <c r="A117" t="s">
        <v>1480</v>
      </c>
      <c r="B117">
        <v>55.999499999999998</v>
      </c>
      <c r="C117">
        <v>56.170501999999999</v>
      </c>
      <c r="D117">
        <v>55.264000000000003</v>
      </c>
      <c r="E117">
        <v>55.689999</v>
      </c>
      <c r="F117">
        <v>21756000</v>
      </c>
      <c r="G117" t="str">
        <f t="shared" si="1"/>
        <v>02/20/2019</v>
      </c>
    </row>
    <row r="118" spans="1:7" x14ac:dyDescent="0.35">
      <c r="A118" t="s">
        <v>1481</v>
      </c>
      <c r="B118">
        <v>55.542000000000002</v>
      </c>
      <c r="C118">
        <v>55.597000000000001</v>
      </c>
      <c r="D118">
        <v>54.625999</v>
      </c>
      <c r="E118">
        <v>54.848498999999997</v>
      </c>
      <c r="F118">
        <v>28302000</v>
      </c>
      <c r="G118" t="str">
        <f t="shared" si="1"/>
        <v>02/21/2019</v>
      </c>
    </row>
    <row r="119" spans="1:7" x14ac:dyDescent="0.35">
      <c r="A119" t="s">
        <v>1482</v>
      </c>
      <c r="B119">
        <v>55.044998</v>
      </c>
      <c r="C119">
        <v>55.561999999999998</v>
      </c>
      <c r="D119">
        <v>54.779998999999997</v>
      </c>
      <c r="E119">
        <v>55.518501000000001</v>
      </c>
      <c r="F119">
        <v>20990000</v>
      </c>
      <c r="G119" t="str">
        <f t="shared" si="1"/>
        <v>02/22/2019</v>
      </c>
    </row>
    <row r="120" spans="1:7" x14ac:dyDescent="0.35">
      <c r="A120" t="s">
        <v>1483</v>
      </c>
      <c r="B120">
        <v>55.799999</v>
      </c>
      <c r="C120">
        <v>55.926997999999998</v>
      </c>
      <c r="D120">
        <v>55.363498999999997</v>
      </c>
      <c r="E120">
        <v>55.470001000000003</v>
      </c>
      <c r="F120">
        <v>28262000</v>
      </c>
      <c r="G120" t="str">
        <f t="shared" si="1"/>
        <v>02/25/2019</v>
      </c>
    </row>
    <row r="121" spans="1:7" x14ac:dyDescent="0.35">
      <c r="A121" t="s">
        <v>1484</v>
      </c>
      <c r="B121">
        <v>55.287497999999999</v>
      </c>
      <c r="C121">
        <v>55.975498000000002</v>
      </c>
      <c r="D121">
        <v>54.995998</v>
      </c>
      <c r="E121">
        <v>55.756500000000003</v>
      </c>
      <c r="F121">
        <v>29426000</v>
      </c>
      <c r="G121" t="str">
        <f t="shared" si="1"/>
        <v>02/26/2019</v>
      </c>
    </row>
    <row r="122" spans="1:7" x14ac:dyDescent="0.35">
      <c r="A122" t="s">
        <v>1485</v>
      </c>
      <c r="B122">
        <v>55.347499999999997</v>
      </c>
      <c r="C122">
        <v>55.898997999999999</v>
      </c>
      <c r="D122">
        <v>55.049999</v>
      </c>
      <c r="E122">
        <v>55.802501999999997</v>
      </c>
      <c r="F122">
        <v>19368000</v>
      </c>
      <c r="G122" t="str">
        <f t="shared" si="1"/>
        <v>02/27/2019</v>
      </c>
    </row>
    <row r="123" spans="1:7" x14ac:dyDescent="0.35">
      <c r="A123" t="s">
        <v>1486</v>
      </c>
      <c r="B123">
        <v>55.564999</v>
      </c>
      <c r="C123">
        <v>56.3825</v>
      </c>
      <c r="D123">
        <v>55.550499000000002</v>
      </c>
      <c r="E123">
        <v>55.995998</v>
      </c>
      <c r="F123">
        <v>30850000</v>
      </c>
      <c r="G123" t="str">
        <f t="shared" si="1"/>
        <v>02/28/2019</v>
      </c>
    </row>
    <row r="124" spans="1:7" x14ac:dyDescent="0.35">
      <c r="A124" t="s">
        <v>1487</v>
      </c>
      <c r="B124">
        <v>56.244999</v>
      </c>
      <c r="C124">
        <v>57.148499000000001</v>
      </c>
      <c r="D124">
        <v>56.237499</v>
      </c>
      <c r="E124">
        <v>57.049500000000002</v>
      </c>
      <c r="F124">
        <v>29006000</v>
      </c>
      <c r="G124" t="str">
        <f t="shared" si="1"/>
        <v>03/01/2019</v>
      </c>
    </row>
    <row r="125" spans="1:7" x14ac:dyDescent="0.35">
      <c r="A125" t="s">
        <v>1488</v>
      </c>
      <c r="B125">
        <v>57.349499000000002</v>
      </c>
      <c r="C125">
        <v>57.914000999999999</v>
      </c>
      <c r="D125">
        <v>56.534500000000001</v>
      </c>
      <c r="E125">
        <v>57.389999000000003</v>
      </c>
      <c r="F125">
        <v>28920000</v>
      </c>
      <c r="G125" t="str">
        <f t="shared" si="1"/>
        <v>03/04/2019</v>
      </c>
    </row>
    <row r="126" spans="1:7" x14ac:dyDescent="0.35">
      <c r="A126" t="s">
        <v>1489</v>
      </c>
      <c r="B126">
        <v>57.502997999999998</v>
      </c>
      <c r="C126">
        <v>58.480499000000002</v>
      </c>
      <c r="D126">
        <v>57.309750000000001</v>
      </c>
      <c r="E126">
        <v>58.101500999999999</v>
      </c>
      <c r="F126">
        <v>28864000</v>
      </c>
      <c r="G126" t="str">
        <f t="shared" si="1"/>
        <v>03/05/2019</v>
      </c>
    </row>
    <row r="127" spans="1:7" x14ac:dyDescent="0.35">
      <c r="A127" t="s">
        <v>1490</v>
      </c>
      <c r="B127">
        <v>58.124499999999998</v>
      </c>
      <c r="C127">
        <v>58.378300000000003</v>
      </c>
      <c r="D127">
        <v>57.774501999999998</v>
      </c>
      <c r="E127">
        <v>57.893002000000003</v>
      </c>
      <c r="F127">
        <v>21986000</v>
      </c>
      <c r="G127" t="str">
        <f t="shared" si="1"/>
        <v>03/06/2019</v>
      </c>
    </row>
    <row r="128" spans="1:7" x14ac:dyDescent="0.35">
      <c r="A128" t="s">
        <v>1491</v>
      </c>
      <c r="B128">
        <v>57.785998999999997</v>
      </c>
      <c r="C128">
        <v>57.837749000000002</v>
      </c>
      <c r="D128">
        <v>56.745499000000002</v>
      </c>
      <c r="E128">
        <v>57.165000999999997</v>
      </c>
      <c r="F128">
        <v>23332000</v>
      </c>
      <c r="G128" t="str">
        <f t="shared" si="1"/>
        <v>03/07/2019</v>
      </c>
    </row>
    <row r="129" spans="1:7" x14ac:dyDescent="0.35">
      <c r="A129" t="s">
        <v>1492</v>
      </c>
      <c r="B129">
        <v>56.336497999999999</v>
      </c>
      <c r="C129">
        <v>57.353999999999999</v>
      </c>
      <c r="D129">
        <v>56.165000999999997</v>
      </c>
      <c r="E129">
        <v>57.116000999999997</v>
      </c>
      <c r="F129">
        <v>24248000</v>
      </c>
      <c r="G129" t="str">
        <f t="shared" si="1"/>
        <v>03/08/2019</v>
      </c>
    </row>
    <row r="130" spans="1:7" x14ac:dyDescent="0.35">
      <c r="A130" t="s">
        <v>1493</v>
      </c>
      <c r="B130">
        <v>57.222499999999997</v>
      </c>
      <c r="C130">
        <v>58.809502000000002</v>
      </c>
      <c r="D130">
        <v>57.222499999999997</v>
      </c>
      <c r="E130">
        <v>58.787998000000002</v>
      </c>
      <c r="F130">
        <v>34384000</v>
      </c>
      <c r="G130" t="str">
        <f t="shared" si="1"/>
        <v>03/11/2019</v>
      </c>
    </row>
    <row r="131" spans="1:7" x14ac:dyDescent="0.35">
      <c r="A131" t="s">
        <v>1494</v>
      </c>
      <c r="B131">
        <v>58.912998000000002</v>
      </c>
      <c r="C131">
        <v>60</v>
      </c>
      <c r="D131">
        <v>58.912998000000002</v>
      </c>
      <c r="E131">
        <v>59.66</v>
      </c>
      <c r="F131">
        <v>40262000</v>
      </c>
      <c r="G131" t="str">
        <f t="shared" si="1"/>
        <v>03/12/2019</v>
      </c>
    </row>
    <row r="132" spans="1:7" x14ac:dyDescent="0.35">
      <c r="A132" t="s">
        <v>1495</v>
      </c>
      <c r="B132">
        <v>60.032249</v>
      </c>
      <c r="C132">
        <v>60.046500999999999</v>
      </c>
      <c r="D132">
        <v>59.597000000000001</v>
      </c>
      <c r="E132">
        <v>59.665999999999997</v>
      </c>
      <c r="F132">
        <v>28718000</v>
      </c>
      <c r="G132" t="str">
        <f t="shared" ref="G132:G195" si="2">TEXT(DATEVALUE(MID(A132,FIND(",",A132)+2,LEN(A132))),"MM/DD/YYYY")</f>
        <v>03/13/2019</v>
      </c>
    </row>
    <row r="133" spans="1:7" x14ac:dyDescent="0.35">
      <c r="A133" t="s">
        <v>1496</v>
      </c>
      <c r="B133">
        <v>59.725498000000002</v>
      </c>
      <c r="C133">
        <v>59.894001000000003</v>
      </c>
      <c r="D133">
        <v>59.223998999999999</v>
      </c>
      <c r="E133" t="s">
        <v>1496</v>
      </c>
      <c r="F133">
        <v>23456000</v>
      </c>
      <c r="G133" t="str">
        <f t="shared" si="2"/>
        <v>03/14/2019</v>
      </c>
    </row>
    <row r="134" spans="1:7" x14ac:dyDescent="0.35">
      <c r="A134" t="s">
        <v>1497</v>
      </c>
      <c r="B134">
        <v>59.668998999999999</v>
      </c>
      <c r="C134">
        <v>59.828499000000001</v>
      </c>
      <c r="D134">
        <v>59.130501000000002</v>
      </c>
      <c r="E134">
        <v>59.222999999999999</v>
      </c>
      <c r="F134">
        <v>49236000</v>
      </c>
      <c r="G134" t="str">
        <f t="shared" si="2"/>
        <v>03/15/2019</v>
      </c>
    </row>
    <row r="135" spans="1:7" x14ac:dyDescent="0.35">
      <c r="A135" t="s">
        <v>1498</v>
      </c>
      <c r="B135">
        <v>59.165000999999997</v>
      </c>
      <c r="C135">
        <v>59.5</v>
      </c>
      <c r="D135">
        <v>58.871051999999999</v>
      </c>
      <c r="E135">
        <v>59.213000999999998</v>
      </c>
      <c r="F135">
        <v>25852000</v>
      </c>
      <c r="G135" t="str">
        <f t="shared" si="2"/>
        <v>03/18/2019</v>
      </c>
    </row>
    <row r="136" spans="1:7" x14ac:dyDescent="0.35">
      <c r="A136" t="s">
        <v>1499</v>
      </c>
      <c r="B136">
        <v>59.440497999999998</v>
      </c>
      <c r="C136">
        <v>60</v>
      </c>
      <c r="D136">
        <v>59.293498999999997</v>
      </c>
      <c r="E136">
        <v>59.942501</v>
      </c>
      <c r="F136">
        <v>30414000</v>
      </c>
      <c r="G136" t="str">
        <f t="shared" si="2"/>
        <v>03/19/2019</v>
      </c>
    </row>
    <row r="137" spans="1:7" x14ac:dyDescent="0.35">
      <c r="A137" t="s">
        <v>1500</v>
      </c>
      <c r="B137">
        <v>59.8675</v>
      </c>
      <c r="C137">
        <v>61.356997999999997</v>
      </c>
      <c r="D137">
        <v>59.808498</v>
      </c>
      <c r="E137">
        <v>61.198501999999998</v>
      </c>
      <c r="F137">
        <v>44548000</v>
      </c>
      <c r="G137" t="str">
        <f t="shared" si="2"/>
        <v>03/20/2019</v>
      </c>
    </row>
    <row r="138" spans="1:7" x14ac:dyDescent="0.35">
      <c r="A138" t="s">
        <v>1501</v>
      </c>
      <c r="B138">
        <v>60.799999</v>
      </c>
      <c r="C138">
        <v>61.589500000000001</v>
      </c>
      <c r="D138">
        <v>60.657501000000003</v>
      </c>
      <c r="E138">
        <v>61.576999999999998</v>
      </c>
      <c r="F138">
        <v>24080000</v>
      </c>
      <c r="G138" t="str">
        <f t="shared" si="2"/>
        <v>03/21/2019</v>
      </c>
    </row>
    <row r="139" spans="1:7" x14ac:dyDescent="0.35">
      <c r="A139" t="s">
        <v>1502</v>
      </c>
      <c r="B139">
        <v>61.316001999999997</v>
      </c>
      <c r="C139">
        <v>61.5</v>
      </c>
      <c r="D139">
        <v>60.141250999999997</v>
      </c>
      <c r="E139">
        <v>60.275002000000001</v>
      </c>
      <c r="F139">
        <v>34284000</v>
      </c>
      <c r="G139" t="str">
        <f t="shared" si="2"/>
        <v>03/22/2019</v>
      </c>
    </row>
    <row r="140" spans="1:7" x14ac:dyDescent="0.35">
      <c r="A140" t="s">
        <v>1503</v>
      </c>
      <c r="B140">
        <v>59.846499999999999</v>
      </c>
      <c r="C140">
        <v>60.319901000000002</v>
      </c>
      <c r="D140">
        <v>59.352001000000001</v>
      </c>
      <c r="E140">
        <v>59.650002000000001</v>
      </c>
      <c r="F140">
        <v>29936000</v>
      </c>
      <c r="G140" t="str">
        <f t="shared" si="2"/>
        <v>03/25/2019</v>
      </c>
    </row>
    <row r="141" spans="1:7" x14ac:dyDescent="0.35">
      <c r="A141" t="s">
        <v>1504</v>
      </c>
      <c r="B141">
        <v>59.926498000000002</v>
      </c>
      <c r="C141">
        <v>60.141499000000003</v>
      </c>
      <c r="D141">
        <v>58.835999000000001</v>
      </c>
      <c r="E141">
        <v>59.230998999999997</v>
      </c>
      <c r="F141">
        <v>38024000</v>
      </c>
      <c r="G141" t="str">
        <f t="shared" si="2"/>
        <v>03/26/2019</v>
      </c>
    </row>
    <row r="142" spans="1:7" x14ac:dyDescent="0.35">
      <c r="A142" t="s">
        <v>1505</v>
      </c>
      <c r="B142">
        <v>59.275002000000001</v>
      </c>
      <c r="C142">
        <v>59.377949000000001</v>
      </c>
      <c r="D142">
        <v>57.968497999999997</v>
      </c>
      <c r="E142">
        <v>58.651001000000001</v>
      </c>
      <c r="F142">
        <v>28004000</v>
      </c>
      <c r="G142" t="str">
        <f t="shared" si="2"/>
        <v>03/27/2019</v>
      </c>
    </row>
    <row r="143" spans="1:7" x14ac:dyDescent="0.35">
      <c r="A143" t="s">
        <v>1506</v>
      </c>
      <c r="B143">
        <v>58.576999999999998</v>
      </c>
      <c r="C143">
        <v>58.578251000000002</v>
      </c>
      <c r="D143">
        <v>57.971550000000001</v>
      </c>
      <c r="E143">
        <v>58.424500000000002</v>
      </c>
      <c r="G143" t="str">
        <f t="shared" si="2"/>
        <v>03/28/2019</v>
      </c>
    </row>
    <row r="144" spans="1:7" x14ac:dyDescent="0.35">
      <c r="A144" t="s">
        <v>1507</v>
      </c>
      <c r="B144">
        <v>58.744999</v>
      </c>
      <c r="C144">
        <v>58.949500999999998</v>
      </c>
      <c r="D144">
        <v>58.144001000000003</v>
      </c>
      <c r="E144">
        <v>58.665500999999999</v>
      </c>
      <c r="F144">
        <v>25398000</v>
      </c>
      <c r="G144" t="str">
        <f t="shared" si="2"/>
        <v>03/29/2019</v>
      </c>
    </row>
    <row r="145" spans="1:7" x14ac:dyDescent="0.35">
      <c r="A145" t="s">
        <v>1508</v>
      </c>
      <c r="B145">
        <v>59.205002</v>
      </c>
      <c r="C145">
        <v>59.832999999999998</v>
      </c>
      <c r="D145">
        <v>59.099997999999999</v>
      </c>
      <c r="E145">
        <v>59.721499999999999</v>
      </c>
      <c r="F145">
        <v>25050000</v>
      </c>
      <c r="G145" t="str">
        <f t="shared" si="2"/>
        <v>04/01/2019</v>
      </c>
    </row>
    <row r="146" spans="1:7" x14ac:dyDescent="0.35">
      <c r="A146" t="s">
        <v>1509</v>
      </c>
      <c r="B146">
        <v>59.765999000000001</v>
      </c>
      <c r="C146">
        <v>60.067501</v>
      </c>
      <c r="D146">
        <v>59.285499999999999</v>
      </c>
      <c r="E146">
        <v>60.024501999999998</v>
      </c>
      <c r="F146">
        <v>16558000</v>
      </c>
      <c r="G146" t="str">
        <f t="shared" si="2"/>
        <v>04/02/2019</v>
      </c>
    </row>
    <row r="147" spans="1:7" x14ac:dyDescent="0.35">
      <c r="A147" t="s">
        <v>1510</v>
      </c>
      <c r="B147">
        <v>60.374001</v>
      </c>
      <c r="C147">
        <v>60.814999</v>
      </c>
      <c r="D147">
        <v>60.025002000000001</v>
      </c>
      <c r="E147">
        <v>60.296000999999997</v>
      </c>
      <c r="F147">
        <v>20286000</v>
      </c>
      <c r="G147" t="str">
        <f t="shared" si="2"/>
        <v>04/03/2019</v>
      </c>
    </row>
    <row r="148" spans="1:7" x14ac:dyDescent="0.35">
      <c r="A148" t="s">
        <v>1511</v>
      </c>
      <c r="B148">
        <v>60.297001000000002</v>
      </c>
      <c r="C148">
        <v>60.783501000000001</v>
      </c>
      <c r="D148">
        <v>60.206501000000003</v>
      </c>
      <c r="E148">
        <v>60.75</v>
      </c>
      <c r="F148">
        <v>19000000</v>
      </c>
      <c r="G148" t="str">
        <f t="shared" si="2"/>
        <v>04/04/2019</v>
      </c>
    </row>
    <row r="149" spans="1:7" x14ac:dyDescent="0.35">
      <c r="A149" t="s">
        <v>1512</v>
      </c>
      <c r="B149">
        <v>60.749499999999998</v>
      </c>
      <c r="C149">
        <v>60.811000999999997</v>
      </c>
      <c r="D149">
        <v>60.251499000000003</v>
      </c>
      <c r="E149">
        <v>60.357498</v>
      </c>
      <c r="F149">
        <v>18144000</v>
      </c>
      <c r="G149" t="str">
        <f t="shared" si="2"/>
        <v>04/05/2019</v>
      </c>
    </row>
    <row r="150" spans="1:7" x14ac:dyDescent="0.35">
      <c r="A150" t="s">
        <v>1513</v>
      </c>
      <c r="B150">
        <v>60.394500999999998</v>
      </c>
      <c r="C150">
        <v>60.434502000000002</v>
      </c>
      <c r="D150">
        <v>59.993000000000002</v>
      </c>
      <c r="E150">
        <v>60.192000999999998</v>
      </c>
      <c r="F150">
        <v>17204000</v>
      </c>
      <c r="G150" t="str">
        <f t="shared" si="2"/>
        <v>04/08/2019</v>
      </c>
    </row>
    <row r="151" spans="1:7" x14ac:dyDescent="0.35">
      <c r="A151" t="s">
        <v>1514</v>
      </c>
      <c r="B151">
        <v>59.799999</v>
      </c>
      <c r="C151">
        <v>60.114497999999998</v>
      </c>
      <c r="D151">
        <v>59.653998999999999</v>
      </c>
      <c r="E151">
        <v>59.862499</v>
      </c>
      <c r="F151">
        <v>17528000</v>
      </c>
      <c r="G151" t="str">
        <f t="shared" si="2"/>
        <v>04/09/2019</v>
      </c>
    </row>
    <row r="152" spans="1:7" x14ac:dyDescent="0.35">
      <c r="A152" t="s">
        <v>1515</v>
      </c>
      <c r="B152">
        <v>60.033999999999999</v>
      </c>
      <c r="C152">
        <v>60.189250999999999</v>
      </c>
      <c r="D152">
        <v>59.821750999999999</v>
      </c>
      <c r="E152">
        <v>60.108001999999999</v>
      </c>
      <c r="F152">
        <v>14492000</v>
      </c>
      <c r="G152" t="str">
        <f t="shared" si="2"/>
        <v>04/10/2019</v>
      </c>
    </row>
    <row r="153" spans="1:7" x14ac:dyDescent="0.35">
      <c r="A153" t="s">
        <v>1516</v>
      </c>
      <c r="B153">
        <v>60.198002000000002</v>
      </c>
      <c r="C153">
        <v>60.397998999999999</v>
      </c>
      <c r="D153">
        <v>60.006500000000003</v>
      </c>
      <c r="E153">
        <v>60.230998999999997</v>
      </c>
      <c r="F153">
        <v>14204000</v>
      </c>
      <c r="G153" t="str">
        <f t="shared" si="2"/>
        <v>04/11/2019</v>
      </c>
    </row>
    <row r="154" spans="1:7" x14ac:dyDescent="0.35">
      <c r="A154" t="s">
        <v>1517</v>
      </c>
      <c r="B154">
        <v>60.5</v>
      </c>
      <c r="C154">
        <v>60.917499999999997</v>
      </c>
      <c r="D154">
        <v>60.405498999999999</v>
      </c>
      <c r="E154">
        <v>60.893501000000001</v>
      </c>
      <c r="F154">
        <v>18668000</v>
      </c>
      <c r="G154" t="str">
        <f t="shared" si="2"/>
        <v>04/12/2019</v>
      </c>
    </row>
    <row r="155" spans="1:7" x14ac:dyDescent="0.35">
      <c r="A155" t="s">
        <v>1518</v>
      </c>
      <c r="B155">
        <v>60.900002000000001</v>
      </c>
      <c r="C155">
        <v>61.209999000000003</v>
      </c>
      <c r="D155">
        <v>60.455502000000003</v>
      </c>
      <c r="E155">
        <v>61.055</v>
      </c>
      <c r="F155">
        <v>23748000</v>
      </c>
      <c r="G155" t="str">
        <f t="shared" si="2"/>
        <v>04/15/2019</v>
      </c>
    </row>
    <row r="156" spans="1:7" x14ac:dyDescent="0.35">
      <c r="A156" t="s">
        <v>1519</v>
      </c>
      <c r="B156">
        <v>61.25</v>
      </c>
      <c r="C156">
        <v>61.540999999999997</v>
      </c>
      <c r="D156">
        <v>61.006000999999998</v>
      </c>
      <c r="E156">
        <v>61.356498999999999</v>
      </c>
      <c r="F156">
        <v>17126000</v>
      </c>
      <c r="G156" t="str">
        <f t="shared" si="2"/>
        <v>04/16/2019</v>
      </c>
    </row>
    <row r="157" spans="1:7" x14ac:dyDescent="0.35">
      <c r="A157" t="s">
        <v>1520</v>
      </c>
      <c r="B157">
        <v>61.650002000000001</v>
      </c>
      <c r="C157">
        <v>62.027999999999999</v>
      </c>
      <c r="D157">
        <v>61.390999000000001</v>
      </c>
      <c r="E157">
        <v>61.817000999999998</v>
      </c>
      <c r="F157">
        <v>24438000</v>
      </c>
      <c r="G157" t="str">
        <f t="shared" si="2"/>
        <v>04/17/2019</v>
      </c>
    </row>
    <row r="158" spans="1:7" x14ac:dyDescent="0.35">
      <c r="A158" t="s">
        <v>1521</v>
      </c>
      <c r="B158">
        <v>61.959000000000003</v>
      </c>
      <c r="C158">
        <v>62.099997999999999</v>
      </c>
      <c r="D158">
        <v>61.730499000000002</v>
      </c>
      <c r="E158">
        <v>61.818500999999998</v>
      </c>
      <c r="F158">
        <v>26636000</v>
      </c>
      <c r="G158" t="str">
        <f t="shared" si="2"/>
        <v>04/18/2019</v>
      </c>
    </row>
    <row r="159" spans="1:7" x14ac:dyDescent="0.35">
      <c r="A159" t="s">
        <v>1522</v>
      </c>
      <c r="B159">
        <v>61.799500000000002</v>
      </c>
      <c r="C159">
        <v>62.454498000000001</v>
      </c>
      <c r="D159">
        <v>61.415500999999999</v>
      </c>
      <c r="E159">
        <v>62.442000999999998</v>
      </c>
      <c r="F159">
        <v>16146000</v>
      </c>
      <c r="G159" t="str">
        <f t="shared" si="2"/>
        <v>04/22/2019</v>
      </c>
    </row>
    <row r="160" spans="1:7" x14ac:dyDescent="0.35">
      <c r="A160" t="s">
        <v>1523</v>
      </c>
      <c r="B160">
        <v>62.534500000000001</v>
      </c>
      <c r="C160">
        <v>63.450001</v>
      </c>
      <c r="D160">
        <v>62.319000000000003</v>
      </c>
      <c r="E160">
        <v>63.227500999999997</v>
      </c>
      <c r="F160">
        <v>26398000</v>
      </c>
      <c r="G160" t="str">
        <f t="shared" si="2"/>
        <v>04/23/2019</v>
      </c>
    </row>
    <row r="161" spans="1:7" x14ac:dyDescent="0.35">
      <c r="A161" t="s">
        <v>1524</v>
      </c>
      <c r="B161">
        <v>63.206001000000001</v>
      </c>
      <c r="C161">
        <v>63.400500999999998</v>
      </c>
      <c r="D161">
        <v>62.75</v>
      </c>
      <c r="E161">
        <v>62.799999</v>
      </c>
      <c r="F161">
        <v>20376000</v>
      </c>
      <c r="G161" t="str">
        <f t="shared" si="2"/>
        <v>04/24/2019</v>
      </c>
    </row>
    <row r="162" spans="1:7" x14ac:dyDescent="0.35">
      <c r="A162" t="s">
        <v>1525</v>
      </c>
      <c r="B162">
        <v>63.238498999999997</v>
      </c>
      <c r="C162">
        <v>63.370398999999999</v>
      </c>
      <c r="D162">
        <v>62.601500999999999</v>
      </c>
      <c r="E162">
        <v>63.172500999999997</v>
      </c>
      <c r="F162">
        <v>22146000</v>
      </c>
      <c r="G162" t="str">
        <f t="shared" si="2"/>
        <v>04/25/2019</v>
      </c>
    </row>
    <row r="163" spans="1:7" x14ac:dyDescent="0.35">
      <c r="A163" t="s">
        <v>1526</v>
      </c>
      <c r="B163">
        <v>63.450001</v>
      </c>
      <c r="C163">
        <v>63.653500000000001</v>
      </c>
      <c r="D163">
        <v>63.015999000000001</v>
      </c>
      <c r="E163">
        <v>63.609000999999999</v>
      </c>
      <c r="F163">
        <v>24828000</v>
      </c>
      <c r="G163" t="str">
        <f t="shared" si="2"/>
        <v>04/26/2019</v>
      </c>
    </row>
    <row r="164" spans="1:7" x14ac:dyDescent="0.35">
      <c r="A164" t="s">
        <v>1527</v>
      </c>
      <c r="B164">
        <v>63.700001</v>
      </c>
      <c r="C164">
        <v>64.463500999999994</v>
      </c>
      <c r="D164">
        <v>63.314751000000001</v>
      </c>
      <c r="E164">
        <v>64.378997999999996</v>
      </c>
      <c r="F164">
        <v>49988000</v>
      </c>
      <c r="G164" t="str">
        <f t="shared" si="2"/>
        <v>04/29/2019</v>
      </c>
    </row>
    <row r="165" spans="1:7" x14ac:dyDescent="0.35">
      <c r="A165" t="s">
        <v>1528</v>
      </c>
      <c r="B165">
        <v>59.25</v>
      </c>
      <c r="C165">
        <v>59.640498999999998</v>
      </c>
      <c r="D165">
        <v>58.75</v>
      </c>
      <c r="E165">
        <v>59.423999999999999</v>
      </c>
      <c r="F165">
        <v>124140000</v>
      </c>
      <c r="G165" t="str">
        <f t="shared" si="2"/>
        <v>04/30/2019</v>
      </c>
    </row>
    <row r="166" spans="1:7" x14ac:dyDescent="0.35">
      <c r="A166" t="s">
        <v>1529</v>
      </c>
      <c r="B166">
        <v>59.402500000000003</v>
      </c>
      <c r="C166">
        <v>59.402500000000003</v>
      </c>
      <c r="D166">
        <v>58.359000999999999</v>
      </c>
      <c r="E166">
        <v>58.403998999999999</v>
      </c>
      <c r="F166">
        <v>52784000</v>
      </c>
      <c r="G166" t="str">
        <f t="shared" si="2"/>
        <v>05/01/2019</v>
      </c>
    </row>
    <row r="167" spans="1:7" x14ac:dyDescent="0.35">
      <c r="A167" t="s">
        <v>1530</v>
      </c>
      <c r="B167">
        <v>58.387999999999998</v>
      </c>
      <c r="C167">
        <v>58.709499000000001</v>
      </c>
      <c r="D167">
        <v>57.750098999999999</v>
      </c>
      <c r="E167">
        <v>58.130501000000002</v>
      </c>
      <c r="F167">
        <v>38896000</v>
      </c>
      <c r="G167" t="str">
        <f t="shared" si="2"/>
        <v>05/02/2019</v>
      </c>
    </row>
    <row r="168" spans="1:7" x14ac:dyDescent="0.35">
      <c r="A168" t="s">
        <v>1531</v>
      </c>
      <c r="B168">
        <v>58.682499</v>
      </c>
      <c r="C168">
        <v>59.34</v>
      </c>
      <c r="D168">
        <v>58.450001</v>
      </c>
      <c r="E168">
        <v>59.27</v>
      </c>
      <c r="F168">
        <v>39614000</v>
      </c>
      <c r="G168" t="str">
        <f t="shared" si="2"/>
        <v>05/03/2019</v>
      </c>
    </row>
    <row r="169" spans="1:7" x14ac:dyDescent="0.35">
      <c r="A169" t="s">
        <v>1532</v>
      </c>
      <c r="B169">
        <v>58.313000000000002</v>
      </c>
      <c r="C169">
        <v>59.542499999999997</v>
      </c>
      <c r="D169">
        <v>58.313000000000002</v>
      </c>
      <c r="E169">
        <v>59.469501000000001</v>
      </c>
      <c r="F169">
        <v>31278000</v>
      </c>
      <c r="G169" t="str">
        <f t="shared" si="2"/>
        <v>05/06/2019</v>
      </c>
    </row>
    <row r="170" spans="1:7" x14ac:dyDescent="0.35">
      <c r="A170" t="s">
        <v>1533</v>
      </c>
      <c r="B170">
        <v>59.023499000000001</v>
      </c>
      <c r="C170">
        <v>59.521999000000001</v>
      </c>
      <c r="D170">
        <v>58.051997999999998</v>
      </c>
      <c r="E170">
        <v>58.705002</v>
      </c>
      <c r="F170">
        <v>31028000</v>
      </c>
      <c r="G170" t="str">
        <f t="shared" si="2"/>
        <v>05/07/2019</v>
      </c>
    </row>
    <row r="171" spans="1:7" x14ac:dyDescent="0.35">
      <c r="A171" t="s">
        <v>1534</v>
      </c>
      <c r="B171">
        <v>58.600498000000002</v>
      </c>
      <c r="C171">
        <v>59.021197999999998</v>
      </c>
      <c r="D171">
        <v>58.286999000000002</v>
      </c>
      <c r="E171">
        <v>58.313499</v>
      </c>
      <c r="F171">
        <v>26186000</v>
      </c>
      <c r="G171" t="str">
        <f t="shared" si="2"/>
        <v>05/08/2019</v>
      </c>
    </row>
    <row r="172" spans="1:7" x14ac:dyDescent="0.35">
      <c r="A172" t="s">
        <v>1535</v>
      </c>
      <c r="B172">
        <v>57.951500000000003</v>
      </c>
      <c r="C172">
        <v>58.483001999999999</v>
      </c>
      <c r="D172">
        <v>57.542499999999997</v>
      </c>
      <c r="E172">
        <v>58.118999000000002</v>
      </c>
      <c r="F172">
        <v>23714000</v>
      </c>
      <c r="G172" t="str">
        <f t="shared" si="2"/>
        <v>05/09/2019</v>
      </c>
    </row>
    <row r="173" spans="1:7" x14ac:dyDescent="0.35">
      <c r="A173" t="s">
        <v>1536</v>
      </c>
      <c r="B173">
        <v>58.179501000000002</v>
      </c>
      <c r="C173">
        <v>58.630001</v>
      </c>
      <c r="D173">
        <v>57.125</v>
      </c>
      <c r="E173">
        <v>58.213501000000001</v>
      </c>
      <c r="F173">
        <v>26290000</v>
      </c>
      <c r="G173" t="str">
        <f t="shared" si="2"/>
        <v>05/10/2019</v>
      </c>
    </row>
    <row r="174" spans="1:7" x14ac:dyDescent="0.35">
      <c r="A174" t="s">
        <v>1537</v>
      </c>
      <c r="B174">
        <v>57.097999999999999</v>
      </c>
      <c r="C174">
        <v>57.396999000000001</v>
      </c>
      <c r="D174">
        <v>56.105499000000002</v>
      </c>
      <c r="E174">
        <v>56.601500999999999</v>
      </c>
      <c r="F174">
        <v>37212000</v>
      </c>
      <c r="G174" t="str">
        <f t="shared" si="2"/>
        <v>05/13/2019</v>
      </c>
    </row>
    <row r="175" spans="1:7" x14ac:dyDescent="0.35">
      <c r="A175" t="s">
        <v>1538</v>
      </c>
      <c r="B175">
        <v>56.860500000000002</v>
      </c>
      <c r="C175">
        <v>57.021000000000001</v>
      </c>
      <c r="D175">
        <v>55.977500999999997</v>
      </c>
      <c r="E175">
        <v>56.021999000000001</v>
      </c>
      <c r="F175">
        <v>36732000</v>
      </c>
      <c r="G175" t="str">
        <f t="shared" si="2"/>
        <v>05/14/2019</v>
      </c>
    </row>
    <row r="176" spans="1:7" x14ac:dyDescent="0.35">
      <c r="A176" t="s">
        <v>1539</v>
      </c>
      <c r="B176">
        <v>55.893501000000001</v>
      </c>
      <c r="C176">
        <v>58.566502</v>
      </c>
      <c r="D176">
        <v>55.833302000000003</v>
      </c>
      <c r="E176">
        <v>58.210498999999999</v>
      </c>
      <c r="F176">
        <v>45786000</v>
      </c>
      <c r="G176" t="str">
        <f t="shared" si="2"/>
        <v>05/15/2019</v>
      </c>
    </row>
    <row r="177" spans="1:7" x14ac:dyDescent="0.35">
      <c r="A177" t="s">
        <v>1540</v>
      </c>
      <c r="B177">
        <v>58.225498000000002</v>
      </c>
      <c r="C177">
        <v>59.408000999999999</v>
      </c>
      <c r="D177">
        <v>58.141998000000001</v>
      </c>
      <c r="E177">
        <v>58.949001000000003</v>
      </c>
      <c r="F177">
        <v>30628000</v>
      </c>
      <c r="G177" t="str">
        <f t="shared" si="2"/>
        <v>05/16/2019</v>
      </c>
    </row>
    <row r="178" spans="1:7" x14ac:dyDescent="0.35">
      <c r="A178" t="s">
        <v>1541</v>
      </c>
      <c r="B178">
        <v>58.423499999999997</v>
      </c>
      <c r="C178">
        <v>59.0075</v>
      </c>
      <c r="D178">
        <v>58.000500000000002</v>
      </c>
      <c r="E178">
        <v>58.115001999999997</v>
      </c>
      <c r="F178">
        <v>24172000</v>
      </c>
      <c r="G178" t="str">
        <f t="shared" si="2"/>
        <v>05/17/2019</v>
      </c>
    </row>
    <row r="179" spans="1:7" x14ac:dyDescent="0.35">
      <c r="A179" t="s">
        <v>1542</v>
      </c>
      <c r="B179">
        <v>57.224997999999999</v>
      </c>
      <c r="C179">
        <v>57.339851000000003</v>
      </c>
      <c r="D179">
        <v>56.572150999999998</v>
      </c>
      <c r="E179">
        <v>56.942501</v>
      </c>
      <c r="F179">
        <v>27066000</v>
      </c>
      <c r="G179" t="str">
        <f t="shared" si="2"/>
        <v>05/20/2019</v>
      </c>
    </row>
    <row r="180" spans="1:7" x14ac:dyDescent="0.35">
      <c r="A180" t="s">
        <v>1543</v>
      </c>
      <c r="B180">
        <v>57.424500000000002</v>
      </c>
      <c r="C180">
        <v>57.635399</v>
      </c>
      <c r="D180">
        <v>56.896999000000001</v>
      </c>
      <c r="E180">
        <v>57.481498999999999</v>
      </c>
      <c r="F180">
        <v>23196000</v>
      </c>
      <c r="G180" t="str">
        <f t="shared" si="2"/>
        <v>05/21/2019</v>
      </c>
    </row>
    <row r="181" spans="1:7" x14ac:dyDescent="0.35">
      <c r="A181" t="s">
        <v>1544</v>
      </c>
      <c r="B181">
        <v>57.337502000000001</v>
      </c>
      <c r="C181">
        <v>57.925998999999997</v>
      </c>
      <c r="D181">
        <v>57.294497999999997</v>
      </c>
      <c r="E181">
        <v>57.570999</v>
      </c>
      <c r="F181">
        <v>18290000</v>
      </c>
      <c r="G181" t="str">
        <f t="shared" si="2"/>
        <v>05/22/2019</v>
      </c>
    </row>
    <row r="182" spans="1:7" x14ac:dyDescent="0.35">
      <c r="A182" t="s">
        <v>1545</v>
      </c>
      <c r="B182">
        <v>57.025002000000001</v>
      </c>
      <c r="C182">
        <v>57.298648999999997</v>
      </c>
      <c r="D182">
        <v>56.461201000000003</v>
      </c>
      <c r="E182">
        <v>57.038502000000001</v>
      </c>
      <c r="F182">
        <v>23978000</v>
      </c>
      <c r="G182" t="str">
        <f t="shared" si="2"/>
        <v>05/23/2019</v>
      </c>
    </row>
    <row r="183" spans="1:7" x14ac:dyDescent="0.35">
      <c r="A183" t="s">
        <v>1546</v>
      </c>
      <c r="B183">
        <v>57.368000000000002</v>
      </c>
      <c r="C183">
        <v>57.488250999999998</v>
      </c>
      <c r="D183">
        <v>56.582999999999998</v>
      </c>
      <c r="E183">
        <v>56.673499999999997</v>
      </c>
      <c r="F183">
        <v>22240000</v>
      </c>
      <c r="G183" t="str">
        <f t="shared" si="2"/>
        <v>05/24/2019</v>
      </c>
    </row>
    <row r="184" spans="1:7" x14ac:dyDescent="0.35">
      <c r="A184" t="s">
        <v>1547</v>
      </c>
      <c r="B184">
        <v>56.700001</v>
      </c>
      <c r="D184">
        <v>56.655997999999997</v>
      </c>
      <c r="E184">
        <v>56.707500000000003</v>
      </c>
      <c r="F184">
        <v>27300000</v>
      </c>
      <c r="G184" t="str">
        <f t="shared" si="2"/>
        <v>05/28/2019</v>
      </c>
    </row>
    <row r="185" spans="1:7" x14ac:dyDescent="0.35">
      <c r="A185" t="s">
        <v>1548</v>
      </c>
      <c r="B185">
        <v>56.375999</v>
      </c>
      <c r="C185">
        <v>56.455002</v>
      </c>
      <c r="D185">
        <v>55.410998999999997</v>
      </c>
      <c r="E185">
        <v>55.823002000000002</v>
      </c>
      <c r="F185">
        <v>30764000</v>
      </c>
      <c r="G185" t="str">
        <f t="shared" si="2"/>
        <v>05/29/2019</v>
      </c>
    </row>
    <row r="186" spans="1:7" x14ac:dyDescent="0.35">
      <c r="A186" t="s">
        <v>1549</v>
      </c>
      <c r="B186">
        <v>55.777000000000001</v>
      </c>
      <c r="C186">
        <v>56.156502000000003</v>
      </c>
      <c r="D186">
        <v>55.605998999999997</v>
      </c>
      <c r="E186">
        <v>55.897499000000003</v>
      </c>
      <c r="F186">
        <v>19038000</v>
      </c>
      <c r="G186" t="str">
        <f t="shared" si="2"/>
        <v>05/30/2019</v>
      </c>
    </row>
    <row r="187" spans="1:7" x14ac:dyDescent="0.35">
      <c r="A187" t="s">
        <v>1550</v>
      </c>
      <c r="B187">
        <v>55.064498999999998</v>
      </c>
      <c r="C187">
        <v>55.48</v>
      </c>
      <c r="D187">
        <v>55.008999000000003</v>
      </c>
      <c r="E187">
        <v>55.181499000000002</v>
      </c>
      <c r="F187">
        <v>30156000</v>
      </c>
      <c r="G187" t="str">
        <f t="shared" si="2"/>
        <v>05/31/2019</v>
      </c>
    </row>
    <row r="188" spans="1:7" x14ac:dyDescent="0.35">
      <c r="A188" t="s">
        <v>1551</v>
      </c>
      <c r="B188">
        <v>53.275002000000001</v>
      </c>
      <c r="C188">
        <v>53.275002000000001</v>
      </c>
      <c r="D188">
        <v>51.25</v>
      </c>
      <c r="E188">
        <v>51.811501</v>
      </c>
      <c r="F188">
        <v>102612000</v>
      </c>
      <c r="G188" t="str">
        <f t="shared" si="2"/>
        <v>06/03/2019</v>
      </c>
    </row>
    <row r="189" spans="1:7" x14ac:dyDescent="0.35">
      <c r="A189" t="s">
        <v>1552</v>
      </c>
      <c r="B189">
        <v>52.145000000000003</v>
      </c>
      <c r="C189">
        <v>52.802501999999997</v>
      </c>
      <c r="D189">
        <v>51.684502000000002</v>
      </c>
      <c r="E189">
        <v>52.652500000000003</v>
      </c>
      <c r="F189">
        <v>56670000</v>
      </c>
      <c r="G189" t="str">
        <f t="shared" si="2"/>
        <v>06/04/2019</v>
      </c>
    </row>
    <row r="190" spans="1:7" x14ac:dyDescent="0.35">
      <c r="A190" t="s">
        <v>1553</v>
      </c>
      <c r="B190">
        <v>52.576999999999998</v>
      </c>
      <c r="C190">
        <v>52.677501999999997</v>
      </c>
      <c r="D190">
        <v>51.524501999999998</v>
      </c>
      <c r="E190">
        <v>52.110999999999997</v>
      </c>
      <c r="F190">
        <v>43368000</v>
      </c>
      <c r="G190" t="str">
        <f t="shared" si="2"/>
        <v>06/05/2019</v>
      </c>
    </row>
    <row r="191" spans="1:7" x14ac:dyDescent="0.35">
      <c r="A191" t="s">
        <v>1554</v>
      </c>
      <c r="B191">
        <v>52.249499999999998</v>
      </c>
      <c r="C191">
        <v>52.374499999999998</v>
      </c>
      <c r="D191">
        <v>51.685001</v>
      </c>
      <c r="E191">
        <v>52.216999000000001</v>
      </c>
      <c r="F191">
        <v>34064000</v>
      </c>
      <c r="G191" t="str">
        <f t="shared" si="2"/>
        <v>06/06/2019</v>
      </c>
    </row>
    <row r="192" spans="1:7" x14ac:dyDescent="0.35">
      <c r="A192" t="s">
        <v>1555</v>
      </c>
      <c r="B192">
        <v>52.531502000000003</v>
      </c>
      <c r="C192">
        <v>53.546000999999997</v>
      </c>
      <c r="D192">
        <v>52.419998</v>
      </c>
      <c r="E192">
        <v>53.301997999999998</v>
      </c>
      <c r="F192">
        <v>36048000</v>
      </c>
      <c r="G192" t="str">
        <f t="shared" si="2"/>
        <v>06/07/2019</v>
      </c>
    </row>
    <row r="193" spans="1:7" x14ac:dyDescent="0.35">
      <c r="A193" t="s">
        <v>1556</v>
      </c>
      <c r="B193">
        <v>53.648997999999999</v>
      </c>
      <c r="C193">
        <v>54.632998999999998</v>
      </c>
      <c r="D193">
        <v>53.616100000000003</v>
      </c>
      <c r="E193">
        <v>54.019001000000003</v>
      </c>
      <c r="F193">
        <v>29284000</v>
      </c>
      <c r="G193" t="str">
        <f t="shared" si="2"/>
        <v>06/10/2019</v>
      </c>
    </row>
    <row r="194" spans="1:7" x14ac:dyDescent="0.35">
      <c r="A194" t="s">
        <v>1557</v>
      </c>
      <c r="B194">
        <v>54.699001000000003</v>
      </c>
      <c r="C194">
        <v>55.099499000000002</v>
      </c>
      <c r="D194">
        <v>53.88015</v>
      </c>
      <c r="E194">
        <v>53.936000999999997</v>
      </c>
      <c r="F194">
        <v>28734000</v>
      </c>
      <c r="G194" t="str">
        <f t="shared" si="2"/>
        <v>06/11/2019</v>
      </c>
    </row>
    <row r="195" spans="1:7" x14ac:dyDescent="0.35">
      <c r="A195" t="s">
        <v>1558</v>
      </c>
      <c r="B195">
        <v>53.900002000000001</v>
      </c>
      <c r="C195">
        <v>54.046500999999999</v>
      </c>
      <c r="D195">
        <v>53.376998999999998</v>
      </c>
      <c r="E195">
        <v>53.851500999999999</v>
      </c>
      <c r="F195">
        <v>21220000</v>
      </c>
      <c r="G195" t="str">
        <f t="shared" si="2"/>
        <v>06/12/2019</v>
      </c>
    </row>
    <row r="196" spans="1:7" x14ac:dyDescent="0.35">
      <c r="A196" t="s">
        <v>1559</v>
      </c>
      <c r="B196">
        <v>54.181998999999998</v>
      </c>
      <c r="C196">
        <v>54.708500000000001</v>
      </c>
      <c r="D196">
        <v>54.0075</v>
      </c>
      <c r="E196">
        <v>54.438499</v>
      </c>
      <c r="F196">
        <v>21154000</v>
      </c>
      <c r="G196" t="str">
        <f t="shared" ref="G196:G259" si="3">TEXT(DATEVALUE(MID(A196,FIND(",",A196)+2,LEN(A196))),"MM/DD/YYYY")</f>
        <v>06/13/2019</v>
      </c>
    </row>
    <row r="197" spans="1:7" x14ac:dyDescent="0.35">
      <c r="A197" t="s">
        <v>1560</v>
      </c>
      <c r="B197">
        <v>54.320999</v>
      </c>
      <c r="C197">
        <v>54.634498999999998</v>
      </c>
      <c r="D197">
        <v>54.008597999999999</v>
      </c>
      <c r="E197">
        <v>54.267502</v>
      </c>
      <c r="F197">
        <v>22230000</v>
      </c>
      <c r="G197" t="str">
        <f t="shared" si="3"/>
        <v>06/14/2019</v>
      </c>
    </row>
    <row r="198" spans="1:7" x14ac:dyDescent="0.35">
      <c r="A198" t="s">
        <v>1561</v>
      </c>
      <c r="B198">
        <v>54.313999000000003</v>
      </c>
      <c r="C198">
        <v>54.959000000000003</v>
      </c>
      <c r="D198">
        <v>54.313999000000003</v>
      </c>
      <c r="E198">
        <v>54.625</v>
      </c>
      <c r="F198">
        <v>18832000</v>
      </c>
      <c r="G198" t="str">
        <f t="shared" si="3"/>
        <v>06/17/2019</v>
      </c>
    </row>
    <row r="199" spans="1:7" x14ac:dyDescent="0.35">
      <c r="A199" t="s">
        <v>1562</v>
      </c>
      <c r="B199">
        <v>55.484501000000002</v>
      </c>
      <c r="C199">
        <v>55.819499999999998</v>
      </c>
      <c r="D199">
        <v>54.949500999999998</v>
      </c>
      <c r="E199">
        <v>55.18</v>
      </c>
      <c r="F199">
        <v>27734000</v>
      </c>
      <c r="G199" t="str">
        <f t="shared" si="3"/>
        <v>06/18/2019</v>
      </c>
    </row>
    <row r="200" spans="1:7" x14ac:dyDescent="0.35">
      <c r="A200" t="s">
        <v>1563</v>
      </c>
      <c r="B200">
        <v>55.279998999999997</v>
      </c>
      <c r="C200">
        <v>55.349997999999999</v>
      </c>
      <c r="D200">
        <v>54.673999999999999</v>
      </c>
      <c r="E200">
        <v>55.116501</v>
      </c>
      <c r="F200">
        <v>26776000</v>
      </c>
      <c r="G200" t="str">
        <f t="shared" si="3"/>
        <v>06/19/2019</v>
      </c>
    </row>
    <row r="201" spans="1:7" x14ac:dyDescent="0.35">
      <c r="A201" t="s">
        <v>1564</v>
      </c>
      <c r="B201">
        <v>55.999499999999998</v>
      </c>
      <c r="C201">
        <v>56.006000999999998</v>
      </c>
      <c r="D201">
        <v>55.237000000000002</v>
      </c>
      <c r="E201">
        <v>55.570999</v>
      </c>
      <c r="F201">
        <v>25240000</v>
      </c>
      <c r="G201" t="str">
        <f t="shared" si="3"/>
        <v>06/20/2019</v>
      </c>
    </row>
    <row r="202" spans="1:7" x14ac:dyDescent="0.35">
      <c r="A202" t="s">
        <v>1565</v>
      </c>
      <c r="B202">
        <v>55.462001999999998</v>
      </c>
      <c r="C202">
        <v>56.205502000000003</v>
      </c>
      <c r="D202">
        <v>55.403998999999999</v>
      </c>
      <c r="E202">
        <v>56.094002000000003</v>
      </c>
      <c r="F202">
        <v>38952000</v>
      </c>
      <c r="G202" t="str">
        <f t="shared" si="3"/>
        <v>06/21/2019</v>
      </c>
    </row>
    <row r="203" spans="1:7" x14ac:dyDescent="0.35">
      <c r="A203" t="s">
        <v>1566</v>
      </c>
      <c r="B203">
        <v>55.980499000000002</v>
      </c>
      <c r="C203">
        <v>56.099997999999999</v>
      </c>
      <c r="D203">
        <v>55.550499000000002</v>
      </c>
      <c r="E203">
        <v>55.776001000000001</v>
      </c>
      <c r="F203">
        <v>27912000</v>
      </c>
      <c r="G203" t="str">
        <f t="shared" si="3"/>
        <v>06/24/2019</v>
      </c>
    </row>
    <row r="204" spans="1:7" x14ac:dyDescent="0.35">
      <c r="A204" t="s">
        <v>1567</v>
      </c>
      <c r="B204">
        <v>55.632998999999998</v>
      </c>
      <c r="C204">
        <v>55.717498999999997</v>
      </c>
      <c r="D204">
        <v>54.189999</v>
      </c>
      <c r="E204">
        <v>54.317501</v>
      </c>
      <c r="F204">
        <v>30938000</v>
      </c>
      <c r="G204" t="str">
        <f t="shared" si="3"/>
        <v>06/25/2019</v>
      </c>
    </row>
    <row r="205" spans="1:7" x14ac:dyDescent="0.35">
      <c r="A205" t="s">
        <v>1568</v>
      </c>
      <c r="B205">
        <v>54.325001</v>
      </c>
      <c r="C205">
        <v>54.648499000000001</v>
      </c>
      <c r="D205">
        <v>53.612000000000002</v>
      </c>
      <c r="E205">
        <v>53.990001999999997</v>
      </c>
      <c r="F205">
        <v>36218000</v>
      </c>
      <c r="G205" t="str">
        <f t="shared" si="3"/>
        <v>06/26/2019</v>
      </c>
    </row>
    <row r="206" spans="1:7" x14ac:dyDescent="0.35">
      <c r="A206" t="s">
        <v>1569</v>
      </c>
      <c r="B206">
        <v>54.200001</v>
      </c>
      <c r="C206">
        <v>54.354999999999997</v>
      </c>
      <c r="D206">
        <v>53.764499999999998</v>
      </c>
      <c r="E206">
        <v>53.800499000000002</v>
      </c>
      <c r="F206">
        <v>20086000</v>
      </c>
      <c r="G206" t="str">
        <f t="shared" si="3"/>
        <v>06/27/2019</v>
      </c>
    </row>
    <row r="207" spans="1:7" x14ac:dyDescent="0.35">
      <c r="A207" t="s">
        <v>1570</v>
      </c>
      <c r="B207">
        <v>53.819499999999998</v>
      </c>
      <c r="C207">
        <v>54.049999</v>
      </c>
      <c r="D207">
        <v>53.668498999999997</v>
      </c>
      <c r="E207">
        <v>54.045501999999999</v>
      </c>
      <c r="F207">
        <v>33864000</v>
      </c>
      <c r="G207" t="str">
        <f t="shared" si="3"/>
        <v>06/28/2019</v>
      </c>
    </row>
    <row r="208" spans="1:7" x14ac:dyDescent="0.35">
      <c r="A208" t="s">
        <v>1571</v>
      </c>
      <c r="B208">
        <v>54.900002000000001</v>
      </c>
      <c r="C208">
        <v>55.379002</v>
      </c>
      <c r="D208">
        <v>54.68515</v>
      </c>
      <c r="E208">
        <v>54.897499000000003</v>
      </c>
      <c r="F208">
        <v>28726000</v>
      </c>
      <c r="G208" t="str">
        <f t="shared" si="3"/>
        <v>07/01/2019</v>
      </c>
    </row>
    <row r="209" spans="1:7" x14ac:dyDescent="0.35">
      <c r="A209" t="s">
        <v>1572</v>
      </c>
      <c r="B209">
        <v>55.112000000000002</v>
      </c>
      <c r="C209">
        <v>55.588501000000001</v>
      </c>
      <c r="D209">
        <v>54.908501000000001</v>
      </c>
      <c r="E209">
        <v>55.5625</v>
      </c>
      <c r="F209">
        <v>19832000</v>
      </c>
      <c r="G209" t="str">
        <f t="shared" si="3"/>
        <v>07/02/2019</v>
      </c>
    </row>
    <row r="210" spans="1:7" x14ac:dyDescent="0.35">
      <c r="A210" t="s">
        <v>1573</v>
      </c>
      <c r="B210">
        <v>55.870499000000002</v>
      </c>
      <c r="C210">
        <v>56.338000999999998</v>
      </c>
      <c r="D210">
        <v>55.693001000000002</v>
      </c>
      <c r="E210">
        <v>56.078999000000003</v>
      </c>
      <c r="F210">
        <v>15340000</v>
      </c>
      <c r="G210" t="str">
        <f t="shared" si="3"/>
        <v>07/03/2019</v>
      </c>
    </row>
    <row r="211" spans="1:7" x14ac:dyDescent="0.35">
      <c r="A211" t="s">
        <v>1574</v>
      </c>
      <c r="B211">
        <v>55.889999000000003</v>
      </c>
      <c r="C211">
        <v>56.644001000000003</v>
      </c>
      <c r="D211">
        <v>55.806998999999998</v>
      </c>
      <c r="E211">
        <v>56.579498000000001</v>
      </c>
      <c r="F211">
        <v>25286000</v>
      </c>
      <c r="G211" t="str">
        <f t="shared" si="3"/>
        <v>07/05/2019</v>
      </c>
    </row>
    <row r="212" spans="1:7" x14ac:dyDescent="0.35">
      <c r="A212" t="s">
        <v>1575</v>
      </c>
      <c r="B212">
        <v>56.258499</v>
      </c>
      <c r="C212">
        <v>56.298999999999999</v>
      </c>
      <c r="D212">
        <v>55.560501000000002</v>
      </c>
      <c r="E212">
        <v>55.817501</v>
      </c>
      <c r="F212">
        <v>24728000</v>
      </c>
      <c r="G212" t="str">
        <f t="shared" si="3"/>
        <v>07/08/2019</v>
      </c>
    </row>
    <row r="213" spans="1:7" x14ac:dyDescent="0.35">
      <c r="A213" t="s">
        <v>1576</v>
      </c>
      <c r="B213">
        <v>55.59</v>
      </c>
      <c r="C213">
        <v>56.401249</v>
      </c>
      <c r="D213">
        <v>55.358500999999997</v>
      </c>
      <c r="E213">
        <v>56.241501</v>
      </c>
      <c r="F213">
        <v>26608000</v>
      </c>
      <c r="G213" t="str">
        <f t="shared" si="3"/>
        <v>07/09/2019</v>
      </c>
    </row>
    <row r="214" spans="1:7" x14ac:dyDescent="0.35">
      <c r="A214" t="s">
        <v>1577</v>
      </c>
      <c r="B214">
        <v>56.561000999999997</v>
      </c>
      <c r="C214">
        <v>57.102500999999997</v>
      </c>
      <c r="D214">
        <v>56.548499999999997</v>
      </c>
      <c r="E214">
        <v>57.023997999999999</v>
      </c>
      <c r="F214">
        <v>24190000</v>
      </c>
      <c r="G214" t="str">
        <f t="shared" si="3"/>
        <v>07/10/2019</v>
      </c>
    </row>
    <row r="215" spans="1:7" x14ac:dyDescent="0.35">
      <c r="A215" t="s">
        <v>1578</v>
      </c>
      <c r="B215">
        <v>57.162497999999999</v>
      </c>
      <c r="C215">
        <v>57.653500000000001</v>
      </c>
      <c r="D215">
        <v>56.978999999999999</v>
      </c>
      <c r="E215">
        <v>57.210498999999999</v>
      </c>
      <c r="F215">
        <v>23910000</v>
      </c>
      <c r="G215" t="str">
        <f t="shared" si="3"/>
        <v>07/11/2019</v>
      </c>
    </row>
    <row r="216" spans="1:7" x14ac:dyDescent="0.35">
      <c r="A216" t="s">
        <v>1579</v>
      </c>
      <c r="B216">
        <v>57.199500999999998</v>
      </c>
      <c r="C216">
        <v>57.367001000000002</v>
      </c>
      <c r="D216">
        <v>56.938999000000003</v>
      </c>
      <c r="E216">
        <v>57.244999</v>
      </c>
      <c r="F216">
        <v>17280000</v>
      </c>
      <c r="G216" t="str">
        <f t="shared" si="3"/>
        <v>07/12/2019</v>
      </c>
    </row>
    <row r="217" spans="1:7" x14ac:dyDescent="0.35">
      <c r="A217" t="s">
        <v>1580</v>
      </c>
      <c r="B217">
        <v>57.342998999999999</v>
      </c>
      <c r="C217">
        <v>57.540999999999997</v>
      </c>
      <c r="D217">
        <v>56.970001000000003</v>
      </c>
      <c r="E217">
        <v>57.516998000000001</v>
      </c>
      <c r="F217">
        <v>18076000</v>
      </c>
      <c r="G217" t="str">
        <f t="shared" si="3"/>
        <v>07/15/2019</v>
      </c>
    </row>
    <row r="218" spans="1:7" x14ac:dyDescent="0.35">
      <c r="A218" t="s">
        <v>1581</v>
      </c>
      <c r="B218">
        <v>57.299999</v>
      </c>
      <c r="C218">
        <v>57.929001</v>
      </c>
      <c r="D218">
        <v>57.25</v>
      </c>
      <c r="E218">
        <v>57.679001</v>
      </c>
      <c r="F218">
        <v>24776000</v>
      </c>
      <c r="G218" t="str">
        <f t="shared" si="3"/>
        <v>07/16/2019</v>
      </c>
    </row>
    <row r="219" spans="1:7" x14ac:dyDescent="0.35">
      <c r="A219" t="s">
        <v>1582</v>
      </c>
      <c r="B219">
        <v>57.548499999999997</v>
      </c>
      <c r="C219">
        <v>57.917999000000002</v>
      </c>
      <c r="D219">
        <v>57.288502000000001</v>
      </c>
      <c r="E219">
        <v>57.317501</v>
      </c>
      <c r="F219">
        <v>23400000</v>
      </c>
      <c r="G219" t="str">
        <f t="shared" si="3"/>
        <v>07/17/2019</v>
      </c>
    </row>
    <row r="220" spans="1:7" x14ac:dyDescent="0.35">
      <c r="A220" t="s">
        <v>1583</v>
      </c>
      <c r="B220">
        <v>57.087001999999998</v>
      </c>
      <c r="C220">
        <v>57.380248999999999</v>
      </c>
      <c r="D220">
        <v>56.636501000000003</v>
      </c>
      <c r="E220">
        <v>57.316502</v>
      </c>
      <c r="F220">
        <v>25814000</v>
      </c>
      <c r="G220" t="str">
        <f t="shared" si="3"/>
        <v>07/18/2019</v>
      </c>
    </row>
    <row r="221" spans="1:7" x14ac:dyDescent="0.35">
      <c r="A221" t="s">
        <v>1584</v>
      </c>
      <c r="B221">
        <v>57.409500000000001</v>
      </c>
      <c r="C221">
        <v>57.556998999999998</v>
      </c>
      <c r="D221">
        <v>56.480998999999997</v>
      </c>
      <c r="E221">
        <v>56.505001</v>
      </c>
      <c r="F221">
        <v>32944000</v>
      </c>
      <c r="G221" t="str">
        <f t="shared" si="3"/>
        <v>07/19/2019</v>
      </c>
    </row>
    <row r="222" spans="1:7" x14ac:dyDescent="0.35">
      <c r="A222" t="s">
        <v>1585</v>
      </c>
      <c r="B222">
        <v>56.672500999999997</v>
      </c>
      <c r="C222">
        <v>56.962502000000001</v>
      </c>
      <c r="D222">
        <v>56.212001999999998</v>
      </c>
      <c r="E222">
        <v>56.903500000000001</v>
      </c>
      <c r="F222">
        <v>26030000</v>
      </c>
      <c r="G222" t="str">
        <f t="shared" si="3"/>
        <v>07/22/2019</v>
      </c>
    </row>
    <row r="223" spans="1:7" x14ac:dyDescent="0.35">
      <c r="A223" t="s">
        <v>1586</v>
      </c>
      <c r="B223">
        <v>57.200001</v>
      </c>
      <c r="C223">
        <v>57.345001000000003</v>
      </c>
      <c r="D223">
        <v>56.59</v>
      </c>
      <c r="E223">
        <v>57.310501000000002</v>
      </c>
      <c r="F223">
        <v>21874000</v>
      </c>
      <c r="G223" t="str">
        <f t="shared" si="3"/>
        <v>07/23/2019</v>
      </c>
    </row>
    <row r="224" spans="1:7" x14ac:dyDescent="0.35">
      <c r="A224" t="s">
        <v>1587</v>
      </c>
      <c r="B224">
        <v>56.595001000000003</v>
      </c>
      <c r="C224">
        <v>57.200001</v>
      </c>
      <c r="D224">
        <v>56.349499000000002</v>
      </c>
      <c r="E224">
        <v>56.890498999999998</v>
      </c>
      <c r="F224">
        <v>31796000</v>
      </c>
      <c r="G224" t="str">
        <f t="shared" si="3"/>
        <v>07/24/2019</v>
      </c>
    </row>
    <row r="225" spans="1:7" x14ac:dyDescent="0.35">
      <c r="A225" t="s">
        <v>1588</v>
      </c>
      <c r="B225">
        <v>56.890999000000001</v>
      </c>
      <c r="C225">
        <v>57.084999000000003</v>
      </c>
      <c r="D225">
        <v>56.046000999999997</v>
      </c>
      <c r="E225">
        <v>56.605998999999997</v>
      </c>
      <c r="F225">
        <v>44196000</v>
      </c>
      <c r="G225" t="str">
        <f t="shared" si="3"/>
        <v>07/25/2019</v>
      </c>
    </row>
    <row r="226" spans="1:7" x14ac:dyDescent="0.35">
      <c r="A226" t="s">
        <v>1589</v>
      </c>
      <c r="B226">
        <v>61.201999999999998</v>
      </c>
      <c r="C226">
        <v>63.277500000000003</v>
      </c>
      <c r="D226">
        <v>61.200001</v>
      </c>
      <c r="E226">
        <v>62.520499999999998</v>
      </c>
      <c r="F226">
        <v>96116000</v>
      </c>
      <c r="G226" t="str">
        <f t="shared" si="3"/>
        <v>07/26/2019</v>
      </c>
    </row>
    <row r="227" spans="1:7" x14ac:dyDescent="0.35">
      <c r="A227" t="s">
        <v>1590</v>
      </c>
      <c r="B227">
        <v>62.052501999999997</v>
      </c>
      <c r="C227">
        <v>62.368499999999997</v>
      </c>
      <c r="D227">
        <v>61.411498999999999</v>
      </c>
      <c r="E227">
        <v>61.970500999999999</v>
      </c>
      <c r="F227">
        <v>44474000</v>
      </c>
      <c r="G227" t="str">
        <f t="shared" si="3"/>
        <v>07/29/2019</v>
      </c>
    </row>
    <row r="228" spans="1:7" x14ac:dyDescent="0.35">
      <c r="A228" t="s">
        <v>1591</v>
      </c>
      <c r="B228">
        <v>61.270499999999998</v>
      </c>
      <c r="C228">
        <v>61.743499999999997</v>
      </c>
      <c r="D228">
        <v>61.165000999999997</v>
      </c>
      <c r="E228">
        <v>61.256999999999998</v>
      </c>
      <c r="F228">
        <v>29066000</v>
      </c>
      <c r="G228" t="str">
        <f t="shared" si="3"/>
        <v>07/30/2019</v>
      </c>
    </row>
    <row r="229" spans="1:7" x14ac:dyDescent="0.35">
      <c r="A229" t="s">
        <v>1592</v>
      </c>
      <c r="B229">
        <v>61.150002000000001</v>
      </c>
      <c r="C229">
        <v>61.700001</v>
      </c>
      <c r="D229">
        <v>60.388199</v>
      </c>
      <c r="E229">
        <v>60.834000000000003</v>
      </c>
      <c r="F229">
        <v>34510000</v>
      </c>
      <c r="G229" t="str">
        <f t="shared" si="3"/>
        <v>07/31/2019</v>
      </c>
    </row>
    <row r="230" spans="1:7" x14ac:dyDescent="0.35">
      <c r="A230" t="s">
        <v>1593</v>
      </c>
      <c r="B230">
        <v>60.701500000000003</v>
      </c>
      <c r="C230">
        <v>61.705502000000003</v>
      </c>
      <c r="D230">
        <v>60.285998999999997</v>
      </c>
      <c r="E230">
        <v>60.450499999999998</v>
      </c>
      <c r="F230">
        <v>33970000</v>
      </c>
      <c r="G230" t="str">
        <f t="shared" si="3"/>
        <v>08/01/2019</v>
      </c>
    </row>
    <row r="231" spans="1:7" x14ac:dyDescent="0.35">
      <c r="A231" t="s">
        <v>1594</v>
      </c>
      <c r="B231">
        <v>60.036999000000002</v>
      </c>
      <c r="C231">
        <v>60.345001000000003</v>
      </c>
      <c r="D231">
        <v>59.446998999999998</v>
      </c>
      <c r="E231">
        <v>59.699500999999998</v>
      </c>
      <c r="F231">
        <v>32902000</v>
      </c>
      <c r="G231" t="str">
        <f t="shared" si="3"/>
        <v>08/02/2019</v>
      </c>
    </row>
    <row r="232" spans="1:7" x14ac:dyDescent="0.35">
      <c r="A232" t="s">
        <v>1595</v>
      </c>
      <c r="B232">
        <v>58.501998999999998</v>
      </c>
      <c r="C232">
        <v>58.762000999999998</v>
      </c>
      <c r="D232">
        <v>57.006999999999998</v>
      </c>
      <c r="E232">
        <v>57.616000999999997</v>
      </c>
      <c r="F232">
        <v>51950000</v>
      </c>
      <c r="G232" t="str">
        <f t="shared" si="3"/>
        <v>08/05/2019</v>
      </c>
    </row>
    <row r="233" spans="1:7" x14ac:dyDescent="0.35">
      <c r="A233" t="s">
        <v>1596</v>
      </c>
      <c r="B233">
        <v>58.165500999999999</v>
      </c>
      <c r="C233">
        <v>58.998001000000002</v>
      </c>
      <c r="D233">
        <v>58</v>
      </c>
      <c r="E233">
        <v>58.497501</v>
      </c>
      <c r="F233">
        <v>34188000</v>
      </c>
      <c r="G233" t="str">
        <f t="shared" si="3"/>
        <v>08/06/2019</v>
      </c>
    </row>
    <row r="234" spans="1:7" x14ac:dyDescent="0.35">
      <c r="A234" t="s">
        <v>1597</v>
      </c>
      <c r="B234">
        <v>57.799999</v>
      </c>
      <c r="C234">
        <v>58.922249000000001</v>
      </c>
      <c r="D234">
        <v>57.481200999999999</v>
      </c>
      <c r="E234">
        <v>58.699500999999998</v>
      </c>
      <c r="F234">
        <v>28886000</v>
      </c>
      <c r="G234" t="str">
        <f t="shared" si="3"/>
        <v>08/07/2019</v>
      </c>
    </row>
    <row r="235" spans="1:7" x14ac:dyDescent="0.35">
      <c r="A235" t="s">
        <v>1598</v>
      </c>
      <c r="B235">
        <v>59.141499000000003</v>
      </c>
      <c r="C235">
        <v>60.250500000000002</v>
      </c>
      <c r="D235">
        <v>58.651001000000001</v>
      </c>
      <c r="E235">
        <v>60.240001999999997</v>
      </c>
      <c r="F235">
        <v>29360000</v>
      </c>
      <c r="G235" t="str">
        <f t="shared" si="3"/>
        <v>08/08/2019</v>
      </c>
    </row>
    <row r="236" spans="1:7" x14ac:dyDescent="0.35">
      <c r="A236" t="s">
        <v>1599</v>
      </c>
      <c r="B236">
        <v>59.899501999999998</v>
      </c>
      <c r="C236">
        <v>60.194000000000003</v>
      </c>
      <c r="D236">
        <v>59.180149</v>
      </c>
      <c r="E236">
        <v>59.400500999999998</v>
      </c>
      <c r="F236">
        <v>21314000</v>
      </c>
      <c r="G236" t="str">
        <f t="shared" si="3"/>
        <v>08/09/2019</v>
      </c>
    </row>
    <row r="237" spans="1:7" x14ac:dyDescent="0.35">
      <c r="A237" t="s">
        <v>1600</v>
      </c>
      <c r="B237">
        <v>58.960498999999999</v>
      </c>
      <c r="C237">
        <v>59.248001000000002</v>
      </c>
      <c r="D237">
        <v>58.383597999999999</v>
      </c>
      <c r="E237">
        <v>58.735500000000002</v>
      </c>
      <c r="F237">
        <v>20060000</v>
      </c>
      <c r="G237" t="str">
        <f t="shared" si="3"/>
        <v>08/12/2019</v>
      </c>
    </row>
    <row r="238" spans="1:7" x14ac:dyDescent="0.35">
      <c r="A238" t="s">
        <v>1601</v>
      </c>
      <c r="B238">
        <v>58.573002000000002</v>
      </c>
      <c r="C238">
        <v>60.238998000000002</v>
      </c>
      <c r="D238">
        <v>58.573002000000002</v>
      </c>
      <c r="E238">
        <v>59.863498999999997</v>
      </c>
      <c r="F238">
        <v>25888000</v>
      </c>
      <c r="G238" t="str">
        <f t="shared" si="3"/>
        <v>08/13/2019</v>
      </c>
    </row>
    <row r="239" spans="1:7" x14ac:dyDescent="0.35">
      <c r="A239" t="s">
        <v>1602</v>
      </c>
      <c r="B239">
        <v>58.815497999999998</v>
      </c>
      <c r="C239">
        <v>59.115001999999997</v>
      </c>
      <c r="D239">
        <v>58.027000000000001</v>
      </c>
      <c r="E239">
        <v>58.214500000000001</v>
      </c>
      <c r="F239">
        <v>31574000</v>
      </c>
      <c r="G239" t="str">
        <f t="shared" si="3"/>
        <v>08/14/2019</v>
      </c>
    </row>
    <row r="240" spans="1:7" x14ac:dyDescent="0.35">
      <c r="A240" t="s">
        <v>1603</v>
      </c>
      <c r="B240">
        <v>58.174999</v>
      </c>
      <c r="C240">
        <v>58.792000000000002</v>
      </c>
      <c r="D240">
        <v>58.105499000000002</v>
      </c>
      <c r="E240">
        <v>58.362999000000002</v>
      </c>
      <c r="F240">
        <v>24374000</v>
      </c>
      <c r="G240" t="str">
        <f t="shared" si="3"/>
        <v>08/15/2019</v>
      </c>
    </row>
    <row r="241" spans="1:7" x14ac:dyDescent="0.35">
      <c r="A241" t="s">
        <v>1604</v>
      </c>
      <c r="B241">
        <v>58.977500999999997</v>
      </c>
      <c r="C241">
        <v>59.136001999999998</v>
      </c>
      <c r="D241">
        <v>58.590499999999999</v>
      </c>
      <c r="E241">
        <v>58.880001</v>
      </c>
      <c r="F241">
        <v>26266000</v>
      </c>
      <c r="G241" t="str">
        <f t="shared" si="3"/>
        <v>08/16/2019</v>
      </c>
    </row>
    <row r="242" spans="1:7" x14ac:dyDescent="0.35">
      <c r="A242" t="s">
        <v>1605</v>
      </c>
      <c r="B242">
        <v>59.504500999999998</v>
      </c>
      <c r="C242">
        <v>60.349499000000002</v>
      </c>
      <c r="D242">
        <v>59.504500999999998</v>
      </c>
      <c r="E242">
        <v>59.922500999999997</v>
      </c>
      <c r="F242">
        <v>24632000</v>
      </c>
      <c r="G242" t="str">
        <f t="shared" si="3"/>
        <v>08/19/2019</v>
      </c>
    </row>
    <row r="243" spans="1:7" x14ac:dyDescent="0.35">
      <c r="A243" t="s">
        <v>1606</v>
      </c>
      <c r="B243">
        <v>59.762501</v>
      </c>
      <c r="C243">
        <v>59.803001000000002</v>
      </c>
      <c r="D243">
        <v>59.105499000000002</v>
      </c>
      <c r="E243">
        <v>59.134498999999998</v>
      </c>
      <c r="F243">
        <v>18310000</v>
      </c>
      <c r="G243" t="str">
        <f t="shared" si="3"/>
        <v>08/20/2019</v>
      </c>
    </row>
    <row r="244" spans="1:7" x14ac:dyDescent="0.35">
      <c r="A244" t="s">
        <v>1607</v>
      </c>
      <c r="B244">
        <v>59.657501000000003</v>
      </c>
      <c r="C244">
        <v>59.950001</v>
      </c>
      <c r="D244">
        <v>59.371498000000003</v>
      </c>
      <c r="E244">
        <v>59.5625</v>
      </c>
      <c r="F244">
        <v>14814000</v>
      </c>
      <c r="G244" t="str">
        <f t="shared" si="3"/>
        <v>08/21/2019</v>
      </c>
    </row>
    <row r="245" spans="1:7" x14ac:dyDescent="0.35">
      <c r="A245" t="s">
        <v>1608</v>
      </c>
      <c r="B245">
        <v>59.703499000000001</v>
      </c>
      <c r="C245">
        <v>59.900599999999997</v>
      </c>
      <c r="D245">
        <v>58.929001</v>
      </c>
      <c r="E245">
        <v>59.476500999999999</v>
      </c>
      <c r="F245">
        <v>18950000</v>
      </c>
      <c r="G245" t="str">
        <f t="shared" si="3"/>
        <v>08/22/2019</v>
      </c>
    </row>
    <row r="246" spans="1:7" x14ac:dyDescent="0.35">
      <c r="A246" t="s">
        <v>1609</v>
      </c>
      <c r="B246">
        <v>59.099499000000002</v>
      </c>
      <c r="C246">
        <v>59.703999000000003</v>
      </c>
      <c r="D246">
        <v>57.387501</v>
      </c>
      <c r="E246">
        <v>57.564498999999998</v>
      </c>
      <c r="F246">
        <v>33740000</v>
      </c>
      <c r="G246" t="str">
        <f t="shared" si="3"/>
        <v>08/23/2019</v>
      </c>
    </row>
    <row r="247" spans="1:7" x14ac:dyDescent="0.35">
      <c r="A247" t="s">
        <v>1610</v>
      </c>
      <c r="B247">
        <v>57.862999000000002</v>
      </c>
      <c r="C247">
        <v>58.473498999999997</v>
      </c>
      <c r="D247">
        <v>57.647998999999999</v>
      </c>
      <c r="E247">
        <v>58.444499999999998</v>
      </c>
      <c r="F247">
        <v>24522000</v>
      </c>
      <c r="G247" t="str">
        <f t="shared" si="3"/>
        <v>08/26/2019</v>
      </c>
    </row>
    <row r="248" spans="1:7" x14ac:dyDescent="0.35">
      <c r="A248" t="s">
        <v>1611</v>
      </c>
      <c r="B248">
        <v>59.026501000000003</v>
      </c>
      <c r="C248">
        <v>59.119999</v>
      </c>
      <c r="D248">
        <v>58.072498000000003</v>
      </c>
      <c r="E248">
        <v>58.391998000000001</v>
      </c>
      <c r="F248">
        <v>21544000</v>
      </c>
      <c r="G248" t="str">
        <f t="shared" si="3"/>
        <v>08/27/2019</v>
      </c>
    </row>
    <row r="249" spans="1:7" x14ac:dyDescent="0.35">
      <c r="A249" t="s">
        <v>1612</v>
      </c>
      <c r="B249">
        <v>58.085498999999999</v>
      </c>
      <c r="C249">
        <v>58.820999</v>
      </c>
      <c r="D249">
        <v>57.865001999999997</v>
      </c>
      <c r="E249">
        <v>58.550998999999997</v>
      </c>
      <c r="F249">
        <v>16040000</v>
      </c>
      <c r="G249" t="str">
        <f t="shared" si="3"/>
        <v>08/28/2019</v>
      </c>
    </row>
    <row r="250" spans="1:7" x14ac:dyDescent="0.35">
      <c r="A250" t="s">
        <v>1613</v>
      </c>
      <c r="B250">
        <v>59.055999999999997</v>
      </c>
      <c r="C250">
        <v>59.803001000000002</v>
      </c>
      <c r="D250">
        <v>59.055999999999997</v>
      </c>
      <c r="E250">
        <v>59.642502</v>
      </c>
      <c r="F250">
        <v>21768000</v>
      </c>
      <c r="G250" t="str">
        <f t="shared" si="3"/>
        <v>08/29/2019</v>
      </c>
    </row>
    <row r="251" spans="1:7" x14ac:dyDescent="0.35">
      <c r="A251" t="s">
        <v>1614</v>
      </c>
      <c r="B251">
        <v>59.924999</v>
      </c>
      <c r="C251">
        <v>59.924999</v>
      </c>
      <c r="D251">
        <v>59.190151</v>
      </c>
      <c r="E251">
        <v>59.404998999999997</v>
      </c>
      <c r="F251">
        <v>22596000</v>
      </c>
      <c r="G251" t="str">
        <f t="shared" si="3"/>
        <v>08/30/2019</v>
      </c>
    </row>
    <row r="252" spans="1:7" x14ac:dyDescent="0.35">
      <c r="A252" t="s">
        <v>1615</v>
      </c>
      <c r="B252">
        <v>58.851500999999999</v>
      </c>
      <c r="C252">
        <v>59.344501000000001</v>
      </c>
      <c r="D252">
        <v>58.16</v>
      </c>
      <c r="E252">
        <v>58.419497999999997</v>
      </c>
      <c r="F252">
        <v>29598000</v>
      </c>
      <c r="G252" t="str">
        <f t="shared" si="3"/>
        <v>09/03/2019</v>
      </c>
    </row>
    <row r="253" spans="1:7" x14ac:dyDescent="0.35">
      <c r="A253" t="s">
        <v>1616</v>
      </c>
      <c r="B253">
        <v>58.835498999999999</v>
      </c>
      <c r="C253">
        <v>59.173999999999999</v>
      </c>
      <c r="D253">
        <v>58.549999</v>
      </c>
      <c r="E253">
        <v>59.070498999999998</v>
      </c>
      <c r="F253">
        <v>21378000</v>
      </c>
      <c r="G253" t="str">
        <f t="shared" si="3"/>
        <v>09/04/2019</v>
      </c>
    </row>
    <row r="254" spans="1:7" x14ac:dyDescent="0.35">
      <c r="A254" t="s">
        <v>1617</v>
      </c>
      <c r="B254">
        <v>59.576500000000003</v>
      </c>
      <c r="C254">
        <v>60.652000000000001</v>
      </c>
      <c r="D254">
        <v>59.576500000000003</v>
      </c>
      <c r="E254">
        <v>60.569000000000003</v>
      </c>
      <c r="F254">
        <v>28162000</v>
      </c>
      <c r="G254" t="str">
        <f t="shared" si="3"/>
        <v>09/05/2019</v>
      </c>
    </row>
    <row r="255" spans="1:7" x14ac:dyDescent="0.35">
      <c r="A255" t="s">
        <v>1618</v>
      </c>
      <c r="B255">
        <v>60.406502000000003</v>
      </c>
      <c r="C255">
        <v>60.600749999999998</v>
      </c>
      <c r="D255">
        <v>60.126099000000004</v>
      </c>
      <c r="E255">
        <v>60.246498000000003</v>
      </c>
      <c r="F255">
        <v>21442000</v>
      </c>
      <c r="G255" t="str">
        <f t="shared" si="3"/>
        <v>09/06/2019</v>
      </c>
    </row>
    <row r="256" spans="1:7" x14ac:dyDescent="0.35">
      <c r="A256" t="s">
        <v>1619</v>
      </c>
      <c r="B256">
        <v>60.200001</v>
      </c>
      <c r="C256">
        <v>61</v>
      </c>
      <c r="E256">
        <v>60.220500999999999</v>
      </c>
      <c r="F256">
        <v>29438000</v>
      </c>
      <c r="G256" t="str">
        <f t="shared" si="3"/>
        <v>09/09/2019</v>
      </c>
    </row>
    <row r="257" spans="1:7" x14ac:dyDescent="0.35">
      <c r="A257" t="s">
        <v>1620</v>
      </c>
      <c r="B257">
        <v>59.7575</v>
      </c>
      <c r="C257">
        <v>60.5</v>
      </c>
      <c r="D257">
        <v>59.728999999999999</v>
      </c>
      <c r="E257">
        <v>60.299999</v>
      </c>
      <c r="F257">
        <v>25202000</v>
      </c>
      <c r="G257" t="str">
        <f t="shared" si="3"/>
        <v>09/10/2019</v>
      </c>
    </row>
    <row r="258" spans="1:7" x14ac:dyDescent="0.35">
      <c r="A258" t="s">
        <v>1621</v>
      </c>
      <c r="B258">
        <v>60.170501999999999</v>
      </c>
      <c r="C258">
        <v>61.130001</v>
      </c>
      <c r="D258">
        <v>60.110000999999997</v>
      </c>
      <c r="E258">
        <v>61.008499</v>
      </c>
      <c r="F258">
        <v>26140000</v>
      </c>
      <c r="G258" t="str">
        <f t="shared" si="3"/>
        <v>09/11/2019</v>
      </c>
    </row>
    <row r="259" spans="1:7" x14ac:dyDescent="0.35">
      <c r="A259" t="s">
        <v>1622</v>
      </c>
      <c r="B259">
        <v>61.215000000000003</v>
      </c>
      <c r="C259">
        <v>62.092998999999999</v>
      </c>
      <c r="D259">
        <v>61.151001000000001</v>
      </c>
      <c r="E259">
        <v>61.712502000000001</v>
      </c>
      <c r="F259">
        <v>34518000</v>
      </c>
      <c r="G259" t="str">
        <f t="shared" si="3"/>
        <v>09/12/2019</v>
      </c>
    </row>
    <row r="260" spans="1:7" x14ac:dyDescent="0.35">
      <c r="A260" t="s">
        <v>1623</v>
      </c>
      <c r="B260">
        <v>61.567501</v>
      </c>
      <c r="C260">
        <v>62.043998999999999</v>
      </c>
      <c r="D260">
        <v>61.350498000000002</v>
      </c>
      <c r="E260">
        <v>61.978000999999999</v>
      </c>
      <c r="F260">
        <v>26028000</v>
      </c>
      <c r="G260" t="str">
        <f t="shared" ref="G260:G323" si="4">TEXT(DATEVALUE(MID(A260,FIND(",",A260)+2,LEN(A260))),"MM/DD/YYYY")</f>
        <v>09/13/2019</v>
      </c>
    </row>
    <row r="261" spans="1:7" x14ac:dyDescent="0.35">
      <c r="A261" t="s">
        <v>1624</v>
      </c>
      <c r="B261">
        <v>61.476002000000001</v>
      </c>
      <c r="C261">
        <v>61.978000999999999</v>
      </c>
      <c r="D261">
        <v>61.280498999999999</v>
      </c>
      <c r="E261">
        <v>61.564999</v>
      </c>
      <c r="F261">
        <v>21066000</v>
      </c>
      <c r="G261" t="str">
        <f t="shared" si="4"/>
        <v>09/16/2019</v>
      </c>
    </row>
    <row r="262" spans="1:7" x14ac:dyDescent="0.35">
      <c r="A262" t="s">
        <v>1625</v>
      </c>
      <c r="B262">
        <v>61.52</v>
      </c>
      <c r="C262">
        <v>61.75</v>
      </c>
      <c r="D262">
        <v>61.184502000000002</v>
      </c>
      <c r="E262">
        <v>61.457500000000003</v>
      </c>
      <c r="F262">
        <v>19102000</v>
      </c>
      <c r="G262" t="str">
        <f t="shared" si="4"/>
        <v>09/17/2019</v>
      </c>
    </row>
    <row r="263" spans="1:7" x14ac:dyDescent="0.35">
      <c r="A263" t="s">
        <v>1626</v>
      </c>
      <c r="B263">
        <v>61.375500000000002</v>
      </c>
      <c r="C263">
        <v>61.780498999999999</v>
      </c>
      <c r="D263">
        <v>60.826500000000003</v>
      </c>
      <c r="E263">
        <v>61.620499000000002</v>
      </c>
      <c r="F263">
        <v>22702000</v>
      </c>
      <c r="G263" t="str">
        <f t="shared" si="4"/>
        <v>09/18/2019</v>
      </c>
    </row>
    <row r="264" spans="1:7" x14ac:dyDescent="0.35">
      <c r="A264" t="s">
        <v>1627</v>
      </c>
      <c r="B264">
        <v>61.603000999999999</v>
      </c>
      <c r="C264">
        <v>62.222000000000001</v>
      </c>
      <c r="D264">
        <v>61.601002000000001</v>
      </c>
      <c r="E264">
        <v>61.935501000000002</v>
      </c>
      <c r="F264">
        <v>19920000</v>
      </c>
      <c r="G264" t="str">
        <f t="shared" si="4"/>
        <v>09/19/2019</v>
      </c>
    </row>
    <row r="265" spans="1:7" x14ac:dyDescent="0.35">
      <c r="A265" t="s">
        <v>1628</v>
      </c>
      <c r="B265">
        <v>61.655997999999997</v>
      </c>
      <c r="C265">
        <v>62.165999999999997</v>
      </c>
      <c r="D265">
        <v>61.153998999999999</v>
      </c>
      <c r="E265">
        <v>61.496498000000003</v>
      </c>
      <c r="F265">
        <v>45400000</v>
      </c>
      <c r="G265" t="str">
        <f t="shared" si="4"/>
        <v>09/20/2019</v>
      </c>
    </row>
    <row r="266" spans="1:7" x14ac:dyDescent="0.35">
      <c r="A266" t="s">
        <v>1629</v>
      </c>
      <c r="B266">
        <v>61.299999</v>
      </c>
      <c r="C266">
        <v>61.954498000000001</v>
      </c>
      <c r="D266">
        <v>61.208500000000001</v>
      </c>
      <c r="E266">
        <v>61.701500000000003</v>
      </c>
      <c r="F266">
        <v>21248000</v>
      </c>
      <c r="G266" t="str">
        <f t="shared" si="4"/>
        <v>09/23/2019</v>
      </c>
    </row>
    <row r="267" spans="1:7" x14ac:dyDescent="0.35">
      <c r="A267" t="s">
        <v>1630</v>
      </c>
      <c r="B267">
        <v>62</v>
      </c>
      <c r="C267">
        <v>62.337001999999998</v>
      </c>
      <c r="D267">
        <v>60.533999999999999</v>
      </c>
      <c r="E267">
        <v>60.938000000000002</v>
      </c>
      <c r="F267">
        <v>31664000</v>
      </c>
      <c r="G267" t="str">
        <f t="shared" si="4"/>
        <v>09/24/2019</v>
      </c>
    </row>
    <row r="268" spans="1:7" x14ac:dyDescent="0.35">
      <c r="A268" t="s">
        <v>1631</v>
      </c>
      <c r="B268">
        <v>60.790999999999997</v>
      </c>
      <c r="C268">
        <v>62.415000999999997</v>
      </c>
      <c r="D268">
        <v>60.504500999999998</v>
      </c>
      <c r="E268">
        <v>62.326000000000001</v>
      </c>
      <c r="F268">
        <v>29060000</v>
      </c>
      <c r="G268" t="str">
        <f t="shared" si="4"/>
        <v>09/25/2019</v>
      </c>
    </row>
    <row r="269" spans="1:7" x14ac:dyDescent="0.35">
      <c r="A269" t="s">
        <v>1632</v>
      </c>
      <c r="B269">
        <v>62.097999999999999</v>
      </c>
      <c r="C269">
        <v>62.25</v>
      </c>
      <c r="D269">
        <v>61.613399999999999</v>
      </c>
      <c r="E269">
        <v>62.069499999999998</v>
      </c>
      <c r="F269">
        <v>30760000</v>
      </c>
      <c r="G269" t="str">
        <f t="shared" si="4"/>
        <v>09/26/2019</v>
      </c>
    </row>
    <row r="270" spans="1:7" x14ac:dyDescent="0.35">
      <c r="A270" t="s">
        <v>1633</v>
      </c>
      <c r="B270">
        <v>62.150500999999998</v>
      </c>
      <c r="C270">
        <v>62.201000000000001</v>
      </c>
      <c r="D270">
        <v>60.722499999999997</v>
      </c>
      <c r="E270">
        <v>61.254500999999998</v>
      </c>
      <c r="F270">
        <v>27078000</v>
      </c>
      <c r="G270" t="str">
        <f t="shared" si="4"/>
        <v>09/27/2019</v>
      </c>
    </row>
    <row r="271" spans="1:7" x14ac:dyDescent="0.35">
      <c r="A271" t="s">
        <v>1634</v>
      </c>
      <c r="B271">
        <v>61.048499999999997</v>
      </c>
      <c r="C271">
        <v>61.299999</v>
      </c>
      <c r="D271">
        <v>60.615001999999997</v>
      </c>
      <c r="E271">
        <v>60.950001</v>
      </c>
      <c r="F271">
        <v>28082000</v>
      </c>
      <c r="G271" t="str">
        <f t="shared" si="4"/>
        <v>09/30/2019</v>
      </c>
    </row>
    <row r="272" spans="1:7" x14ac:dyDescent="0.35">
      <c r="A272" t="s">
        <v>1635</v>
      </c>
      <c r="B272">
        <v>60.950001</v>
      </c>
      <c r="C272">
        <v>61.561501</v>
      </c>
      <c r="D272">
        <v>60.179001</v>
      </c>
      <c r="E272">
        <v>60.255001</v>
      </c>
      <c r="F272">
        <v>25470000</v>
      </c>
      <c r="G272" t="str">
        <f t="shared" si="4"/>
        <v>10/01/2019</v>
      </c>
    </row>
    <row r="273" spans="1:7" x14ac:dyDescent="0.35">
      <c r="A273" t="s">
        <v>1636</v>
      </c>
      <c r="B273">
        <v>59.848998999999999</v>
      </c>
      <c r="C273">
        <v>59.848998999999999</v>
      </c>
      <c r="D273">
        <v>58.564498999999998</v>
      </c>
      <c r="E273">
        <v>58.831501000000003</v>
      </c>
      <c r="F273">
        <v>32302000</v>
      </c>
      <c r="G273" t="str">
        <f t="shared" si="4"/>
        <v>10/02/2019</v>
      </c>
    </row>
    <row r="274" spans="1:7" x14ac:dyDescent="0.35">
      <c r="A274" t="s">
        <v>1637</v>
      </c>
      <c r="B274">
        <v>59</v>
      </c>
      <c r="C274">
        <v>59.452998999999998</v>
      </c>
      <c r="D274">
        <v>58.121498000000003</v>
      </c>
      <c r="E274">
        <v>59.391499000000003</v>
      </c>
      <c r="F274">
        <v>32424000</v>
      </c>
      <c r="G274" t="str">
        <f t="shared" si="4"/>
        <v>10/03/2019</v>
      </c>
    </row>
    <row r="275" spans="1:7" x14ac:dyDescent="0.35">
      <c r="A275" t="s">
        <v>1638</v>
      </c>
      <c r="B275">
        <v>59.594501000000001</v>
      </c>
      <c r="C275">
        <v>60.571998999999998</v>
      </c>
      <c r="D275">
        <v>59.458500000000001</v>
      </c>
      <c r="E275">
        <v>60.450001</v>
      </c>
      <c r="F275">
        <v>23248000</v>
      </c>
      <c r="G275" t="str">
        <f t="shared" si="4"/>
        <v>10/04/2019</v>
      </c>
    </row>
    <row r="276" spans="1:7" x14ac:dyDescent="0.35">
      <c r="A276" t="s">
        <v>1639</v>
      </c>
      <c r="B276">
        <v>60.220001000000003</v>
      </c>
      <c r="C276">
        <v>60.910198000000001</v>
      </c>
      <c r="D276">
        <v>60.1875</v>
      </c>
      <c r="E276">
        <v>60.383999000000003</v>
      </c>
      <c r="F276">
        <v>16858000</v>
      </c>
      <c r="G276" t="str">
        <f t="shared" si="4"/>
        <v>10/07/2019</v>
      </c>
    </row>
    <row r="277" spans="1:7" x14ac:dyDescent="0.35">
      <c r="A277" t="s">
        <v>1640</v>
      </c>
      <c r="B277">
        <v>59.879500999999998</v>
      </c>
      <c r="C277">
        <v>60.304001</v>
      </c>
      <c r="D277">
        <v>59.450499999999998</v>
      </c>
      <c r="E277">
        <v>59.456501000000003</v>
      </c>
      <c r="F277">
        <v>20786000</v>
      </c>
      <c r="G277" t="str">
        <f t="shared" si="4"/>
        <v>10/08/2019</v>
      </c>
    </row>
    <row r="278" spans="1:7" x14ac:dyDescent="0.35">
      <c r="A278" t="s">
        <v>1641</v>
      </c>
      <c r="B278">
        <v>59.967498999999997</v>
      </c>
      <c r="C278">
        <v>60.417499999999997</v>
      </c>
      <c r="D278">
        <v>59.881500000000003</v>
      </c>
      <c r="E278">
        <v>60.115501000000002</v>
      </c>
      <c r="F278">
        <v>17354000</v>
      </c>
      <c r="G278" t="str">
        <f t="shared" si="4"/>
        <v>10/09/2019</v>
      </c>
    </row>
    <row r="279" spans="1:7" x14ac:dyDescent="0.35">
      <c r="A279" t="s">
        <v>1642</v>
      </c>
      <c r="B279">
        <v>59.929001</v>
      </c>
      <c r="C279">
        <v>60.75</v>
      </c>
      <c r="D279">
        <v>59.867001000000002</v>
      </c>
      <c r="E279">
        <v>60.433498</v>
      </c>
      <c r="F279">
        <v>16932000</v>
      </c>
      <c r="G279" t="str">
        <f t="shared" si="4"/>
        <v>10/10/2019</v>
      </c>
    </row>
    <row r="280" spans="1:7" x14ac:dyDescent="0.35">
      <c r="A280" t="s">
        <v>1643</v>
      </c>
      <c r="B280">
        <v>61.110500000000002</v>
      </c>
      <c r="C280">
        <v>61.419497999999997</v>
      </c>
      <c r="D280">
        <v>60.686999999999998</v>
      </c>
      <c r="E280">
        <v>60.772499000000003</v>
      </c>
      <c r="F280">
        <v>25454000</v>
      </c>
      <c r="G280" t="str">
        <f t="shared" si="4"/>
        <v>10/11/2019</v>
      </c>
    </row>
    <row r="281" spans="1:7" x14ac:dyDescent="0.35">
      <c r="A281" t="s">
        <v>1644</v>
      </c>
      <c r="B281">
        <v>60.617001000000002</v>
      </c>
      <c r="C281">
        <v>61.316502</v>
      </c>
      <c r="D281">
        <v>60.588000999999998</v>
      </c>
      <c r="E281">
        <v>60.856997999999997</v>
      </c>
      <c r="F281">
        <v>17350000</v>
      </c>
      <c r="G281" t="str">
        <f t="shared" si="4"/>
        <v>10/14/2019</v>
      </c>
    </row>
    <row r="282" spans="1:7" x14ac:dyDescent="0.35">
      <c r="A282" t="s">
        <v>1645</v>
      </c>
      <c r="B282">
        <v>61.02</v>
      </c>
      <c r="C282">
        <v>62.366501</v>
      </c>
      <c r="D282">
        <v>61.02</v>
      </c>
      <c r="E282">
        <v>62.150500999999998</v>
      </c>
      <c r="F282">
        <v>27634000</v>
      </c>
      <c r="G282" t="str">
        <f t="shared" si="4"/>
        <v>10/15/2019</v>
      </c>
    </row>
    <row r="283" spans="1:7" x14ac:dyDescent="0.35">
      <c r="A283" t="s">
        <v>1646</v>
      </c>
      <c r="B283">
        <v>62.058498</v>
      </c>
      <c r="C283">
        <v>62.737000000000002</v>
      </c>
      <c r="D283">
        <v>61.922500999999997</v>
      </c>
      <c r="E283">
        <v>62.181998999999998</v>
      </c>
      <c r="F283">
        <v>21892000</v>
      </c>
      <c r="G283" t="str">
        <f t="shared" si="4"/>
        <v>10/16/2019</v>
      </c>
    </row>
    <row r="284" spans="1:7" x14ac:dyDescent="0.35">
      <c r="A284" t="s">
        <v>1647</v>
      </c>
      <c r="B284">
        <v>62.546500999999999</v>
      </c>
      <c r="C284">
        <v>63.166248000000003</v>
      </c>
      <c r="D284">
        <v>62.497002000000002</v>
      </c>
      <c r="E284">
        <v>62.653500000000001</v>
      </c>
      <c r="F284">
        <v>19048000</v>
      </c>
      <c r="G284" t="str">
        <f t="shared" si="4"/>
        <v>10/17/2019</v>
      </c>
    </row>
    <row r="285" spans="1:7" x14ac:dyDescent="0.35">
      <c r="A285" t="s">
        <v>1648</v>
      </c>
      <c r="B285">
        <v>62.673000000000002</v>
      </c>
      <c r="C285">
        <v>62.944499999999998</v>
      </c>
      <c r="D285">
        <v>62.054001</v>
      </c>
      <c r="E285">
        <v>62.274501999999998</v>
      </c>
      <c r="F285">
        <v>27056000</v>
      </c>
      <c r="G285" t="str">
        <f t="shared" si="4"/>
        <v>10/18/2019</v>
      </c>
    </row>
    <row r="286" spans="1:7" x14ac:dyDescent="0.35">
      <c r="A286" t="s">
        <v>1649</v>
      </c>
      <c r="B286">
        <v>62.612999000000002</v>
      </c>
      <c r="C286">
        <v>62.731448999999998</v>
      </c>
      <c r="D286">
        <v>62.029998999999997</v>
      </c>
      <c r="E286">
        <v>62.307499</v>
      </c>
      <c r="F286">
        <v>20544000</v>
      </c>
      <c r="G286" t="str">
        <f t="shared" si="4"/>
        <v>10/21/2019</v>
      </c>
    </row>
    <row r="287" spans="1:7" x14ac:dyDescent="0.35">
      <c r="A287" t="s">
        <v>1650</v>
      </c>
      <c r="B287">
        <v>62.392502</v>
      </c>
      <c r="C287">
        <v>62.529998999999997</v>
      </c>
      <c r="D287">
        <v>62.069000000000003</v>
      </c>
      <c r="E287">
        <v>62.139999000000003</v>
      </c>
      <c r="F287">
        <v>20476000</v>
      </c>
      <c r="G287" t="str">
        <f t="shared" si="4"/>
        <v>10/22/2019</v>
      </c>
    </row>
    <row r="288" spans="1:7" x14ac:dyDescent="0.35">
      <c r="A288" t="s">
        <v>1651</v>
      </c>
      <c r="B288">
        <v>62.118000000000002</v>
      </c>
      <c r="C288">
        <v>62.994498999999998</v>
      </c>
      <c r="D288">
        <v>62.118000000000002</v>
      </c>
      <c r="E288">
        <v>62.956501000000003</v>
      </c>
      <c r="F288">
        <v>18230000</v>
      </c>
      <c r="G288" t="str">
        <f t="shared" si="4"/>
        <v>10/23/2019</v>
      </c>
    </row>
    <row r="289" spans="1:7" x14ac:dyDescent="0.35">
      <c r="A289" t="s">
        <v>1652</v>
      </c>
      <c r="B289">
        <v>63.044998</v>
      </c>
      <c r="C289">
        <v>63.200001</v>
      </c>
      <c r="D289">
        <v>62.685749000000001</v>
      </c>
      <c r="E289">
        <v>63.049500000000002</v>
      </c>
      <c r="F289">
        <v>20562000</v>
      </c>
      <c r="G289" t="str">
        <f t="shared" si="4"/>
        <v>10/24/2019</v>
      </c>
    </row>
    <row r="290" spans="1:7" x14ac:dyDescent="0.35">
      <c r="A290" t="s">
        <v>1653</v>
      </c>
      <c r="B290">
        <v>62.551498000000002</v>
      </c>
      <c r="C290">
        <v>63.48</v>
      </c>
      <c r="D290">
        <v>62.500500000000002</v>
      </c>
      <c r="E290">
        <v>63.256500000000003</v>
      </c>
      <c r="F290">
        <v>24262000</v>
      </c>
      <c r="G290" t="str">
        <f t="shared" si="4"/>
        <v>10/25/2019</v>
      </c>
    </row>
    <row r="291" spans="1:7" x14ac:dyDescent="0.35">
      <c r="A291" t="s">
        <v>1654</v>
      </c>
      <c r="B291">
        <v>63.772499000000003</v>
      </c>
      <c r="C291">
        <v>64.965500000000006</v>
      </c>
      <c r="D291">
        <v>63.626998999999998</v>
      </c>
      <c r="E291">
        <v>64.5</v>
      </c>
      <c r="F291">
        <v>52264000</v>
      </c>
      <c r="G291" t="str">
        <f t="shared" si="4"/>
        <v>10/28/2019</v>
      </c>
    </row>
    <row r="292" spans="1:7" x14ac:dyDescent="0.35">
      <c r="A292" t="s">
        <v>1655</v>
      </c>
      <c r="B292">
        <v>63.811501</v>
      </c>
      <c r="C292">
        <v>64.079498000000001</v>
      </c>
      <c r="D292">
        <v>62.860599999999998</v>
      </c>
      <c r="E292">
        <v>63.131000999999998</v>
      </c>
      <c r="F292">
        <v>37728000</v>
      </c>
      <c r="G292" t="str">
        <f t="shared" si="4"/>
        <v>10/29/2019</v>
      </c>
    </row>
    <row r="293" spans="1:7" x14ac:dyDescent="0.35">
      <c r="A293" t="s">
        <v>1656</v>
      </c>
      <c r="B293">
        <v>62.648499000000001</v>
      </c>
      <c r="C293">
        <v>63.467998999999999</v>
      </c>
      <c r="D293">
        <v>62.599997999999999</v>
      </c>
      <c r="E293">
        <v>63.064498999999998</v>
      </c>
      <c r="F293">
        <v>28178000</v>
      </c>
      <c r="G293" t="str">
        <f t="shared" si="4"/>
        <v>10/30/2019</v>
      </c>
    </row>
    <row r="294" spans="1:7" x14ac:dyDescent="0.35">
      <c r="A294" t="s">
        <v>1657</v>
      </c>
      <c r="B294">
        <v>63.063999000000003</v>
      </c>
      <c r="C294">
        <v>63.383499</v>
      </c>
      <c r="D294">
        <v>62.542149000000002</v>
      </c>
      <c r="E294">
        <v>63.005501000000002</v>
      </c>
      <c r="F294">
        <v>29114000</v>
      </c>
      <c r="G294" t="str">
        <f t="shared" si="4"/>
        <v>10/31/2019</v>
      </c>
    </row>
    <row r="295" spans="1:7" x14ac:dyDescent="0.35">
      <c r="A295" t="s">
        <v>1658</v>
      </c>
      <c r="B295">
        <v>63.25</v>
      </c>
      <c r="C295">
        <v>63.730998999999997</v>
      </c>
      <c r="D295">
        <v>63.025002000000001</v>
      </c>
      <c r="E295">
        <v>63.686999999999998</v>
      </c>
      <c r="F295">
        <v>33402000</v>
      </c>
      <c r="G295" t="str">
        <f t="shared" si="4"/>
        <v>11/01/2019</v>
      </c>
    </row>
    <row r="296" spans="1:7" x14ac:dyDescent="0.35">
      <c r="A296" t="s">
        <v>1659</v>
      </c>
      <c r="B296">
        <v>63.822498000000003</v>
      </c>
      <c r="C296">
        <v>64.706496999999999</v>
      </c>
      <c r="D296">
        <v>63.817748999999999</v>
      </c>
      <c r="E296">
        <v>64.568496999999994</v>
      </c>
      <c r="F296">
        <v>30020000</v>
      </c>
      <c r="G296" t="str">
        <f t="shared" si="4"/>
        <v>11/04/2019</v>
      </c>
    </row>
    <row r="297" spans="1:7" x14ac:dyDescent="0.35">
      <c r="A297" t="s">
        <v>1660</v>
      </c>
      <c r="B297">
        <v>64.644501000000005</v>
      </c>
      <c r="C297">
        <v>64.946503000000007</v>
      </c>
      <c r="D297">
        <v>64.561447000000001</v>
      </c>
      <c r="E297">
        <v>64.601500999999999</v>
      </c>
      <c r="F297">
        <v>25654000</v>
      </c>
      <c r="G297" t="str">
        <f t="shared" si="4"/>
        <v>11/05/2019</v>
      </c>
    </row>
    <row r="298" spans="1:7" x14ac:dyDescent="0.35">
      <c r="A298" t="s">
        <v>1661</v>
      </c>
      <c r="B298">
        <v>64.472999999999999</v>
      </c>
      <c r="C298">
        <v>64.686501000000007</v>
      </c>
      <c r="D298">
        <v>64.125</v>
      </c>
      <c r="E298">
        <v>64.589995999999999</v>
      </c>
      <c r="F298">
        <v>23060000</v>
      </c>
      <c r="G298" t="str">
        <f t="shared" si="4"/>
        <v>11/06/2019</v>
      </c>
    </row>
    <row r="299" spans="1:7" x14ac:dyDescent="0.35">
      <c r="A299" t="s">
        <v>1662</v>
      </c>
      <c r="B299">
        <v>64.713997000000006</v>
      </c>
      <c r="C299">
        <v>66.186995999999994</v>
      </c>
      <c r="D299">
        <v>64.712249999999997</v>
      </c>
      <c r="E299">
        <v>65.443000999999995</v>
      </c>
      <c r="F299">
        <v>40600000</v>
      </c>
      <c r="G299" t="str">
        <f t="shared" si="4"/>
        <v>11/07/2019</v>
      </c>
    </row>
    <row r="300" spans="1:7" x14ac:dyDescent="0.35">
      <c r="A300" t="s">
        <v>1663</v>
      </c>
      <c r="B300">
        <v>65.263999999999996</v>
      </c>
      <c r="C300">
        <v>65.900002000000001</v>
      </c>
      <c r="D300">
        <v>65.218245999999994</v>
      </c>
      <c r="E300">
        <v>65.568496999999994</v>
      </c>
      <c r="F300">
        <v>25028000</v>
      </c>
      <c r="G300" t="str">
        <f t="shared" si="4"/>
        <v>11/08/2019</v>
      </c>
    </row>
    <row r="301" spans="1:7" x14ac:dyDescent="0.35">
      <c r="A301" t="s">
        <v>1664</v>
      </c>
      <c r="B301">
        <v>65.158996999999999</v>
      </c>
      <c r="C301">
        <v>65.321251000000004</v>
      </c>
      <c r="D301">
        <v>64.870498999999995</v>
      </c>
      <c r="E301">
        <v>64.959502999999998</v>
      </c>
      <c r="F301">
        <v>20238000</v>
      </c>
      <c r="G301" t="str">
        <f t="shared" si="4"/>
        <v>11/11/2019</v>
      </c>
    </row>
    <row r="302" spans="1:7" x14ac:dyDescent="0.35">
      <c r="A302" t="s">
        <v>1665</v>
      </c>
      <c r="B302">
        <v>65</v>
      </c>
      <c r="C302">
        <v>65.5</v>
      </c>
      <c r="D302">
        <v>64.788498000000004</v>
      </c>
      <c r="E302">
        <v>64.940002000000007</v>
      </c>
      <c r="F302">
        <v>21718000</v>
      </c>
      <c r="G302" t="str">
        <f t="shared" si="4"/>
        <v>11/12/2019</v>
      </c>
    </row>
    <row r="303" spans="1:7" x14ac:dyDescent="0.35">
      <c r="A303" t="s">
        <v>1666</v>
      </c>
      <c r="B303">
        <v>64.703498999999994</v>
      </c>
      <c r="C303">
        <v>65.214995999999999</v>
      </c>
      <c r="D303">
        <v>64.675499000000002</v>
      </c>
      <c r="E303">
        <v>64.900002000000001</v>
      </c>
      <c r="F303">
        <v>16534000</v>
      </c>
      <c r="G303" t="str">
        <f t="shared" si="4"/>
        <v>11/13/2019</v>
      </c>
    </row>
    <row r="304" spans="1:7" x14ac:dyDescent="0.35">
      <c r="A304" t="s">
        <v>1667</v>
      </c>
      <c r="B304">
        <v>64.875</v>
      </c>
      <c r="C304">
        <v>65.849997999999999</v>
      </c>
      <c r="D304">
        <v>64.782500999999996</v>
      </c>
      <c r="E304">
        <v>65.572997999999998</v>
      </c>
      <c r="F304">
        <v>23870000</v>
      </c>
      <c r="G304" t="str">
        <f t="shared" si="4"/>
        <v>11/14/2019</v>
      </c>
    </row>
    <row r="305" spans="1:7" x14ac:dyDescent="0.35">
      <c r="A305" t="s">
        <v>1668</v>
      </c>
      <c r="B305">
        <v>65.946999000000005</v>
      </c>
      <c r="C305">
        <v>66.744003000000006</v>
      </c>
      <c r="D305">
        <v>65.713997000000006</v>
      </c>
      <c r="E305">
        <v>66.743499999999997</v>
      </c>
      <c r="F305">
        <v>35652000</v>
      </c>
      <c r="G305" t="str">
        <f t="shared" si="4"/>
        <v>11/15/2019</v>
      </c>
    </row>
    <row r="306" spans="1:7" x14ac:dyDescent="0.35">
      <c r="A306" t="s">
        <v>1669</v>
      </c>
      <c r="B306">
        <v>66.611000000000004</v>
      </c>
      <c r="C306">
        <v>66.776450999999994</v>
      </c>
      <c r="D306">
        <v>65.875</v>
      </c>
      <c r="E306">
        <v>66.035004000000001</v>
      </c>
      <c r="F306">
        <v>29748000</v>
      </c>
      <c r="G306" t="str">
        <f t="shared" si="4"/>
        <v>11/18/2019</v>
      </c>
    </row>
    <row r="307" spans="1:7" x14ac:dyDescent="0.35">
      <c r="A307" t="s">
        <v>1670</v>
      </c>
      <c r="B307">
        <v>66.385002</v>
      </c>
      <c r="C307">
        <v>66.385002</v>
      </c>
      <c r="D307">
        <v>65.639999000000003</v>
      </c>
      <c r="E307">
        <v>65.773003000000003</v>
      </c>
      <c r="F307">
        <v>25384000</v>
      </c>
      <c r="G307" t="str">
        <f t="shared" si="4"/>
        <v>11/19/2019</v>
      </c>
    </row>
    <row r="308" spans="1:7" x14ac:dyDescent="0.35">
      <c r="A308" t="s">
        <v>1671</v>
      </c>
      <c r="B308">
        <v>65.586997999999994</v>
      </c>
      <c r="C308">
        <v>65.75</v>
      </c>
      <c r="D308">
        <v>64.557502999999997</v>
      </c>
      <c r="E308">
        <v>65.152495999999999</v>
      </c>
      <c r="F308">
        <v>26172000</v>
      </c>
      <c r="G308" t="str">
        <f t="shared" si="4"/>
        <v>11/20/2019</v>
      </c>
    </row>
    <row r="309" spans="1:7" x14ac:dyDescent="0.35">
      <c r="A309" t="s">
        <v>1672</v>
      </c>
      <c r="B309">
        <v>65.073997000000006</v>
      </c>
      <c r="C309">
        <v>65.629501000000005</v>
      </c>
      <c r="D309">
        <v>64.650002000000001</v>
      </c>
      <c r="E309">
        <v>65.067497000000003</v>
      </c>
      <c r="F309">
        <v>19910000</v>
      </c>
      <c r="G309" t="str">
        <f t="shared" si="4"/>
        <v>11/21/2019</v>
      </c>
    </row>
    <row r="310" spans="1:7" x14ac:dyDescent="0.35">
      <c r="A310" t="s">
        <v>1673</v>
      </c>
      <c r="B310">
        <v>65.280997999999997</v>
      </c>
      <c r="C310">
        <v>65.436501000000007</v>
      </c>
      <c r="D310">
        <v>64.570503000000002</v>
      </c>
      <c r="E310">
        <v>64.766998000000001</v>
      </c>
      <c r="F310">
        <v>27714000</v>
      </c>
      <c r="G310" t="str">
        <f t="shared" si="4"/>
        <v>11/22/2019</v>
      </c>
    </row>
    <row r="311" spans="1:7" x14ac:dyDescent="0.35">
      <c r="A311" t="s">
        <v>1674</v>
      </c>
      <c r="B311">
        <v>64.959000000000003</v>
      </c>
      <c r="C311">
        <v>65.565498000000005</v>
      </c>
      <c r="D311">
        <v>64.906502000000003</v>
      </c>
      <c r="F311">
        <v>20724000</v>
      </c>
      <c r="G311" t="str">
        <f t="shared" si="4"/>
        <v>11/25/2019</v>
      </c>
    </row>
    <row r="312" spans="1:7" x14ac:dyDescent="0.35">
      <c r="A312" t="s">
        <v>1675</v>
      </c>
      <c r="B312">
        <v>65.492996000000005</v>
      </c>
      <c r="C312">
        <v>65.739998</v>
      </c>
      <c r="D312">
        <v>65.254501000000005</v>
      </c>
      <c r="E312">
        <v>65.677498</v>
      </c>
      <c r="F312">
        <v>21394000</v>
      </c>
      <c r="G312" t="str">
        <f t="shared" si="4"/>
        <v>11/26/2019</v>
      </c>
    </row>
    <row r="313" spans="1:7" x14ac:dyDescent="0.35">
      <c r="A313" t="s">
        <v>1676</v>
      </c>
      <c r="B313">
        <v>65.75</v>
      </c>
      <c r="C313">
        <v>65.917998999999995</v>
      </c>
      <c r="D313">
        <v>65.481498999999999</v>
      </c>
      <c r="E313">
        <v>65.649497999999994</v>
      </c>
      <c r="F313">
        <v>19912000</v>
      </c>
      <c r="G313" t="str">
        <f t="shared" si="4"/>
        <v>11/27/2019</v>
      </c>
    </row>
    <row r="314" spans="1:7" x14ac:dyDescent="0.35">
      <c r="A314" t="s">
        <v>1677</v>
      </c>
      <c r="B314">
        <v>65.356003000000001</v>
      </c>
      <c r="C314">
        <v>65.510245999999995</v>
      </c>
      <c r="D314">
        <v>65.198502000000005</v>
      </c>
      <c r="E314">
        <v>65.248001000000002</v>
      </c>
      <c r="F314">
        <v>11740000</v>
      </c>
      <c r="G314" t="str">
        <f t="shared" si="4"/>
        <v>11/29/2019</v>
      </c>
    </row>
    <row r="315" spans="1:7" x14ac:dyDescent="0.35">
      <c r="A315" t="s">
        <v>1678</v>
      </c>
      <c r="B315">
        <v>65.050003000000004</v>
      </c>
      <c r="C315">
        <v>65.291495999999995</v>
      </c>
      <c r="D315">
        <v>64.050003000000004</v>
      </c>
      <c r="E315">
        <v>64.496002000000004</v>
      </c>
      <c r="F315">
        <v>30218000</v>
      </c>
      <c r="G315" t="str">
        <f t="shared" si="4"/>
        <v>12/02/2019</v>
      </c>
    </row>
    <row r="316" spans="1:7" x14ac:dyDescent="0.35">
      <c r="A316" t="s">
        <v>1679</v>
      </c>
      <c r="B316">
        <v>63.978499999999997</v>
      </c>
      <c r="C316">
        <v>64.923050000000003</v>
      </c>
      <c r="D316">
        <v>63.950001</v>
      </c>
      <c r="E316">
        <v>64.763999999999996</v>
      </c>
      <c r="F316">
        <v>22876000</v>
      </c>
      <c r="G316" t="str">
        <f t="shared" si="4"/>
        <v>12/03/2019</v>
      </c>
    </row>
    <row r="317" spans="1:7" x14ac:dyDescent="0.35">
      <c r="A317" t="s">
        <v>1680</v>
      </c>
      <c r="B317">
        <v>65.350502000000006</v>
      </c>
      <c r="C317">
        <v>66.290001000000004</v>
      </c>
      <c r="D317">
        <v>65.243499999999997</v>
      </c>
      <c r="E317">
        <v>66.027000000000001</v>
      </c>
      <c r="F317">
        <v>30750000</v>
      </c>
      <c r="G317" t="str">
        <f t="shared" si="4"/>
        <v>12/04/2019</v>
      </c>
    </row>
    <row r="318" spans="1:7" x14ac:dyDescent="0.35">
      <c r="A318" t="s">
        <v>1681</v>
      </c>
      <c r="B318">
        <v>66.400002000000001</v>
      </c>
      <c r="C318">
        <v>66.467903000000007</v>
      </c>
      <c r="D318">
        <v>65.821999000000005</v>
      </c>
      <c r="E318">
        <v>66.406502000000003</v>
      </c>
      <c r="F318">
        <v>24254000</v>
      </c>
      <c r="G318" t="str">
        <f t="shared" si="4"/>
        <v>12/05/2019</v>
      </c>
    </row>
    <row r="319" spans="1:7" x14ac:dyDescent="0.35">
      <c r="A319" t="s">
        <v>1682</v>
      </c>
      <c r="B319">
        <v>66.671997000000005</v>
      </c>
      <c r="C319">
        <v>67.199996999999996</v>
      </c>
      <c r="D319">
        <v>66.671997000000005</v>
      </c>
      <c r="E319">
        <v>67.030997999999997</v>
      </c>
      <c r="F319">
        <v>26296000</v>
      </c>
      <c r="G319" t="str">
        <f t="shared" si="4"/>
        <v>12/06/2019</v>
      </c>
    </row>
    <row r="320" spans="1:7" x14ac:dyDescent="0.35">
      <c r="A320" t="s">
        <v>1683</v>
      </c>
      <c r="B320">
        <v>66.902000000000001</v>
      </c>
      <c r="C320">
        <v>67.972504000000001</v>
      </c>
      <c r="D320">
        <v>66.891998000000001</v>
      </c>
      <c r="E320">
        <v>67.178000999999995</v>
      </c>
      <c r="F320">
        <v>27086000</v>
      </c>
      <c r="G320" t="str">
        <f t="shared" si="4"/>
        <v>12/09/2019</v>
      </c>
    </row>
    <row r="321" spans="1:7" x14ac:dyDescent="0.35">
      <c r="A321" t="s">
        <v>1684</v>
      </c>
      <c r="B321">
        <v>67.074996999999996</v>
      </c>
      <c r="C321">
        <v>67.498749000000004</v>
      </c>
      <c r="D321">
        <v>66.802002000000002</v>
      </c>
      <c r="E321">
        <v>67.233001999999999</v>
      </c>
      <c r="F321">
        <v>21882000</v>
      </c>
      <c r="G321" t="str">
        <f t="shared" si="4"/>
        <v>12/10/2019</v>
      </c>
    </row>
    <row r="322" spans="1:7" x14ac:dyDescent="0.35">
      <c r="A322" t="s">
        <v>1685</v>
      </c>
      <c r="B322">
        <v>67.542000000000002</v>
      </c>
      <c r="C322">
        <v>67.559997999999993</v>
      </c>
      <c r="D322">
        <v>67.133499</v>
      </c>
      <c r="E322">
        <v>67.250998999999993</v>
      </c>
      <c r="F322">
        <v>17008000</v>
      </c>
      <c r="G322" t="str">
        <f t="shared" si="4"/>
        <v>12/11/2019</v>
      </c>
    </row>
    <row r="323" spans="1:7" x14ac:dyDescent="0.35">
      <c r="A323" t="s">
        <v>1686</v>
      </c>
      <c r="B323">
        <v>67.296997000000005</v>
      </c>
      <c r="C323">
        <v>67.788749999999993</v>
      </c>
      <c r="D323">
        <v>67.025002000000001</v>
      </c>
      <c r="E323">
        <v>67.513496000000004</v>
      </c>
      <c r="F323">
        <v>25620000</v>
      </c>
      <c r="G323" t="str">
        <f t="shared" si="4"/>
        <v>12/12/2019</v>
      </c>
    </row>
    <row r="324" spans="1:7" x14ac:dyDescent="0.35">
      <c r="A324" t="s">
        <v>1687</v>
      </c>
      <c r="B324">
        <v>67.397498999999996</v>
      </c>
      <c r="C324">
        <v>67.654647999999995</v>
      </c>
      <c r="D324">
        <v>67.193496999999994</v>
      </c>
      <c r="E324">
        <v>67.391502000000003</v>
      </c>
      <c r="F324">
        <v>30992000</v>
      </c>
      <c r="G324" t="str">
        <f t="shared" ref="G324:G387" si="5">TEXT(DATEVALUE(MID(A324,FIND(",",A324)+2,LEN(A324))),"MM/DD/YYYY")</f>
        <v>12/13/2019</v>
      </c>
    </row>
    <row r="325" spans="1:7" x14ac:dyDescent="0.35">
      <c r="A325" t="s">
        <v>1688</v>
      </c>
      <c r="B325">
        <v>67.824996999999996</v>
      </c>
      <c r="C325">
        <v>68.234001000000006</v>
      </c>
      <c r="D325">
        <v>67.633499</v>
      </c>
      <c r="E325">
        <v>68.058502000000004</v>
      </c>
      <c r="F325">
        <v>27946000</v>
      </c>
      <c r="G325" t="str">
        <f t="shared" si="5"/>
        <v>12/16/2019</v>
      </c>
    </row>
    <row r="326" spans="1:7" x14ac:dyDescent="0.35">
      <c r="A326" t="s">
        <v>1689</v>
      </c>
      <c r="B326">
        <v>68.144501000000005</v>
      </c>
      <c r="C326">
        <v>68.25</v>
      </c>
      <c r="D326">
        <v>67.566147000000001</v>
      </c>
      <c r="E326">
        <v>67.755996999999994</v>
      </c>
      <c r="F326">
        <v>37080000</v>
      </c>
      <c r="G326" t="str">
        <f t="shared" si="5"/>
        <v>12/17/2019</v>
      </c>
    </row>
    <row r="327" spans="1:7" x14ac:dyDescent="0.35">
      <c r="A327" t="s">
        <v>1690</v>
      </c>
      <c r="B327">
        <v>67.830001999999993</v>
      </c>
      <c r="C327">
        <v>68.023499000000001</v>
      </c>
      <c r="D327">
        <v>67.550003000000004</v>
      </c>
      <c r="E327">
        <v>67.630996999999994</v>
      </c>
      <c r="F327">
        <v>30452000</v>
      </c>
      <c r="G327" t="str">
        <f t="shared" si="5"/>
        <v>12/18/2019</v>
      </c>
    </row>
    <row r="328" spans="1:7" x14ac:dyDescent="0.35">
      <c r="A328" t="s">
        <v>1691</v>
      </c>
      <c r="B328">
        <v>67.591003000000001</v>
      </c>
      <c r="C328">
        <v>67.904999000000004</v>
      </c>
      <c r="D328">
        <v>67.449248999999995</v>
      </c>
      <c r="E328">
        <v>67.802002000000002</v>
      </c>
      <c r="F328">
        <v>29398000</v>
      </c>
      <c r="G328" t="str">
        <f t="shared" si="5"/>
        <v>12/19/2019</v>
      </c>
    </row>
    <row r="329" spans="1:7" x14ac:dyDescent="0.35">
      <c r="A329" t="s">
        <v>1692</v>
      </c>
      <c r="B329">
        <v>68.167502999999996</v>
      </c>
      <c r="C329">
        <v>68.181999000000005</v>
      </c>
      <c r="D329">
        <v>67.449996999999996</v>
      </c>
      <c r="E329">
        <v>67.479500000000002</v>
      </c>
      <c r="F329">
        <v>66300000</v>
      </c>
      <c r="G329" t="str">
        <f t="shared" si="5"/>
        <v>12/20/2019</v>
      </c>
    </row>
    <row r="330" spans="1:7" x14ac:dyDescent="0.35">
      <c r="A330" t="s">
        <v>1693</v>
      </c>
      <c r="B330">
        <v>67.793503000000001</v>
      </c>
      <c r="C330">
        <v>67.989998</v>
      </c>
      <c r="D330">
        <v>67.325500000000005</v>
      </c>
      <c r="E330">
        <v>67.442001000000005</v>
      </c>
      <c r="F330">
        <v>17662000</v>
      </c>
      <c r="G330" t="str">
        <f t="shared" si="5"/>
        <v>12/23/2019</v>
      </c>
    </row>
    <row r="331" spans="1:7" x14ac:dyDescent="0.35">
      <c r="A331" t="s">
        <v>1694</v>
      </c>
      <c r="B331">
        <v>67.425003000000004</v>
      </c>
      <c r="C331">
        <v>67.513000000000005</v>
      </c>
      <c r="D331">
        <v>67.138999999999996</v>
      </c>
      <c r="E331">
        <v>67.178000999999995</v>
      </c>
      <c r="F331">
        <v>6950000</v>
      </c>
      <c r="G331" t="str">
        <f t="shared" si="5"/>
        <v>12/24/2019</v>
      </c>
    </row>
    <row r="332" spans="1:7" x14ac:dyDescent="0.35">
      <c r="A332" t="s">
        <v>1695</v>
      </c>
      <c r="B332">
        <v>67.308502000000004</v>
      </c>
      <c r="C332">
        <v>68.066353000000007</v>
      </c>
      <c r="D332">
        <v>67.223502999999994</v>
      </c>
      <c r="E332">
        <v>68.019997000000004</v>
      </c>
      <c r="F332">
        <v>13350000</v>
      </c>
      <c r="G332" t="str">
        <f t="shared" si="5"/>
        <v>12/26/2019</v>
      </c>
    </row>
    <row r="333" spans="1:7" x14ac:dyDescent="0.35">
      <c r="A333" t="s">
        <v>1696</v>
      </c>
      <c r="B333">
        <v>68.149497999999994</v>
      </c>
      <c r="C333">
        <v>68.226500999999999</v>
      </c>
      <c r="D333">
        <v>67.465500000000006</v>
      </c>
      <c r="E333">
        <v>67.594498000000002</v>
      </c>
      <c r="F333">
        <v>20768000</v>
      </c>
      <c r="G333" t="str">
        <f t="shared" si="5"/>
        <v>12/27/2019</v>
      </c>
    </row>
    <row r="334" spans="1:7" x14ac:dyDescent="0.35">
      <c r="A334" t="s">
        <v>1697</v>
      </c>
      <c r="B334">
        <v>67.5</v>
      </c>
      <c r="C334">
        <v>67.650002000000001</v>
      </c>
      <c r="D334">
        <v>66.700996000000004</v>
      </c>
      <c r="E334">
        <v>66.806999000000005</v>
      </c>
      <c r="F334">
        <v>21018000</v>
      </c>
      <c r="G334" t="str">
        <f t="shared" si="5"/>
        <v>12/30/2019</v>
      </c>
    </row>
    <row r="335" spans="1:7" x14ac:dyDescent="0.35">
      <c r="A335" t="s">
        <v>1698</v>
      </c>
      <c r="B335">
        <v>66.505500999999995</v>
      </c>
      <c r="C335">
        <v>66.900002000000001</v>
      </c>
      <c r="D335">
        <v>66.454246999999995</v>
      </c>
      <c r="E335">
        <v>66.850998000000004</v>
      </c>
      <c r="F335">
        <v>19236000</v>
      </c>
      <c r="G335" t="str">
        <f t="shared" si="5"/>
        <v>12/31/2019</v>
      </c>
    </row>
    <row r="336" spans="1:7" x14ac:dyDescent="0.35">
      <c r="A336" t="s">
        <v>1699</v>
      </c>
      <c r="B336">
        <v>67.077499000000003</v>
      </c>
      <c r="C336">
        <v>68.406998000000002</v>
      </c>
      <c r="D336">
        <v>67.077499000000003</v>
      </c>
      <c r="E336">
        <v>68.368499999999997</v>
      </c>
      <c r="F336">
        <v>28132000</v>
      </c>
      <c r="G336" t="str">
        <f t="shared" si="5"/>
        <v>01/02/2020</v>
      </c>
    </row>
    <row r="337" spans="1:7" x14ac:dyDescent="0.35">
      <c r="A337" t="s">
        <v>1700</v>
      </c>
      <c r="B337">
        <v>67.392998000000006</v>
      </c>
      <c r="C337">
        <v>68.625</v>
      </c>
      <c r="D337">
        <v>67.277198999999996</v>
      </c>
      <c r="E337">
        <v>68.032996999999995</v>
      </c>
      <c r="F337">
        <v>23728000</v>
      </c>
      <c r="G337" t="str">
        <f t="shared" si="5"/>
        <v>01/03/2020</v>
      </c>
    </row>
    <row r="338" spans="1:7" x14ac:dyDescent="0.35">
      <c r="A338" t="s">
        <v>1701</v>
      </c>
      <c r="B338">
        <v>67.5</v>
      </c>
      <c r="C338">
        <v>69.824996999999996</v>
      </c>
      <c r="D338">
        <v>67.5</v>
      </c>
      <c r="E338">
        <v>69.710503000000003</v>
      </c>
      <c r="F338">
        <v>34646000</v>
      </c>
      <c r="G338" t="str">
        <f t="shared" si="5"/>
        <v>01/06/2020</v>
      </c>
    </row>
    <row r="339" spans="1:7" x14ac:dyDescent="0.35">
      <c r="A339" t="s">
        <v>1702</v>
      </c>
      <c r="B339">
        <v>69.897002999999998</v>
      </c>
      <c r="C339">
        <v>70.149497999999994</v>
      </c>
      <c r="D339">
        <v>69.518996999999999</v>
      </c>
      <c r="E339">
        <v>69.667000000000002</v>
      </c>
      <c r="F339">
        <v>30054000</v>
      </c>
      <c r="G339" t="str">
        <f t="shared" si="5"/>
        <v>01/07/2020</v>
      </c>
    </row>
    <row r="340" spans="1:7" x14ac:dyDescent="0.35">
      <c r="A340" t="s">
        <v>1703</v>
      </c>
      <c r="B340">
        <v>69.603995999999995</v>
      </c>
      <c r="C340">
        <v>70.579002000000003</v>
      </c>
      <c r="D340">
        <v>69.542000000000002</v>
      </c>
      <c r="E340">
        <v>70.216003000000001</v>
      </c>
      <c r="F340">
        <v>30560000</v>
      </c>
      <c r="G340" t="str">
        <f t="shared" si="5"/>
        <v>01/08/2020</v>
      </c>
    </row>
    <row r="341" spans="1:7" x14ac:dyDescent="0.35">
      <c r="A341" t="s">
        <v>1704</v>
      </c>
      <c r="B341">
        <v>71.028503000000001</v>
      </c>
      <c r="C341">
        <v>71.366501</v>
      </c>
      <c r="D341">
        <v>70.513496000000004</v>
      </c>
      <c r="E341">
        <v>70.991501</v>
      </c>
      <c r="F341">
        <v>30018000</v>
      </c>
      <c r="G341" t="str">
        <f t="shared" si="5"/>
        <v>01/09/2020</v>
      </c>
    </row>
    <row r="342" spans="1:7" x14ac:dyDescent="0.35">
      <c r="A342" t="s">
        <v>1705</v>
      </c>
      <c r="B342">
        <v>71.377998000000005</v>
      </c>
      <c r="C342">
        <v>71.746452000000005</v>
      </c>
      <c r="D342">
        <v>70.917502999999996</v>
      </c>
      <c r="E342">
        <v>71.486503999999996</v>
      </c>
      <c r="F342">
        <v>36414000</v>
      </c>
      <c r="G342" t="str">
        <f t="shared" si="5"/>
        <v>01/10/2020</v>
      </c>
    </row>
    <row r="343" spans="1:7" x14ac:dyDescent="0.35">
      <c r="A343" t="s">
        <v>1706</v>
      </c>
      <c r="B343">
        <v>71.806503000000006</v>
      </c>
      <c r="C343">
        <v>72.026000999999994</v>
      </c>
      <c r="D343">
        <v>71.301002999999994</v>
      </c>
      <c r="E343">
        <v>71.961501999999996</v>
      </c>
      <c r="F343">
        <v>33046000</v>
      </c>
      <c r="G343" t="str">
        <f t="shared" si="5"/>
        <v>01/13/2020</v>
      </c>
    </row>
    <row r="344" spans="1:7" x14ac:dyDescent="0.35">
      <c r="A344" t="s">
        <v>1707</v>
      </c>
      <c r="B344">
        <v>71.950500000000005</v>
      </c>
      <c r="C344">
        <v>72.089995999999999</v>
      </c>
      <c r="D344">
        <v>71.418503000000001</v>
      </c>
      <c r="E344">
        <v>71.543998999999999</v>
      </c>
      <c r="F344">
        <v>31178000</v>
      </c>
      <c r="G344" t="str">
        <f t="shared" si="5"/>
        <v>01/14/2020</v>
      </c>
    </row>
    <row r="345" spans="1:7" x14ac:dyDescent="0.35">
      <c r="A345" t="s">
        <v>1708</v>
      </c>
      <c r="B345">
        <v>71.510497999999998</v>
      </c>
      <c r="C345">
        <v>72.069748000000004</v>
      </c>
      <c r="D345">
        <v>71.510497999999998</v>
      </c>
      <c r="E345">
        <v>71.959998999999996</v>
      </c>
      <c r="F345">
        <v>25654000</v>
      </c>
      <c r="G345" t="str">
        <f t="shared" si="5"/>
        <v>01/15/2020</v>
      </c>
    </row>
    <row r="346" spans="1:7" x14ac:dyDescent="0.35">
      <c r="A346" t="s">
        <v>1709</v>
      </c>
      <c r="B346">
        <v>72.372001999999995</v>
      </c>
      <c r="C346">
        <v>72.599502999999999</v>
      </c>
      <c r="D346">
        <v>72.045997999999997</v>
      </c>
      <c r="E346">
        <v>72.584998999999996</v>
      </c>
      <c r="F346">
        <v>23474000</v>
      </c>
      <c r="G346" t="str">
        <f t="shared" si="5"/>
        <v>01/16/2020</v>
      </c>
    </row>
    <row r="347" spans="1:7" x14ac:dyDescent="0.35">
      <c r="A347" t="s">
        <v>1710</v>
      </c>
      <c r="B347">
        <v>73.145499999999998</v>
      </c>
      <c r="C347">
        <v>74.064751000000001</v>
      </c>
      <c r="D347">
        <v>72.911002999999994</v>
      </c>
      <c r="E347">
        <v>74.019501000000005</v>
      </c>
      <c r="F347">
        <v>47924000</v>
      </c>
      <c r="G347" t="str">
        <f t="shared" si="5"/>
        <v>01/17/2020</v>
      </c>
    </row>
    <row r="348" spans="1:7" x14ac:dyDescent="0.35">
      <c r="A348" t="s">
        <v>1711</v>
      </c>
      <c r="B348">
        <v>73.956001000000001</v>
      </c>
      <c r="C348">
        <v>74.592499000000004</v>
      </c>
      <c r="D348">
        <v>73.559997999999993</v>
      </c>
      <c r="E348">
        <v>74.220000999999996</v>
      </c>
      <c r="F348">
        <v>40734000</v>
      </c>
      <c r="G348" t="str">
        <f t="shared" si="5"/>
        <v>01/21/2020</v>
      </c>
    </row>
    <row r="349" spans="1:7" x14ac:dyDescent="0.35">
      <c r="A349" t="s">
        <v>1712</v>
      </c>
      <c r="B349">
        <v>74.550003000000004</v>
      </c>
      <c r="C349">
        <v>75.160697999999996</v>
      </c>
      <c r="D349">
        <v>74.246498000000003</v>
      </c>
      <c r="E349">
        <v>74.297500999999997</v>
      </c>
      <c r="F349">
        <v>32216000</v>
      </c>
      <c r="G349" t="str">
        <f t="shared" si="5"/>
        <v>01/22/2020</v>
      </c>
    </row>
    <row r="350" spans="1:7" x14ac:dyDescent="0.35">
      <c r="A350" t="s">
        <v>1713</v>
      </c>
      <c r="B350">
        <v>74.382003999999995</v>
      </c>
      <c r="C350">
        <v>74.776000999999994</v>
      </c>
      <c r="D350">
        <v>74.105002999999996</v>
      </c>
      <c r="E350">
        <v>74.332497000000004</v>
      </c>
      <c r="F350">
        <v>27024000</v>
      </c>
      <c r="G350" t="str">
        <f t="shared" si="5"/>
        <v>01/23/2020</v>
      </c>
    </row>
    <row r="351" spans="1:7" x14ac:dyDescent="0.35">
      <c r="A351" t="s">
        <v>1714</v>
      </c>
      <c r="B351">
        <v>74.679496999999998</v>
      </c>
      <c r="C351">
        <v>74.774749999999997</v>
      </c>
      <c r="D351">
        <v>73.262496999999996</v>
      </c>
      <c r="E351">
        <v>73.335503000000003</v>
      </c>
      <c r="F351">
        <v>35692000</v>
      </c>
      <c r="G351" t="str">
        <f t="shared" si="5"/>
        <v>01/24/2020</v>
      </c>
    </row>
    <row r="352" spans="1:7" x14ac:dyDescent="0.35">
      <c r="A352" t="s">
        <v>1715</v>
      </c>
      <c r="B352">
        <v>71.550003000000004</v>
      </c>
      <c r="C352">
        <v>71.903503000000001</v>
      </c>
      <c r="D352">
        <v>71.059997999999993</v>
      </c>
      <c r="E352">
        <v>71.694999999999993</v>
      </c>
      <c r="F352">
        <v>35104000</v>
      </c>
      <c r="G352" t="str">
        <f t="shared" si="5"/>
        <v>01/27/2020</v>
      </c>
    </row>
    <row r="353" spans="1:7" x14ac:dyDescent="0.35">
      <c r="A353" t="s">
        <v>1716</v>
      </c>
      <c r="B353">
        <v>72.150002000000001</v>
      </c>
      <c r="C353">
        <v>72.800003000000004</v>
      </c>
      <c r="D353">
        <v>71.623497</v>
      </c>
      <c r="E353">
        <v>72.627998000000005</v>
      </c>
      <c r="F353">
        <v>31548000</v>
      </c>
      <c r="G353" t="str">
        <f t="shared" si="5"/>
        <v>01/28/2020</v>
      </c>
    </row>
    <row r="354" spans="1:7" x14ac:dyDescent="0.35">
      <c r="A354" t="s">
        <v>1717</v>
      </c>
      <c r="B354">
        <v>72.940002000000007</v>
      </c>
      <c r="C354">
        <v>73.271500000000003</v>
      </c>
      <c r="D354">
        <v>72.336997999999994</v>
      </c>
      <c r="E354">
        <v>72.931503000000006</v>
      </c>
      <c r="F354">
        <v>21554000</v>
      </c>
      <c r="G354" t="str">
        <f t="shared" si="5"/>
        <v>01/29/2020</v>
      </c>
    </row>
    <row r="355" spans="1:7" x14ac:dyDescent="0.35">
      <c r="A355" t="s">
        <v>1718</v>
      </c>
      <c r="B355">
        <v>71.998001000000002</v>
      </c>
      <c r="C355">
        <v>72.863997999999995</v>
      </c>
      <c r="D355">
        <v>71.819999999999993</v>
      </c>
      <c r="E355">
        <v>72.792000000000002</v>
      </c>
      <c r="F355">
        <v>26788000</v>
      </c>
      <c r="G355" t="str">
        <f t="shared" si="5"/>
        <v>01/30/2020</v>
      </c>
    </row>
    <row r="356" spans="1:7" x14ac:dyDescent="0.35">
      <c r="A356" t="s">
        <v>1719</v>
      </c>
      <c r="B356">
        <v>73.444999999999993</v>
      </c>
      <c r="C356">
        <v>73.506500000000003</v>
      </c>
      <c r="D356">
        <v>71.426497999999995</v>
      </c>
      <c r="E356">
        <v>71.711501999999996</v>
      </c>
      <c r="F356">
        <v>48344000</v>
      </c>
      <c r="G356" t="str">
        <f t="shared" si="5"/>
        <v>01/31/2020</v>
      </c>
    </row>
    <row r="357" spans="1:7" x14ac:dyDescent="0.35">
      <c r="A357" t="s">
        <v>1720</v>
      </c>
      <c r="B357">
        <v>73.099997999999999</v>
      </c>
      <c r="C357">
        <v>74.5</v>
      </c>
      <c r="D357">
        <v>72.949500999999998</v>
      </c>
      <c r="E357">
        <v>74.296997000000005</v>
      </c>
      <c r="F357">
        <v>60736000</v>
      </c>
      <c r="G357" t="str">
        <f t="shared" si="5"/>
        <v>02/03/2020</v>
      </c>
    </row>
    <row r="358" spans="1:7" x14ac:dyDescent="0.35">
      <c r="A358" t="s">
        <v>1721</v>
      </c>
      <c r="B358">
        <v>72.853499999999997</v>
      </c>
      <c r="C358">
        <v>73.474997999999999</v>
      </c>
      <c r="D358">
        <v>71.315002000000007</v>
      </c>
      <c r="E358">
        <v>72.353499999999997</v>
      </c>
      <c r="F358">
        <v>78660000</v>
      </c>
      <c r="G358" t="str">
        <f t="shared" si="5"/>
        <v>02/04/2020</v>
      </c>
    </row>
    <row r="359" spans="1:7" x14ac:dyDescent="0.35">
      <c r="A359" t="s">
        <v>1722</v>
      </c>
      <c r="B359">
        <v>73.121002000000004</v>
      </c>
      <c r="C359">
        <v>73.192001000000005</v>
      </c>
      <c r="D359">
        <v>71.528000000000006</v>
      </c>
      <c r="E359">
        <v>72.411499000000006</v>
      </c>
      <c r="F359">
        <v>39724000</v>
      </c>
      <c r="G359" t="str">
        <f t="shared" si="5"/>
        <v>02/05/2020</v>
      </c>
    </row>
    <row r="360" spans="1:7" x14ac:dyDescent="0.35">
      <c r="A360" t="s">
        <v>1723</v>
      </c>
      <c r="B360">
        <v>72.516502000000003</v>
      </c>
      <c r="C360">
        <v>74.099997999999999</v>
      </c>
      <c r="D360">
        <v>72.478499999999997</v>
      </c>
      <c r="E360">
        <v>73.811501000000007</v>
      </c>
      <c r="F360">
        <v>33588000</v>
      </c>
      <c r="G360" t="str">
        <f t="shared" si="5"/>
        <v>02/06/2020</v>
      </c>
    </row>
    <row r="361" spans="1:7" x14ac:dyDescent="0.35">
      <c r="A361" t="s">
        <v>1724</v>
      </c>
      <c r="B361">
        <v>73.364998</v>
      </c>
      <c r="C361">
        <v>74.292000000000002</v>
      </c>
      <c r="D361">
        <v>73.317497000000003</v>
      </c>
      <c r="E361">
        <v>73.961501999999996</v>
      </c>
      <c r="F361">
        <v>23446000</v>
      </c>
      <c r="G361" t="str">
        <f t="shared" si="5"/>
        <v>02/07/2020</v>
      </c>
    </row>
    <row r="362" spans="1:7" x14ac:dyDescent="0.35">
      <c r="A362" t="s">
        <v>1725</v>
      </c>
      <c r="B362">
        <v>73.716003000000001</v>
      </c>
      <c r="C362">
        <v>75.474997999999999</v>
      </c>
      <c r="D362">
        <v>73.716003000000001</v>
      </c>
      <c r="E362">
        <v>75.433998000000003</v>
      </c>
      <c r="F362">
        <v>28398000</v>
      </c>
      <c r="G362" t="str">
        <f t="shared" si="5"/>
        <v>02/10/2020</v>
      </c>
    </row>
    <row r="363" spans="1:7" x14ac:dyDescent="0.35">
      <c r="A363" t="s">
        <v>1726</v>
      </c>
      <c r="B363">
        <v>75.590500000000006</v>
      </c>
      <c r="C363">
        <v>76.481498999999999</v>
      </c>
      <c r="D363">
        <v>75.281897999999998</v>
      </c>
      <c r="E363">
        <v>75.439498999999998</v>
      </c>
      <c r="F363">
        <v>26892000</v>
      </c>
      <c r="G363" t="str">
        <f t="shared" si="5"/>
        <v>02/11/2020</v>
      </c>
    </row>
    <row r="364" spans="1:7" x14ac:dyDescent="0.35">
      <c r="A364" t="s">
        <v>1727</v>
      </c>
      <c r="B364">
        <v>75.723999000000006</v>
      </c>
      <c r="C364">
        <v>76.034751999999997</v>
      </c>
      <c r="D364">
        <v>75.405501999999998</v>
      </c>
      <c r="E364">
        <v>75.913498000000004</v>
      </c>
      <c r="F364">
        <v>23352000</v>
      </c>
      <c r="G364" t="str">
        <f t="shared" si="5"/>
        <v>02/12/2020</v>
      </c>
    </row>
    <row r="365" spans="1:7" x14ac:dyDescent="0.35">
      <c r="A365" t="s">
        <v>1728</v>
      </c>
      <c r="B365">
        <v>75.634499000000005</v>
      </c>
      <c r="C365">
        <v>76.359001000000006</v>
      </c>
      <c r="D365">
        <v>75.230002999999996</v>
      </c>
      <c r="E365">
        <v>75.733001999999999</v>
      </c>
      <c r="F365">
        <v>18590000</v>
      </c>
      <c r="G365" t="str">
        <f t="shared" si="5"/>
        <v>02/13/2020</v>
      </c>
    </row>
    <row r="366" spans="1:7" x14ac:dyDescent="0.35">
      <c r="A366" t="s">
        <v>1729</v>
      </c>
      <c r="B366">
        <v>75.779999000000004</v>
      </c>
      <c r="C366">
        <v>76.037002999999999</v>
      </c>
      <c r="D366">
        <v>75.366996999999998</v>
      </c>
      <c r="E366">
        <v>76.037002999999999</v>
      </c>
      <c r="F366">
        <v>23956000</v>
      </c>
      <c r="G366" t="str">
        <f t="shared" si="5"/>
        <v>02/14/2020</v>
      </c>
    </row>
    <row r="367" spans="1:7" x14ac:dyDescent="0.35">
      <c r="A367" t="s">
        <v>1730</v>
      </c>
      <c r="B367">
        <v>75.75</v>
      </c>
      <c r="C367">
        <v>76.581496999999999</v>
      </c>
      <c r="D367">
        <v>75.629501000000005</v>
      </c>
      <c r="E367">
        <v>75.983497999999997</v>
      </c>
      <c r="F367">
        <v>22414000</v>
      </c>
      <c r="G367" t="str">
        <f t="shared" si="5"/>
        <v>02/18/2020</v>
      </c>
    </row>
    <row r="368" spans="1:7" x14ac:dyDescent="0.35">
      <c r="A368" t="s">
        <v>1731</v>
      </c>
      <c r="B368">
        <v>76.253501999999997</v>
      </c>
      <c r="C368">
        <v>76.605300999999997</v>
      </c>
      <c r="D368">
        <v>76.069999999999993</v>
      </c>
      <c r="E368">
        <v>76.334502999999998</v>
      </c>
      <c r="F368">
        <v>18986000</v>
      </c>
      <c r="G368" t="str">
        <f t="shared" si="5"/>
        <v>02/19/2020</v>
      </c>
    </row>
    <row r="369" spans="1:7" x14ac:dyDescent="0.35">
      <c r="A369" t="s">
        <v>1732</v>
      </c>
      <c r="B369">
        <v>76.099997999999999</v>
      </c>
      <c r="C369">
        <v>76.482001999999994</v>
      </c>
      <c r="D369">
        <v>75.341003000000001</v>
      </c>
      <c r="E369">
        <v>75.907500999999996</v>
      </c>
      <c r="F369">
        <v>21932000</v>
      </c>
      <c r="G369" t="str">
        <f t="shared" si="5"/>
        <v>02/20/2020</v>
      </c>
    </row>
    <row r="370" spans="1:7" x14ac:dyDescent="0.35">
      <c r="A370" t="s">
        <v>1733</v>
      </c>
      <c r="B370">
        <v>75.401497000000006</v>
      </c>
      <c r="C370">
        <v>75.610748000000001</v>
      </c>
      <c r="D370">
        <v>74.022002999999998</v>
      </c>
      <c r="E370">
        <v>74.255500999999995</v>
      </c>
      <c r="F370">
        <v>34634000</v>
      </c>
      <c r="G370" t="str">
        <f t="shared" si="5"/>
        <v>02/21/2020</v>
      </c>
    </row>
    <row r="371" spans="1:7" x14ac:dyDescent="0.35">
      <c r="A371" t="s">
        <v>1734</v>
      </c>
      <c r="B371">
        <v>71.305496000000005</v>
      </c>
      <c r="C371">
        <v>71.848502999999994</v>
      </c>
      <c r="D371">
        <v>70.569503999999995</v>
      </c>
      <c r="E371">
        <v>71.079498000000001</v>
      </c>
      <c r="F371">
        <v>57342000</v>
      </c>
      <c r="G371" t="str">
        <f t="shared" si="5"/>
        <v>02/24/2020</v>
      </c>
    </row>
    <row r="372" spans="1:7" x14ac:dyDescent="0.35">
      <c r="A372" t="s">
        <v>1735</v>
      </c>
      <c r="B372">
        <v>71.650002000000001</v>
      </c>
      <c r="C372">
        <v>71.906998000000002</v>
      </c>
      <c r="D372">
        <v>69.120002999999997</v>
      </c>
      <c r="E372">
        <v>69.422500999999997</v>
      </c>
      <c r="F372">
        <v>49566000</v>
      </c>
      <c r="G372" t="str">
        <f t="shared" si="5"/>
        <v>02/25/2020</v>
      </c>
    </row>
    <row r="373" spans="1:7" x14ac:dyDescent="0.35">
      <c r="A373" t="s">
        <v>1736</v>
      </c>
      <c r="B373">
        <v>69.806999000000005</v>
      </c>
      <c r="C373">
        <v>70.785004000000001</v>
      </c>
      <c r="D373">
        <v>68.949996999999996</v>
      </c>
      <c r="E373">
        <v>69.658996999999999</v>
      </c>
      <c r="F373">
        <v>44048000</v>
      </c>
      <c r="G373" t="str">
        <f t="shared" si="5"/>
        <v>02/26/2020</v>
      </c>
    </row>
    <row r="374" spans="1:7" x14ac:dyDescent="0.35">
      <c r="A374" t="s">
        <v>1737</v>
      </c>
      <c r="B374">
        <v>68.102997000000002</v>
      </c>
      <c r="C374">
        <v>68.585196999999994</v>
      </c>
      <c r="D374">
        <v>65.858497999999997</v>
      </c>
      <c r="E374">
        <v>65.904503000000005</v>
      </c>
      <c r="F374">
        <v>59566000</v>
      </c>
      <c r="G374" t="str">
        <f t="shared" si="5"/>
        <v>02/27/2020</v>
      </c>
    </row>
    <row r="375" spans="1:7" x14ac:dyDescent="0.35">
      <c r="A375" t="s">
        <v>1738</v>
      </c>
      <c r="B375">
        <v>63.875</v>
      </c>
      <c r="C375">
        <v>67.056999000000005</v>
      </c>
      <c r="D375">
        <v>63.549999</v>
      </c>
      <c r="E375">
        <v>66.966498999999999</v>
      </c>
      <c r="F375">
        <v>75782000</v>
      </c>
      <c r="G375" t="str">
        <f t="shared" si="5"/>
        <v>02/28/2020</v>
      </c>
    </row>
    <row r="376" spans="1:7" x14ac:dyDescent="0.35">
      <c r="A376" t="s">
        <v>1739</v>
      </c>
      <c r="B376">
        <v>67.580498000000006</v>
      </c>
      <c r="C376">
        <v>69.543503000000001</v>
      </c>
      <c r="D376">
        <v>66.340751999999995</v>
      </c>
      <c r="E376">
        <v>69.455498000000006</v>
      </c>
      <c r="F376">
        <v>48630000</v>
      </c>
      <c r="G376" t="str">
        <f t="shared" si="5"/>
        <v>03/02/2020</v>
      </c>
    </row>
    <row r="377" spans="1:7" x14ac:dyDescent="0.35">
      <c r="A377" t="s">
        <v>1740</v>
      </c>
      <c r="B377">
        <v>69.971001000000001</v>
      </c>
      <c r="C377">
        <v>70.507499999999993</v>
      </c>
      <c r="D377">
        <v>66.599997999999999</v>
      </c>
      <c r="E377">
        <v>67.069503999999995</v>
      </c>
      <c r="F377">
        <v>48046000</v>
      </c>
      <c r="G377" t="str">
        <f t="shared" si="5"/>
        <v>03/03/2020</v>
      </c>
    </row>
    <row r="378" spans="1:7" x14ac:dyDescent="0.35">
      <c r="A378" t="s">
        <v>1741</v>
      </c>
      <c r="B378">
        <v>67.961501999999996</v>
      </c>
      <c r="C378">
        <v>69.404503000000005</v>
      </c>
      <c r="D378">
        <v>67.155501999999998</v>
      </c>
      <c r="E378">
        <v>69.325996000000004</v>
      </c>
      <c r="F378">
        <v>38266000</v>
      </c>
      <c r="G378" t="str">
        <f t="shared" si="5"/>
        <v>03/04/2020</v>
      </c>
    </row>
    <row r="379" spans="1:7" x14ac:dyDescent="0.35">
      <c r="A379" t="s">
        <v>1742</v>
      </c>
      <c r="B379">
        <v>67.510002</v>
      </c>
      <c r="C379">
        <v>67.945503000000002</v>
      </c>
      <c r="D379">
        <v>65.254997000000003</v>
      </c>
      <c r="E379">
        <v>65.952003000000005</v>
      </c>
      <c r="F379">
        <v>51226000</v>
      </c>
      <c r="G379" t="str">
        <f t="shared" si="5"/>
        <v>03/05/2020</v>
      </c>
    </row>
    <row r="380" spans="1:7" x14ac:dyDescent="0.35">
      <c r="A380" t="s">
        <v>1743</v>
      </c>
      <c r="B380">
        <v>63.853000999999999</v>
      </c>
      <c r="C380">
        <v>65.310997</v>
      </c>
      <c r="D380">
        <v>63.052501999999997</v>
      </c>
      <c r="E380">
        <v>64.920501999999999</v>
      </c>
      <c r="F380">
        <v>53212000</v>
      </c>
      <c r="G380" t="str">
        <f t="shared" si="5"/>
        <v>03/06/2020</v>
      </c>
    </row>
    <row r="381" spans="1:7" x14ac:dyDescent="0.35">
      <c r="A381" t="s">
        <v>1744</v>
      </c>
      <c r="B381">
        <v>60.264999000000003</v>
      </c>
      <c r="C381">
        <v>62.737999000000002</v>
      </c>
      <c r="D381">
        <v>60</v>
      </c>
      <c r="E381">
        <v>60.777999999999999</v>
      </c>
      <c r="F381">
        <v>67308000</v>
      </c>
      <c r="G381" t="str">
        <f t="shared" si="5"/>
        <v>03/09/2020</v>
      </c>
    </row>
    <row r="382" spans="1:7" x14ac:dyDescent="0.35">
      <c r="A382" t="s">
        <v>1745</v>
      </c>
      <c r="B382">
        <v>63</v>
      </c>
      <c r="C382">
        <v>64.057502999999997</v>
      </c>
      <c r="D382">
        <v>60.938499</v>
      </c>
      <c r="E382">
        <v>64.019501000000005</v>
      </c>
      <c r="F382">
        <v>52228000</v>
      </c>
      <c r="G382" t="str">
        <f t="shared" si="5"/>
        <v>03/10/2020</v>
      </c>
    </row>
    <row r="383" spans="1:7" x14ac:dyDescent="0.35">
      <c r="A383" t="s">
        <v>1746</v>
      </c>
      <c r="B383">
        <v>62.485000999999997</v>
      </c>
      <c r="C383">
        <v>63.048000000000002</v>
      </c>
      <c r="D383">
        <v>59.803500999999997</v>
      </c>
      <c r="E383">
        <v>60.770499999999998</v>
      </c>
      <c r="F383">
        <v>52170000</v>
      </c>
      <c r="G383" t="str">
        <f t="shared" si="5"/>
        <v>03/11/2020</v>
      </c>
    </row>
    <row r="384" spans="1:7" x14ac:dyDescent="0.35">
      <c r="A384" t="s">
        <v>1747</v>
      </c>
      <c r="B384">
        <v>56.299999</v>
      </c>
      <c r="C384">
        <v>59.693500999999998</v>
      </c>
      <c r="D384">
        <v>55.665000999999997</v>
      </c>
      <c r="E384">
        <v>55.745499000000002</v>
      </c>
      <c r="F384">
        <v>84534000</v>
      </c>
      <c r="G384" t="str">
        <f t="shared" si="5"/>
        <v>03/12/2020</v>
      </c>
    </row>
    <row r="385" spans="1:7" x14ac:dyDescent="0.35">
      <c r="A385" t="s">
        <v>1748</v>
      </c>
      <c r="B385">
        <v>58.950001</v>
      </c>
      <c r="C385">
        <v>60.987999000000002</v>
      </c>
      <c r="D385">
        <v>55.857151000000002</v>
      </c>
      <c r="E385">
        <v>60.986499999999999</v>
      </c>
      <c r="F385">
        <v>74002000</v>
      </c>
      <c r="G385" t="str">
        <f t="shared" si="5"/>
        <v>03/13/2020</v>
      </c>
    </row>
    <row r="386" spans="1:7" x14ac:dyDescent="0.35">
      <c r="A386" t="s">
        <v>1749</v>
      </c>
      <c r="B386">
        <v>54.799999</v>
      </c>
      <c r="C386">
        <v>57.613349999999997</v>
      </c>
      <c r="D386">
        <v>53.722000000000001</v>
      </c>
      <c r="E386">
        <v>54.216498999999999</v>
      </c>
      <c r="F386">
        <v>85048000</v>
      </c>
      <c r="G386" t="str">
        <f t="shared" si="5"/>
        <v>03/16/2020</v>
      </c>
    </row>
    <row r="387" spans="1:7" x14ac:dyDescent="0.35">
      <c r="A387" t="s">
        <v>1750</v>
      </c>
      <c r="B387">
        <v>54.655498999999999</v>
      </c>
      <c r="C387">
        <v>56.542999000000002</v>
      </c>
      <c r="D387">
        <v>52.800499000000002</v>
      </c>
      <c r="E387">
        <v>55.990001999999997</v>
      </c>
      <c r="F387">
        <v>77230000</v>
      </c>
      <c r="G387" t="str">
        <f t="shared" si="5"/>
        <v>03/17/2020</v>
      </c>
    </row>
    <row r="388" spans="1:7" x14ac:dyDescent="0.35">
      <c r="A388" t="s">
        <v>1751</v>
      </c>
      <c r="B388">
        <v>52.825499999999998</v>
      </c>
      <c r="C388">
        <v>55.325001</v>
      </c>
      <c r="D388">
        <v>51.863998000000002</v>
      </c>
      <c r="E388">
        <v>54.84</v>
      </c>
      <c r="F388">
        <v>84668000</v>
      </c>
      <c r="G388" t="str">
        <f t="shared" ref="G388:G451" si="6">TEXT(DATEVALUE(MID(A388,FIND(",",A388)+2,LEN(A388))),"MM/DD/YYYY")</f>
        <v>03/18/2020</v>
      </c>
    </row>
    <row r="389" spans="1:7" x14ac:dyDescent="0.35">
      <c r="A389" t="s">
        <v>1752</v>
      </c>
      <c r="B389">
        <v>54.652500000000003</v>
      </c>
      <c r="C389">
        <v>57.898499000000001</v>
      </c>
      <c r="D389">
        <v>53.005401999999997</v>
      </c>
      <c r="E389">
        <v>55.764499999999998</v>
      </c>
      <c r="F389">
        <v>73022000</v>
      </c>
      <c r="G389" t="str">
        <f t="shared" si="6"/>
        <v>03/19/2020</v>
      </c>
    </row>
    <row r="390" spans="1:7" x14ac:dyDescent="0.35">
      <c r="A390" t="s">
        <v>1753</v>
      </c>
      <c r="B390">
        <v>56.785998999999997</v>
      </c>
      <c r="C390">
        <v>57.199500999999998</v>
      </c>
      <c r="D390">
        <v>53.274501999999998</v>
      </c>
      <c r="E390">
        <v>53.616000999999997</v>
      </c>
      <c r="F390">
        <v>72036000</v>
      </c>
      <c r="G390" t="str">
        <f t="shared" si="6"/>
        <v>03/20/2020</v>
      </c>
    </row>
    <row r="391" spans="1:7" x14ac:dyDescent="0.35">
      <c r="A391" t="s">
        <v>1754</v>
      </c>
      <c r="B391">
        <v>53.066001999999997</v>
      </c>
      <c r="C391">
        <v>53.566001999999997</v>
      </c>
      <c r="D391">
        <v>50.6768</v>
      </c>
      <c r="E391">
        <v>52.831001000000001</v>
      </c>
      <c r="F391">
        <v>80882000</v>
      </c>
      <c r="G391" t="str">
        <f t="shared" si="6"/>
        <v>03/23/2020</v>
      </c>
    </row>
    <row r="392" spans="1:7" x14ac:dyDescent="0.35">
      <c r="A392" t="s">
        <v>1755</v>
      </c>
      <c r="B392">
        <v>55.188499</v>
      </c>
      <c r="C392">
        <v>56.75</v>
      </c>
      <c r="D392">
        <v>54.530997999999997</v>
      </c>
      <c r="E392">
        <v>56.722999999999999</v>
      </c>
      <c r="F392">
        <v>66890000</v>
      </c>
      <c r="G392" t="str">
        <f t="shared" si="6"/>
        <v>03/24/2020</v>
      </c>
    </row>
    <row r="393" spans="1:7" x14ac:dyDescent="0.35">
      <c r="A393" t="s">
        <v>1756</v>
      </c>
      <c r="B393">
        <v>56.323501999999998</v>
      </c>
      <c r="C393">
        <v>57.445</v>
      </c>
      <c r="D393">
        <v>54.300499000000002</v>
      </c>
      <c r="E393">
        <v>55.124499999999998</v>
      </c>
      <c r="F393">
        <v>81630000</v>
      </c>
      <c r="G393" t="str">
        <f t="shared" si="6"/>
        <v>03/25/2020</v>
      </c>
    </row>
    <row r="394" spans="1:7" x14ac:dyDescent="0.35">
      <c r="A394" t="s">
        <v>1757</v>
      </c>
      <c r="B394">
        <v>55.59</v>
      </c>
      <c r="C394">
        <v>58.498500999999997</v>
      </c>
      <c r="D394">
        <v>54.676498000000002</v>
      </c>
      <c r="E394">
        <v>58.087502000000001</v>
      </c>
      <c r="F394">
        <v>71434000</v>
      </c>
      <c r="G394" t="str">
        <f t="shared" si="6"/>
        <v>03/26/2020</v>
      </c>
    </row>
    <row r="395" spans="1:7" x14ac:dyDescent="0.35">
      <c r="A395" t="s">
        <v>1758</v>
      </c>
      <c r="B395">
        <v>56.283501000000001</v>
      </c>
      <c r="C395">
        <v>57.533501000000001</v>
      </c>
      <c r="D395">
        <v>55.295501999999999</v>
      </c>
      <c r="E395">
        <v>55.535499999999999</v>
      </c>
      <c r="F395">
        <v>64170000</v>
      </c>
      <c r="G395" t="str">
        <f t="shared" si="6"/>
        <v>03/27/2020</v>
      </c>
    </row>
    <row r="396" spans="1:7" x14ac:dyDescent="0.35">
      <c r="A396" t="s">
        <v>1759</v>
      </c>
      <c r="B396">
        <v>56.251998999999998</v>
      </c>
      <c r="C396">
        <v>57.581501000000003</v>
      </c>
      <c r="D396">
        <v>54.824001000000003</v>
      </c>
      <c r="E396">
        <v>57.341000000000001</v>
      </c>
      <c r="F396">
        <v>51482000</v>
      </c>
      <c r="G396" t="str">
        <f t="shared" si="6"/>
        <v>03/30/2020</v>
      </c>
    </row>
    <row r="397" spans="1:7" x14ac:dyDescent="0.35">
      <c r="A397" t="s">
        <v>1760</v>
      </c>
      <c r="B397">
        <v>57.365001999999997</v>
      </c>
      <c r="C397">
        <v>58.765498999999998</v>
      </c>
      <c r="D397">
        <v>56.907001000000001</v>
      </c>
      <c r="E397">
        <v>58.140498999999998</v>
      </c>
      <c r="F397">
        <v>49728000</v>
      </c>
      <c r="G397" t="str">
        <f t="shared" si="6"/>
        <v>03/31/2020</v>
      </c>
    </row>
    <row r="398" spans="1:7" x14ac:dyDescent="0.35">
      <c r="A398" t="s">
        <v>1761</v>
      </c>
      <c r="B398">
        <v>56.099997999999999</v>
      </c>
      <c r="C398">
        <v>56.484501000000002</v>
      </c>
      <c r="D398">
        <v>54.872501</v>
      </c>
      <c r="E398">
        <v>55.280997999999997</v>
      </c>
      <c r="F398">
        <v>46884000</v>
      </c>
      <c r="G398" t="str">
        <f t="shared" si="6"/>
        <v>04/01/2020</v>
      </c>
    </row>
    <row r="399" spans="1:7" x14ac:dyDescent="0.35">
      <c r="A399" t="s">
        <v>1762</v>
      </c>
      <c r="B399">
        <v>54.912998000000002</v>
      </c>
      <c r="C399">
        <v>56.342998999999999</v>
      </c>
      <c r="D399">
        <v>54.82</v>
      </c>
      <c r="E399">
        <v>56.042000000000002</v>
      </c>
      <c r="F399">
        <v>39298000</v>
      </c>
      <c r="G399" t="str">
        <f t="shared" si="6"/>
        <v>04/02/2020</v>
      </c>
    </row>
    <row r="400" spans="1:7" x14ac:dyDescent="0.35">
      <c r="A400" t="s">
        <v>1763</v>
      </c>
      <c r="B400">
        <v>55.950747999999997</v>
      </c>
      <c r="C400">
        <v>56.176997999999998</v>
      </c>
      <c r="D400">
        <v>53.990501000000002</v>
      </c>
      <c r="E400">
        <v>54.894001000000003</v>
      </c>
      <c r="F400">
        <v>46268000</v>
      </c>
      <c r="G400" t="str">
        <f t="shared" si="6"/>
        <v>04/03/2020</v>
      </c>
    </row>
    <row r="401" spans="1:7" x14ac:dyDescent="0.35">
      <c r="A401" t="s">
        <v>1764</v>
      </c>
      <c r="B401">
        <v>56.900002000000001</v>
      </c>
      <c r="C401">
        <v>59.733001999999999</v>
      </c>
      <c r="D401">
        <v>56.547001000000002</v>
      </c>
      <c r="E401">
        <v>59.346001000000001</v>
      </c>
      <c r="F401">
        <v>53294000</v>
      </c>
      <c r="G401" t="str">
        <f t="shared" si="6"/>
        <v>04/06/2020</v>
      </c>
    </row>
    <row r="402" spans="1:7" x14ac:dyDescent="0.35">
      <c r="A402" t="s">
        <v>1765</v>
      </c>
      <c r="B402">
        <v>61.049999</v>
      </c>
      <c r="C402">
        <v>61.25</v>
      </c>
      <c r="D402">
        <v>59.111499999999999</v>
      </c>
      <c r="E402">
        <v>59.325499999999998</v>
      </c>
      <c r="F402">
        <v>47746000</v>
      </c>
      <c r="G402" t="str">
        <f t="shared" si="6"/>
        <v>04/07/2020</v>
      </c>
    </row>
    <row r="403" spans="1:7" x14ac:dyDescent="0.35">
      <c r="A403" t="s">
        <v>1766</v>
      </c>
      <c r="B403">
        <v>60.325001</v>
      </c>
      <c r="C403">
        <v>60.953499000000001</v>
      </c>
      <c r="D403">
        <v>59.408000999999999</v>
      </c>
      <c r="E403">
        <v>60.514000000000003</v>
      </c>
      <c r="F403">
        <v>39502000</v>
      </c>
      <c r="G403" t="str">
        <f t="shared" si="6"/>
        <v>04/08/2020</v>
      </c>
    </row>
    <row r="404" spans="1:7" x14ac:dyDescent="0.35">
      <c r="A404" t="s">
        <v>1767</v>
      </c>
      <c r="B404">
        <v>61.203999000000003</v>
      </c>
      <c r="C404">
        <v>61.278500000000001</v>
      </c>
      <c r="D404">
        <v>59.836750000000002</v>
      </c>
      <c r="E404">
        <v>60.572498000000003</v>
      </c>
      <c r="F404">
        <v>43508000</v>
      </c>
      <c r="G404" t="str">
        <f t="shared" si="6"/>
        <v>04/09/2020</v>
      </c>
    </row>
    <row r="405" spans="1:7" x14ac:dyDescent="0.35">
      <c r="A405" t="s">
        <v>1768</v>
      </c>
      <c r="B405">
        <v>60.459000000000003</v>
      </c>
      <c r="C405">
        <v>61.025500999999998</v>
      </c>
      <c r="D405" t="s">
        <v>1769</v>
      </c>
      <c r="E405">
        <v>60.877997999999998</v>
      </c>
      <c r="F405">
        <v>34796000</v>
      </c>
      <c r="G405" t="str">
        <f t="shared" si="6"/>
        <v>04/13/2020</v>
      </c>
    </row>
    <row r="406" spans="1:7" x14ac:dyDescent="0.35">
      <c r="A406" t="s">
        <v>1770</v>
      </c>
      <c r="B406">
        <v>62.254500999999998</v>
      </c>
      <c r="C406">
        <v>64.103499999999997</v>
      </c>
      <c r="D406">
        <v>61.846499999999999</v>
      </c>
      <c r="E406">
        <v>63.461497999999999</v>
      </c>
      <c r="F406">
        <v>49408000</v>
      </c>
      <c r="G406" t="str">
        <f t="shared" si="6"/>
        <v>04/14/2020</v>
      </c>
    </row>
    <row r="407" spans="1:7" x14ac:dyDescent="0.35">
      <c r="A407" t="s">
        <v>1771</v>
      </c>
      <c r="B407">
        <v>62.280498999999999</v>
      </c>
      <c r="C407">
        <v>64.023003000000003</v>
      </c>
      <c r="D407">
        <v>62.02</v>
      </c>
      <c r="E407">
        <v>63.123500999999997</v>
      </c>
      <c r="F407">
        <v>33434000</v>
      </c>
      <c r="G407" t="str">
        <f t="shared" si="6"/>
        <v>04/15/2020</v>
      </c>
    </row>
    <row r="408" spans="1:7" x14ac:dyDescent="0.35">
      <c r="A408" t="s">
        <v>1772</v>
      </c>
      <c r="B408">
        <v>63.705002</v>
      </c>
      <c r="C408">
        <v>63.950001</v>
      </c>
      <c r="D408">
        <v>62.131000999999998</v>
      </c>
      <c r="E408">
        <v>63.173499999999997</v>
      </c>
      <c r="F408">
        <v>50362000</v>
      </c>
      <c r="G408" t="str">
        <f t="shared" si="6"/>
        <v>04/16/2020</v>
      </c>
    </row>
    <row r="409" spans="1:7" x14ac:dyDescent="0.35">
      <c r="A409" t="s">
        <v>1773</v>
      </c>
      <c r="B409">
        <v>64.242500000000007</v>
      </c>
      <c r="C409">
        <v>64.721496999999999</v>
      </c>
      <c r="D409">
        <v>63.561501</v>
      </c>
      <c r="E409">
        <v>64.162497999999999</v>
      </c>
      <c r="F409">
        <v>38980000</v>
      </c>
      <c r="G409" t="str">
        <f t="shared" si="6"/>
        <v>04/17/2020</v>
      </c>
    </row>
    <row r="410" spans="1:7" x14ac:dyDescent="0.35">
      <c r="A410" t="s">
        <v>1774</v>
      </c>
      <c r="B410">
        <v>63.549999</v>
      </c>
      <c r="C410">
        <v>64.080001999999993</v>
      </c>
      <c r="D410">
        <v>63.068500999999998</v>
      </c>
      <c r="E410">
        <v>63.330502000000003</v>
      </c>
      <c r="F410">
        <v>33910000</v>
      </c>
      <c r="G410" t="str">
        <f t="shared" si="6"/>
        <v>04/20/2020</v>
      </c>
    </row>
    <row r="411" spans="1:7" x14ac:dyDescent="0.35">
      <c r="A411" t="s">
        <v>1775</v>
      </c>
      <c r="B411">
        <v>62.349997999999999</v>
      </c>
      <c r="C411">
        <v>62.713501000000001</v>
      </c>
      <c r="D411">
        <v>60.485500000000002</v>
      </c>
      <c r="E411">
        <v>60.817000999999998</v>
      </c>
      <c r="F411">
        <v>43060000</v>
      </c>
      <c r="G411" t="str">
        <f t="shared" si="6"/>
        <v>04/21/2020</v>
      </c>
    </row>
    <row r="412" spans="1:7" x14ac:dyDescent="0.35">
      <c r="A412" t="s">
        <v>1776</v>
      </c>
      <c r="B412">
        <v>62.277000000000001</v>
      </c>
      <c r="C412">
        <v>64.280647000000002</v>
      </c>
      <c r="D412">
        <v>62.099997999999999</v>
      </c>
      <c r="E412">
        <v>63.160499999999999</v>
      </c>
      <c r="F412">
        <v>41848000</v>
      </c>
      <c r="G412" t="str">
        <f t="shared" si="6"/>
        <v>04/22/2020</v>
      </c>
    </row>
    <row r="413" spans="1:7" x14ac:dyDescent="0.35">
      <c r="A413" t="s">
        <v>1777</v>
      </c>
      <c r="B413">
        <v>63.577499000000003</v>
      </c>
      <c r="C413">
        <v>64.665497000000002</v>
      </c>
      <c r="D413">
        <v>63.283501000000001</v>
      </c>
      <c r="E413">
        <v>63.815497999999998</v>
      </c>
      <c r="F413">
        <v>31324000</v>
      </c>
      <c r="G413" t="str">
        <f t="shared" si="6"/>
        <v>04/23/2020</v>
      </c>
    </row>
    <row r="414" spans="1:7" x14ac:dyDescent="0.35">
      <c r="A414" t="s">
        <v>1778</v>
      </c>
      <c r="B414">
        <v>63.058498</v>
      </c>
      <c r="C414">
        <v>64.019997000000004</v>
      </c>
      <c r="D414">
        <v>62.472499999999997</v>
      </c>
      <c r="E414">
        <v>63.965499999999999</v>
      </c>
      <c r="F414">
        <v>32792000</v>
      </c>
      <c r="G414" t="str">
        <f t="shared" si="6"/>
        <v>04/24/2020</v>
      </c>
    </row>
    <row r="415" spans="1:7" x14ac:dyDescent="0.35">
      <c r="A415" t="s">
        <v>1779</v>
      </c>
      <c r="B415">
        <v>64.800003000000004</v>
      </c>
      <c r="C415">
        <v>64.807502999999997</v>
      </c>
      <c r="D415">
        <v>63.450001</v>
      </c>
      <c r="E415">
        <v>63.793998999999999</v>
      </c>
      <c r="F415">
        <v>32012000</v>
      </c>
      <c r="G415" t="str">
        <f t="shared" si="6"/>
        <v>04/27/2020</v>
      </c>
    </row>
    <row r="416" spans="1:7" x14ac:dyDescent="0.35">
      <c r="A416" t="s">
        <v>1780</v>
      </c>
      <c r="B416">
        <v>64.396500000000003</v>
      </c>
      <c r="C416">
        <v>64.402495999999999</v>
      </c>
      <c r="D416">
        <v>61.610000999999997</v>
      </c>
      <c r="E416">
        <v>61.683498</v>
      </c>
      <c r="F416">
        <v>59026000</v>
      </c>
      <c r="G416" t="str">
        <f t="shared" si="6"/>
        <v>04/28/2020</v>
      </c>
    </row>
    <row r="417" spans="1:7" x14ac:dyDescent="0.35">
      <c r="A417" t="s">
        <v>1781</v>
      </c>
      <c r="B417">
        <v>67.072997999999998</v>
      </c>
      <c r="C417">
        <v>67.999495999999994</v>
      </c>
      <c r="D417">
        <v>66.266998000000001</v>
      </c>
      <c r="E417">
        <v>67.073997000000006</v>
      </c>
      <c r="F417">
        <v>75872000</v>
      </c>
      <c r="G417" t="str">
        <f t="shared" si="6"/>
        <v>04/29/2020</v>
      </c>
    </row>
    <row r="418" spans="1:7" x14ac:dyDescent="0.35">
      <c r="A418" t="s">
        <v>1782</v>
      </c>
      <c r="B418">
        <v>66.244003000000006</v>
      </c>
      <c r="C418">
        <v>67.640998999999994</v>
      </c>
      <c r="D418">
        <v>66.124495999999994</v>
      </c>
      <c r="E418">
        <v>67.432998999999995</v>
      </c>
      <c r="F418">
        <v>53378000</v>
      </c>
      <c r="G418" t="str">
        <f t="shared" si="6"/>
        <v>04/30/2020</v>
      </c>
    </row>
    <row r="419" spans="1:7" x14ac:dyDescent="0.35">
      <c r="A419" t="s">
        <v>1783</v>
      </c>
      <c r="B419">
        <v>66.425003000000004</v>
      </c>
      <c r="C419">
        <v>67.603499999999997</v>
      </c>
      <c r="D419">
        <v>65.550003000000004</v>
      </c>
      <c r="E419">
        <v>66.030501999999998</v>
      </c>
      <c r="F419">
        <v>41450000</v>
      </c>
      <c r="G419" t="str">
        <f t="shared" si="6"/>
        <v>05/01/2020</v>
      </c>
    </row>
    <row r="420" spans="1:7" x14ac:dyDescent="0.35">
      <c r="A420" t="s">
        <v>1784</v>
      </c>
      <c r="B420">
        <v>65.411499000000006</v>
      </c>
      <c r="C420">
        <v>66.383003000000002</v>
      </c>
      <c r="D420">
        <v>64.949996999999996</v>
      </c>
      <c r="E420">
        <v>66.339995999999999</v>
      </c>
      <c r="F420">
        <v>30080000</v>
      </c>
      <c r="G420" t="str">
        <f t="shared" si="6"/>
        <v>05/04/2020</v>
      </c>
    </row>
    <row r="421" spans="1:7" x14ac:dyDescent="0.35">
      <c r="A421" t="s">
        <v>1785</v>
      </c>
      <c r="B421">
        <v>66.896004000000005</v>
      </c>
      <c r="C421">
        <v>68.696999000000005</v>
      </c>
      <c r="D421">
        <v>66.873001000000002</v>
      </c>
      <c r="E421">
        <v>67.555496000000005</v>
      </c>
      <c r="F421">
        <v>33030000</v>
      </c>
      <c r="G421" t="str">
        <f t="shared" si="6"/>
        <v>05/05/2020</v>
      </c>
    </row>
    <row r="422" spans="1:7" x14ac:dyDescent="0.35">
      <c r="A422" t="s">
        <v>1786</v>
      </c>
      <c r="B422">
        <v>68.084502999999998</v>
      </c>
      <c r="C422">
        <v>68.555999999999997</v>
      </c>
      <c r="D422">
        <v>67.364502000000002</v>
      </c>
      <c r="E422">
        <v>67.364998</v>
      </c>
      <c r="F422">
        <v>24308000</v>
      </c>
      <c r="G422" t="str">
        <f t="shared" si="6"/>
        <v>05/06/2020</v>
      </c>
    </row>
    <row r="423" spans="1:7" x14ac:dyDescent="0.35">
      <c r="A423" t="s">
        <v>1787</v>
      </c>
      <c r="B423">
        <v>68.296997000000005</v>
      </c>
      <c r="C423">
        <v>68.879997000000003</v>
      </c>
      <c r="D423">
        <v>67.763496000000004</v>
      </c>
      <c r="E423">
        <v>68.627998000000005</v>
      </c>
      <c r="F423">
        <v>27952000</v>
      </c>
      <c r="G423" t="str">
        <f t="shared" si="6"/>
        <v>05/07/2020</v>
      </c>
    </row>
    <row r="424" spans="1:7" x14ac:dyDescent="0.35">
      <c r="A424" t="s">
        <v>1788</v>
      </c>
      <c r="B424">
        <v>69.156502000000003</v>
      </c>
      <c r="C424">
        <v>69.938004000000006</v>
      </c>
      <c r="D424">
        <v>68.774001999999996</v>
      </c>
      <c r="E424">
        <v>69.418503000000001</v>
      </c>
      <c r="F424">
        <v>27738000</v>
      </c>
      <c r="G424" t="str">
        <f t="shared" si="6"/>
        <v>05/08/2020</v>
      </c>
    </row>
    <row r="425" spans="1:7" x14ac:dyDescent="0.35">
      <c r="A425" t="s">
        <v>1789</v>
      </c>
      <c r="B425">
        <v>68.914000999999999</v>
      </c>
      <c r="C425">
        <v>70.826499999999996</v>
      </c>
      <c r="D425">
        <v>68.857596999999998</v>
      </c>
      <c r="E425">
        <v>70.163002000000006</v>
      </c>
      <c r="F425">
        <v>28242000</v>
      </c>
      <c r="G425" t="str">
        <f t="shared" si="6"/>
        <v>05/11/2020</v>
      </c>
    </row>
    <row r="426" spans="1:7" x14ac:dyDescent="0.35">
      <c r="A426" t="s">
        <v>1790</v>
      </c>
      <c r="B426">
        <v>70.356003000000001</v>
      </c>
      <c r="C426">
        <v>70.75</v>
      </c>
      <c r="D426">
        <v>68.738502999999994</v>
      </c>
      <c r="E426">
        <v>68.787002999999999</v>
      </c>
      <c r="F426">
        <v>27812000</v>
      </c>
      <c r="G426" t="str">
        <f t="shared" si="6"/>
        <v>05/12/2020</v>
      </c>
    </row>
    <row r="427" spans="1:7" x14ac:dyDescent="0.35">
      <c r="A427" t="s">
        <v>1791</v>
      </c>
      <c r="B427">
        <v>68.852501000000004</v>
      </c>
      <c r="C427">
        <v>69.274101000000002</v>
      </c>
      <c r="D427">
        <v>66.419998000000007</v>
      </c>
      <c r="E427">
        <v>67.466498999999999</v>
      </c>
      <c r="F427">
        <v>36252000</v>
      </c>
      <c r="G427" t="str">
        <f t="shared" si="6"/>
        <v>05/13/2020</v>
      </c>
    </row>
    <row r="428" spans="1:7" x14ac:dyDescent="0.35">
      <c r="A428" t="s">
        <v>1792</v>
      </c>
      <c r="B428">
        <v>66.750998999999993</v>
      </c>
      <c r="C428">
        <v>67.871002000000004</v>
      </c>
      <c r="D428">
        <v>66.195503000000002</v>
      </c>
      <c r="E428">
        <v>67.806503000000006</v>
      </c>
      <c r="F428">
        <v>32062000</v>
      </c>
      <c r="G428" t="str">
        <f t="shared" si="6"/>
        <v>05/14/2020</v>
      </c>
    </row>
    <row r="429" spans="1:7" x14ac:dyDescent="0.35">
      <c r="A429" t="s">
        <v>1793</v>
      </c>
      <c r="B429">
        <v>67.5</v>
      </c>
      <c r="C429">
        <v>68.723999000000006</v>
      </c>
      <c r="D429">
        <v>66.949996999999996</v>
      </c>
      <c r="E429">
        <v>68.659499999999994</v>
      </c>
      <c r="F429">
        <v>34154000</v>
      </c>
      <c r="G429" t="str">
        <f t="shared" si="6"/>
        <v>05/15/2020</v>
      </c>
    </row>
    <row r="430" spans="1:7" x14ac:dyDescent="0.35">
      <c r="A430" t="s">
        <v>1794</v>
      </c>
      <c r="B430">
        <v>68.087502000000001</v>
      </c>
      <c r="C430">
        <v>69.616248999999996</v>
      </c>
      <c r="D430">
        <v>67.712502000000001</v>
      </c>
      <c r="E430">
        <v>69.196999000000005</v>
      </c>
      <c r="F430">
        <v>36448000</v>
      </c>
      <c r="G430" t="str">
        <f t="shared" si="6"/>
        <v>05/18/2020</v>
      </c>
    </row>
    <row r="431" spans="1:7" x14ac:dyDescent="0.35">
      <c r="A431" t="s">
        <v>1795</v>
      </c>
      <c r="B431">
        <v>69.349853999999993</v>
      </c>
      <c r="C431">
        <v>69.599997999999999</v>
      </c>
      <c r="D431">
        <v>68.674248000000006</v>
      </c>
      <c r="E431">
        <v>68.674248000000006</v>
      </c>
      <c r="F431">
        <v>25612000</v>
      </c>
      <c r="G431" t="str">
        <f t="shared" si="6"/>
        <v>05/19/2020</v>
      </c>
    </row>
    <row r="432" spans="1:7" x14ac:dyDescent="0.35">
      <c r="A432" t="s">
        <v>1796</v>
      </c>
      <c r="B432">
        <v>69.478995999999995</v>
      </c>
      <c r="C432">
        <v>70.521004000000005</v>
      </c>
      <c r="D432">
        <v>69.362503000000004</v>
      </c>
      <c r="E432">
        <v>70.335999000000001</v>
      </c>
      <c r="F432">
        <v>33108000</v>
      </c>
      <c r="G432" t="str">
        <f t="shared" si="6"/>
        <v>05/20/2020</v>
      </c>
    </row>
    <row r="433" spans="1:7" x14ac:dyDescent="0.35">
      <c r="A433" t="s">
        <v>1797</v>
      </c>
      <c r="B433">
        <v>70.400002000000001</v>
      </c>
      <c r="C433">
        <v>70.774497999999994</v>
      </c>
      <c r="D433">
        <v>69.672500999999997</v>
      </c>
      <c r="E433">
        <v>70.139999000000003</v>
      </c>
      <c r="F433">
        <v>27700000</v>
      </c>
      <c r="G433" t="str">
        <f t="shared" si="6"/>
        <v>05/21/2020</v>
      </c>
    </row>
    <row r="434" spans="1:7" x14ac:dyDescent="0.35">
      <c r="A434" t="s">
        <v>1798</v>
      </c>
      <c r="B434">
        <v>69.835503000000003</v>
      </c>
      <c r="C434">
        <v>70.638000000000005</v>
      </c>
      <c r="D434">
        <v>69.591498999999999</v>
      </c>
      <c r="E434">
        <v>70.521004000000005</v>
      </c>
      <c r="F434">
        <v>26188000</v>
      </c>
      <c r="G434" t="str">
        <f t="shared" si="6"/>
        <v>05/22/2020</v>
      </c>
    </row>
    <row r="435" spans="1:7" x14ac:dyDescent="0.35">
      <c r="A435" t="s">
        <v>1799</v>
      </c>
      <c r="B435">
        <v>71.863502999999994</v>
      </c>
      <c r="C435">
        <v>72.050003000000004</v>
      </c>
      <c r="D435">
        <v>70.606498999999999</v>
      </c>
      <c r="E435">
        <v>70.850998000000004</v>
      </c>
      <c r="F435">
        <v>41212000</v>
      </c>
      <c r="G435" t="str">
        <f t="shared" si="6"/>
        <v>05/26/2020</v>
      </c>
    </row>
    <row r="436" spans="1:7" x14ac:dyDescent="0.35">
      <c r="A436" t="s">
        <v>1800</v>
      </c>
      <c r="B436">
        <v>70.862503000000004</v>
      </c>
      <c r="C436">
        <v>71.086997999999994</v>
      </c>
      <c r="D436">
        <v>69.564498999999998</v>
      </c>
      <c r="E436">
        <v>70.891998000000001</v>
      </c>
      <c r="F436">
        <v>33716000</v>
      </c>
      <c r="G436" t="str">
        <f t="shared" si="6"/>
        <v>05/27/2020</v>
      </c>
    </row>
    <row r="437" spans="1:7" x14ac:dyDescent="0.35">
      <c r="A437" t="s">
        <v>1801</v>
      </c>
      <c r="B437">
        <v>69.843001999999998</v>
      </c>
      <c r="C437">
        <v>72.042000000000002</v>
      </c>
      <c r="D437">
        <v>69.800003000000004</v>
      </c>
      <c r="E437">
        <v>70.836501999999996</v>
      </c>
      <c r="F437">
        <v>33844000</v>
      </c>
      <c r="G437" t="str">
        <f t="shared" si="6"/>
        <v>05/28/2020</v>
      </c>
    </row>
    <row r="438" spans="1:7" x14ac:dyDescent="0.35">
      <c r="A438" t="s">
        <v>1802</v>
      </c>
      <c r="B438">
        <v>70.846999999999994</v>
      </c>
      <c r="C438">
        <v>71.628501999999997</v>
      </c>
      <c r="D438">
        <v>70.667502999999996</v>
      </c>
      <c r="E438">
        <v>71.445999</v>
      </c>
      <c r="F438">
        <v>36418000</v>
      </c>
      <c r="G438" t="str">
        <f t="shared" si="6"/>
        <v>05/29/2020</v>
      </c>
    </row>
    <row r="439" spans="1:7" x14ac:dyDescent="0.35">
      <c r="A439" t="s">
        <v>1803</v>
      </c>
      <c r="B439">
        <v>70.919501999999994</v>
      </c>
      <c r="C439">
        <v>71.898003000000003</v>
      </c>
      <c r="D439">
        <v>70.900002000000001</v>
      </c>
      <c r="E439">
        <v>71.591003000000001</v>
      </c>
      <c r="F439">
        <v>24342000</v>
      </c>
      <c r="G439" t="str">
        <f t="shared" si="6"/>
        <v>06/01/2020</v>
      </c>
    </row>
    <row r="440" spans="1:7" x14ac:dyDescent="0.35">
      <c r="A440" t="s">
        <v>1804</v>
      </c>
      <c r="B440">
        <v>71.527495999999999</v>
      </c>
      <c r="C440">
        <v>71.980498999999995</v>
      </c>
      <c r="D440">
        <v>70.941497999999996</v>
      </c>
      <c r="E440">
        <v>71.960999000000001</v>
      </c>
      <c r="F440">
        <v>25562000</v>
      </c>
      <c r="G440" t="str">
        <f t="shared" si="6"/>
        <v>06/02/2020</v>
      </c>
    </row>
    <row r="441" spans="1:7" x14ac:dyDescent="0.35">
      <c r="A441" t="s">
        <v>1805</v>
      </c>
      <c r="B441">
        <v>71.915001000000004</v>
      </c>
      <c r="C441">
        <v>72.327599000000006</v>
      </c>
      <c r="D441">
        <v>71.488853000000006</v>
      </c>
      <c r="E441">
        <v>71.819000000000003</v>
      </c>
      <c r="F441">
        <v>25124000</v>
      </c>
      <c r="G441" t="str">
        <f t="shared" si="6"/>
        <v>06/03/2020</v>
      </c>
    </row>
    <row r="442" spans="1:7" x14ac:dyDescent="0.35">
      <c r="A442" t="s">
        <v>1806</v>
      </c>
      <c r="B442">
        <v>71.519997000000004</v>
      </c>
      <c r="C442">
        <v>71.947997999999998</v>
      </c>
      <c r="D442">
        <v>70.236503999999996</v>
      </c>
      <c r="E442">
        <v>70.609001000000006</v>
      </c>
      <c r="F442">
        <v>29686000</v>
      </c>
      <c r="G442" t="str">
        <f t="shared" si="6"/>
        <v>06/04/2020</v>
      </c>
    </row>
    <row r="443" spans="1:7" x14ac:dyDescent="0.35">
      <c r="A443" t="s">
        <v>1807</v>
      </c>
      <c r="B443">
        <v>70.658501000000001</v>
      </c>
      <c r="C443">
        <v>72.252502000000007</v>
      </c>
      <c r="D443">
        <v>70.300003000000004</v>
      </c>
      <c r="E443">
        <v>71.919501999999994</v>
      </c>
      <c r="F443">
        <v>34698000</v>
      </c>
      <c r="G443" t="str">
        <f t="shared" si="6"/>
        <v>06/05/2020</v>
      </c>
    </row>
    <row r="444" spans="1:7" x14ac:dyDescent="0.35">
      <c r="A444" t="s">
        <v>1808</v>
      </c>
      <c r="B444">
        <v>71.116996999999998</v>
      </c>
      <c r="C444">
        <v>72.399497999999994</v>
      </c>
      <c r="D444">
        <v>71.116996999999998</v>
      </c>
      <c r="E444">
        <v>72.330498000000006</v>
      </c>
      <c r="F444">
        <v>28084000</v>
      </c>
      <c r="G444" t="str">
        <f t="shared" si="6"/>
        <v>06/08/2020</v>
      </c>
    </row>
    <row r="445" spans="1:7" x14ac:dyDescent="0.35">
      <c r="A445" t="s">
        <v>1809</v>
      </c>
      <c r="B445">
        <v>72.267998000000006</v>
      </c>
      <c r="C445">
        <v>73.400002000000001</v>
      </c>
      <c r="D445">
        <v>72.160499999999999</v>
      </c>
      <c r="E445">
        <v>72.807998999999995</v>
      </c>
      <c r="F445">
        <v>28184000</v>
      </c>
      <c r="G445" t="str">
        <f t="shared" si="6"/>
        <v>06/09/2020</v>
      </c>
    </row>
    <row r="446" spans="1:7" x14ac:dyDescent="0.35">
      <c r="A446" t="s">
        <v>1810</v>
      </c>
      <c r="B446">
        <v>72.976996999999997</v>
      </c>
      <c r="C446">
        <v>73.712952000000001</v>
      </c>
      <c r="D446">
        <v>72.813498999999993</v>
      </c>
      <c r="E446">
        <v>73.292502999999996</v>
      </c>
      <c r="F446">
        <v>30504000</v>
      </c>
      <c r="G446" t="str">
        <f t="shared" si="6"/>
        <v>06/10/2020</v>
      </c>
    </row>
    <row r="447" spans="1:7" x14ac:dyDescent="0.35">
      <c r="A447" t="s">
        <v>1811</v>
      </c>
      <c r="B447">
        <v>72.124001000000007</v>
      </c>
      <c r="C447">
        <v>72.723747000000003</v>
      </c>
      <c r="D447">
        <v>70.099997999999999</v>
      </c>
      <c r="E447">
        <v>70.192001000000005</v>
      </c>
      <c r="F447">
        <v>39826000</v>
      </c>
      <c r="G447" t="str">
        <f t="shared" si="6"/>
        <v>06/11/2020</v>
      </c>
    </row>
    <row r="448" spans="1:7" x14ac:dyDescent="0.35">
      <c r="A448" t="s">
        <v>1812</v>
      </c>
      <c r="B448">
        <v>71.424499999999995</v>
      </c>
      <c r="C448">
        <v>71.849997999999999</v>
      </c>
      <c r="D448">
        <v>69.301002999999994</v>
      </c>
      <c r="E448">
        <v>70.658996999999999</v>
      </c>
      <c r="F448">
        <v>38928000</v>
      </c>
      <c r="G448" t="str">
        <f t="shared" si="6"/>
        <v>06/12/2020</v>
      </c>
    </row>
    <row r="449" spans="1:7" x14ac:dyDescent="0.35">
      <c r="A449" t="s">
        <v>1813</v>
      </c>
      <c r="B449">
        <v>69.540001000000004</v>
      </c>
      <c r="C449">
        <v>71.239998</v>
      </c>
      <c r="D449">
        <v>69.396004000000005</v>
      </c>
      <c r="E449">
        <v>70.992500000000007</v>
      </c>
      <c r="F449">
        <v>30078000</v>
      </c>
      <c r="G449" t="str">
        <f t="shared" si="6"/>
        <v>06/15/2020</v>
      </c>
    </row>
    <row r="450" spans="1:7" x14ac:dyDescent="0.35">
      <c r="A450" t="s">
        <v>1814</v>
      </c>
      <c r="B450">
        <v>72.261002000000005</v>
      </c>
      <c r="C450">
        <v>72.750998999999993</v>
      </c>
      <c r="D450">
        <v>71.294998000000007</v>
      </c>
      <c r="E450">
        <v>72.136002000000005</v>
      </c>
      <c r="F450">
        <v>34184000</v>
      </c>
      <c r="G450" t="str">
        <f t="shared" si="6"/>
        <v>06/16/2020</v>
      </c>
    </row>
    <row r="451" spans="1:7" x14ac:dyDescent="0.35">
      <c r="A451" t="s">
        <v>1815</v>
      </c>
      <c r="B451">
        <v>72.358001999999999</v>
      </c>
      <c r="C451">
        <v>73</v>
      </c>
      <c r="D451">
        <v>71.569000000000003</v>
      </c>
      <c r="E451">
        <v>72.555999999999997</v>
      </c>
      <c r="F451">
        <v>30992000</v>
      </c>
      <c r="G451" t="str">
        <f t="shared" si="6"/>
        <v>06/17/2020</v>
      </c>
    </row>
    <row r="452" spans="1:7" x14ac:dyDescent="0.35">
      <c r="A452" t="s">
        <v>1816</v>
      </c>
      <c r="B452">
        <v>72.457999999999998</v>
      </c>
      <c r="C452">
        <v>72.570503000000002</v>
      </c>
      <c r="D452">
        <v>71.350502000000006</v>
      </c>
      <c r="E452">
        <v>71.797996999999995</v>
      </c>
      <c r="F452">
        <v>31638000</v>
      </c>
      <c r="G452" t="str">
        <f t="shared" ref="G452:G515" si="7">TEXT(DATEVALUE(MID(A452,FIND(",",A452)+2,LEN(A452))),"MM/DD/YYYY")</f>
        <v>06/18/2020</v>
      </c>
    </row>
    <row r="453" spans="1:7" x14ac:dyDescent="0.35">
      <c r="A453" t="s">
        <v>1817</v>
      </c>
      <c r="B453">
        <v>72.199996999999996</v>
      </c>
      <c r="C453">
        <v>72.389999000000003</v>
      </c>
      <c r="D453">
        <v>71.067497000000003</v>
      </c>
      <c r="E453">
        <v>71.585999000000001</v>
      </c>
      <c r="F453">
        <v>63158000</v>
      </c>
      <c r="G453" t="str">
        <f t="shared" si="7"/>
        <v>06/19/2020</v>
      </c>
    </row>
    <row r="454" spans="1:7" x14ac:dyDescent="0.35">
      <c r="A454" t="s">
        <v>1818</v>
      </c>
      <c r="B454">
        <v>71.449996999999996</v>
      </c>
      <c r="C454">
        <v>72.637496999999996</v>
      </c>
      <c r="D454">
        <v>71.160499999999999</v>
      </c>
      <c r="E454">
        <v>72.593001999999998</v>
      </c>
      <c r="F454">
        <v>30848000</v>
      </c>
      <c r="G454" t="str">
        <f t="shared" si="7"/>
        <v>06/22/2020</v>
      </c>
    </row>
    <row r="455" spans="1:7" x14ac:dyDescent="0.35">
      <c r="A455" t="s">
        <v>1819</v>
      </c>
      <c r="B455">
        <v>72.781998000000002</v>
      </c>
      <c r="C455">
        <v>73.797049999999999</v>
      </c>
      <c r="D455">
        <v>72.262000999999998</v>
      </c>
      <c r="E455">
        <v>73.220496999999995</v>
      </c>
      <c r="F455">
        <v>28596000</v>
      </c>
      <c r="G455" t="str">
        <f t="shared" si="7"/>
        <v>06/23/2020</v>
      </c>
    </row>
    <row r="456" spans="1:7" x14ac:dyDescent="0.35">
      <c r="A456" t="s">
        <v>1820</v>
      </c>
      <c r="B456">
        <v>73.075500000000005</v>
      </c>
      <c r="C456">
        <v>73.771004000000005</v>
      </c>
      <c r="D456">
        <v>71.487503000000004</v>
      </c>
      <c r="E456">
        <v>71.598502999999994</v>
      </c>
      <c r="F456">
        <v>35120000</v>
      </c>
      <c r="G456" t="str">
        <f t="shared" si="7"/>
        <v>06/24/2020</v>
      </c>
    </row>
    <row r="457" spans="1:7" x14ac:dyDescent="0.35">
      <c r="A457" t="s">
        <v>1821</v>
      </c>
      <c r="B457">
        <v>71.495002999999997</v>
      </c>
      <c r="C457">
        <v>72.144997000000004</v>
      </c>
      <c r="D457">
        <v>71</v>
      </c>
      <c r="E457">
        <v>72.066497999999996</v>
      </c>
      <c r="F457">
        <v>24610000</v>
      </c>
      <c r="G457" t="str">
        <f t="shared" si="7"/>
        <v>06/25/2020</v>
      </c>
    </row>
    <row r="458" spans="1:7" x14ac:dyDescent="0.35">
      <c r="A458" t="s">
        <v>1822</v>
      </c>
      <c r="B458">
        <v>71.569503999999995</v>
      </c>
      <c r="C458">
        <v>71.672500999999997</v>
      </c>
      <c r="D458">
        <v>67.599502999999999</v>
      </c>
      <c r="E458">
        <v>67.995002999999997</v>
      </c>
      <c r="F458">
        <v>85354000</v>
      </c>
      <c r="G458" t="str">
        <f t="shared" si="7"/>
        <v>06/26/2020</v>
      </c>
    </row>
    <row r="459" spans="1:7" x14ac:dyDescent="0.35">
      <c r="A459" t="s">
        <v>1823</v>
      </c>
      <c r="B459">
        <v>67.908996999999999</v>
      </c>
      <c r="C459">
        <v>69.779999000000004</v>
      </c>
      <c r="D459">
        <v>67.350502000000006</v>
      </c>
      <c r="E459">
        <v>69.748497</v>
      </c>
      <c r="F459">
        <v>36204000</v>
      </c>
      <c r="G459" t="str">
        <f t="shared" si="7"/>
        <v>06/29/2020</v>
      </c>
    </row>
    <row r="460" spans="1:7" x14ac:dyDescent="0.35">
      <c r="A460" t="s">
        <v>1824</v>
      </c>
      <c r="B460">
        <v>69.522002999999998</v>
      </c>
      <c r="C460">
        <v>70.932502999999997</v>
      </c>
      <c r="D460">
        <v>69.197997999999998</v>
      </c>
      <c r="E460">
        <v>70.680496000000005</v>
      </c>
      <c r="F460">
        <v>40848000</v>
      </c>
      <c r="G460" t="str">
        <f t="shared" si="7"/>
        <v>06/30/2020</v>
      </c>
    </row>
    <row r="461" spans="1:7" x14ac:dyDescent="0.35">
      <c r="A461" t="s">
        <v>1825</v>
      </c>
      <c r="B461">
        <v>70.555000000000007</v>
      </c>
      <c r="C461">
        <v>72.150002000000001</v>
      </c>
      <c r="D461">
        <v>70.490996999999993</v>
      </c>
      <c r="E461">
        <v>71.902000000000001</v>
      </c>
      <c r="F461">
        <v>35504000</v>
      </c>
      <c r="G461" t="str">
        <f t="shared" si="7"/>
        <v>07/01/2020</v>
      </c>
    </row>
    <row r="462" spans="1:7" x14ac:dyDescent="0.35">
      <c r="A462" t="s">
        <v>1826</v>
      </c>
      <c r="B462">
        <v>72.346999999999994</v>
      </c>
      <c r="C462">
        <v>74.147498999999996</v>
      </c>
      <c r="D462">
        <v>72.320999</v>
      </c>
      <c r="E462">
        <v>73.235000999999997</v>
      </c>
      <c r="F462">
        <v>37182000</v>
      </c>
      <c r="G462" t="str">
        <f t="shared" si="7"/>
        <v>07/02/2020</v>
      </c>
    </row>
    <row r="463" spans="1:7" x14ac:dyDescent="0.35">
      <c r="A463" t="s">
        <v>1827</v>
      </c>
      <c r="B463">
        <v>74.002998000000005</v>
      </c>
      <c r="C463">
        <v>75.329498000000001</v>
      </c>
      <c r="D463">
        <v>73.642998000000006</v>
      </c>
      <c r="E463">
        <v>74.785004000000001</v>
      </c>
      <c r="F463">
        <v>31280000</v>
      </c>
      <c r="G463" t="str">
        <f t="shared" si="7"/>
        <v>07/06/2020</v>
      </c>
    </row>
    <row r="464" spans="1:7" x14ac:dyDescent="0.35">
      <c r="A464" t="s">
        <v>1828</v>
      </c>
      <c r="B464">
        <v>74.5</v>
      </c>
      <c r="C464">
        <v>75.839995999999999</v>
      </c>
      <c r="D464">
        <v>74.177498</v>
      </c>
      <c r="E464">
        <v>74.259003000000007</v>
      </c>
      <c r="F464">
        <v>29164000</v>
      </c>
      <c r="G464" t="str">
        <f t="shared" si="7"/>
        <v>07/07/2020</v>
      </c>
    </row>
    <row r="465" spans="1:7" x14ac:dyDescent="0.35">
      <c r="A465" t="s">
        <v>1829</v>
      </c>
      <c r="B465">
        <v>74.716003000000001</v>
      </c>
      <c r="C465">
        <v>75.293998999999999</v>
      </c>
      <c r="D465">
        <v>74.281502000000003</v>
      </c>
      <c r="E465">
        <v>74.800003000000004</v>
      </c>
      <c r="F465">
        <v>24994000</v>
      </c>
      <c r="G465" t="str">
        <f t="shared" si="7"/>
        <v>07/08/2020</v>
      </c>
    </row>
    <row r="466" spans="1:7" x14ac:dyDescent="0.35">
      <c r="A466" t="s">
        <v>1830</v>
      </c>
      <c r="B466">
        <v>75.322502</v>
      </c>
      <c r="C466">
        <v>76.136002000000005</v>
      </c>
      <c r="D466">
        <v>74.404251000000002</v>
      </c>
      <c r="E466">
        <v>75.549499999999995</v>
      </c>
      <c r="F466">
        <v>28466000</v>
      </c>
      <c r="G466" t="str">
        <f t="shared" si="7"/>
        <v>07/09/2020</v>
      </c>
    </row>
    <row r="467" spans="1:7" x14ac:dyDescent="0.35">
      <c r="A467" t="s">
        <v>1831</v>
      </c>
      <c r="B467">
        <v>75.307502999999997</v>
      </c>
      <c r="C467">
        <v>77.191497999999996</v>
      </c>
      <c r="D467">
        <v>74.827003000000005</v>
      </c>
      <c r="E467">
        <v>77.086997999999994</v>
      </c>
      <c r="F467">
        <v>37126000</v>
      </c>
      <c r="G467" t="str">
        <f t="shared" si="7"/>
        <v>07/10/2020</v>
      </c>
    </row>
    <row r="468" spans="1:7" x14ac:dyDescent="0.35">
      <c r="A468" t="s">
        <v>1832</v>
      </c>
      <c r="B468">
        <v>77.5</v>
      </c>
      <c r="C468">
        <v>78.856598000000005</v>
      </c>
      <c r="D468">
        <v>75.262153999999995</v>
      </c>
      <c r="E468">
        <v>75.567001000000005</v>
      </c>
      <c r="F468">
        <v>36928000</v>
      </c>
      <c r="G468" t="str">
        <f t="shared" si="7"/>
        <v>07/13/2020</v>
      </c>
    </row>
    <row r="469" spans="1:7" x14ac:dyDescent="0.35">
      <c r="A469" t="s">
        <v>1833</v>
      </c>
      <c r="B469">
        <v>74.515502999999995</v>
      </c>
      <c r="C469">
        <v>76.147498999999996</v>
      </c>
      <c r="D469">
        <v>74.175003000000004</v>
      </c>
      <c r="E469">
        <v>76.028998999999999</v>
      </c>
      <c r="F469">
        <v>31700000</v>
      </c>
      <c r="G469" t="str">
        <f t="shared" si="7"/>
        <v>07/14/2020</v>
      </c>
    </row>
    <row r="470" spans="1:7" x14ac:dyDescent="0.35">
      <c r="A470" t="s">
        <v>1834</v>
      </c>
      <c r="B470">
        <v>76.156502000000003</v>
      </c>
      <c r="C470">
        <v>76.766502000000003</v>
      </c>
      <c r="D470">
        <v>74.900002000000001</v>
      </c>
      <c r="E470">
        <v>75.681999000000005</v>
      </c>
      <c r="F470">
        <v>32214000</v>
      </c>
      <c r="G470" t="str">
        <f t="shared" si="7"/>
        <v>07/15/2020</v>
      </c>
    </row>
    <row r="471" spans="1:7" x14ac:dyDescent="0.35">
      <c r="A471" t="s">
        <v>1835</v>
      </c>
      <c r="B471">
        <v>75</v>
      </c>
      <c r="C471">
        <v>75.934501999999995</v>
      </c>
      <c r="D471">
        <v>74.315498000000005</v>
      </c>
      <c r="E471">
        <v>75.900002000000001</v>
      </c>
      <c r="F471">
        <v>30386000</v>
      </c>
      <c r="G471" t="str">
        <f t="shared" si="7"/>
        <v>07/16/2020</v>
      </c>
    </row>
    <row r="472" spans="1:7" x14ac:dyDescent="0.35">
      <c r="A472" t="s">
        <v>1836</v>
      </c>
      <c r="B472">
        <v>76.081001000000001</v>
      </c>
      <c r="C472">
        <v>76.171997000000005</v>
      </c>
      <c r="D472">
        <v>74.920997999999997</v>
      </c>
      <c r="E472">
        <v>75.777495999999999</v>
      </c>
      <c r="F472">
        <v>29134000</v>
      </c>
      <c r="G472" t="str">
        <f t="shared" si="7"/>
        <v>07/17/2020</v>
      </c>
    </row>
    <row r="473" spans="1:7" x14ac:dyDescent="0.35">
      <c r="A473" t="s">
        <v>1837</v>
      </c>
      <c r="B473">
        <v>75.763000000000005</v>
      </c>
      <c r="C473">
        <v>78.514503000000005</v>
      </c>
      <c r="D473">
        <v>75.180000000000007</v>
      </c>
      <c r="E473">
        <v>78.286002999999994</v>
      </c>
      <c r="F473">
        <v>31146000</v>
      </c>
      <c r="G473" t="str">
        <f t="shared" si="7"/>
        <v>07/20/2020</v>
      </c>
    </row>
    <row r="474" spans="1:7" x14ac:dyDescent="0.35">
      <c r="A474" t="s">
        <v>1838</v>
      </c>
      <c r="B474">
        <v>79.349502999999999</v>
      </c>
      <c r="C474">
        <v>79.349502999999999</v>
      </c>
      <c r="D474">
        <v>77.713997000000006</v>
      </c>
      <c r="E474">
        <v>77.920997999999997</v>
      </c>
      <c r="F474">
        <v>24324000</v>
      </c>
      <c r="G474" t="str">
        <f t="shared" si="7"/>
        <v>07/21/2020</v>
      </c>
    </row>
    <row r="475" spans="1:7" x14ac:dyDescent="0.35">
      <c r="A475" t="s">
        <v>1839</v>
      </c>
      <c r="B475">
        <v>78.025002000000001</v>
      </c>
      <c r="C475">
        <v>78.5</v>
      </c>
      <c r="D475">
        <v>77.305000000000007</v>
      </c>
      <c r="E475">
        <v>78.424499999999995</v>
      </c>
      <c r="F475">
        <v>18640000</v>
      </c>
      <c r="G475" t="str">
        <f t="shared" si="7"/>
        <v>07/22/2020</v>
      </c>
    </row>
    <row r="476" spans="1:7" x14ac:dyDescent="0.35">
      <c r="A476" t="s">
        <v>1840</v>
      </c>
      <c r="B476">
        <v>78.348502999999994</v>
      </c>
      <c r="C476">
        <v>78.593497999999997</v>
      </c>
      <c r="D476">
        <v>75.369597999999996</v>
      </c>
      <c r="E476">
        <v>75.783996999999999</v>
      </c>
      <c r="F476">
        <v>32552000</v>
      </c>
      <c r="G476" t="str">
        <f t="shared" si="7"/>
        <v>07/23/2020</v>
      </c>
    </row>
    <row r="477" spans="1:7" x14ac:dyDescent="0.35">
      <c r="A477" t="s">
        <v>1841</v>
      </c>
      <c r="B477">
        <v>74.946503000000007</v>
      </c>
      <c r="C477">
        <v>75.881798000000003</v>
      </c>
      <c r="D477">
        <v>74.419998000000007</v>
      </c>
      <c r="E477">
        <v>75.593497999999997</v>
      </c>
      <c r="F477">
        <v>30880000</v>
      </c>
      <c r="G477" t="str">
        <f t="shared" si="7"/>
        <v>07/24/2020</v>
      </c>
    </row>
    <row r="478" spans="1:7" x14ac:dyDescent="0.35">
      <c r="A478" t="s">
        <v>1842</v>
      </c>
      <c r="B478">
        <v>75.779999000000004</v>
      </c>
      <c r="C478">
        <v>77.048500000000004</v>
      </c>
      <c r="D478">
        <v>75.760497999999998</v>
      </c>
      <c r="E478">
        <v>76.510002</v>
      </c>
      <c r="F478">
        <v>24920000</v>
      </c>
      <c r="G478" t="str">
        <f t="shared" si="7"/>
        <v>07/27/2020</v>
      </c>
    </row>
    <row r="479" spans="1:7" x14ac:dyDescent="0.35">
      <c r="A479" t="s">
        <v>1843</v>
      </c>
      <c r="B479">
        <v>76.259003000000007</v>
      </c>
      <c r="C479">
        <v>76.323997000000006</v>
      </c>
      <c r="D479">
        <v>74.883003000000002</v>
      </c>
      <c r="E479">
        <v>75.016998000000001</v>
      </c>
      <c r="F479">
        <v>34044000</v>
      </c>
      <c r="G479" t="str">
        <f t="shared" si="7"/>
        <v>07/28/2020</v>
      </c>
    </row>
    <row r="480" spans="1:7" x14ac:dyDescent="0.35">
      <c r="A480" t="s">
        <v>1844</v>
      </c>
      <c r="B480">
        <v>75.316001999999997</v>
      </c>
      <c r="C480">
        <v>76.562599000000006</v>
      </c>
      <c r="D480">
        <v>75.066497999999996</v>
      </c>
      <c r="E480">
        <v>76.100998000000004</v>
      </c>
      <c r="F480">
        <v>22130000</v>
      </c>
      <c r="G480" t="str">
        <f t="shared" si="7"/>
        <v>07/29/2020</v>
      </c>
    </row>
    <row r="481" spans="1:7" x14ac:dyDescent="0.35">
      <c r="A481" t="s">
        <v>1845</v>
      </c>
      <c r="B481">
        <v>74.849997999999999</v>
      </c>
      <c r="C481">
        <v>76.893501000000001</v>
      </c>
      <c r="D481">
        <v>74.611000000000004</v>
      </c>
      <c r="E481">
        <v>76.572502</v>
      </c>
      <c r="F481">
        <v>33428000</v>
      </c>
      <c r="G481" t="str">
        <f t="shared" si="7"/>
        <v>07/30/2020</v>
      </c>
    </row>
    <row r="482" spans="1:7" x14ac:dyDescent="0.35">
      <c r="A482" t="s">
        <v>1846</v>
      </c>
      <c r="B482">
        <v>75.250504000000006</v>
      </c>
      <c r="C482">
        <v>75.447502</v>
      </c>
      <c r="D482">
        <v>72.701499999999996</v>
      </c>
      <c r="E482">
        <v>74.148003000000003</v>
      </c>
      <c r="F482">
        <v>68798000</v>
      </c>
      <c r="G482" t="str">
        <f t="shared" si="7"/>
        <v>07/31/2020</v>
      </c>
    </row>
    <row r="483" spans="1:7" x14ac:dyDescent="0.35">
      <c r="A483" t="s">
        <v>1847</v>
      </c>
      <c r="B483">
        <v>74.332001000000005</v>
      </c>
      <c r="C483">
        <v>74.523499000000001</v>
      </c>
      <c r="D483">
        <v>73.281998000000002</v>
      </c>
      <c r="E483">
        <v>73.722504000000001</v>
      </c>
      <c r="F483">
        <v>46604000</v>
      </c>
      <c r="G483" t="str">
        <f t="shared" si="7"/>
        <v>08/03/2020</v>
      </c>
    </row>
    <row r="484" spans="1:7" x14ac:dyDescent="0.35">
      <c r="A484" t="s">
        <v>1848</v>
      </c>
      <c r="B484">
        <v>73.828498999999994</v>
      </c>
      <c r="C484">
        <v>74.278000000000006</v>
      </c>
      <c r="D484">
        <v>72.932502999999997</v>
      </c>
      <c r="E484">
        <v>73.248497</v>
      </c>
      <c r="F484">
        <v>38070000</v>
      </c>
      <c r="G484" t="str">
        <f t="shared" si="7"/>
        <v>08/04/2020</v>
      </c>
    </row>
    <row r="485" spans="1:7" x14ac:dyDescent="0.35">
      <c r="A485" t="s">
        <v>1849</v>
      </c>
      <c r="B485">
        <v>73.464995999999999</v>
      </c>
      <c r="C485">
        <v>74.120498999999995</v>
      </c>
      <c r="D485">
        <v>73.172996999999995</v>
      </c>
      <c r="E485">
        <v>73.680496000000005</v>
      </c>
      <c r="F485">
        <v>39590000</v>
      </c>
      <c r="G485" t="str">
        <f t="shared" si="7"/>
        <v>08/05/2020</v>
      </c>
    </row>
    <row r="486" spans="1:7" x14ac:dyDescent="0.35">
      <c r="A486" t="s">
        <v>1850</v>
      </c>
      <c r="B486">
        <v>73.587502000000001</v>
      </c>
      <c r="C486">
        <v>75.119499000000005</v>
      </c>
      <c r="D486">
        <v>73.300003000000004</v>
      </c>
      <c r="E486">
        <v>75.004997000000003</v>
      </c>
      <c r="F486">
        <v>39908000</v>
      </c>
      <c r="G486" t="str">
        <f t="shared" si="7"/>
        <v>08/06/2020</v>
      </c>
    </row>
    <row r="487" spans="1:7" x14ac:dyDescent="0.35">
      <c r="A487" t="s">
        <v>1851</v>
      </c>
      <c r="B487">
        <v>75</v>
      </c>
      <c r="C487">
        <v>75.842247</v>
      </c>
      <c r="D487">
        <v>74.082001000000005</v>
      </c>
      <c r="E487">
        <v>74.724502999999999</v>
      </c>
      <c r="F487">
        <v>31556000</v>
      </c>
      <c r="G487" t="str">
        <f t="shared" si="7"/>
        <v>08/07/2020</v>
      </c>
    </row>
    <row r="488" spans="1:7" x14ac:dyDescent="0.35">
      <c r="A488" t="s">
        <v>1852</v>
      </c>
      <c r="B488">
        <v>74.359001000000006</v>
      </c>
      <c r="C488">
        <v>75.203750999999997</v>
      </c>
      <c r="D488">
        <v>73.653998999999999</v>
      </c>
      <c r="E488">
        <v>74.805000000000007</v>
      </c>
      <c r="F488">
        <v>25786000</v>
      </c>
      <c r="G488" t="str">
        <f t="shared" si="7"/>
        <v>08/10/2020</v>
      </c>
    </row>
    <row r="489" spans="1:7" x14ac:dyDescent="0.35">
      <c r="A489" t="s">
        <v>1853</v>
      </c>
      <c r="B489">
        <v>74.622001999999995</v>
      </c>
      <c r="C489">
        <v>75.5</v>
      </c>
      <c r="D489">
        <v>73.900002000000001</v>
      </c>
      <c r="E489">
        <v>74.015998999999994</v>
      </c>
      <c r="F489">
        <v>29088000</v>
      </c>
      <c r="G489" t="str">
        <f t="shared" si="7"/>
        <v>08/11/2020</v>
      </c>
    </row>
    <row r="490" spans="1:7" x14ac:dyDescent="0.35">
      <c r="A490" t="s">
        <v>1854</v>
      </c>
      <c r="B490">
        <v>74.278998999999999</v>
      </c>
      <c r="C490">
        <v>75.619300999999993</v>
      </c>
      <c r="D490">
        <v>74.262496999999996</v>
      </c>
      <c r="E490">
        <v>75.331001000000001</v>
      </c>
      <c r="F490">
        <v>28740000</v>
      </c>
      <c r="G490" t="str">
        <f t="shared" si="7"/>
        <v>08/12/2020</v>
      </c>
    </row>
    <row r="491" spans="1:7" x14ac:dyDescent="0.35">
      <c r="A491" t="s">
        <v>1855</v>
      </c>
      <c r="B491">
        <v>75.516998000000001</v>
      </c>
      <c r="C491">
        <v>76.862503000000004</v>
      </c>
      <c r="D491">
        <v>75.400253000000006</v>
      </c>
      <c r="E491">
        <v>75.922500999999997</v>
      </c>
      <c r="F491">
        <v>29104000</v>
      </c>
      <c r="G491" t="str">
        <f t="shared" si="7"/>
        <v>08/13/2020</v>
      </c>
    </row>
    <row r="492" spans="1:7" x14ac:dyDescent="0.35">
      <c r="A492" t="s">
        <v>1856</v>
      </c>
      <c r="B492">
        <v>75.782996999999995</v>
      </c>
      <c r="C492">
        <v>76.095000999999996</v>
      </c>
      <c r="D492">
        <v>75.143996999999999</v>
      </c>
      <c r="E492">
        <v>75.386497000000006</v>
      </c>
      <c r="F492">
        <v>27096000</v>
      </c>
      <c r="G492" t="str">
        <f t="shared" si="7"/>
        <v>08/14/2020</v>
      </c>
    </row>
    <row r="493" spans="1:7" x14ac:dyDescent="0.35">
      <c r="A493" t="s">
        <v>1857</v>
      </c>
      <c r="B493">
        <v>75.733497999999997</v>
      </c>
      <c r="C493">
        <v>76.280501999999998</v>
      </c>
      <c r="D493">
        <v>75.398499000000001</v>
      </c>
      <c r="E493">
        <v>75.899001999999996</v>
      </c>
      <c r="F493">
        <v>27566000</v>
      </c>
      <c r="G493" t="str">
        <f t="shared" si="7"/>
        <v>08/17/2020</v>
      </c>
    </row>
    <row r="494" spans="1:7" x14ac:dyDescent="0.35">
      <c r="A494" t="s">
        <v>1858</v>
      </c>
      <c r="B494">
        <v>76.308998000000003</v>
      </c>
      <c r="C494">
        <v>78.123497</v>
      </c>
      <c r="D494">
        <v>76.185501000000002</v>
      </c>
      <c r="E494">
        <v>77.930000000000007</v>
      </c>
      <c r="F494">
        <v>40542000</v>
      </c>
      <c r="G494" t="str">
        <f t="shared" si="7"/>
        <v>08/18/2020</v>
      </c>
    </row>
    <row r="495" spans="1:7" x14ac:dyDescent="0.35">
      <c r="A495" t="s">
        <v>1859</v>
      </c>
      <c r="B495">
        <v>77.665497000000002</v>
      </c>
      <c r="C495">
        <v>78.683998000000003</v>
      </c>
      <c r="D495">
        <v>77.197502</v>
      </c>
      <c r="E495">
        <v>77.376503</v>
      </c>
      <c r="F495">
        <v>33212000</v>
      </c>
      <c r="G495" t="str">
        <f t="shared" si="7"/>
        <v>08/19/2020</v>
      </c>
    </row>
    <row r="496" spans="1:7" x14ac:dyDescent="0.35">
      <c r="A496" t="s">
        <v>1860</v>
      </c>
      <c r="B496">
        <v>77.172500999999997</v>
      </c>
      <c r="C496">
        <v>79.293503000000001</v>
      </c>
      <c r="D496">
        <v>76.910004000000001</v>
      </c>
      <c r="E496">
        <v>79.087502000000001</v>
      </c>
      <c r="F496">
        <v>34138000</v>
      </c>
      <c r="G496" t="str">
        <f t="shared" si="7"/>
        <v>08/20/2020</v>
      </c>
    </row>
    <row r="497" spans="1:7" x14ac:dyDescent="0.35">
      <c r="A497" t="s">
        <v>1861</v>
      </c>
      <c r="B497">
        <v>78.851500999999999</v>
      </c>
      <c r="C497">
        <v>79.886002000000005</v>
      </c>
      <c r="D497">
        <v>78.400253000000006</v>
      </c>
      <c r="E497">
        <v>79.021004000000005</v>
      </c>
      <c r="F497">
        <v>28930000</v>
      </c>
      <c r="G497" t="str">
        <f t="shared" si="7"/>
        <v>08/21/2020</v>
      </c>
    </row>
    <row r="498" spans="1:7" x14ac:dyDescent="0.35">
      <c r="A498" t="s">
        <v>1862</v>
      </c>
      <c r="B498">
        <v>79.698997000000006</v>
      </c>
      <c r="C498">
        <v>80.708504000000005</v>
      </c>
      <c r="D498">
        <v>79.028503000000001</v>
      </c>
      <c r="E498">
        <v>79.410004000000001</v>
      </c>
      <c r="F498">
        <v>28198000</v>
      </c>
      <c r="G498" t="str">
        <f t="shared" si="7"/>
        <v>08/24/2020</v>
      </c>
    </row>
    <row r="499" spans="1:7" x14ac:dyDescent="0.35">
      <c r="A499" t="s">
        <v>1863</v>
      </c>
      <c r="B499">
        <v>79.103499999999997</v>
      </c>
      <c r="C499">
        <v>80.581001000000001</v>
      </c>
      <c r="D499">
        <v>79.103499999999997</v>
      </c>
      <c r="E499">
        <v>80.411002999999994</v>
      </c>
      <c r="F499">
        <v>44942000</v>
      </c>
      <c r="G499" t="str">
        <f t="shared" si="7"/>
        <v>08/25/2020</v>
      </c>
    </row>
    <row r="500" spans="1:7" x14ac:dyDescent="0.35">
      <c r="A500" t="s">
        <v>1864</v>
      </c>
      <c r="B500">
        <v>80.400002000000001</v>
      </c>
      <c r="C500">
        <v>82.960999000000001</v>
      </c>
      <c r="D500">
        <v>80.180000000000007</v>
      </c>
      <c r="E500">
        <v>82.619003000000006</v>
      </c>
      <c r="F500">
        <v>79868000</v>
      </c>
      <c r="G500" t="str">
        <f t="shared" si="7"/>
        <v>08/26/2020</v>
      </c>
    </row>
    <row r="501" spans="1:7" x14ac:dyDescent="0.35">
      <c r="A501" t="s">
        <v>1865</v>
      </c>
      <c r="B501">
        <v>82.683998000000003</v>
      </c>
      <c r="C501">
        <v>82.75</v>
      </c>
      <c r="D501">
        <v>81.287497999999999</v>
      </c>
      <c r="E501">
        <v>81.716498999999999</v>
      </c>
      <c r="F501">
        <v>37232000</v>
      </c>
      <c r="G501" t="str">
        <f t="shared" si="7"/>
        <v>08/27/2020</v>
      </c>
    </row>
    <row r="502" spans="1:7" x14ac:dyDescent="0.35">
      <c r="A502" t="s">
        <v>1866</v>
      </c>
      <c r="B502">
        <v>81.674499999999995</v>
      </c>
      <c r="C502">
        <v>82.358497999999997</v>
      </c>
      <c r="D502">
        <v>81.537497999999999</v>
      </c>
      <c r="E502">
        <v>82.220496999999995</v>
      </c>
      <c r="F502">
        <v>29980000</v>
      </c>
      <c r="G502" t="str">
        <f t="shared" si="7"/>
        <v>08/28/2020</v>
      </c>
    </row>
    <row r="503" spans="1:7" x14ac:dyDescent="0.35">
      <c r="A503" t="s">
        <v>1867</v>
      </c>
      <c r="B503">
        <v>82.394501000000005</v>
      </c>
      <c r="C503">
        <v>82.398246999999998</v>
      </c>
      <c r="D503">
        <v>81.515502999999995</v>
      </c>
      <c r="E503">
        <v>81.709000000000003</v>
      </c>
      <c r="F503">
        <v>36468000</v>
      </c>
      <c r="G503" t="str">
        <f t="shared" si="7"/>
        <v>08/31/2020</v>
      </c>
    </row>
    <row r="504" spans="1:7" x14ac:dyDescent="0.35">
      <c r="A504" t="s">
        <v>1868</v>
      </c>
      <c r="B504">
        <v>81.831496999999999</v>
      </c>
      <c r="C504">
        <v>83.286499000000006</v>
      </c>
      <c r="D504">
        <v>81.611000000000004</v>
      </c>
      <c r="E504">
        <v>83.035499999999999</v>
      </c>
      <c r="F504">
        <v>36506000</v>
      </c>
      <c r="G504" t="str">
        <f t="shared" si="7"/>
        <v>09/01/2020</v>
      </c>
    </row>
    <row r="505" spans="1:7" x14ac:dyDescent="0.35">
      <c r="A505" t="s">
        <v>1869</v>
      </c>
      <c r="B505">
        <v>83.688750999999996</v>
      </c>
      <c r="C505">
        <v>86.658996999999999</v>
      </c>
      <c r="D505">
        <v>83.316497999999996</v>
      </c>
      <c r="E505">
        <v>86.414000999999999</v>
      </c>
      <c r="F505">
        <v>50224000</v>
      </c>
      <c r="G505" t="str">
        <f t="shared" si="7"/>
        <v>09/02/2020</v>
      </c>
    </row>
    <row r="506" spans="1:7" x14ac:dyDescent="0.35">
      <c r="A506" t="s">
        <v>1870</v>
      </c>
      <c r="B506">
        <v>85.485703000000001</v>
      </c>
      <c r="C506">
        <v>85.485703000000001</v>
      </c>
      <c r="D506">
        <v>80.752998000000005</v>
      </c>
      <c r="E506">
        <v>82.092003000000005</v>
      </c>
      <c r="F506">
        <v>62156000</v>
      </c>
      <c r="G506" t="str">
        <f t="shared" si="7"/>
        <v>09/03/2020</v>
      </c>
    </row>
    <row r="507" spans="1:7" x14ac:dyDescent="0.35">
      <c r="A507" t="s">
        <v>1871</v>
      </c>
      <c r="B507">
        <v>81.212997000000001</v>
      </c>
      <c r="C507">
        <v>82.255500999999995</v>
      </c>
      <c r="D507">
        <v>77.380652999999995</v>
      </c>
      <c r="E507">
        <v>79.552002000000002</v>
      </c>
      <c r="F507">
        <v>52172000</v>
      </c>
      <c r="G507" t="str">
        <f t="shared" si="7"/>
        <v>09/04/2020</v>
      </c>
    </row>
    <row r="508" spans="1:7" x14ac:dyDescent="0.35">
      <c r="A508" t="s">
        <v>1872</v>
      </c>
      <c r="B508">
        <v>76.675499000000002</v>
      </c>
      <c r="C508">
        <v>78.193252999999999</v>
      </c>
      <c r="D508">
        <v>76.400497000000001</v>
      </c>
      <c r="E508">
        <v>76.619499000000005</v>
      </c>
      <c r="F508">
        <v>52218000</v>
      </c>
      <c r="G508" t="str">
        <f t="shared" si="7"/>
        <v>09/08/2020</v>
      </c>
    </row>
    <row r="509" spans="1:7" x14ac:dyDescent="0.35">
      <c r="A509" t="s">
        <v>1873</v>
      </c>
      <c r="B509">
        <v>77.876503</v>
      </c>
      <c r="C509">
        <v>78.449996999999996</v>
      </c>
      <c r="D509">
        <v>76.802550999999994</v>
      </c>
      <c r="E509">
        <v>77.847999999999999</v>
      </c>
      <c r="F509">
        <v>35494000</v>
      </c>
      <c r="G509" t="str">
        <f t="shared" si="7"/>
        <v>09/09/2020</v>
      </c>
    </row>
    <row r="510" spans="1:7" x14ac:dyDescent="0.35">
      <c r="A510" t="s">
        <v>1874</v>
      </c>
      <c r="B510">
        <v>78.031998000000002</v>
      </c>
      <c r="C510">
        <v>79.204048</v>
      </c>
      <c r="D510">
        <v>76.290253000000007</v>
      </c>
      <c r="E510">
        <v>76.600998000000004</v>
      </c>
      <c r="F510">
        <v>32372000</v>
      </c>
      <c r="G510" t="str">
        <f t="shared" si="7"/>
        <v>09/10/2020</v>
      </c>
    </row>
    <row r="511" spans="1:7" x14ac:dyDescent="0.35">
      <c r="A511" t="s">
        <v>1875</v>
      </c>
      <c r="B511">
        <v>76.800003000000004</v>
      </c>
      <c r="C511">
        <v>78.760002</v>
      </c>
      <c r="D511">
        <v>74.867996000000005</v>
      </c>
      <c r="E511">
        <v>76.036002999999994</v>
      </c>
      <c r="F511">
        <v>31942000</v>
      </c>
      <c r="G511" t="str">
        <f t="shared" si="7"/>
        <v>09/11/2020</v>
      </c>
    </row>
    <row r="512" spans="1:7" x14ac:dyDescent="0.35">
      <c r="A512" t="s">
        <v>1876</v>
      </c>
      <c r="B512">
        <v>76.950248999999999</v>
      </c>
      <c r="C512">
        <v>78.199996999999996</v>
      </c>
      <c r="D512">
        <v>75.787002999999999</v>
      </c>
      <c r="E512">
        <v>75.963997000000006</v>
      </c>
      <c r="F512">
        <v>33932000</v>
      </c>
      <c r="G512" t="str">
        <f t="shared" si="7"/>
        <v>09/14/2020</v>
      </c>
    </row>
    <row r="513" spans="1:7" x14ac:dyDescent="0.35">
      <c r="A513" t="s">
        <v>1877</v>
      </c>
      <c r="B513">
        <v>76.800003000000004</v>
      </c>
      <c r="C513">
        <v>77.978499999999997</v>
      </c>
      <c r="D513">
        <v>76.591751000000002</v>
      </c>
      <c r="E513">
        <v>77.071999000000005</v>
      </c>
      <c r="F513">
        <v>26622000</v>
      </c>
      <c r="G513" t="str">
        <f t="shared" si="7"/>
        <v>09/15/2020</v>
      </c>
    </row>
    <row r="514" spans="1:7" x14ac:dyDescent="0.35">
      <c r="A514" t="s">
        <v>1878</v>
      </c>
      <c r="B514">
        <v>77.777000000000001</v>
      </c>
      <c r="C514">
        <v>78.099997999999999</v>
      </c>
      <c r="D514">
        <v>75.990996999999993</v>
      </c>
      <c r="E514">
        <v>76.044998000000007</v>
      </c>
      <c r="F514">
        <v>26234000</v>
      </c>
      <c r="G514" t="str">
        <f t="shared" si="7"/>
        <v>09/16/2020</v>
      </c>
    </row>
    <row r="515" spans="1:7" x14ac:dyDescent="0.35">
      <c r="A515" t="s">
        <v>1879</v>
      </c>
      <c r="B515">
        <v>74.800003000000004</v>
      </c>
      <c r="C515">
        <v>75.414901999999998</v>
      </c>
      <c r="D515">
        <v>73.5</v>
      </c>
      <c r="E515">
        <v>74.776497000000006</v>
      </c>
      <c r="F515">
        <v>37596000</v>
      </c>
      <c r="G515" t="str">
        <f t="shared" si="7"/>
        <v>09/17/2020</v>
      </c>
    </row>
    <row r="516" spans="1:7" x14ac:dyDescent="0.35">
      <c r="A516" t="s">
        <v>1880</v>
      </c>
      <c r="B516">
        <v>74.900497000000001</v>
      </c>
      <c r="C516">
        <v>75.150146000000007</v>
      </c>
      <c r="D516">
        <v>71.856498999999999</v>
      </c>
      <c r="E516">
        <v>72.999495999999994</v>
      </c>
      <c r="F516">
        <v>62078000</v>
      </c>
      <c r="G516" t="str">
        <f t="shared" ref="G516:G579" si="8">TEXT(DATEVALUE(MID(A516,FIND(",",A516)+2,LEN(A516))),"MM/DD/YYYY")</f>
        <v>09/18/2020</v>
      </c>
    </row>
    <row r="517" spans="1:7" x14ac:dyDescent="0.35">
      <c r="A517" t="s">
        <v>1881</v>
      </c>
      <c r="B517">
        <v>72.002998000000005</v>
      </c>
      <c r="C517">
        <v>72.417998999999995</v>
      </c>
      <c r="D517">
        <v>70.327499000000003</v>
      </c>
      <c r="E517">
        <v>71.557998999999995</v>
      </c>
      <c r="F517">
        <v>57776000</v>
      </c>
      <c r="G517" t="str">
        <f t="shared" si="8"/>
        <v>09/21/2020</v>
      </c>
    </row>
    <row r="518" spans="1:7" x14ac:dyDescent="0.35">
      <c r="A518" t="s">
        <v>1882</v>
      </c>
      <c r="B518">
        <v>72.504501000000005</v>
      </c>
      <c r="C518">
        <v>73.475998000000004</v>
      </c>
      <c r="D518">
        <v>71.726500999999999</v>
      </c>
      <c r="E518">
        <v>73.273003000000003</v>
      </c>
      <c r="F518">
        <v>31664000</v>
      </c>
      <c r="G518" t="str">
        <f t="shared" si="8"/>
        <v>09/22/2020</v>
      </c>
    </row>
    <row r="519" spans="1:7" x14ac:dyDescent="0.35">
      <c r="A519" t="s">
        <v>1883</v>
      </c>
      <c r="B519">
        <v>72.939003</v>
      </c>
      <c r="C519">
        <v>73.047996999999995</v>
      </c>
      <c r="D519">
        <v>70.385002</v>
      </c>
      <c r="E519">
        <v>70.760497999999998</v>
      </c>
      <c r="F519">
        <v>33148000</v>
      </c>
      <c r="G519" t="str">
        <f t="shared" si="8"/>
        <v>09/23/2020</v>
      </c>
    </row>
    <row r="520" spans="1:7" x14ac:dyDescent="0.35">
      <c r="A520" t="s">
        <v>1884</v>
      </c>
      <c r="B520">
        <v>70.551497999999995</v>
      </c>
      <c r="C520">
        <v>72.185447999999994</v>
      </c>
      <c r="D520">
        <v>70.492500000000007</v>
      </c>
      <c r="E520">
        <v>71.414496999999997</v>
      </c>
      <c r="F520">
        <v>29004000</v>
      </c>
      <c r="G520" t="str">
        <f t="shared" si="8"/>
        <v>09/24/2020</v>
      </c>
    </row>
    <row r="521" spans="1:7" x14ac:dyDescent="0.35">
      <c r="A521" t="s">
        <v>1885</v>
      </c>
      <c r="B521">
        <v>71.631500000000003</v>
      </c>
      <c r="C521">
        <v>72.5</v>
      </c>
      <c r="D521">
        <v>70.667000000000002</v>
      </c>
      <c r="E521">
        <v>72.248001000000002</v>
      </c>
      <c r="F521">
        <v>26460000</v>
      </c>
      <c r="G521" t="str">
        <f t="shared" si="8"/>
        <v>09/25/2020</v>
      </c>
    </row>
    <row r="522" spans="1:7" x14ac:dyDescent="0.35">
      <c r="A522" t="s">
        <v>1886</v>
      </c>
      <c r="B522">
        <v>73.710503000000003</v>
      </c>
      <c r="C522">
        <v>73.839995999999999</v>
      </c>
      <c r="D522">
        <v>72.465050000000005</v>
      </c>
      <c r="E522">
        <v>73.225998000000004</v>
      </c>
      <c r="F522">
        <v>40158000</v>
      </c>
      <c r="G522" t="str">
        <f t="shared" si="8"/>
        <v>09/28/2020</v>
      </c>
    </row>
    <row r="523" spans="1:7" x14ac:dyDescent="0.35">
      <c r="A523" t="s">
        <v>1887</v>
      </c>
      <c r="B523">
        <v>73.519501000000005</v>
      </c>
      <c r="C523">
        <v>73.833152999999996</v>
      </c>
      <c r="D523">
        <v>72.940246999999999</v>
      </c>
      <c r="E523">
        <v>73.466498999999999</v>
      </c>
      <c r="F523">
        <v>19564000</v>
      </c>
      <c r="G523" t="str">
        <f t="shared" si="8"/>
        <v>09/29/2020</v>
      </c>
    </row>
    <row r="524" spans="1:7" x14ac:dyDescent="0.35">
      <c r="A524" t="s">
        <v>1888</v>
      </c>
      <c r="B524">
        <v>73.339995999999999</v>
      </c>
      <c r="C524">
        <v>74.487503000000004</v>
      </c>
      <c r="D524">
        <v>72.994003000000006</v>
      </c>
      <c r="E524">
        <v>73.480002999999996</v>
      </c>
      <c r="F524">
        <v>34032000</v>
      </c>
      <c r="G524" t="str">
        <f t="shared" si="8"/>
        <v>09/30/2020</v>
      </c>
    </row>
    <row r="525" spans="1:7" x14ac:dyDescent="0.35">
      <c r="A525" t="s">
        <v>1889</v>
      </c>
      <c r="B525">
        <v>74.213500999999994</v>
      </c>
      <c r="C525">
        <v>74.952003000000005</v>
      </c>
      <c r="D525">
        <v>73.960503000000003</v>
      </c>
      <c r="E525">
        <v>74.504501000000005</v>
      </c>
      <c r="F525">
        <v>35590000</v>
      </c>
      <c r="G525" t="str">
        <f t="shared" si="8"/>
        <v>10/01/2020</v>
      </c>
    </row>
    <row r="526" spans="1:7" x14ac:dyDescent="0.35">
      <c r="A526" t="s">
        <v>1890</v>
      </c>
      <c r="B526">
        <v>73.101500999999999</v>
      </c>
      <c r="C526">
        <v>74.160004000000001</v>
      </c>
      <c r="D526">
        <v>72.545997999999997</v>
      </c>
      <c r="E526">
        <v>72.920997999999997</v>
      </c>
      <c r="F526">
        <v>25682000</v>
      </c>
      <c r="G526" t="str">
        <f t="shared" si="8"/>
        <v>10/02/2020</v>
      </c>
    </row>
    <row r="527" spans="1:7" x14ac:dyDescent="0.35">
      <c r="A527" t="s">
        <v>1891</v>
      </c>
      <c r="B527">
        <v>73.310501000000002</v>
      </c>
      <c r="C527">
        <v>74.410499999999999</v>
      </c>
      <c r="D527">
        <v>73.213500999999994</v>
      </c>
      <c r="E527">
        <v>74.301002999999994</v>
      </c>
      <c r="F527">
        <v>22266000</v>
      </c>
      <c r="G527" t="str">
        <f t="shared" si="8"/>
        <v>10/05/2020</v>
      </c>
    </row>
    <row r="528" spans="1:7" x14ac:dyDescent="0.35">
      <c r="A528" t="s">
        <v>1892</v>
      </c>
      <c r="B528">
        <v>73.778998999999999</v>
      </c>
      <c r="C528">
        <v>74.337997000000001</v>
      </c>
      <c r="D528">
        <v>72.429496999999998</v>
      </c>
      <c r="E528">
        <v>72.671997000000005</v>
      </c>
      <c r="F528">
        <v>24908000</v>
      </c>
      <c r="G528" t="str">
        <f t="shared" si="8"/>
        <v>10/06/2020</v>
      </c>
    </row>
    <row r="529" spans="1:7" x14ac:dyDescent="0.35">
      <c r="A529" t="s">
        <v>1893</v>
      </c>
      <c r="B529">
        <v>73.214500000000001</v>
      </c>
      <c r="C529">
        <v>73.447997999999998</v>
      </c>
      <c r="D529">
        <v>71.800003000000004</v>
      </c>
      <c r="E529">
        <v>73.014503000000005</v>
      </c>
      <c r="F529">
        <v>34924000</v>
      </c>
      <c r="G529" t="str">
        <f t="shared" si="8"/>
        <v>10/07/2020</v>
      </c>
    </row>
    <row r="530" spans="1:7" x14ac:dyDescent="0.35">
      <c r="A530" t="s">
        <v>1894</v>
      </c>
      <c r="B530">
        <v>73.254501000000005</v>
      </c>
      <c r="C530">
        <v>74.5</v>
      </c>
      <c r="D530">
        <v>73.254501000000005</v>
      </c>
      <c r="E530">
        <v>74.296501000000006</v>
      </c>
      <c r="F530">
        <v>23756000</v>
      </c>
      <c r="G530" t="str">
        <f t="shared" si="8"/>
        <v>10/08/2020</v>
      </c>
    </row>
    <row r="531" spans="1:7" x14ac:dyDescent="0.35">
      <c r="A531" t="s">
        <v>1895</v>
      </c>
      <c r="B531">
        <v>74.735000999999997</v>
      </c>
      <c r="C531">
        <v>75.825996000000004</v>
      </c>
      <c r="D531">
        <v>74.472504000000001</v>
      </c>
      <c r="E531">
        <v>75.761002000000005</v>
      </c>
      <c r="F531">
        <v>28706000</v>
      </c>
      <c r="G531" t="str">
        <f t="shared" si="8"/>
        <v>10/09/2020</v>
      </c>
    </row>
    <row r="532" spans="1:7" x14ac:dyDescent="0.35">
      <c r="A532" t="s">
        <v>1896</v>
      </c>
      <c r="B532">
        <v>77.150002000000001</v>
      </c>
      <c r="C532">
        <v>79.693000999999995</v>
      </c>
      <c r="D532">
        <v>76.628501999999997</v>
      </c>
      <c r="E532">
        <v>78.457497000000004</v>
      </c>
      <c r="F532">
        <v>49652000</v>
      </c>
      <c r="G532" t="str">
        <f t="shared" si="8"/>
        <v>10/12/2020</v>
      </c>
    </row>
    <row r="533" spans="1:7" x14ac:dyDescent="0.35">
      <c r="A533" t="s">
        <v>1897</v>
      </c>
      <c r="B533">
        <v>79.186501000000007</v>
      </c>
      <c r="C533">
        <v>79.5</v>
      </c>
      <c r="D533">
        <v>78.160004000000001</v>
      </c>
      <c r="E533">
        <v>78.584000000000003</v>
      </c>
      <c r="F533">
        <v>32020000</v>
      </c>
      <c r="G533" t="str">
        <f t="shared" si="8"/>
        <v>10/13/2020</v>
      </c>
    </row>
    <row r="534" spans="1:7" x14ac:dyDescent="0.35">
      <c r="A534" t="s">
        <v>1898</v>
      </c>
      <c r="B534">
        <v>78.929496999999998</v>
      </c>
      <c r="C534">
        <v>79.384201000000004</v>
      </c>
      <c r="D534">
        <v>77.526497000000006</v>
      </c>
      <c r="E534">
        <v>78.403998999999999</v>
      </c>
      <c r="F534">
        <v>38586000</v>
      </c>
      <c r="G534" t="str">
        <f t="shared" si="8"/>
        <v>10/14/2020</v>
      </c>
    </row>
    <row r="535" spans="1:7" x14ac:dyDescent="0.35">
      <c r="A535" t="s">
        <v>1899</v>
      </c>
      <c r="B535">
        <v>77.357498000000007</v>
      </c>
      <c r="C535">
        <v>78.755249000000006</v>
      </c>
      <c r="D535">
        <v>77.251503</v>
      </c>
      <c r="E535">
        <v>77.956496999999999</v>
      </c>
      <c r="F535">
        <v>30800000</v>
      </c>
      <c r="G535" t="str">
        <f t="shared" si="8"/>
        <v>10/15/2020</v>
      </c>
    </row>
    <row r="536" spans="1:7" x14ac:dyDescent="0.35">
      <c r="A536" t="s">
        <v>1900</v>
      </c>
      <c r="B536">
        <v>78.292502999999996</v>
      </c>
      <c r="C536">
        <v>79.056503000000006</v>
      </c>
      <c r="D536">
        <v>78.150002000000001</v>
      </c>
      <c r="E536">
        <v>78.650497000000001</v>
      </c>
      <c r="F536">
        <v>28694000</v>
      </c>
      <c r="G536" t="str">
        <f t="shared" si="8"/>
        <v>10/16/2020</v>
      </c>
    </row>
    <row r="537" spans="1:7" x14ac:dyDescent="0.35">
      <c r="A537" t="s">
        <v>1901</v>
      </c>
      <c r="B537">
        <v>79.023003000000003</v>
      </c>
      <c r="C537">
        <v>79.407500999999996</v>
      </c>
      <c r="D537">
        <v>76.400002000000001</v>
      </c>
      <c r="E537">
        <v>76.730498999999995</v>
      </c>
      <c r="F537">
        <v>32142000</v>
      </c>
      <c r="G537" t="str">
        <f t="shared" si="8"/>
        <v>10/19/2020</v>
      </c>
    </row>
    <row r="538" spans="1:7" x14ac:dyDescent="0.35">
      <c r="A538" t="s">
        <v>1902</v>
      </c>
      <c r="B538">
        <v>76.352501000000004</v>
      </c>
      <c r="C538">
        <v>78.875</v>
      </c>
      <c r="D538">
        <v>76.283501000000001</v>
      </c>
      <c r="E538">
        <v>77.796501000000006</v>
      </c>
      <c r="F538">
        <v>44834000</v>
      </c>
      <c r="G538" t="str">
        <f t="shared" si="8"/>
        <v>10/20/2020</v>
      </c>
    </row>
    <row r="539" spans="1:7" x14ac:dyDescent="0.35">
      <c r="A539" t="s">
        <v>1903</v>
      </c>
      <c r="B539">
        <v>78.666495999999995</v>
      </c>
      <c r="C539">
        <v>80.936501000000007</v>
      </c>
      <c r="D539">
        <v>78.581496999999999</v>
      </c>
      <c r="E539">
        <v>79.665497000000002</v>
      </c>
      <c r="F539">
        <v>51366000</v>
      </c>
      <c r="G539" t="str">
        <f t="shared" si="8"/>
        <v>10/21/2020</v>
      </c>
    </row>
    <row r="540" spans="1:7" x14ac:dyDescent="0.35">
      <c r="A540" t="s">
        <v>1904</v>
      </c>
      <c r="B540">
        <v>79.652495999999999</v>
      </c>
      <c r="C540">
        <v>81.099502999999999</v>
      </c>
      <c r="D540">
        <v>79.25</v>
      </c>
      <c r="E540">
        <v>80.766502000000003</v>
      </c>
      <c r="F540">
        <v>28672000</v>
      </c>
      <c r="G540" t="str">
        <f t="shared" si="8"/>
        <v>10/22/2020</v>
      </c>
    </row>
    <row r="541" spans="1:7" x14ac:dyDescent="0.35">
      <c r="A541" t="s">
        <v>1905</v>
      </c>
      <c r="B541">
        <v>81.303496999999993</v>
      </c>
      <c r="C541">
        <v>82.117996000000005</v>
      </c>
      <c r="D541">
        <v>81.025497000000001</v>
      </c>
      <c r="E541">
        <v>82.050003000000004</v>
      </c>
      <c r="F541">
        <v>27516000</v>
      </c>
      <c r="G541" t="str">
        <f t="shared" si="8"/>
        <v>10/23/2020</v>
      </c>
    </row>
    <row r="542" spans="1:7" x14ac:dyDescent="0.35">
      <c r="A542" t="s">
        <v>1906</v>
      </c>
      <c r="B542">
        <v>81.250504000000006</v>
      </c>
      <c r="C542">
        <v>81.912002999999999</v>
      </c>
      <c r="D542">
        <v>78.824996999999996</v>
      </c>
      <c r="E542">
        <v>79.522498999999996</v>
      </c>
      <c r="F542">
        <v>37066000</v>
      </c>
      <c r="G542" t="str">
        <f t="shared" si="8"/>
        <v>10/26/2020</v>
      </c>
    </row>
    <row r="543" spans="1:7" x14ac:dyDescent="0.35">
      <c r="A543" t="s">
        <v>1907</v>
      </c>
      <c r="B543">
        <v>79.783501000000001</v>
      </c>
      <c r="C543">
        <v>80.342247</v>
      </c>
      <c r="D543">
        <v>79.138999999999996</v>
      </c>
      <c r="E543">
        <v>80.212997000000001</v>
      </c>
      <c r="F543">
        <v>24580000</v>
      </c>
      <c r="G543" t="str">
        <f t="shared" si="8"/>
        <v>10/27/2020</v>
      </c>
    </row>
    <row r="544" spans="1:7" x14ac:dyDescent="0.35">
      <c r="A544" t="s">
        <v>1908</v>
      </c>
      <c r="B544">
        <v>77.986999999999995</v>
      </c>
      <c r="C544">
        <v>78.067497000000003</v>
      </c>
      <c r="D544">
        <v>75.731003000000001</v>
      </c>
      <c r="E544">
        <v>75.831001000000001</v>
      </c>
      <c r="F544">
        <v>36680000</v>
      </c>
      <c r="G544" t="str">
        <f t="shared" si="8"/>
        <v>10/28/2020</v>
      </c>
    </row>
    <row r="545" spans="1:7" x14ac:dyDescent="0.35">
      <c r="A545" t="s">
        <v>1909</v>
      </c>
      <c r="B545">
        <v>76.117996000000005</v>
      </c>
      <c r="C545">
        <v>79.685501000000002</v>
      </c>
      <c r="D545">
        <v>76.111999999999995</v>
      </c>
      <c r="E545">
        <v>78.361999999999995</v>
      </c>
      <c r="F545">
        <v>40062000</v>
      </c>
      <c r="G545" t="str">
        <f t="shared" si="8"/>
        <v>10/29/2020</v>
      </c>
    </row>
    <row r="546" spans="1:7" x14ac:dyDescent="0.35">
      <c r="A546" t="s">
        <v>1910</v>
      </c>
      <c r="B546">
        <v>83.605498999999995</v>
      </c>
      <c r="C546">
        <v>84.349997999999999</v>
      </c>
      <c r="D546">
        <v>80.222999999999999</v>
      </c>
      <c r="E546">
        <v>81.050499000000002</v>
      </c>
      <c r="F546">
        <v>86582000</v>
      </c>
      <c r="G546" t="str">
        <f t="shared" si="8"/>
        <v>10/30/2020</v>
      </c>
    </row>
    <row r="547" spans="1:7" x14ac:dyDescent="0.35">
      <c r="A547" t="s">
        <v>1911</v>
      </c>
      <c r="B547">
        <v>81.407996999999995</v>
      </c>
      <c r="C547">
        <v>83.038498000000004</v>
      </c>
      <c r="D547">
        <v>80.801497999999995</v>
      </c>
      <c r="E547">
        <v>81.301497999999995</v>
      </c>
      <c r="F547">
        <v>50708000</v>
      </c>
      <c r="G547" t="str">
        <f t="shared" si="8"/>
        <v>11/02/2020</v>
      </c>
    </row>
    <row r="548" spans="1:7" x14ac:dyDescent="0.35">
      <c r="A548" t="s">
        <v>1912</v>
      </c>
      <c r="B548">
        <v>81.588997000000006</v>
      </c>
      <c r="C548">
        <v>83.084998999999996</v>
      </c>
      <c r="D548">
        <v>80.831001000000001</v>
      </c>
      <c r="E548">
        <v>82.510497999999998</v>
      </c>
      <c r="F548">
        <v>33234000</v>
      </c>
      <c r="G548" t="str">
        <f t="shared" si="8"/>
        <v>11/03/2020</v>
      </c>
    </row>
    <row r="549" spans="1:7" x14ac:dyDescent="0.35">
      <c r="A549" t="s">
        <v>1913</v>
      </c>
      <c r="B549">
        <v>85.513999999999996</v>
      </c>
      <c r="C549">
        <v>88.568252999999999</v>
      </c>
      <c r="D549">
        <v>85.301497999999995</v>
      </c>
      <c r="E549">
        <v>87.456496999999999</v>
      </c>
      <c r="F549">
        <v>71418000</v>
      </c>
      <c r="G549" t="str">
        <f t="shared" si="8"/>
        <v>11/04/2020</v>
      </c>
    </row>
    <row r="550" spans="1:7" x14ac:dyDescent="0.35">
      <c r="A550" t="s">
        <v>1914</v>
      </c>
      <c r="B550">
        <v>89.050003000000004</v>
      </c>
      <c r="C550">
        <v>89.681999000000005</v>
      </c>
      <c r="D550">
        <v>87.525497000000001</v>
      </c>
      <c r="E550">
        <v>88.168503000000001</v>
      </c>
      <c r="F550">
        <v>41316000</v>
      </c>
      <c r="G550" t="str">
        <f t="shared" si="8"/>
        <v>11/05/2020</v>
      </c>
    </row>
    <row r="551" spans="1:7" x14ac:dyDescent="0.35">
      <c r="A551" t="s">
        <v>1915</v>
      </c>
      <c r="B551">
        <v>87.697502</v>
      </c>
      <c r="C551">
        <v>88.621498000000003</v>
      </c>
      <c r="D551">
        <v>87.017501999999993</v>
      </c>
      <c r="E551">
        <v>88.087502000000001</v>
      </c>
      <c r="F551">
        <v>33218000</v>
      </c>
      <c r="G551" t="str">
        <f t="shared" si="8"/>
        <v>11/06/2020</v>
      </c>
    </row>
    <row r="552" spans="1:7" x14ac:dyDescent="0.35">
      <c r="A552" t="s">
        <v>1916</v>
      </c>
      <c r="B552">
        <v>89.544998000000007</v>
      </c>
      <c r="C552">
        <v>90.903000000000006</v>
      </c>
      <c r="D552">
        <v>88.000998999999993</v>
      </c>
      <c r="E552">
        <v>88.150002000000001</v>
      </c>
      <c r="F552">
        <v>45366000</v>
      </c>
      <c r="G552" t="str">
        <f t="shared" si="8"/>
        <v>11/09/2020</v>
      </c>
    </row>
    <row r="553" spans="1:7" x14ac:dyDescent="0.35">
      <c r="A553" t="s">
        <v>1917</v>
      </c>
      <c r="B553">
        <v>86.554496999999998</v>
      </c>
      <c r="C553">
        <v>88.150002000000001</v>
      </c>
      <c r="D553">
        <v>85.864998</v>
      </c>
      <c r="E553">
        <v>87.019501000000005</v>
      </c>
      <c r="F553">
        <v>52722000</v>
      </c>
      <c r="G553" t="str">
        <f t="shared" si="8"/>
        <v>11/10/2020</v>
      </c>
    </row>
    <row r="554" spans="1:7" x14ac:dyDescent="0.35">
      <c r="A554" t="s">
        <v>1918</v>
      </c>
      <c r="B554">
        <v>87.5</v>
      </c>
      <c r="C554">
        <v>88.210999000000001</v>
      </c>
      <c r="D554">
        <v>87.368247999999994</v>
      </c>
      <c r="E554">
        <v>87.635497999999998</v>
      </c>
      <c r="F554">
        <v>25280000</v>
      </c>
      <c r="G554" t="str">
        <f t="shared" si="8"/>
        <v>11/11/2020</v>
      </c>
    </row>
    <row r="555" spans="1:7" x14ac:dyDescent="0.35">
      <c r="A555" t="s">
        <v>1919</v>
      </c>
      <c r="B555">
        <v>87.381500000000003</v>
      </c>
      <c r="C555">
        <v>88.413498000000004</v>
      </c>
      <c r="D555">
        <v>87.279999000000004</v>
      </c>
      <c r="E555">
        <v>87.491996999999998</v>
      </c>
      <c r="F555">
        <v>24950000</v>
      </c>
      <c r="G555" t="str">
        <f t="shared" si="8"/>
        <v>11/12/2020</v>
      </c>
    </row>
    <row r="556" spans="1:7" x14ac:dyDescent="0.35">
      <c r="A556" t="s">
        <v>1920</v>
      </c>
      <c r="B556">
        <v>87.881500000000003</v>
      </c>
      <c r="C556">
        <v>89.052002000000002</v>
      </c>
      <c r="D556">
        <v>87.227501000000004</v>
      </c>
      <c r="E556">
        <v>88.850998000000004</v>
      </c>
      <c r="F556">
        <v>29998000</v>
      </c>
      <c r="G556" t="str">
        <f t="shared" si="8"/>
        <v>11/13/2020</v>
      </c>
    </row>
    <row r="557" spans="1:7" x14ac:dyDescent="0.35">
      <c r="A557" t="s">
        <v>1921</v>
      </c>
      <c r="B557">
        <v>88.584998999999996</v>
      </c>
      <c r="C557">
        <v>89.953498999999994</v>
      </c>
      <c r="D557">
        <v>88.384499000000005</v>
      </c>
      <c r="E557">
        <v>89.069000000000003</v>
      </c>
      <c r="F557">
        <v>24936000</v>
      </c>
      <c r="G557" t="str">
        <f t="shared" si="8"/>
        <v>11/16/2020</v>
      </c>
    </row>
    <row r="558" spans="1:7" x14ac:dyDescent="0.35">
      <c r="A558" t="s">
        <v>1922</v>
      </c>
      <c r="B558">
        <v>88.846999999999994</v>
      </c>
      <c r="C558">
        <v>89.25</v>
      </c>
      <c r="D558">
        <v>88.349997999999999</v>
      </c>
      <c r="E558">
        <v>88.507499999999993</v>
      </c>
      <c r="F558">
        <v>22942000</v>
      </c>
      <c r="G558" t="str">
        <f t="shared" si="8"/>
        <v>11/17/2020</v>
      </c>
    </row>
    <row r="559" spans="1:7" x14ac:dyDescent="0.35">
      <c r="A559" t="s">
        <v>1923</v>
      </c>
      <c r="B559">
        <v>88.261497000000006</v>
      </c>
      <c r="C559">
        <v>88.673500000000004</v>
      </c>
      <c r="D559">
        <v>87.306999000000005</v>
      </c>
      <c r="E559">
        <v>87.338997000000006</v>
      </c>
      <c r="F559">
        <v>23470000</v>
      </c>
      <c r="G559" t="str">
        <f t="shared" si="8"/>
        <v>11/18/2020</v>
      </c>
    </row>
    <row r="560" spans="1:7" x14ac:dyDescent="0.35">
      <c r="A560" t="s">
        <v>1924</v>
      </c>
      <c r="B560">
        <v>86.918998999999999</v>
      </c>
      <c r="C560">
        <v>88.479500000000002</v>
      </c>
      <c r="D560">
        <v>86.850250000000003</v>
      </c>
      <c r="E560">
        <v>88.195999</v>
      </c>
      <c r="F560">
        <v>24998000</v>
      </c>
      <c r="G560" t="str">
        <f t="shared" si="8"/>
        <v>11/19/2020</v>
      </c>
    </row>
    <row r="561" spans="1:7" x14ac:dyDescent="0.35">
      <c r="A561" t="s">
        <v>1925</v>
      </c>
      <c r="B561">
        <v>88.260497999999998</v>
      </c>
      <c r="C561">
        <v>88.699996999999996</v>
      </c>
      <c r="D561">
        <v>87.093001999999998</v>
      </c>
      <c r="E561">
        <v>87.109497000000005</v>
      </c>
      <c r="F561">
        <v>46270000</v>
      </c>
      <c r="G561" t="str">
        <f t="shared" si="8"/>
        <v>11/20/2020</v>
      </c>
    </row>
    <row r="562" spans="1:7" x14ac:dyDescent="0.35">
      <c r="A562" t="s">
        <v>1926</v>
      </c>
      <c r="B562">
        <v>87.480002999999996</v>
      </c>
      <c r="C562">
        <v>87.694999999999993</v>
      </c>
      <c r="D562">
        <v>85.886002000000005</v>
      </c>
      <c r="E562">
        <v>86.742996000000005</v>
      </c>
      <c r="F562">
        <v>43232000</v>
      </c>
      <c r="G562" t="str">
        <f t="shared" si="8"/>
        <v>11/23/2020</v>
      </c>
    </row>
    <row r="563" spans="1:7" x14ac:dyDescent="0.35">
      <c r="A563" t="s">
        <v>1927</v>
      </c>
      <c r="B563">
        <v>86.525002000000001</v>
      </c>
      <c r="C563">
        <v>88.580001999999993</v>
      </c>
      <c r="D563">
        <v>86.384499000000005</v>
      </c>
      <c r="E563">
        <v>88.444000000000003</v>
      </c>
      <c r="F563">
        <v>31560000</v>
      </c>
      <c r="G563" t="str">
        <f t="shared" si="8"/>
        <v>11/24/2020</v>
      </c>
    </row>
    <row r="564" spans="1:7" x14ac:dyDescent="0.35">
      <c r="A564" t="s">
        <v>1928</v>
      </c>
      <c r="B564">
        <v>88.644501000000005</v>
      </c>
      <c r="C564">
        <v>88.927002000000002</v>
      </c>
      <c r="D564">
        <v>87.827003000000005</v>
      </c>
      <c r="E564">
        <v>88.571503000000007</v>
      </c>
      <c r="F564">
        <v>20916000</v>
      </c>
      <c r="G564" t="str">
        <f t="shared" si="8"/>
        <v>11/25/2020</v>
      </c>
    </row>
    <row r="565" spans="1:7" x14ac:dyDescent="0.35">
      <c r="A565" t="s">
        <v>1929</v>
      </c>
      <c r="B565">
        <v>88.654503000000005</v>
      </c>
      <c r="C565">
        <v>90.199996999999996</v>
      </c>
      <c r="D565">
        <v>88.622001999999995</v>
      </c>
      <c r="E565">
        <v>89.659499999999994</v>
      </c>
      <c r="F565">
        <v>17698000</v>
      </c>
      <c r="G565" t="str">
        <f t="shared" si="8"/>
        <v>11/27/2020</v>
      </c>
    </row>
    <row r="566" spans="1:7" x14ac:dyDescent="0.35">
      <c r="A566" t="s">
        <v>1930</v>
      </c>
      <c r="B566">
        <v>89.059196</v>
      </c>
      <c r="C566">
        <v>89.403251999999995</v>
      </c>
      <c r="D566">
        <v>87.75</v>
      </c>
      <c r="E566">
        <v>88.037002999999999</v>
      </c>
      <c r="F566">
        <v>36476000</v>
      </c>
      <c r="G566" t="str">
        <f t="shared" si="8"/>
        <v>11/30/2020</v>
      </c>
    </row>
    <row r="567" spans="1:7" x14ac:dyDescent="0.35">
      <c r="A567" t="s">
        <v>1931</v>
      </c>
      <c r="B567">
        <v>88.718497999999997</v>
      </c>
      <c r="C567">
        <v>91.241501</v>
      </c>
      <c r="D567">
        <v>88.468497999999997</v>
      </c>
      <c r="E567">
        <v>89.904999000000004</v>
      </c>
      <c r="F567">
        <v>34738000</v>
      </c>
      <c r="G567" t="str">
        <f t="shared" si="8"/>
        <v>12/01/2020</v>
      </c>
    </row>
    <row r="568" spans="1:7" x14ac:dyDescent="0.35">
      <c r="A568" t="s">
        <v>1932</v>
      </c>
      <c r="B568">
        <v>89.904999000000004</v>
      </c>
      <c r="C568">
        <v>91.782500999999996</v>
      </c>
      <c r="D568">
        <v>89.473647999999997</v>
      </c>
      <c r="E568">
        <v>91.397498999999996</v>
      </c>
      <c r="F568">
        <v>24440000</v>
      </c>
      <c r="G568" t="str">
        <f t="shared" si="8"/>
        <v>12/02/2020</v>
      </c>
    </row>
    <row r="569" spans="1:7" x14ac:dyDescent="0.35">
      <c r="A569" t="s">
        <v>1933</v>
      </c>
      <c r="B569">
        <v>91.200500000000005</v>
      </c>
      <c r="C569">
        <v>92.360000999999997</v>
      </c>
      <c r="D569">
        <v>91.132499999999993</v>
      </c>
      <c r="E569">
        <v>91.338500999999994</v>
      </c>
      <c r="F569">
        <v>24546000</v>
      </c>
      <c r="G569" t="str">
        <f t="shared" si="8"/>
        <v>12/03/2020</v>
      </c>
    </row>
    <row r="570" spans="1:7" x14ac:dyDescent="0.35">
      <c r="A570" t="s">
        <v>1934</v>
      </c>
      <c r="B570">
        <v>91.225998000000004</v>
      </c>
      <c r="C570">
        <v>91.657996999999995</v>
      </c>
      <c r="D570">
        <v>90.849502999999999</v>
      </c>
      <c r="E570">
        <v>91.399497999999994</v>
      </c>
      <c r="F570">
        <v>27564000</v>
      </c>
      <c r="G570" t="str">
        <f t="shared" si="8"/>
        <v>12/04/2020</v>
      </c>
    </row>
    <row r="571" spans="1:7" x14ac:dyDescent="0.35">
      <c r="A571" t="s">
        <v>1935</v>
      </c>
      <c r="B571">
        <v>90.949996999999996</v>
      </c>
      <c r="C571">
        <v>91.618499999999997</v>
      </c>
      <c r="D571">
        <v>90.289000999999999</v>
      </c>
      <c r="E571">
        <v>90.973999000000006</v>
      </c>
      <c r="F571">
        <v>26418000</v>
      </c>
      <c r="G571" t="str">
        <f t="shared" si="8"/>
        <v>12/07/2020</v>
      </c>
    </row>
    <row r="572" spans="1:7" x14ac:dyDescent="0.35">
      <c r="A572" t="s">
        <v>1936</v>
      </c>
      <c r="B572">
        <v>90.504997000000003</v>
      </c>
      <c r="C572">
        <v>91.095000999999996</v>
      </c>
      <c r="D572">
        <v>89.810248999999999</v>
      </c>
      <c r="E572">
        <v>90.927498</v>
      </c>
      <c r="F572">
        <v>21926000</v>
      </c>
      <c r="G572" t="str">
        <f t="shared" si="8"/>
        <v>12/08/2020</v>
      </c>
    </row>
    <row r="573" spans="1:7" x14ac:dyDescent="0.35">
      <c r="A573" t="s">
        <v>1937</v>
      </c>
      <c r="B573">
        <v>90.600502000000006</v>
      </c>
      <c r="C573">
        <v>91.713500999999994</v>
      </c>
      <c r="D573">
        <v>88.390502999999995</v>
      </c>
      <c r="E573">
        <v>89.206496999999999</v>
      </c>
      <c r="F573">
        <v>30152000</v>
      </c>
      <c r="G573" t="str">
        <f t="shared" si="8"/>
        <v>12/09/2020</v>
      </c>
    </row>
    <row r="574" spans="1:7" x14ac:dyDescent="0.35">
      <c r="A574" t="s">
        <v>1938</v>
      </c>
      <c r="B574">
        <v>88.489998</v>
      </c>
      <c r="C574">
        <v>89.065498000000005</v>
      </c>
      <c r="D574">
        <v>87.015998999999994</v>
      </c>
      <c r="E574">
        <v>88.766502000000003</v>
      </c>
      <c r="F574">
        <v>27256000</v>
      </c>
      <c r="G574" t="str">
        <f t="shared" si="8"/>
        <v>12/10/2020</v>
      </c>
    </row>
    <row r="575" spans="1:7" x14ac:dyDescent="0.35">
      <c r="A575" t="s">
        <v>1939</v>
      </c>
      <c r="B575">
        <v>88.153000000000006</v>
      </c>
      <c r="C575">
        <v>89.222504000000001</v>
      </c>
      <c r="D575">
        <v>88</v>
      </c>
      <c r="E575">
        <v>89.088500999999994</v>
      </c>
      <c r="F575">
        <v>24414000</v>
      </c>
      <c r="G575" t="str">
        <f t="shared" si="8"/>
        <v>12/11/2020</v>
      </c>
    </row>
    <row r="576" spans="1:7" x14ac:dyDescent="0.35">
      <c r="A576" t="s">
        <v>1940</v>
      </c>
      <c r="B576">
        <v>88.75</v>
      </c>
      <c r="C576">
        <v>89.869499000000005</v>
      </c>
      <c r="D576">
        <v>87.860748000000001</v>
      </c>
      <c r="E576">
        <v>88.002998000000005</v>
      </c>
      <c r="F576">
        <v>32004000</v>
      </c>
      <c r="G576" t="str">
        <f t="shared" si="8"/>
        <v>12/14/2020</v>
      </c>
    </row>
    <row r="577" spans="1:7" x14ac:dyDescent="0.35">
      <c r="A577" t="s">
        <v>1941</v>
      </c>
      <c r="B577">
        <v>88.221001000000001</v>
      </c>
      <c r="C577">
        <v>88.570999</v>
      </c>
      <c r="D577">
        <v>87.497497999999993</v>
      </c>
      <c r="E577">
        <v>88.388496000000004</v>
      </c>
      <c r="F577">
        <v>29646000</v>
      </c>
      <c r="G577" t="str">
        <f t="shared" si="8"/>
        <v>12/15/2020</v>
      </c>
    </row>
    <row r="578" spans="1:7" x14ac:dyDescent="0.35">
      <c r="A578" t="s">
        <v>1942</v>
      </c>
      <c r="B578">
        <v>88.643996999999999</v>
      </c>
      <c r="C578">
        <v>88.650002000000001</v>
      </c>
      <c r="D578">
        <v>87.804001</v>
      </c>
      <c r="E578">
        <v>88.150002000000001</v>
      </c>
      <c r="F578">
        <v>30270000</v>
      </c>
      <c r="G578" t="str">
        <f t="shared" si="8"/>
        <v>12/16/2020</v>
      </c>
    </row>
    <row r="579" spans="1:7" x14ac:dyDescent="0.35">
      <c r="A579" t="s">
        <v>1943</v>
      </c>
      <c r="B579">
        <v>88.425499000000002</v>
      </c>
      <c r="C579">
        <v>88.589202999999998</v>
      </c>
      <c r="D579">
        <v>86.932998999999995</v>
      </c>
      <c r="E579">
        <v>87.394997000000004</v>
      </c>
      <c r="F579">
        <v>32494000</v>
      </c>
      <c r="G579" t="str">
        <f t="shared" si="8"/>
        <v>12/17/2020</v>
      </c>
    </row>
    <row r="580" spans="1:7" x14ac:dyDescent="0.35">
      <c r="A580" t="s">
        <v>1944</v>
      </c>
      <c r="B580">
        <v>87.709000000000003</v>
      </c>
      <c r="C580">
        <v>87.755500999999995</v>
      </c>
      <c r="D580">
        <v>86.011002000000005</v>
      </c>
      <c r="E580">
        <v>86.550499000000002</v>
      </c>
      <c r="F580">
        <v>80328000</v>
      </c>
      <c r="G580" t="str">
        <f t="shared" ref="G580:G643" si="9">TEXT(DATEVALUE(MID(A580,FIND(",",A580)+2,LEN(A580))),"MM/DD/YYYY")</f>
        <v>12/18/2020</v>
      </c>
    </row>
    <row r="581" spans="1:7" x14ac:dyDescent="0.35">
      <c r="A581" t="s">
        <v>1945</v>
      </c>
      <c r="B581">
        <v>85.675499000000002</v>
      </c>
      <c r="C581">
        <v>87.042502999999996</v>
      </c>
      <c r="D581">
        <v>84.949996999999996</v>
      </c>
      <c r="E581">
        <v>86.968497999999997</v>
      </c>
      <c r="F581">
        <v>36568000</v>
      </c>
      <c r="G581" t="str">
        <f t="shared" si="9"/>
        <v>12/21/2020</v>
      </c>
    </row>
    <row r="582" spans="1:7" x14ac:dyDescent="0.35">
      <c r="A582" t="s">
        <v>1946</v>
      </c>
      <c r="B582">
        <v>86.721496999999999</v>
      </c>
      <c r="C582">
        <v>86.870247000000006</v>
      </c>
      <c r="D582">
        <v>85.628754000000001</v>
      </c>
      <c r="E582">
        <v>86.175003000000004</v>
      </c>
      <c r="F582">
        <v>18734000</v>
      </c>
      <c r="G582" t="str">
        <f t="shared" si="9"/>
        <v>12/22/2020</v>
      </c>
    </row>
    <row r="583" spans="1:7" x14ac:dyDescent="0.35">
      <c r="A583" t="s">
        <v>1947</v>
      </c>
      <c r="B583">
        <v>86.405501999999998</v>
      </c>
      <c r="C583">
        <v>87.399497999999994</v>
      </c>
      <c r="D583">
        <v>86.251998999999998</v>
      </c>
      <c r="E583">
        <v>86.619003000000006</v>
      </c>
      <c r="F583">
        <v>20676000</v>
      </c>
      <c r="G583" t="str">
        <f t="shared" si="9"/>
        <v>12/23/2020</v>
      </c>
    </row>
    <row r="584" spans="1:7" x14ac:dyDescent="0.35">
      <c r="A584" t="s">
        <v>1948</v>
      </c>
      <c r="B584">
        <v>86.75</v>
      </c>
      <c r="C584">
        <v>87.300003000000004</v>
      </c>
      <c r="D584">
        <v>86.455498000000006</v>
      </c>
      <c r="E584">
        <v>86.942497000000003</v>
      </c>
      <c r="F584">
        <v>6936000</v>
      </c>
      <c r="G584" t="str">
        <f t="shared" si="9"/>
        <v>12/24/2020</v>
      </c>
    </row>
    <row r="585" spans="1:7" x14ac:dyDescent="0.35">
      <c r="A585" t="s">
        <v>1949</v>
      </c>
      <c r="B585">
        <v>87.581749000000002</v>
      </c>
      <c r="C585">
        <v>89.5364</v>
      </c>
      <c r="D585">
        <v>87.316749999999999</v>
      </c>
      <c r="E585">
        <v>88.804496999999998</v>
      </c>
      <c r="F585">
        <v>27860000</v>
      </c>
      <c r="G585" t="str">
        <f t="shared" si="9"/>
        <v>12/28/2020</v>
      </c>
    </row>
    <row r="586" spans="1:7" x14ac:dyDescent="0.35">
      <c r="A586" t="s">
        <v>1950</v>
      </c>
      <c r="B586">
        <v>89.389503000000005</v>
      </c>
      <c r="C586">
        <v>89.622001999999995</v>
      </c>
      <c r="D586">
        <v>87.804496999999998</v>
      </c>
      <c r="E586">
        <v>87.935997</v>
      </c>
      <c r="F586">
        <v>25988000</v>
      </c>
      <c r="G586" t="str">
        <f t="shared" si="9"/>
        <v>12/29/2020</v>
      </c>
    </row>
    <row r="587" spans="1:7" x14ac:dyDescent="0.35">
      <c r="A587" t="s">
        <v>1951</v>
      </c>
      <c r="B587">
        <v>88.100502000000006</v>
      </c>
      <c r="C587">
        <v>88.254752999999994</v>
      </c>
      <c r="D587">
        <v>86.279999000000004</v>
      </c>
      <c r="E587">
        <v>86.975998000000004</v>
      </c>
      <c r="F587">
        <v>26122000</v>
      </c>
      <c r="G587" t="str">
        <f t="shared" si="9"/>
        <v>12/30/2020</v>
      </c>
    </row>
    <row r="588" spans="1:7" x14ac:dyDescent="0.35">
      <c r="A588" t="s">
        <v>1952</v>
      </c>
      <c r="B588">
        <v>86.771004000000005</v>
      </c>
      <c r="C588">
        <v>87.946503000000007</v>
      </c>
      <c r="D588">
        <v>86.771004000000005</v>
      </c>
      <c r="E588">
        <v>87.594002000000003</v>
      </c>
      <c r="F588">
        <v>20238000</v>
      </c>
      <c r="G588" t="str">
        <f t="shared" si="9"/>
        <v>12/31/2020</v>
      </c>
    </row>
    <row r="589" spans="1:7" x14ac:dyDescent="0.35">
      <c r="A589" t="s">
        <v>1953</v>
      </c>
      <c r="B589">
        <v>87.876998999999998</v>
      </c>
      <c r="C589">
        <v>88.032500999999996</v>
      </c>
      <c r="D589">
        <v>85.392501999999993</v>
      </c>
      <c r="E589">
        <v>86.412002999999999</v>
      </c>
      <c r="F589">
        <v>38038000</v>
      </c>
      <c r="G589" t="str">
        <f t="shared" si="9"/>
        <v>01/04/2021</v>
      </c>
    </row>
    <row r="590" spans="1:7" x14ac:dyDescent="0.35">
      <c r="A590" t="s">
        <v>1954</v>
      </c>
      <c r="B590">
        <v>86.25</v>
      </c>
      <c r="C590">
        <v>87.383499</v>
      </c>
      <c r="D590">
        <v>85.900749000000005</v>
      </c>
      <c r="E590">
        <v>87.045997999999997</v>
      </c>
      <c r="F590">
        <v>22906000</v>
      </c>
      <c r="G590" t="str">
        <f t="shared" si="9"/>
        <v>01/05/2021</v>
      </c>
    </row>
    <row r="591" spans="1:7" x14ac:dyDescent="0.35">
      <c r="A591" t="s">
        <v>1955</v>
      </c>
      <c r="B591">
        <v>85.131500000000003</v>
      </c>
      <c r="C591">
        <v>87.400002000000001</v>
      </c>
      <c r="D591">
        <v>84.949996999999996</v>
      </c>
      <c r="E591">
        <v>86.764503000000005</v>
      </c>
      <c r="F591">
        <v>52042000</v>
      </c>
      <c r="G591" t="str">
        <f t="shared" si="9"/>
        <v>01/06/2021</v>
      </c>
    </row>
    <row r="592" spans="1:7" x14ac:dyDescent="0.35">
      <c r="A592" t="s">
        <v>1956</v>
      </c>
      <c r="B592">
        <v>87.002998000000005</v>
      </c>
      <c r="C592">
        <v>89.419998000000007</v>
      </c>
      <c r="D592">
        <v>86.852501000000004</v>
      </c>
      <c r="E592">
        <v>89.362503000000004</v>
      </c>
      <c r="F592">
        <v>45300000</v>
      </c>
      <c r="G592" t="str">
        <f t="shared" si="9"/>
        <v>01/07/2021</v>
      </c>
    </row>
    <row r="593" spans="1:7" x14ac:dyDescent="0.35">
      <c r="A593" t="s">
        <v>1957</v>
      </c>
      <c r="B593">
        <v>89.399001999999996</v>
      </c>
      <c r="C593">
        <v>90.491996999999998</v>
      </c>
      <c r="D593">
        <v>88.676749999999998</v>
      </c>
      <c r="E593">
        <v>90.360496999999995</v>
      </c>
      <c r="F593">
        <v>41012000</v>
      </c>
      <c r="G593" t="str">
        <f t="shared" si="9"/>
        <v>01/08/2021</v>
      </c>
    </row>
    <row r="594" spans="1:7" x14ac:dyDescent="0.35">
      <c r="A594" t="s">
        <v>1958</v>
      </c>
      <c r="B594">
        <v>89.303496999999993</v>
      </c>
      <c r="C594">
        <v>89.715751999999995</v>
      </c>
      <c r="D594">
        <v>88.026000999999994</v>
      </c>
      <c r="E594">
        <v>88.335999000000001</v>
      </c>
      <c r="F594">
        <v>24194000</v>
      </c>
      <c r="G594" t="str">
        <f t="shared" si="9"/>
        <v>01/11/2021</v>
      </c>
    </row>
    <row r="595" spans="1:7" x14ac:dyDescent="0.35">
      <c r="A595" t="s">
        <v>1959</v>
      </c>
      <c r="B595">
        <v>87.695999</v>
      </c>
      <c r="C595">
        <v>88.902000000000001</v>
      </c>
      <c r="D595">
        <v>86.265502999999995</v>
      </c>
      <c r="E595">
        <v>87.327499000000003</v>
      </c>
      <c r="F595">
        <v>27140000</v>
      </c>
      <c r="G595" t="str">
        <f t="shared" si="9"/>
        <v>01/12/2021</v>
      </c>
    </row>
    <row r="596" spans="1:7" x14ac:dyDescent="0.35">
      <c r="A596" t="s">
        <v>1960</v>
      </c>
      <c r="B596">
        <v>86.929001</v>
      </c>
      <c r="C596">
        <v>88.251746999999995</v>
      </c>
      <c r="D596">
        <v>86.900497000000001</v>
      </c>
      <c r="E596">
        <v>87.720000999999996</v>
      </c>
      <c r="F596">
        <v>21882000</v>
      </c>
      <c r="G596" t="str">
        <f t="shared" si="9"/>
        <v>01/13/2021</v>
      </c>
    </row>
    <row r="597" spans="1:7" x14ac:dyDescent="0.35">
      <c r="A597" t="s">
        <v>1961</v>
      </c>
      <c r="B597">
        <v>87.680999999999997</v>
      </c>
      <c r="C597">
        <v>88.750504000000006</v>
      </c>
      <c r="D597">
        <v>86.669998000000007</v>
      </c>
      <c r="E597">
        <v>87.009003000000007</v>
      </c>
      <c r="F597">
        <v>23590000</v>
      </c>
      <c r="G597" t="str">
        <f t="shared" si="9"/>
        <v>01/14/2021</v>
      </c>
    </row>
    <row r="598" spans="1:7" x14ac:dyDescent="0.35">
      <c r="A598" t="s">
        <v>1962</v>
      </c>
      <c r="B598">
        <v>86.909499999999994</v>
      </c>
      <c r="C598">
        <v>87.800003000000004</v>
      </c>
      <c r="D598">
        <v>86.077499000000003</v>
      </c>
      <c r="E598">
        <v>86.809501999999995</v>
      </c>
      <c r="F598">
        <v>26844000</v>
      </c>
      <c r="G598" t="str">
        <f t="shared" si="9"/>
        <v>01/15/2021</v>
      </c>
    </row>
    <row r="599" spans="1:7" x14ac:dyDescent="0.35">
      <c r="A599" t="s">
        <v>1963</v>
      </c>
      <c r="B599">
        <v>87.612503000000004</v>
      </c>
      <c r="C599">
        <v>90.463752999999997</v>
      </c>
      <c r="D599">
        <v>87.072997999999998</v>
      </c>
      <c r="E599">
        <v>89.542998999999995</v>
      </c>
      <c r="F599">
        <v>34692000</v>
      </c>
      <c r="G599" t="str">
        <f t="shared" si="9"/>
        <v>01/19/2021</v>
      </c>
    </row>
    <row r="600" spans="1:7" x14ac:dyDescent="0.35">
      <c r="A600" t="s">
        <v>1964</v>
      </c>
      <c r="B600">
        <v>91.572997999999998</v>
      </c>
      <c r="C600">
        <v>95.185501000000002</v>
      </c>
      <c r="D600">
        <v>91.276497000000006</v>
      </c>
      <c r="E600">
        <v>94.345000999999996</v>
      </c>
      <c r="F600">
        <v>49806000</v>
      </c>
      <c r="G600" t="str">
        <f t="shared" si="9"/>
        <v>01/20/2021</v>
      </c>
    </row>
    <row r="601" spans="1:7" x14ac:dyDescent="0.35">
      <c r="A601" t="s">
        <v>1965</v>
      </c>
      <c r="B601">
        <v>94.900002000000001</v>
      </c>
      <c r="C601">
        <v>96.742996000000005</v>
      </c>
      <c r="D601">
        <v>94.355498999999995</v>
      </c>
      <c r="E601">
        <v>94.5625</v>
      </c>
      <c r="F601">
        <v>41278000</v>
      </c>
      <c r="G601" t="str">
        <f t="shared" si="9"/>
        <v>01/21/2021</v>
      </c>
    </row>
    <row r="602" spans="1:7" x14ac:dyDescent="0.35">
      <c r="A602" t="s">
        <v>1966</v>
      </c>
      <c r="B602">
        <v>94.783996999999999</v>
      </c>
      <c r="C602">
        <v>95.547500999999997</v>
      </c>
      <c r="D602">
        <v>94.087997000000001</v>
      </c>
      <c r="E602">
        <v>95.052498</v>
      </c>
      <c r="F602">
        <v>25442000</v>
      </c>
      <c r="G602" t="str">
        <f t="shared" si="9"/>
        <v>01/22/2021</v>
      </c>
    </row>
    <row r="603" spans="1:7" x14ac:dyDescent="0.35">
      <c r="A603" t="s">
        <v>1967</v>
      </c>
      <c r="B603">
        <v>96.033501000000001</v>
      </c>
      <c r="C603">
        <v>96.478995999999995</v>
      </c>
      <c r="D603">
        <v>93.376503</v>
      </c>
      <c r="E603">
        <v>94.970000999999996</v>
      </c>
      <c r="F603">
        <v>38546000</v>
      </c>
      <c r="G603" t="str">
        <f t="shared" si="9"/>
        <v>01/25/2021</v>
      </c>
    </row>
    <row r="604" spans="1:7" x14ac:dyDescent="0.35">
      <c r="A604" t="s">
        <v>1968</v>
      </c>
      <c r="B604">
        <v>94.442001000000005</v>
      </c>
      <c r="C604">
        <v>96.25</v>
      </c>
      <c r="D604">
        <v>94.212249999999997</v>
      </c>
      <c r="E604">
        <v>95.861999999999995</v>
      </c>
      <c r="F604">
        <v>26262000</v>
      </c>
      <c r="G604" t="str">
        <f t="shared" si="9"/>
        <v>01/26/2021</v>
      </c>
    </row>
    <row r="605" spans="1:7" x14ac:dyDescent="0.35">
      <c r="A605" t="s">
        <v>1969</v>
      </c>
      <c r="B605">
        <v>94.126503</v>
      </c>
      <c r="C605">
        <v>94.5</v>
      </c>
      <c r="D605">
        <v>90.449996999999996</v>
      </c>
      <c r="E605">
        <v>91.539496999999997</v>
      </c>
      <c r="F605">
        <v>54966000</v>
      </c>
      <c r="G605" t="str">
        <f t="shared" si="9"/>
        <v>01/27/2021</v>
      </c>
    </row>
    <row r="606" spans="1:7" x14ac:dyDescent="0.35">
      <c r="A606" t="s">
        <v>1970</v>
      </c>
      <c r="B606">
        <v>92.196999000000005</v>
      </c>
      <c r="C606">
        <v>94.941497999999996</v>
      </c>
      <c r="D606">
        <v>92.132003999999995</v>
      </c>
      <c r="E606">
        <v>93.155501999999998</v>
      </c>
      <c r="F606">
        <v>35462000</v>
      </c>
      <c r="G606" t="str">
        <f t="shared" si="9"/>
        <v>01/28/2021</v>
      </c>
    </row>
    <row r="607" spans="1:7" x14ac:dyDescent="0.35">
      <c r="A607" t="s">
        <v>1971</v>
      </c>
      <c r="B607">
        <v>92.308502000000004</v>
      </c>
      <c r="C607">
        <v>92.863997999999995</v>
      </c>
      <c r="D607">
        <v>90.510002</v>
      </c>
      <c r="E607">
        <v>91.787002999999999</v>
      </c>
      <c r="F607">
        <v>32252000</v>
      </c>
      <c r="G607" t="str">
        <f t="shared" si="9"/>
        <v>01/29/2021</v>
      </c>
    </row>
    <row r="608" spans="1:7" x14ac:dyDescent="0.35">
      <c r="A608" t="s">
        <v>1972</v>
      </c>
      <c r="B608">
        <v>92.678496999999993</v>
      </c>
      <c r="C608">
        <v>96.119597999999996</v>
      </c>
      <c r="D608">
        <v>92.546501000000006</v>
      </c>
      <c r="E608">
        <v>95.067497000000003</v>
      </c>
      <c r="F608">
        <v>32044000</v>
      </c>
      <c r="G608" t="str">
        <f t="shared" si="9"/>
        <v>02/01/2021</v>
      </c>
    </row>
    <row r="609" spans="1:7" x14ac:dyDescent="0.35">
      <c r="A609" t="s">
        <v>1973</v>
      </c>
      <c r="B609">
        <v>96.127998000000005</v>
      </c>
      <c r="C609">
        <v>97.788002000000006</v>
      </c>
      <c r="D609">
        <v>95.724502999999999</v>
      </c>
      <c r="E609">
        <v>96.375504000000006</v>
      </c>
      <c r="F609">
        <v>45474000</v>
      </c>
      <c r="G609" t="str">
        <f t="shared" si="9"/>
        <v>02/02/2021</v>
      </c>
    </row>
    <row r="610" spans="1:7" x14ac:dyDescent="0.35">
      <c r="A610" t="s">
        <v>1974</v>
      </c>
      <c r="B610">
        <v>103.650002</v>
      </c>
      <c r="C610">
        <v>105.824997</v>
      </c>
      <c r="D610">
        <v>100.918999</v>
      </c>
      <c r="E610">
        <v>103.503502</v>
      </c>
      <c r="F610">
        <v>82364000</v>
      </c>
      <c r="G610" t="str">
        <f t="shared" si="9"/>
        <v>02/03/2021</v>
      </c>
    </row>
    <row r="611" spans="1:7" x14ac:dyDescent="0.35">
      <c r="A611" t="s">
        <v>1975</v>
      </c>
      <c r="B611">
        <v>103.44450399999999</v>
      </c>
      <c r="C611">
        <v>103.927498</v>
      </c>
      <c r="D611">
        <v>102.129501</v>
      </c>
      <c r="E611">
        <v>103.1185</v>
      </c>
      <c r="F611">
        <v>37046000</v>
      </c>
      <c r="G611" t="str">
        <f t="shared" si="9"/>
        <v>02/04/2021</v>
      </c>
    </row>
    <row r="612" spans="1:7" x14ac:dyDescent="0.35">
      <c r="A612" t="s">
        <v>1976</v>
      </c>
      <c r="B612">
        <v>103.5</v>
      </c>
      <c r="C612">
        <v>105.12550400000001</v>
      </c>
      <c r="D612">
        <v>102.966499</v>
      </c>
      <c r="E612">
        <v>104.900002</v>
      </c>
      <c r="F612">
        <v>30702000</v>
      </c>
      <c r="G612" t="str">
        <f t="shared" si="9"/>
        <v>02/05/2021</v>
      </c>
    </row>
    <row r="613" spans="1:7" x14ac:dyDescent="0.35">
      <c r="A613" t="s">
        <v>1977</v>
      </c>
      <c r="B613">
        <v>105.295502</v>
      </c>
      <c r="C613">
        <v>106.177353</v>
      </c>
      <c r="D613">
        <v>103.599998</v>
      </c>
      <c r="E613">
        <v>104.6455</v>
      </c>
      <c r="F613">
        <v>24838000</v>
      </c>
      <c r="G613" t="str">
        <f t="shared" si="9"/>
        <v>02/08/2021</v>
      </c>
    </row>
    <row r="614" spans="1:7" x14ac:dyDescent="0.35">
      <c r="A614" t="s">
        <v>1978</v>
      </c>
      <c r="B614">
        <v>103.927002</v>
      </c>
      <c r="C614">
        <v>105.2565</v>
      </c>
      <c r="D614">
        <v>103.927002</v>
      </c>
      <c r="E614">
        <v>104.175499</v>
      </c>
      <c r="F614">
        <v>17798000</v>
      </c>
      <c r="G614" t="str">
        <f t="shared" si="9"/>
        <v>02/09/2021</v>
      </c>
    </row>
    <row r="615" spans="1:7" x14ac:dyDescent="0.35">
      <c r="A615" t="s">
        <v>1979</v>
      </c>
      <c r="B615">
        <v>104.710503</v>
      </c>
      <c r="C615">
        <v>105.418503</v>
      </c>
      <c r="D615">
        <v>103.15450300000001</v>
      </c>
      <c r="E615">
        <v>104.768997</v>
      </c>
      <c r="F615">
        <v>22710000</v>
      </c>
      <c r="G615" t="str">
        <f t="shared" si="9"/>
        <v>02/10/2021</v>
      </c>
    </row>
    <row r="616" spans="1:7" x14ac:dyDescent="0.35">
      <c r="A616" t="s">
        <v>1980</v>
      </c>
      <c r="B616">
        <v>104.97550200000001</v>
      </c>
      <c r="C616">
        <v>105.101501</v>
      </c>
      <c r="D616">
        <v>103.86599699999999</v>
      </c>
      <c r="E616">
        <v>104.79450199999999</v>
      </c>
      <c r="F616">
        <v>18914000</v>
      </c>
      <c r="G616" t="str">
        <f t="shared" si="9"/>
        <v>02/11/2021</v>
      </c>
    </row>
    <row r="617" spans="1:7" x14ac:dyDescent="0.35">
      <c r="A617" t="s">
        <v>1981</v>
      </c>
      <c r="B617">
        <v>104.512497</v>
      </c>
      <c r="C617">
        <v>105.441002</v>
      </c>
      <c r="D617">
        <v>104.156502</v>
      </c>
      <c r="E617">
        <v>105.20549800000001</v>
      </c>
      <c r="F617">
        <v>17114000</v>
      </c>
      <c r="G617" t="str">
        <f t="shared" si="9"/>
        <v>02/12/2021</v>
      </c>
    </row>
    <row r="618" spans="1:7" x14ac:dyDescent="0.35">
      <c r="A618" t="s">
        <v>1982</v>
      </c>
      <c r="B618">
        <v>105.218002</v>
      </c>
      <c r="C618">
        <v>107.63400300000001</v>
      </c>
      <c r="D618">
        <v>105.218002</v>
      </c>
      <c r="E618">
        <v>106.095001</v>
      </c>
      <c r="F618">
        <v>22676000</v>
      </c>
      <c r="G618" t="str">
        <f t="shared" si="9"/>
        <v>02/16/2021</v>
      </c>
    </row>
    <row r="619" spans="1:7" x14ac:dyDescent="0.35">
      <c r="A619" t="s">
        <v>1983</v>
      </c>
      <c r="B619">
        <v>105</v>
      </c>
      <c r="C619">
        <v>106.682999</v>
      </c>
      <c r="D619">
        <v>104.945999</v>
      </c>
      <c r="E619">
        <v>106.415497</v>
      </c>
      <c r="F619">
        <v>21418000</v>
      </c>
      <c r="G619" t="str">
        <f t="shared" si="9"/>
        <v>02/17/2021</v>
      </c>
    </row>
    <row r="620" spans="1:7" x14ac:dyDescent="0.35">
      <c r="A620" t="s">
        <v>1984</v>
      </c>
      <c r="B620">
        <v>105.51950100000001</v>
      </c>
      <c r="C620">
        <v>106.63674899999999</v>
      </c>
      <c r="D620">
        <v>105.185501</v>
      </c>
      <c r="E620">
        <v>105.860001</v>
      </c>
      <c r="F620">
        <v>22432000</v>
      </c>
      <c r="G620" t="str">
        <f t="shared" si="9"/>
        <v>02/18/2021</v>
      </c>
    </row>
    <row r="621" spans="1:7" x14ac:dyDescent="0.35">
      <c r="A621" t="s">
        <v>1985</v>
      </c>
      <c r="B621">
        <v>105.96350099999999</v>
      </c>
      <c r="C621">
        <v>106.52649700000001</v>
      </c>
      <c r="D621">
        <v>104.870499</v>
      </c>
      <c r="E621">
        <v>105.056999</v>
      </c>
      <c r="F621">
        <v>29148000</v>
      </c>
      <c r="G621" t="str">
        <f t="shared" si="9"/>
        <v>02/19/2021</v>
      </c>
    </row>
    <row r="622" spans="1:7" x14ac:dyDescent="0.35">
      <c r="A622" t="s">
        <v>1986</v>
      </c>
      <c r="B622">
        <v>103.349998</v>
      </c>
      <c r="C622">
        <v>104.570999</v>
      </c>
      <c r="D622">
        <v>103.10700199999999</v>
      </c>
      <c r="E622">
        <v>103.24400300000001</v>
      </c>
      <c r="F622">
        <v>27350000</v>
      </c>
      <c r="G622" t="str">
        <f t="shared" si="9"/>
        <v>02/22/2021</v>
      </c>
    </row>
    <row r="623" spans="1:7" x14ac:dyDescent="0.35">
      <c r="A623" t="s">
        <v>1987</v>
      </c>
      <c r="B623">
        <v>101.25050400000001</v>
      </c>
      <c r="C623">
        <v>104.10050200000001</v>
      </c>
      <c r="D623">
        <v>100.100998</v>
      </c>
      <c r="E623">
        <v>103.54299899999999</v>
      </c>
      <c r="F623">
        <v>33348000</v>
      </c>
      <c r="G623" t="str">
        <f t="shared" si="9"/>
        <v>02/23/2021</v>
      </c>
    </row>
    <row r="624" spans="1:7" x14ac:dyDescent="0.35">
      <c r="A624" t="s">
        <v>1988</v>
      </c>
      <c r="B624">
        <v>102.091499</v>
      </c>
      <c r="C624">
        <v>105.039001</v>
      </c>
      <c r="D624">
        <v>101.906502</v>
      </c>
      <c r="E624">
        <v>104.758499</v>
      </c>
      <c r="F624">
        <v>24966000</v>
      </c>
      <c r="G624" t="str">
        <f t="shared" si="9"/>
        <v>02/24/2021</v>
      </c>
    </row>
    <row r="625" spans="1:7" x14ac:dyDescent="0.35">
      <c r="A625" t="s">
        <v>1989</v>
      </c>
      <c r="B625">
        <v>103.37249799999999</v>
      </c>
      <c r="C625">
        <v>104.74400300000001</v>
      </c>
      <c r="D625">
        <v>101.064499</v>
      </c>
      <c r="E625">
        <v>101.568001</v>
      </c>
      <c r="F625">
        <v>36568000</v>
      </c>
      <c r="G625" t="str">
        <f t="shared" si="9"/>
        <v>02/25/2021</v>
      </c>
    </row>
    <row r="626" spans="1:7" x14ac:dyDescent="0.35">
      <c r="A626" t="s">
        <v>1990</v>
      </c>
      <c r="B626">
        <v>102.52600099999999</v>
      </c>
      <c r="C626">
        <v>103.550499</v>
      </c>
      <c r="D626">
        <v>100.80300099999999</v>
      </c>
      <c r="E626">
        <v>101.843002</v>
      </c>
      <c r="F626">
        <v>41670000</v>
      </c>
      <c r="G626" t="str">
        <f t="shared" si="9"/>
        <v>02/26/2021</v>
      </c>
    </row>
    <row r="627" spans="1:7" x14ac:dyDescent="0.35">
      <c r="A627" t="s">
        <v>1991</v>
      </c>
      <c r="B627">
        <v>102.825996</v>
      </c>
      <c r="C627">
        <v>104.325996</v>
      </c>
      <c r="D627">
        <v>102.30500000000001</v>
      </c>
      <c r="E627">
        <v>104.07550000000001</v>
      </c>
      <c r="F627">
        <v>28090000</v>
      </c>
      <c r="G627" t="str">
        <f t="shared" si="9"/>
        <v>03/01/2021</v>
      </c>
    </row>
    <row r="628" spans="1:7" x14ac:dyDescent="0.35">
      <c r="A628" t="s">
        <v>1992</v>
      </c>
      <c r="B628">
        <v>103.80950199999999</v>
      </c>
      <c r="C628">
        <v>105.218498</v>
      </c>
      <c r="D628">
        <v>103.56300400000001</v>
      </c>
      <c r="E628">
        <v>103.792</v>
      </c>
      <c r="F628">
        <v>22692000</v>
      </c>
      <c r="G628" t="str">
        <f t="shared" si="9"/>
        <v>03/02/2021</v>
      </c>
    </row>
    <row r="629" spans="1:7" x14ac:dyDescent="0.35">
      <c r="A629" t="s">
        <v>1993</v>
      </c>
      <c r="B629">
        <v>103.360497</v>
      </c>
      <c r="C629">
        <v>104.42590300000001</v>
      </c>
      <c r="D629">
        <v>100.5</v>
      </c>
      <c r="E629">
        <v>101.335503</v>
      </c>
      <c r="F629">
        <v>29684000</v>
      </c>
      <c r="G629" t="str">
        <f t="shared" si="9"/>
        <v>03/03/2021</v>
      </c>
    </row>
    <row r="630" spans="1:7" x14ac:dyDescent="0.35">
      <c r="A630" t="s">
        <v>1994</v>
      </c>
      <c r="B630">
        <v>101.168503</v>
      </c>
      <c r="C630">
        <v>104.46199799999999</v>
      </c>
      <c r="D630">
        <v>101.013496</v>
      </c>
      <c r="E630">
        <v>102.454498</v>
      </c>
      <c r="F630">
        <v>42360000</v>
      </c>
      <c r="G630" t="str">
        <f t="shared" si="9"/>
        <v>03/04/2021</v>
      </c>
    </row>
    <row r="631" spans="1:7" x14ac:dyDescent="0.35">
      <c r="A631" t="s">
        <v>1995</v>
      </c>
      <c r="B631">
        <v>103.655998</v>
      </c>
      <c r="C631">
        <v>105.905502</v>
      </c>
      <c r="D631">
        <v>102.320747</v>
      </c>
      <c r="E631">
        <v>105.427002</v>
      </c>
      <c r="F631">
        <v>43904000</v>
      </c>
      <c r="G631" t="str">
        <f t="shared" si="9"/>
        <v>03/05/2021</v>
      </c>
    </row>
    <row r="632" spans="1:7" x14ac:dyDescent="0.35">
      <c r="A632" t="s">
        <v>1996</v>
      </c>
      <c r="B632">
        <v>105.05650300000001</v>
      </c>
      <c r="C632">
        <v>106.44049800000001</v>
      </c>
      <c r="D632">
        <v>101.08049800000001</v>
      </c>
      <c r="E632">
        <v>101.208504</v>
      </c>
      <c r="F632">
        <v>32948000</v>
      </c>
      <c r="G632" t="str">
        <f t="shared" si="9"/>
        <v>03/08/2021</v>
      </c>
    </row>
    <row r="633" spans="1:7" x14ac:dyDescent="0.35">
      <c r="A633" t="s">
        <v>1997</v>
      </c>
      <c r="B633">
        <v>103.5</v>
      </c>
      <c r="C633">
        <v>103.902</v>
      </c>
      <c r="D633">
        <v>102.391502</v>
      </c>
      <c r="E633">
        <v>102.635002</v>
      </c>
      <c r="F633">
        <v>33946000</v>
      </c>
      <c r="G633" t="str">
        <f t="shared" si="9"/>
        <v>03/09/2021</v>
      </c>
    </row>
    <row r="634" spans="1:7" x14ac:dyDescent="0.35">
      <c r="A634" t="s">
        <v>1998</v>
      </c>
      <c r="B634">
        <v>103.587997</v>
      </c>
      <c r="C634">
        <v>103.75</v>
      </c>
      <c r="D634">
        <v>101.668503</v>
      </c>
      <c r="E634">
        <v>102.751503</v>
      </c>
      <c r="F634">
        <v>25372000</v>
      </c>
      <c r="G634" t="str">
        <f t="shared" si="9"/>
        <v>03/10/2021</v>
      </c>
    </row>
    <row r="635" spans="1:7" x14ac:dyDescent="0.35">
      <c r="A635" t="s">
        <v>1999</v>
      </c>
      <c r="B635">
        <v>103.703003</v>
      </c>
      <c r="C635">
        <v>106.285004</v>
      </c>
      <c r="D635">
        <v>103.61900300000001</v>
      </c>
      <c r="E635">
        <v>105.73850299999999</v>
      </c>
      <c r="F635">
        <v>24782000</v>
      </c>
      <c r="G635" t="str">
        <f t="shared" si="9"/>
        <v>03/11/2021</v>
      </c>
    </row>
    <row r="636" spans="1:7" x14ac:dyDescent="0.35">
      <c r="A636" t="s">
        <v>2000</v>
      </c>
      <c r="B636">
        <v>104.25</v>
      </c>
      <c r="C636">
        <v>104.51300000000001</v>
      </c>
      <c r="D636">
        <v>102.37750200000001</v>
      </c>
      <c r="E636">
        <v>103.096001</v>
      </c>
      <c r="F636">
        <v>34516000</v>
      </c>
      <c r="G636" t="str">
        <f t="shared" si="9"/>
        <v>03/12/2021</v>
      </c>
    </row>
    <row r="637" spans="1:7" x14ac:dyDescent="0.35">
      <c r="A637" t="s">
        <v>2001</v>
      </c>
      <c r="B637">
        <v>103.114998</v>
      </c>
      <c r="C637">
        <v>103.352997</v>
      </c>
      <c r="D637">
        <v>102.175499</v>
      </c>
      <c r="E637">
        <v>103.324501</v>
      </c>
      <c r="F637">
        <v>25962000</v>
      </c>
      <c r="G637" t="str">
        <f t="shared" si="9"/>
        <v>03/15/2021</v>
      </c>
    </row>
    <row r="638" spans="1:7" x14ac:dyDescent="0.35">
      <c r="A638" t="s">
        <v>2002</v>
      </c>
      <c r="B638">
        <v>103.949501</v>
      </c>
      <c r="C638">
        <v>106.17800099999999</v>
      </c>
      <c r="D638">
        <v>103.5</v>
      </c>
      <c r="E638">
        <v>104.62599899999999</v>
      </c>
      <c r="F638">
        <v>29832000</v>
      </c>
      <c r="G638" t="str">
        <f t="shared" si="9"/>
        <v>03/16/2021</v>
      </c>
    </row>
    <row r="639" spans="1:7" x14ac:dyDescent="0.35">
      <c r="A639" t="s">
        <v>2003</v>
      </c>
      <c r="B639">
        <v>103.801498</v>
      </c>
      <c r="C639">
        <v>105.488998</v>
      </c>
      <c r="D639">
        <v>102.699997</v>
      </c>
      <c r="E639">
        <v>104.554001</v>
      </c>
      <c r="F639">
        <v>25980000</v>
      </c>
      <c r="G639" t="str">
        <f t="shared" si="9"/>
        <v>03/17/2021</v>
      </c>
    </row>
    <row r="640" spans="1:7" x14ac:dyDescent="0.35">
      <c r="A640" t="s">
        <v>2004</v>
      </c>
      <c r="B640">
        <v>103.050003</v>
      </c>
      <c r="C640">
        <v>103.775002</v>
      </c>
      <c r="D640">
        <v>101.677498</v>
      </c>
      <c r="E640">
        <v>101.810997</v>
      </c>
      <c r="F640">
        <v>27228000</v>
      </c>
      <c r="G640" t="str">
        <f t="shared" si="9"/>
        <v>03/18/2021</v>
      </c>
    </row>
    <row r="641" spans="1:7" x14ac:dyDescent="0.35">
      <c r="A641" t="s">
        <v>2005</v>
      </c>
      <c r="B641">
        <v>102.102501</v>
      </c>
      <c r="C641">
        <v>102.654999</v>
      </c>
      <c r="D641">
        <v>100.88400300000001</v>
      </c>
      <c r="E641">
        <v>102.160004</v>
      </c>
      <c r="F641">
        <v>46298000</v>
      </c>
      <c r="G641" t="str">
        <f t="shared" si="9"/>
        <v>03/19/2021</v>
      </c>
    </row>
    <row r="642" spans="1:7" x14ac:dyDescent="0.35">
      <c r="A642" t="s">
        <v>2006</v>
      </c>
      <c r="B642">
        <v>102.09200300000001</v>
      </c>
      <c r="C642">
        <v>102.89949799999999</v>
      </c>
      <c r="D642">
        <v>101.30349699999999</v>
      </c>
      <c r="E642">
        <v>101.929497</v>
      </c>
      <c r="F642">
        <v>39096000</v>
      </c>
      <c r="G642" t="str">
        <f t="shared" si="9"/>
        <v>03/22/2021</v>
      </c>
    </row>
    <row r="643" spans="1:7" x14ac:dyDescent="0.35">
      <c r="A643" t="s">
        <v>2007</v>
      </c>
      <c r="B643">
        <v>102.584999</v>
      </c>
      <c r="C643">
        <v>103.61509700000001</v>
      </c>
      <c r="D643">
        <v>101.960999</v>
      </c>
      <c r="E643">
        <v>102.648003</v>
      </c>
      <c r="F643">
        <v>27340000</v>
      </c>
      <c r="G643" t="str">
        <f t="shared" si="9"/>
        <v>03/23/2021</v>
      </c>
    </row>
    <row r="644" spans="1:7" x14ac:dyDescent="0.35">
      <c r="A644" t="s">
        <v>2008</v>
      </c>
      <c r="B644">
        <v>103.268501</v>
      </c>
      <c r="C644">
        <v>103.9105</v>
      </c>
      <c r="D644">
        <v>102.07775100000001</v>
      </c>
      <c r="E644">
        <v>102.25299800000001</v>
      </c>
      <c r="F644">
        <v>23080000</v>
      </c>
      <c r="G644" t="str">
        <f t="shared" ref="G644:G707" si="10">TEXT(DATEVALUE(MID(A644,FIND(",",A644)+2,LEN(A644))),"MM/DD/YYYY")</f>
        <v>03/24/2021</v>
      </c>
    </row>
    <row r="645" spans="1:7" x14ac:dyDescent="0.35">
      <c r="A645" t="s">
        <v>2009</v>
      </c>
      <c r="B645">
        <v>102.24050099999999</v>
      </c>
      <c r="C645">
        <v>102.94349699999999</v>
      </c>
      <c r="D645">
        <v>100.53649900000001</v>
      </c>
      <c r="E645">
        <v>102.218002</v>
      </c>
      <c r="F645">
        <v>28378000</v>
      </c>
      <c r="G645" t="str">
        <f t="shared" si="10"/>
        <v>03/25/2021</v>
      </c>
    </row>
    <row r="646" spans="1:7" x14ac:dyDescent="0.35">
      <c r="A646" t="s">
        <v>2010</v>
      </c>
      <c r="B646">
        <v>101.943001</v>
      </c>
      <c r="C646">
        <v>102.54949999999999</v>
      </c>
      <c r="D646">
        <v>100.700996</v>
      </c>
      <c r="E646">
        <v>101.777496</v>
      </c>
      <c r="F646">
        <v>29870000</v>
      </c>
      <c r="G646" t="str">
        <f t="shared" si="10"/>
        <v>03/26/2021</v>
      </c>
    </row>
    <row r="647" spans="1:7" x14ac:dyDescent="0.35">
      <c r="A647" t="s">
        <v>2011</v>
      </c>
      <c r="B647">
        <v>101.393997</v>
      </c>
      <c r="C647">
        <v>102.92150100000001</v>
      </c>
      <c r="D647">
        <v>100.780998</v>
      </c>
      <c r="E647">
        <v>102.797501</v>
      </c>
      <c r="F647">
        <v>24596000</v>
      </c>
      <c r="G647" t="str">
        <f t="shared" si="10"/>
        <v>03/29/2021</v>
      </c>
    </row>
    <row r="648" spans="1:7" x14ac:dyDescent="0.35">
      <c r="A648" t="s">
        <v>2012</v>
      </c>
      <c r="B648">
        <v>102.8815</v>
      </c>
      <c r="C648">
        <v>103.539001</v>
      </c>
      <c r="D648">
        <v>102.2015</v>
      </c>
      <c r="E648">
        <v>102.777</v>
      </c>
      <c r="F648">
        <v>20732000</v>
      </c>
      <c r="G648" t="str">
        <f t="shared" si="10"/>
        <v>03/30/2021</v>
      </c>
    </row>
    <row r="649" spans="1:7" x14ac:dyDescent="0.35">
      <c r="A649" t="s">
        <v>2013</v>
      </c>
      <c r="B649">
        <v>102.956001</v>
      </c>
      <c r="C649">
        <v>104.66635100000001</v>
      </c>
      <c r="D649">
        <v>102.83725</v>
      </c>
      <c r="E649">
        <v>103.43150300000001</v>
      </c>
      <c r="F649">
        <v>29198000</v>
      </c>
      <c r="G649" t="str">
        <f t="shared" si="10"/>
        <v>03/31/2021</v>
      </c>
    </row>
    <row r="650" spans="1:7" x14ac:dyDescent="0.35">
      <c r="A650" t="s">
        <v>2014</v>
      </c>
      <c r="B650">
        <v>104.897499</v>
      </c>
      <c r="C650">
        <v>107.147003</v>
      </c>
      <c r="D650">
        <v>104.844498</v>
      </c>
      <c r="E650">
        <v>106.887497</v>
      </c>
      <c r="F650">
        <v>33980000</v>
      </c>
      <c r="G650" t="str">
        <f t="shared" si="10"/>
        <v>04/01/2021</v>
      </c>
    </row>
    <row r="651" spans="1:7" x14ac:dyDescent="0.35">
      <c r="A651" t="s">
        <v>2015</v>
      </c>
      <c r="B651">
        <v>107.647003</v>
      </c>
      <c r="C651">
        <v>111.86550099999999</v>
      </c>
      <c r="D651">
        <v>107.581001</v>
      </c>
      <c r="E651">
        <v>111.277496</v>
      </c>
      <c r="F651">
        <v>43298000</v>
      </c>
      <c r="G651" t="str">
        <f t="shared" si="10"/>
        <v>04/05/2021</v>
      </c>
    </row>
    <row r="652" spans="1:7" x14ac:dyDescent="0.35">
      <c r="A652" t="s">
        <v>2016</v>
      </c>
      <c r="B652">
        <v>111.125</v>
      </c>
      <c r="C652">
        <v>111.883003</v>
      </c>
      <c r="D652">
        <v>110.739998</v>
      </c>
      <c r="E652">
        <v>111.237503</v>
      </c>
      <c r="F652">
        <v>27060000</v>
      </c>
      <c r="G652" t="str">
        <f t="shared" si="10"/>
        <v>04/06/2021</v>
      </c>
    </row>
    <row r="653" spans="1:7" x14ac:dyDescent="0.35">
      <c r="A653" t="s">
        <v>2017</v>
      </c>
      <c r="B653">
        <v>111.30650300000001</v>
      </c>
      <c r="C653">
        <v>112.75</v>
      </c>
      <c r="D653">
        <v>111.266502</v>
      </c>
      <c r="E653">
        <v>112.48400100000001</v>
      </c>
      <c r="F653">
        <v>25798000</v>
      </c>
      <c r="G653" t="str">
        <f t="shared" si="10"/>
        <v>04/07/2021</v>
      </c>
    </row>
    <row r="654" spans="1:7" x14ac:dyDescent="0.35">
      <c r="A654" t="s">
        <v>2018</v>
      </c>
      <c r="B654">
        <v>113.898003</v>
      </c>
      <c r="C654">
        <v>114.200249</v>
      </c>
      <c r="D654">
        <v>112.88400300000001</v>
      </c>
      <c r="E654">
        <v>113.272003</v>
      </c>
      <c r="F654">
        <v>27166000</v>
      </c>
      <c r="G654" t="str">
        <f t="shared" si="10"/>
        <v>04/08/2021</v>
      </c>
    </row>
    <row r="655" spans="1:7" x14ac:dyDescent="0.35">
      <c r="A655" t="s">
        <v>2019</v>
      </c>
      <c r="B655">
        <v>112.834999</v>
      </c>
      <c r="C655">
        <v>114.452003</v>
      </c>
      <c r="D655">
        <v>112.685699</v>
      </c>
      <c r="E655">
        <v>114.293999</v>
      </c>
      <c r="F655">
        <v>20888000</v>
      </c>
      <c r="G655" t="str">
        <f t="shared" si="10"/>
        <v>04/09/2021</v>
      </c>
    </row>
    <row r="656" spans="1:7" x14ac:dyDescent="0.35">
      <c r="A656" t="s">
        <v>2020</v>
      </c>
      <c r="B656">
        <v>113.3125</v>
      </c>
      <c r="C656">
        <v>113.76599899999999</v>
      </c>
      <c r="D656">
        <v>111.923248</v>
      </c>
      <c r="E656">
        <v>112.739502</v>
      </c>
      <c r="F656">
        <v>31318000</v>
      </c>
      <c r="G656" t="str">
        <f t="shared" si="10"/>
        <v>04/12/2021</v>
      </c>
    </row>
    <row r="657" spans="1:7" x14ac:dyDescent="0.35">
      <c r="A657" t="s">
        <v>2021</v>
      </c>
      <c r="B657">
        <v>113.073502</v>
      </c>
      <c r="C657">
        <v>113.860497</v>
      </c>
      <c r="D657">
        <v>112.804497</v>
      </c>
      <c r="E657">
        <v>113.36350299999999</v>
      </c>
      <c r="F657">
        <v>23310000</v>
      </c>
      <c r="G657" t="str">
        <f t="shared" si="10"/>
        <v>04/13/2021</v>
      </c>
    </row>
    <row r="658" spans="1:7" x14ac:dyDescent="0.35">
      <c r="A658" t="s">
        <v>2022</v>
      </c>
      <c r="B658">
        <v>113.758003</v>
      </c>
      <c r="C658">
        <v>113.89949799999999</v>
      </c>
      <c r="D658">
        <v>112.459503</v>
      </c>
      <c r="E658">
        <v>112.741997</v>
      </c>
      <c r="F658">
        <v>20220000</v>
      </c>
      <c r="G658" t="str">
        <f t="shared" si="10"/>
        <v>04/14/2021</v>
      </c>
    </row>
    <row r="659" spans="1:7" x14ac:dyDescent="0.35">
      <c r="A659" t="s">
        <v>2023</v>
      </c>
      <c r="B659">
        <v>113.84899900000001</v>
      </c>
      <c r="C659">
        <v>115.329849</v>
      </c>
      <c r="D659">
        <v>113.300003</v>
      </c>
      <c r="E659">
        <v>114.833</v>
      </c>
      <c r="F659">
        <v>27472000</v>
      </c>
      <c r="G659" t="str">
        <f t="shared" si="10"/>
        <v>04/15/2021</v>
      </c>
    </row>
    <row r="660" spans="1:7" x14ac:dyDescent="0.35">
      <c r="A660" t="s">
        <v>2024</v>
      </c>
      <c r="B660">
        <v>115.150002</v>
      </c>
      <c r="C660">
        <v>115.32199900000001</v>
      </c>
      <c r="D660">
        <v>114.222504</v>
      </c>
      <c r="E660">
        <v>114.88800000000001</v>
      </c>
      <c r="F660">
        <v>22596000</v>
      </c>
      <c r="G660" t="str">
        <f t="shared" si="10"/>
        <v>04/16/2021</v>
      </c>
    </row>
    <row r="661" spans="1:7" x14ac:dyDescent="0.35">
      <c r="A661" t="s">
        <v>2025</v>
      </c>
      <c r="B661">
        <v>114.59899900000001</v>
      </c>
      <c r="C661">
        <v>115.922501</v>
      </c>
      <c r="D661">
        <v>114.39225</v>
      </c>
      <c r="E661">
        <v>115.120003</v>
      </c>
      <c r="F661">
        <v>24688000</v>
      </c>
      <c r="G661" t="str">
        <f t="shared" si="10"/>
        <v>04/19/2021</v>
      </c>
    </row>
    <row r="662" spans="1:7" x14ac:dyDescent="0.35">
      <c r="A662" t="s">
        <v>2026</v>
      </c>
      <c r="B662">
        <v>115.39450100000001</v>
      </c>
      <c r="C662">
        <v>115.480003</v>
      </c>
      <c r="D662">
        <v>113.585503</v>
      </c>
      <c r="E662">
        <v>114.68150300000001</v>
      </c>
      <c r="F662">
        <v>21774000</v>
      </c>
      <c r="G662" t="str">
        <f t="shared" si="10"/>
        <v>04/20/2021</v>
      </c>
    </row>
    <row r="663" spans="1:7" x14ac:dyDescent="0.35">
      <c r="A663" t="s">
        <v>2027</v>
      </c>
      <c r="B663">
        <v>114.262497</v>
      </c>
      <c r="C663">
        <v>114.76599899999999</v>
      </c>
      <c r="D663">
        <v>112.92849699999999</v>
      </c>
      <c r="E663">
        <v>114.664497</v>
      </c>
      <c r="F663">
        <v>23930000</v>
      </c>
      <c r="G663" t="str">
        <f t="shared" si="10"/>
        <v>04/21/2021</v>
      </c>
    </row>
    <row r="664" spans="1:7" x14ac:dyDescent="0.35">
      <c r="A664" t="s">
        <v>2028</v>
      </c>
      <c r="B664">
        <v>114.66149900000001</v>
      </c>
      <c r="C664">
        <v>115.188103</v>
      </c>
      <c r="D664">
        <v>112.822502</v>
      </c>
      <c r="E664">
        <v>113.396004</v>
      </c>
      <c r="F664">
        <v>21096000</v>
      </c>
      <c r="G664" t="str">
        <f t="shared" si="10"/>
        <v>04/22/2021</v>
      </c>
    </row>
    <row r="665" spans="1:7" x14ac:dyDescent="0.35">
      <c r="A665" t="s">
        <v>2029</v>
      </c>
      <c r="B665">
        <v>114.1735</v>
      </c>
      <c r="C665">
        <v>116.291</v>
      </c>
      <c r="D665">
        <v>113.9105</v>
      </c>
      <c r="E665">
        <v>115.764999</v>
      </c>
      <c r="F665">
        <v>28670000</v>
      </c>
      <c r="G665" t="str">
        <f t="shared" si="10"/>
        <v>04/23/2021</v>
      </c>
    </row>
    <row r="666" spans="1:7" x14ac:dyDescent="0.35">
      <c r="A666" t="s">
        <v>2030</v>
      </c>
      <c r="B666">
        <v>115.996498</v>
      </c>
      <c r="C666">
        <v>117.06300400000001</v>
      </c>
      <c r="D666">
        <v>115.692001</v>
      </c>
      <c r="E666">
        <v>116.33699799999999</v>
      </c>
      <c r="F666">
        <v>20834000</v>
      </c>
      <c r="G666" t="str">
        <f t="shared" si="10"/>
        <v>04/26/2021</v>
      </c>
    </row>
    <row r="667" spans="1:7" x14ac:dyDescent="0.35">
      <c r="A667" t="s">
        <v>2031</v>
      </c>
      <c r="B667">
        <v>116.800003</v>
      </c>
      <c r="C667">
        <v>116.87249799999999</v>
      </c>
      <c r="D667">
        <v>115.21350099999999</v>
      </c>
      <c r="E667">
        <v>115.356003</v>
      </c>
      <c r="F667">
        <v>31972000</v>
      </c>
      <c r="G667" t="str">
        <f t="shared" si="10"/>
        <v>04/27/2021</v>
      </c>
    </row>
    <row r="668" spans="1:7" x14ac:dyDescent="0.35">
      <c r="A668" t="s">
        <v>2032</v>
      </c>
      <c r="B668">
        <v>120.357246</v>
      </c>
      <c r="C668">
        <v>122.61889600000001</v>
      </c>
      <c r="D668">
        <v>118.74250000000001</v>
      </c>
      <c r="E668">
        <v>118.995499</v>
      </c>
      <c r="F668">
        <v>59728000</v>
      </c>
      <c r="G668" t="str">
        <f t="shared" si="10"/>
        <v>04/28/2021</v>
      </c>
    </row>
    <row r="669" spans="1:7" x14ac:dyDescent="0.35">
      <c r="A669" t="s">
        <v>2033</v>
      </c>
      <c r="B669">
        <v>120.516502</v>
      </c>
      <c r="C669">
        <v>121.825996</v>
      </c>
      <c r="D669">
        <v>120.113998</v>
      </c>
      <c r="E669">
        <v>121.494499</v>
      </c>
      <c r="F669">
        <v>39554000</v>
      </c>
      <c r="G669" t="str">
        <f t="shared" si="10"/>
        <v>04/29/2021</v>
      </c>
    </row>
    <row r="670" spans="1:7" x14ac:dyDescent="0.35">
      <c r="A670" t="s">
        <v>2034</v>
      </c>
      <c r="B670">
        <v>120.224503</v>
      </c>
      <c r="C670">
        <v>121.35700199999999</v>
      </c>
      <c r="D670">
        <v>120.108002</v>
      </c>
      <c r="E670">
        <v>120.50599699999999</v>
      </c>
      <c r="F670">
        <v>39142000</v>
      </c>
      <c r="G670" t="str">
        <f t="shared" si="10"/>
        <v>04/30/2021</v>
      </c>
    </row>
    <row r="671" spans="1:7" x14ac:dyDescent="0.35">
      <c r="A671" t="s">
        <v>2035</v>
      </c>
      <c r="B671">
        <v>120.136002</v>
      </c>
      <c r="C671">
        <v>120.985001</v>
      </c>
      <c r="D671">
        <v>119.224998</v>
      </c>
      <c r="E671">
        <v>119.758499</v>
      </c>
      <c r="F671">
        <v>33788000</v>
      </c>
      <c r="G671" t="str">
        <f t="shared" si="10"/>
        <v>05/03/2021</v>
      </c>
    </row>
    <row r="672" spans="1:7" x14ac:dyDescent="0.35">
      <c r="A672" t="s">
        <v>2036</v>
      </c>
      <c r="B672">
        <v>118.48699999999999</v>
      </c>
      <c r="C672">
        <v>118.962997</v>
      </c>
      <c r="D672">
        <v>115.584999</v>
      </c>
      <c r="E672">
        <v>117.712502</v>
      </c>
      <c r="F672">
        <v>35120000</v>
      </c>
      <c r="G672" t="str">
        <f t="shared" si="10"/>
        <v>05/04/2021</v>
      </c>
    </row>
    <row r="673" spans="1:7" x14ac:dyDescent="0.35">
      <c r="A673" t="s">
        <v>2037</v>
      </c>
      <c r="B673">
        <v>118.420998</v>
      </c>
      <c r="C673">
        <v>119.110001</v>
      </c>
      <c r="D673">
        <v>117.570503</v>
      </c>
      <c r="E673">
        <v>117.83699799999999</v>
      </c>
      <c r="F673">
        <v>21806000</v>
      </c>
      <c r="G673" t="str">
        <f t="shared" si="10"/>
        <v>05/05/2021</v>
      </c>
    </row>
    <row r="674" spans="1:7" x14ac:dyDescent="0.35">
      <c r="A674" t="s">
        <v>2038</v>
      </c>
      <c r="B674">
        <v>117.531998</v>
      </c>
      <c r="C674">
        <v>119.135498</v>
      </c>
      <c r="D674">
        <v>117.11689800000001</v>
      </c>
      <c r="E674">
        <v>119.067497</v>
      </c>
      <c r="F674">
        <v>20618000</v>
      </c>
      <c r="G674" t="str">
        <f t="shared" si="10"/>
        <v>05/06/2021</v>
      </c>
    </row>
    <row r="675" spans="1:7" x14ac:dyDescent="0.35">
      <c r="A675" t="s">
        <v>2039</v>
      </c>
      <c r="B675">
        <v>120</v>
      </c>
      <c r="C675">
        <v>120.820503</v>
      </c>
      <c r="D675">
        <v>119.5</v>
      </c>
      <c r="E675">
        <v>119.93450199999999</v>
      </c>
      <c r="F675">
        <v>23272000</v>
      </c>
      <c r="G675" t="str">
        <f t="shared" si="10"/>
        <v>05/07/2021</v>
      </c>
    </row>
    <row r="676" spans="1:7" x14ac:dyDescent="0.35">
      <c r="A676" t="s">
        <v>2040</v>
      </c>
      <c r="B676">
        <v>118.744499</v>
      </c>
      <c r="C676">
        <v>118.900002</v>
      </c>
      <c r="D676">
        <v>116.736504</v>
      </c>
      <c r="E676">
        <v>117.083</v>
      </c>
      <c r="F676">
        <v>26006000</v>
      </c>
      <c r="G676" t="str">
        <f t="shared" si="10"/>
        <v>05/10/2021</v>
      </c>
    </row>
    <row r="677" spans="1:7" x14ac:dyDescent="0.35">
      <c r="A677" t="s">
        <v>2041</v>
      </c>
      <c r="B677">
        <v>114.593002</v>
      </c>
      <c r="C677">
        <v>116.099998</v>
      </c>
      <c r="D677">
        <v>114.150002</v>
      </c>
      <c r="E677">
        <v>115.43800400000001</v>
      </c>
      <c r="F677">
        <v>32110000</v>
      </c>
      <c r="G677" t="str">
        <f t="shared" si="10"/>
        <v>05/11/2021</v>
      </c>
    </row>
    <row r="678" spans="1:7" x14ac:dyDescent="0.35">
      <c r="A678" t="s">
        <v>2042</v>
      </c>
      <c r="B678">
        <v>113.085503</v>
      </c>
      <c r="C678">
        <v>114.268501</v>
      </c>
      <c r="D678">
        <v>111.50250200000001</v>
      </c>
      <c r="E678">
        <v>111.954002</v>
      </c>
      <c r="F678">
        <v>34934000</v>
      </c>
      <c r="G678" t="str">
        <f t="shared" si="10"/>
        <v>05/12/2021</v>
      </c>
    </row>
    <row r="679" spans="1:7" x14ac:dyDescent="0.35">
      <c r="A679" t="s">
        <v>2043</v>
      </c>
      <c r="B679">
        <v>113.054497</v>
      </c>
      <c r="C679">
        <v>113.83004800000001</v>
      </c>
      <c r="D679">
        <v>112.136002</v>
      </c>
      <c r="E679">
        <v>113.09850299999999</v>
      </c>
      <c r="F679">
        <v>26670000</v>
      </c>
      <c r="G679" t="str">
        <f t="shared" si="10"/>
        <v>05/13/2021</v>
      </c>
    </row>
    <row r="680" spans="1:7" x14ac:dyDescent="0.35">
      <c r="A680" t="s">
        <v>2044</v>
      </c>
      <c r="B680">
        <v>114.591499</v>
      </c>
      <c r="C680">
        <v>116.056999</v>
      </c>
      <c r="D680">
        <v>114.166</v>
      </c>
      <c r="E680">
        <v>115.807999</v>
      </c>
      <c r="F680">
        <v>26624000</v>
      </c>
      <c r="G680" t="str">
        <f t="shared" si="10"/>
        <v>05/14/2021</v>
      </c>
    </row>
    <row r="681" spans="1:7" x14ac:dyDescent="0.35">
      <c r="A681" t="s">
        <v>2045</v>
      </c>
      <c r="B681">
        <v>115.466003</v>
      </c>
      <c r="C681">
        <v>116.167</v>
      </c>
      <c r="D681">
        <v>114.75</v>
      </c>
      <c r="E681">
        <v>116.070503</v>
      </c>
      <c r="F681">
        <v>19842000</v>
      </c>
      <c r="G681" t="str">
        <f t="shared" si="10"/>
        <v>05/17/2021</v>
      </c>
    </row>
    <row r="682" spans="1:7" x14ac:dyDescent="0.35">
      <c r="A682" t="s">
        <v>2046</v>
      </c>
      <c r="B682">
        <v>116.845299</v>
      </c>
      <c r="C682">
        <v>117.157501</v>
      </c>
      <c r="D682">
        <v>115.15799699999999</v>
      </c>
      <c r="E682">
        <v>115.17150100000001</v>
      </c>
      <c r="F682">
        <v>17302000</v>
      </c>
      <c r="G682" t="str">
        <f t="shared" si="10"/>
        <v>05/18/2021</v>
      </c>
    </row>
    <row r="683" spans="1:7" x14ac:dyDescent="0.35">
      <c r="A683" t="s">
        <v>2047</v>
      </c>
      <c r="B683">
        <v>113.220001</v>
      </c>
      <c r="C683">
        <v>115.837997</v>
      </c>
      <c r="D683">
        <v>113.17600299999999</v>
      </c>
      <c r="E683">
        <v>115.435501</v>
      </c>
      <c r="F683">
        <v>19350000</v>
      </c>
      <c r="G683" t="str">
        <f t="shared" si="10"/>
        <v>05/19/2021</v>
      </c>
    </row>
    <row r="684" spans="1:7" x14ac:dyDescent="0.35">
      <c r="A684" t="s">
        <v>2048</v>
      </c>
      <c r="B684">
        <v>116.402</v>
      </c>
      <c r="C684">
        <v>118.016998</v>
      </c>
      <c r="D684">
        <v>116.054497</v>
      </c>
      <c r="E684">
        <v>117.804497</v>
      </c>
      <c r="F684">
        <v>23832000</v>
      </c>
      <c r="G684" t="str">
        <f t="shared" si="10"/>
        <v>05/20/2021</v>
      </c>
    </row>
    <row r="685" spans="1:7" x14ac:dyDescent="0.35">
      <c r="A685" t="s">
        <v>2049</v>
      </c>
      <c r="B685">
        <v>118.29949999999999</v>
      </c>
      <c r="C685">
        <v>118.449997</v>
      </c>
      <c r="D685">
        <v>117.1185</v>
      </c>
      <c r="E685">
        <v>117.254997</v>
      </c>
      <c r="F685">
        <v>22832000</v>
      </c>
      <c r="G685" t="str">
        <f t="shared" si="10"/>
        <v>05/21/2021</v>
      </c>
    </row>
    <row r="686" spans="1:7" x14ac:dyDescent="0.35">
      <c r="A686" t="s">
        <v>2050</v>
      </c>
      <c r="B686">
        <v>118.349998</v>
      </c>
      <c r="C686">
        <v>120.924004</v>
      </c>
      <c r="D686">
        <v>118.005501</v>
      </c>
      <c r="E686">
        <v>120.333504</v>
      </c>
      <c r="F686">
        <v>21244000</v>
      </c>
      <c r="G686" t="str">
        <f t="shared" si="10"/>
        <v>05/24/2021</v>
      </c>
    </row>
    <row r="687" spans="1:7" x14ac:dyDescent="0.35">
      <c r="A687" t="s">
        <v>2051</v>
      </c>
      <c r="B687">
        <v>121</v>
      </c>
      <c r="C687">
        <v>121.64450100000001</v>
      </c>
      <c r="D687">
        <v>120.14949799999999</v>
      </c>
      <c r="E687">
        <v>120.45349899999999</v>
      </c>
      <c r="F687">
        <v>18838000</v>
      </c>
      <c r="G687" t="str">
        <f t="shared" si="10"/>
        <v>05/25/2021</v>
      </c>
    </row>
    <row r="688" spans="1:7" x14ac:dyDescent="0.35">
      <c r="A688" t="s">
        <v>2052</v>
      </c>
      <c r="B688">
        <v>120.641747</v>
      </c>
      <c r="C688">
        <v>122.14720199999999</v>
      </c>
      <c r="D688">
        <v>120.625748</v>
      </c>
      <c r="E688">
        <v>121.676498</v>
      </c>
      <c r="F688">
        <v>21856000</v>
      </c>
      <c r="G688" t="str">
        <f t="shared" si="10"/>
        <v>05/26/2021</v>
      </c>
    </row>
    <row r="689" spans="1:7" x14ac:dyDescent="0.35">
      <c r="A689" t="s">
        <v>2053</v>
      </c>
      <c r="B689">
        <v>121.84699999999999</v>
      </c>
      <c r="C689">
        <v>122</v>
      </c>
      <c r="D689">
        <v>120.099998</v>
      </c>
      <c r="E689">
        <v>120.12550400000001</v>
      </c>
      <c r="F689">
        <v>38962000</v>
      </c>
      <c r="G689" t="str">
        <f t="shared" si="10"/>
        <v>05/27/2021</v>
      </c>
    </row>
    <row r="690" spans="1:7" x14ac:dyDescent="0.35">
      <c r="A690" t="s">
        <v>2054</v>
      </c>
      <c r="B690">
        <v>121.098</v>
      </c>
      <c r="C690">
        <v>121.406998</v>
      </c>
      <c r="D690">
        <v>120.38449900000001</v>
      </c>
      <c r="E690">
        <v>120.578003</v>
      </c>
      <c r="F690">
        <v>24108000</v>
      </c>
      <c r="G690" t="str">
        <f t="shared" si="10"/>
        <v>05/28/2021</v>
      </c>
    </row>
    <row r="691" spans="1:7" x14ac:dyDescent="0.35">
      <c r="A691" t="s">
        <v>2055</v>
      </c>
      <c r="B691">
        <v>121.099998</v>
      </c>
      <c r="C691">
        <v>121.898552</v>
      </c>
      <c r="D691">
        <v>120.24400300000001</v>
      </c>
      <c r="E691">
        <v>121.49050099999999</v>
      </c>
      <c r="F691">
        <v>19166000</v>
      </c>
      <c r="G691" t="str">
        <f t="shared" si="10"/>
        <v>06/01/2021</v>
      </c>
    </row>
    <row r="692" spans="1:7" x14ac:dyDescent="0.35">
      <c r="A692" t="s">
        <v>2056</v>
      </c>
      <c r="B692">
        <v>121.765503</v>
      </c>
      <c r="C692">
        <v>122.099998</v>
      </c>
      <c r="D692">
        <v>120.209999</v>
      </c>
      <c r="E692">
        <v>121.064003</v>
      </c>
      <c r="F692">
        <v>17158000</v>
      </c>
      <c r="G692" t="str">
        <f t="shared" si="10"/>
        <v>06/02/2021</v>
      </c>
    </row>
    <row r="693" spans="1:7" x14ac:dyDescent="0.35">
      <c r="A693" t="s">
        <v>2057</v>
      </c>
      <c r="B693">
        <v>119.75099899999999</v>
      </c>
      <c r="C693">
        <v>120.487251</v>
      </c>
      <c r="D693">
        <v>119.141502</v>
      </c>
      <c r="E693">
        <v>120.23049899999999</v>
      </c>
      <c r="F693">
        <v>18346000</v>
      </c>
      <c r="G693" t="str">
        <f t="shared" si="10"/>
        <v>06/03/2021</v>
      </c>
    </row>
    <row r="694" spans="1:7" x14ac:dyDescent="0.35">
      <c r="A694" t="s">
        <v>2058</v>
      </c>
      <c r="B694">
        <v>121.12599899999999</v>
      </c>
      <c r="C694">
        <v>122.692947</v>
      </c>
      <c r="D694">
        <v>120.888496</v>
      </c>
      <c r="E694">
        <v>122.587997</v>
      </c>
      <c r="F694">
        <v>25948000</v>
      </c>
      <c r="G694" t="str">
        <f t="shared" si="10"/>
        <v>06/04/2021</v>
      </c>
    </row>
    <row r="695" spans="1:7" x14ac:dyDescent="0.35">
      <c r="A695" t="s">
        <v>2059</v>
      </c>
      <c r="B695">
        <v>122.566002</v>
      </c>
      <c r="C695">
        <v>123.400002</v>
      </c>
      <c r="D695">
        <v>122.05365</v>
      </c>
      <c r="E695">
        <v>123.304497</v>
      </c>
      <c r="F695">
        <v>23850000</v>
      </c>
      <c r="G695" t="str">
        <f t="shared" si="10"/>
        <v>06/07/2021</v>
      </c>
    </row>
    <row r="696" spans="1:7" x14ac:dyDescent="0.35">
      <c r="A696" t="s">
        <v>2060</v>
      </c>
      <c r="B696">
        <v>123.995003</v>
      </c>
      <c r="C696">
        <v>124.72474699999999</v>
      </c>
      <c r="D696">
        <v>123.412003</v>
      </c>
      <c r="E696">
        <v>124.14250199999999</v>
      </c>
      <c r="F696">
        <v>25060000</v>
      </c>
      <c r="G696" t="str">
        <f t="shared" si="10"/>
        <v>06/08/2021</v>
      </c>
    </row>
    <row r="697" spans="1:7" x14ac:dyDescent="0.35">
      <c r="A697" t="s">
        <v>2061</v>
      </c>
      <c r="B697">
        <v>124.974998</v>
      </c>
      <c r="C697">
        <v>125.25</v>
      </c>
      <c r="D697">
        <v>124.366501</v>
      </c>
      <c r="E697">
        <v>124.57</v>
      </c>
      <c r="F697">
        <v>20126000</v>
      </c>
      <c r="G697" t="str">
        <f t="shared" si="10"/>
        <v>06/09/2021</v>
      </c>
    </row>
    <row r="698" spans="1:7" x14ac:dyDescent="0.35">
      <c r="A698" t="s">
        <v>2062</v>
      </c>
      <c r="B698">
        <v>124.70050000000001</v>
      </c>
      <c r="C698">
        <v>126.16300200000001</v>
      </c>
      <c r="D698">
        <v>124.699997</v>
      </c>
      <c r="E698">
        <v>126.08000199999999</v>
      </c>
      <c r="F698">
        <v>31234000</v>
      </c>
      <c r="G698" t="str">
        <f t="shared" si="10"/>
        <v>06/10/2021</v>
      </c>
    </row>
    <row r="699" spans="1:7" x14ac:dyDescent="0.35">
      <c r="A699" t="s">
        <v>2063</v>
      </c>
      <c r="B699">
        <v>126.246002</v>
      </c>
      <c r="C699">
        <v>126.349503</v>
      </c>
      <c r="D699">
        <v>124.914497</v>
      </c>
      <c r="E699">
        <v>125.69650300000001</v>
      </c>
      <c r="F699">
        <v>25240000</v>
      </c>
      <c r="G699" t="str">
        <f t="shared" si="10"/>
        <v>06/11/2021</v>
      </c>
    </row>
    <row r="700" spans="1:7" x14ac:dyDescent="0.35">
      <c r="A700" t="s">
        <v>2064</v>
      </c>
      <c r="B700">
        <v>125.66950199999999</v>
      </c>
      <c r="C700">
        <v>126.41149900000001</v>
      </c>
      <c r="D700">
        <v>125.046997</v>
      </c>
      <c r="E700">
        <v>126.351997</v>
      </c>
      <c r="F700">
        <v>22550000</v>
      </c>
      <c r="G700" t="str">
        <f t="shared" si="10"/>
        <v>06/14/2021</v>
      </c>
    </row>
    <row r="701" spans="1:7" x14ac:dyDescent="0.35">
      <c r="A701" t="s">
        <v>2065</v>
      </c>
      <c r="B701">
        <v>126.522003</v>
      </c>
      <c r="C701">
        <v>126.86199999999999</v>
      </c>
      <c r="D701">
        <v>125.648499</v>
      </c>
      <c r="E701">
        <v>126.03299699999999</v>
      </c>
      <c r="F701">
        <v>22182000</v>
      </c>
      <c r="G701" t="str">
        <f t="shared" si="10"/>
        <v>06/15/2021</v>
      </c>
    </row>
    <row r="702" spans="1:7" x14ac:dyDescent="0.35">
      <c r="A702" t="s">
        <v>2066</v>
      </c>
      <c r="B702">
        <v>126.24749799999999</v>
      </c>
      <c r="C702">
        <v>126.523499</v>
      </c>
      <c r="D702">
        <v>124.14994799999999</v>
      </c>
      <c r="E702">
        <v>125.69650300000001</v>
      </c>
      <c r="F702">
        <v>26316000</v>
      </c>
      <c r="G702" t="str">
        <f t="shared" si="10"/>
        <v>06/16/2021</v>
      </c>
    </row>
    <row r="703" spans="1:7" x14ac:dyDescent="0.35">
      <c r="A703" t="s">
        <v>2067</v>
      </c>
      <c r="B703">
        <v>125.523003</v>
      </c>
      <c r="C703">
        <v>127.19650300000001</v>
      </c>
      <c r="D703">
        <v>125.514999</v>
      </c>
      <c r="E703">
        <v>126.371002</v>
      </c>
      <c r="F703">
        <v>25756000</v>
      </c>
      <c r="G703" t="str">
        <f t="shared" si="10"/>
        <v>06/17/2021</v>
      </c>
    </row>
    <row r="704" spans="1:7" x14ac:dyDescent="0.35">
      <c r="A704" t="s">
        <v>2068</v>
      </c>
      <c r="B704">
        <v>125.70549800000001</v>
      </c>
      <c r="C704">
        <v>126.389</v>
      </c>
      <c r="D704">
        <v>124.602997</v>
      </c>
      <c r="E704">
        <v>125.567497</v>
      </c>
      <c r="F704">
        <v>53306000</v>
      </c>
      <c r="G704" t="str">
        <f t="shared" si="10"/>
        <v>06/18/2021</v>
      </c>
    </row>
    <row r="705" spans="1:7" x14ac:dyDescent="0.35">
      <c r="A705" t="s">
        <v>2069</v>
      </c>
      <c r="B705">
        <v>125.739998</v>
      </c>
      <c r="C705">
        <v>127.036751</v>
      </c>
      <c r="D705">
        <v>125.134247</v>
      </c>
      <c r="E705">
        <v>126.45500199999999</v>
      </c>
      <c r="F705">
        <v>26256000</v>
      </c>
      <c r="G705" t="str">
        <f t="shared" si="10"/>
        <v>06/21/2021</v>
      </c>
    </row>
    <row r="706" spans="1:7" x14ac:dyDescent="0.35">
      <c r="A706" t="s">
        <v>2070</v>
      </c>
      <c r="B706">
        <v>126.449997</v>
      </c>
      <c r="C706">
        <v>127.269997</v>
      </c>
      <c r="D706">
        <v>126.02649700000001</v>
      </c>
      <c r="E706">
        <v>126.99949599999999</v>
      </c>
      <c r="F706">
        <v>20984000</v>
      </c>
      <c r="G706" t="str">
        <f t="shared" si="10"/>
        <v>06/22/2021</v>
      </c>
    </row>
    <row r="707" spans="1:7" x14ac:dyDescent="0.35">
      <c r="A707" t="s">
        <v>2071</v>
      </c>
      <c r="B707">
        <v>126.550003</v>
      </c>
      <c r="C707">
        <v>127.795998</v>
      </c>
      <c r="D707">
        <v>126.251999</v>
      </c>
      <c r="E707">
        <v>126.461502</v>
      </c>
      <c r="F707">
        <v>19694000</v>
      </c>
      <c r="G707" t="str">
        <f t="shared" si="10"/>
        <v>06/23/2021</v>
      </c>
    </row>
    <row r="708" spans="1:7" x14ac:dyDescent="0.35">
      <c r="A708" t="s">
        <v>2072</v>
      </c>
      <c r="B708">
        <v>127.05349699999999</v>
      </c>
      <c r="C708">
        <v>127.5355</v>
      </c>
      <c r="D708">
        <v>126.959999</v>
      </c>
      <c r="E708">
        <v>127.281998</v>
      </c>
      <c r="F708">
        <v>18934000</v>
      </c>
      <c r="G708" t="str">
        <f t="shared" ref="G708:G771" si="11">TEXT(DATEVALUE(MID(A708,FIND(",",A708)+2,LEN(A708))),"MM/DD/YYYY")</f>
        <v>06/24/2021</v>
      </c>
    </row>
    <row r="709" spans="1:7" x14ac:dyDescent="0.35">
      <c r="A709" t="s">
        <v>2073</v>
      </c>
      <c r="B709">
        <v>126.95700100000001</v>
      </c>
      <c r="C709">
        <v>127.504997</v>
      </c>
      <c r="D709">
        <v>126.444</v>
      </c>
      <c r="E709">
        <v>126.995003</v>
      </c>
      <c r="F709">
        <v>33484000</v>
      </c>
      <c r="G709" t="str">
        <f t="shared" si="11"/>
        <v>06/25/2021</v>
      </c>
    </row>
    <row r="710" spans="1:7" x14ac:dyDescent="0.35">
      <c r="A710" t="s">
        <v>2074</v>
      </c>
      <c r="B710">
        <v>127</v>
      </c>
      <c r="C710">
        <v>127.33699799999999</v>
      </c>
      <c r="D710">
        <v>125.97380099999999</v>
      </c>
      <c r="E710">
        <v>126.81950399999999</v>
      </c>
      <c r="F710">
        <v>28110000</v>
      </c>
      <c r="G710" t="str">
        <f t="shared" si="11"/>
        <v>06/28/2021</v>
      </c>
    </row>
    <row r="711" spans="1:7" x14ac:dyDescent="0.35">
      <c r="A711" t="s">
        <v>2075</v>
      </c>
      <c r="B711">
        <v>126.772499</v>
      </c>
      <c r="C711">
        <v>127</v>
      </c>
      <c r="D711">
        <v>125.43699599999999</v>
      </c>
      <c r="E711">
        <v>126.018501</v>
      </c>
      <c r="F711">
        <v>20950000</v>
      </c>
      <c r="G711" t="str">
        <f t="shared" si="11"/>
        <v>06/29/2021</v>
      </c>
    </row>
    <row r="712" spans="1:7" x14ac:dyDescent="0.35">
      <c r="A712" t="s">
        <v>2076</v>
      </c>
      <c r="B712">
        <v>125.653549</v>
      </c>
      <c r="C712">
        <v>125.800003</v>
      </c>
      <c r="D712">
        <v>124.75749999999999</v>
      </c>
      <c r="E712">
        <v>125.316002</v>
      </c>
      <c r="F712">
        <v>24006000</v>
      </c>
      <c r="G712" t="str">
        <f t="shared" si="11"/>
        <v>06/30/2021</v>
      </c>
    </row>
    <row r="713" spans="1:7" x14ac:dyDescent="0.35">
      <c r="A713" t="s">
        <v>2077</v>
      </c>
      <c r="B713">
        <v>124.84974699999999</v>
      </c>
      <c r="C713">
        <v>126.462502</v>
      </c>
      <c r="D713">
        <v>124.84974699999999</v>
      </c>
      <c r="E713">
        <v>126.3685</v>
      </c>
      <c r="F713">
        <v>17120000</v>
      </c>
      <c r="G713" t="str">
        <f t="shared" si="11"/>
        <v>07/01/2021</v>
      </c>
    </row>
    <row r="714" spans="1:7" x14ac:dyDescent="0.35">
      <c r="A714" t="s">
        <v>2078</v>
      </c>
      <c r="B714">
        <v>126.8395</v>
      </c>
      <c r="C714">
        <v>128.848007</v>
      </c>
      <c r="D714">
        <v>126.768997</v>
      </c>
      <c r="E714">
        <v>128.71899400000001</v>
      </c>
      <c r="F714">
        <v>21160000</v>
      </c>
      <c r="G714" t="str">
        <f t="shared" si="11"/>
        <v>07/02/2021</v>
      </c>
    </row>
    <row r="715" spans="1:7" x14ac:dyDescent="0.35">
      <c r="A715" t="s">
        <v>2079</v>
      </c>
      <c r="B715">
        <v>129.44949299999999</v>
      </c>
      <c r="C715">
        <v>129.88450599999999</v>
      </c>
      <c r="D715">
        <v>128.408997</v>
      </c>
      <c r="E715">
        <v>129.770996</v>
      </c>
      <c r="F715">
        <v>21350000</v>
      </c>
      <c r="G715" t="str">
        <f t="shared" si="11"/>
        <v>07/06/2021</v>
      </c>
    </row>
    <row r="716" spans="1:7" x14ac:dyDescent="0.35">
      <c r="A716" t="s">
        <v>2080</v>
      </c>
      <c r="B716">
        <v>130.341003</v>
      </c>
      <c r="C716">
        <v>130.639893</v>
      </c>
      <c r="D716">
        <v>129.759995</v>
      </c>
      <c r="E716">
        <v>130.07749899999999</v>
      </c>
      <c r="F716">
        <v>16680000</v>
      </c>
      <c r="G716" t="str">
        <f t="shared" si="11"/>
        <v>07/07/2021</v>
      </c>
    </row>
    <row r="717" spans="1:7" x14ac:dyDescent="0.35">
      <c r="A717" t="s">
        <v>2081</v>
      </c>
      <c r="B717">
        <v>128.25</v>
      </c>
      <c r="C717">
        <v>130.032501</v>
      </c>
      <c r="D717">
        <v>128.03999300000001</v>
      </c>
      <c r="E717">
        <v>129.17700199999999</v>
      </c>
      <c r="F717">
        <v>19780000</v>
      </c>
      <c r="G717" t="str">
        <f t="shared" si="11"/>
        <v>07/08/2021</v>
      </c>
    </row>
    <row r="718" spans="1:7" x14ac:dyDescent="0.35">
      <c r="A718" t="s">
        <v>2082</v>
      </c>
      <c r="B718">
        <v>128.94450399999999</v>
      </c>
      <c r="C718">
        <v>129.849503</v>
      </c>
      <c r="D718">
        <v>128.94349700000001</v>
      </c>
      <c r="E718">
        <v>129.57449299999999</v>
      </c>
      <c r="F718">
        <v>15106000</v>
      </c>
      <c r="G718" t="str">
        <f t="shared" si="11"/>
        <v>07/09/2021</v>
      </c>
    </row>
    <row r="719" spans="1:7" x14ac:dyDescent="0.35">
      <c r="A719" t="s">
        <v>2083</v>
      </c>
      <c r="B719">
        <v>129.833496</v>
      </c>
      <c r="C719">
        <v>130.770004</v>
      </c>
      <c r="D719">
        <v>129.60000600000001</v>
      </c>
      <c r="E719">
        <v>130.56399500000001</v>
      </c>
      <c r="F719">
        <v>16944000</v>
      </c>
      <c r="G719" t="str">
        <f t="shared" si="11"/>
        <v>07/12/2021</v>
      </c>
    </row>
    <row r="720" spans="1:7" x14ac:dyDescent="0.35">
      <c r="A720" t="s">
        <v>2084</v>
      </c>
      <c r="B720">
        <v>130.88149999999999</v>
      </c>
      <c r="C720">
        <v>132.04200700000001</v>
      </c>
      <c r="D720">
        <v>130.63699299999999</v>
      </c>
      <c r="E720">
        <v>130.994507</v>
      </c>
      <c r="F720">
        <v>16618000</v>
      </c>
      <c r="G720" t="str">
        <f t="shared" si="11"/>
        <v>07/13/2021</v>
      </c>
    </row>
    <row r="721" spans="1:7" x14ac:dyDescent="0.35">
      <c r="A721" t="s">
        <v>2085</v>
      </c>
      <c r="B721">
        <v>131.90150499999999</v>
      </c>
      <c r="C721">
        <v>132.996002</v>
      </c>
      <c r="D721">
        <v>131.89799500000001</v>
      </c>
      <c r="E721">
        <v>132.082504</v>
      </c>
      <c r="F721">
        <v>17912000</v>
      </c>
      <c r="G721" t="str">
        <f t="shared" si="11"/>
        <v>07/14/2021</v>
      </c>
    </row>
    <row r="722" spans="1:7" x14ac:dyDescent="0.35">
      <c r="A722" t="s">
        <v>2086</v>
      </c>
      <c r="B722">
        <v>132.5</v>
      </c>
      <c r="C722">
        <v>132.595001</v>
      </c>
      <c r="D722">
        <v>130.598007</v>
      </c>
      <c r="E722">
        <v>131.26649499999999</v>
      </c>
      <c r="F722">
        <v>16586000</v>
      </c>
      <c r="G722" t="str">
        <f t="shared" si="11"/>
        <v>07/15/2021</v>
      </c>
    </row>
    <row r="723" spans="1:7" x14ac:dyDescent="0.35">
      <c r="A723" t="s">
        <v>2087</v>
      </c>
      <c r="B723">
        <v>131.641006</v>
      </c>
      <c r="C723">
        <v>132.182999</v>
      </c>
      <c r="D723">
        <v>130.82150300000001</v>
      </c>
      <c r="E723">
        <v>131.845505</v>
      </c>
      <c r="F723">
        <v>14856000</v>
      </c>
      <c r="G723" t="str">
        <f t="shared" si="11"/>
        <v>07/16/2021</v>
      </c>
    </row>
    <row r="724" spans="1:7" x14ac:dyDescent="0.35">
      <c r="A724" t="s">
        <v>2088</v>
      </c>
      <c r="B724">
        <v>131.15550200000001</v>
      </c>
      <c r="C724">
        <v>131.246994</v>
      </c>
      <c r="D724">
        <v>128.537003</v>
      </c>
      <c r="E724">
        <v>129.253998</v>
      </c>
      <c r="F724">
        <v>25710000</v>
      </c>
      <c r="G724" t="str">
        <f t="shared" si="11"/>
        <v>07/19/2021</v>
      </c>
    </row>
    <row r="725" spans="1:7" x14ac:dyDescent="0.35">
      <c r="A725" t="s">
        <v>2089</v>
      </c>
      <c r="B725">
        <v>130.003998</v>
      </c>
      <c r="C725">
        <v>132.00134299999999</v>
      </c>
      <c r="D725">
        <v>129.1884</v>
      </c>
      <c r="E725">
        <v>131.10150100000001</v>
      </c>
      <c r="F725">
        <v>19084000</v>
      </c>
      <c r="G725" t="str">
        <f t="shared" si="11"/>
        <v>07/20/2021</v>
      </c>
    </row>
    <row r="726" spans="1:7" x14ac:dyDescent="0.35">
      <c r="A726" t="s">
        <v>2090</v>
      </c>
      <c r="B726">
        <v>130.787003</v>
      </c>
      <c r="C726">
        <v>132.61724899999999</v>
      </c>
      <c r="D726">
        <v>130.60150100000001</v>
      </c>
      <c r="E726">
        <v>132.600494</v>
      </c>
      <c r="F726">
        <v>14742000</v>
      </c>
      <c r="G726" t="str">
        <f t="shared" si="11"/>
        <v>07/21/2021</v>
      </c>
    </row>
    <row r="727" spans="1:7" x14ac:dyDescent="0.35">
      <c r="A727" t="s">
        <v>2091</v>
      </c>
      <c r="B727">
        <v>132.64999399999999</v>
      </c>
      <c r="C727">
        <v>133.504501</v>
      </c>
      <c r="D727">
        <v>132.39999399999999</v>
      </c>
      <c r="E727">
        <v>133.328506</v>
      </c>
      <c r="F727">
        <v>13608000</v>
      </c>
      <c r="G727" t="str">
        <f t="shared" si="11"/>
        <v>07/22/2021</v>
      </c>
    </row>
    <row r="728" spans="1:7" x14ac:dyDescent="0.35">
      <c r="A728" t="s">
        <v>2092</v>
      </c>
      <c r="B728">
        <v>135.259995</v>
      </c>
      <c r="C728">
        <v>138.808502</v>
      </c>
      <c r="D728">
        <v>134.70050000000001</v>
      </c>
      <c r="E728">
        <v>137.81599399999999</v>
      </c>
      <c r="F728">
        <v>26378000</v>
      </c>
      <c r="G728" t="str">
        <f t="shared" si="11"/>
        <v>07/23/2021</v>
      </c>
    </row>
    <row r="729" spans="1:7" x14ac:dyDescent="0.35">
      <c r="A729" t="s">
        <v>2093</v>
      </c>
      <c r="B729">
        <v>138.25</v>
      </c>
      <c r="C729">
        <v>139.712997</v>
      </c>
      <c r="D729">
        <v>137.65100100000001</v>
      </c>
      <c r="E729">
        <v>139.64450099999999</v>
      </c>
      <c r="F729">
        <v>23052000</v>
      </c>
      <c r="G729" t="str">
        <f t="shared" si="11"/>
        <v>07/26/2021</v>
      </c>
    </row>
    <row r="730" spans="1:7" x14ac:dyDescent="0.35">
      <c r="A730" t="s">
        <v>2094</v>
      </c>
      <c r="B730">
        <v>140.01100199999999</v>
      </c>
      <c r="C730">
        <v>140.01100199999999</v>
      </c>
      <c r="D730">
        <v>135.10000600000001</v>
      </c>
      <c r="E730">
        <v>136.796494</v>
      </c>
      <c r="F730">
        <v>42164000</v>
      </c>
      <c r="G730" t="str">
        <f t="shared" si="11"/>
        <v>07/27/2021</v>
      </c>
    </row>
    <row r="731" spans="1:7" x14ac:dyDescent="0.35">
      <c r="A731" t="s">
        <v>2095</v>
      </c>
      <c r="B731">
        <v>138.56199599999999</v>
      </c>
      <c r="C731">
        <v>139.675995</v>
      </c>
      <c r="D731">
        <v>136.35000600000001</v>
      </c>
      <c r="E731">
        <v>136.38149999999999</v>
      </c>
      <c r="F731">
        <v>54688000</v>
      </c>
      <c r="G731" t="str">
        <f t="shared" si="11"/>
        <v>07/28/2021</v>
      </c>
    </row>
    <row r="732" spans="1:7" x14ac:dyDescent="0.35">
      <c r="A732" t="s">
        <v>2096</v>
      </c>
      <c r="B732">
        <v>136.38059999999999</v>
      </c>
      <c r="C732">
        <v>137.15150499999999</v>
      </c>
      <c r="D732">
        <v>136.13800000000001</v>
      </c>
      <c r="E732">
        <v>136.54049699999999</v>
      </c>
      <c r="F732">
        <v>19284000</v>
      </c>
      <c r="G732" t="str">
        <f t="shared" si="11"/>
        <v>07/29/2021</v>
      </c>
    </row>
    <row r="733" spans="1:7" x14ac:dyDescent="0.35">
      <c r="A733" t="s">
        <v>2097</v>
      </c>
      <c r="B733">
        <v>135.51100199999999</v>
      </c>
      <c r="C733">
        <v>135.77134699999999</v>
      </c>
      <c r="D733">
        <v>134.81419399999999</v>
      </c>
      <c r="E733">
        <v>135.22099299999999</v>
      </c>
      <c r="F733">
        <v>23954000</v>
      </c>
      <c r="G733" t="str">
        <f t="shared" si="11"/>
        <v>07/30/2021</v>
      </c>
    </row>
    <row r="734" spans="1:7" x14ac:dyDescent="0.35">
      <c r="A734" t="s">
        <v>2098</v>
      </c>
      <c r="B734">
        <v>135.484497</v>
      </c>
      <c r="C734">
        <v>136.02049299999999</v>
      </c>
      <c r="D734">
        <v>134.66949500000001</v>
      </c>
      <c r="E734">
        <v>135.98950199999999</v>
      </c>
      <c r="F734">
        <v>20140000</v>
      </c>
      <c r="G734" t="str">
        <f t="shared" si="11"/>
        <v>08/02/2021</v>
      </c>
    </row>
    <row r="735" spans="1:7" x14ac:dyDescent="0.35">
      <c r="A735" t="s">
        <v>2099</v>
      </c>
      <c r="B735">
        <v>136</v>
      </c>
      <c r="C735">
        <v>136.33549500000001</v>
      </c>
      <c r="D735">
        <v>134.183502</v>
      </c>
      <c r="E735">
        <v>136.279999</v>
      </c>
      <c r="F735">
        <v>19064000</v>
      </c>
      <c r="G735" t="str">
        <f t="shared" si="11"/>
        <v>08/03/2021</v>
      </c>
    </row>
    <row r="736" spans="1:7" x14ac:dyDescent="0.35">
      <c r="A736" t="s">
        <v>2100</v>
      </c>
      <c r="B736">
        <v>136.24949599999999</v>
      </c>
      <c r="C736">
        <v>136.537994</v>
      </c>
      <c r="D736">
        <v>135.41499300000001</v>
      </c>
      <c r="E736">
        <v>136.028503</v>
      </c>
      <c r="F736">
        <v>16528000</v>
      </c>
      <c r="G736" t="str">
        <f t="shared" si="11"/>
        <v>08/04/2021</v>
      </c>
    </row>
    <row r="737" spans="1:7" x14ac:dyDescent="0.35">
      <c r="A737" t="s">
        <v>2101</v>
      </c>
      <c r="B737">
        <v>136.028503</v>
      </c>
      <c r="C737">
        <v>136.949997</v>
      </c>
      <c r="D737">
        <v>135.60000600000001</v>
      </c>
      <c r="E737">
        <v>136.94000199999999</v>
      </c>
      <c r="F737">
        <v>11866000</v>
      </c>
      <c r="G737" t="str">
        <f t="shared" si="11"/>
        <v>08/05/2021</v>
      </c>
    </row>
    <row r="738" spans="1:7" x14ac:dyDescent="0.35">
      <c r="A738" t="s">
        <v>2102</v>
      </c>
      <c r="B738">
        <v>136.29499799999999</v>
      </c>
      <c r="C738">
        <v>137.08004800000001</v>
      </c>
      <c r="D738">
        <v>136.046494</v>
      </c>
      <c r="E738">
        <v>137.03599500000001</v>
      </c>
      <c r="F738">
        <v>13560000</v>
      </c>
      <c r="G738" t="str">
        <f t="shared" si="11"/>
        <v>08/06/2021</v>
      </c>
    </row>
    <row r="739" spans="1:7" x14ac:dyDescent="0.35">
      <c r="A739" t="s">
        <v>2103</v>
      </c>
      <c r="B739">
        <v>136.949005</v>
      </c>
      <c r="C739">
        <v>138.32150300000001</v>
      </c>
      <c r="D739">
        <v>136.42875699999999</v>
      </c>
      <c r="E739">
        <v>138.00199900000001</v>
      </c>
      <c r="F739">
        <v>12374000</v>
      </c>
      <c r="G739" t="str">
        <f t="shared" si="11"/>
        <v>08/09/2021</v>
      </c>
    </row>
    <row r="740" spans="1:7" x14ac:dyDescent="0.35">
      <c r="A740" t="s">
        <v>2104</v>
      </c>
      <c r="B740">
        <v>138.079498</v>
      </c>
      <c r="C740">
        <v>138.55149800000001</v>
      </c>
      <c r="D740">
        <v>137.22650100000001</v>
      </c>
      <c r="E740">
        <v>138.096497</v>
      </c>
      <c r="F740">
        <v>16034000</v>
      </c>
      <c r="G740" t="str">
        <f t="shared" si="11"/>
        <v>08/10/2021</v>
      </c>
    </row>
    <row r="741" spans="1:7" x14ac:dyDescent="0.35">
      <c r="A741" t="s">
        <v>2105</v>
      </c>
      <c r="B741">
        <v>138.283005</v>
      </c>
      <c r="C741">
        <v>138.847748</v>
      </c>
      <c r="D741">
        <v>137.35000600000001</v>
      </c>
      <c r="E741">
        <v>137.68949900000001</v>
      </c>
      <c r="F741">
        <v>15204000</v>
      </c>
      <c r="G741" t="str">
        <f t="shared" si="11"/>
        <v>08/11/2021</v>
      </c>
    </row>
    <row r="742" spans="1:7" x14ac:dyDescent="0.35">
      <c r="A742" t="s">
        <v>2106</v>
      </c>
      <c r="B742">
        <v>137.712997</v>
      </c>
      <c r="C742">
        <v>138.41799900000001</v>
      </c>
      <c r="D742">
        <v>136.77900700000001</v>
      </c>
      <c r="E742">
        <v>138.38949600000001</v>
      </c>
      <c r="F742">
        <v>14646000</v>
      </c>
      <c r="G742" t="str">
        <f t="shared" si="11"/>
        <v>08/12/2021</v>
      </c>
    </row>
    <row r="743" spans="1:7" x14ac:dyDescent="0.35">
      <c r="A743" t="s">
        <v>2107</v>
      </c>
      <c r="B743">
        <v>138.35749799999999</v>
      </c>
      <c r="C743">
        <v>138.67399599999999</v>
      </c>
      <c r="D743">
        <v>138.00500500000001</v>
      </c>
      <c r="E743">
        <v>138.40600599999999</v>
      </c>
      <c r="F743">
        <v>12580000</v>
      </c>
      <c r="G743" t="str">
        <f t="shared" si="11"/>
        <v>08/13/2021</v>
      </c>
    </row>
    <row r="744" spans="1:7" x14ac:dyDescent="0.35">
      <c r="A744" t="s">
        <v>2108</v>
      </c>
      <c r="B744">
        <v>138</v>
      </c>
      <c r="C744">
        <v>138.99049400000001</v>
      </c>
      <c r="D744">
        <v>136.16575599999999</v>
      </c>
      <c r="E744">
        <v>138.916</v>
      </c>
      <c r="F744">
        <v>18040000</v>
      </c>
      <c r="G744" t="str">
        <f t="shared" si="11"/>
        <v>08/16/2021</v>
      </c>
    </row>
    <row r="745" spans="1:7" x14ac:dyDescent="0.35">
      <c r="A745" t="s">
        <v>2109</v>
      </c>
      <c r="B745">
        <v>138.19099399999999</v>
      </c>
      <c r="C745">
        <v>138.71850599999999</v>
      </c>
      <c r="D745">
        <v>136.78750600000001</v>
      </c>
      <c r="E745">
        <v>137.30050700000001</v>
      </c>
      <c r="F745">
        <v>21272000</v>
      </c>
      <c r="G745" t="str">
        <f t="shared" si="11"/>
        <v>08/17/2021</v>
      </c>
    </row>
    <row r="746" spans="1:7" x14ac:dyDescent="0.35">
      <c r="A746" t="s">
        <v>2110</v>
      </c>
      <c r="B746">
        <v>137.11549400000001</v>
      </c>
      <c r="C746">
        <v>138.294006</v>
      </c>
      <c r="D746">
        <v>136.42100500000001</v>
      </c>
      <c r="E746">
        <v>136.570007</v>
      </c>
      <c r="F746">
        <v>14934000</v>
      </c>
      <c r="G746" t="str">
        <f t="shared" si="11"/>
        <v>08/18/2021</v>
      </c>
    </row>
    <row r="747" spans="1:7" x14ac:dyDescent="0.35">
      <c r="A747" t="s">
        <v>2111</v>
      </c>
      <c r="B747">
        <v>135.467499</v>
      </c>
      <c r="C747">
        <v>137.45199600000001</v>
      </c>
      <c r="D747">
        <v>135.35600299999999</v>
      </c>
      <c r="E747">
        <v>136.913498</v>
      </c>
      <c r="F747">
        <v>18296000</v>
      </c>
      <c r="G747" t="str">
        <f t="shared" si="11"/>
        <v>08/19/2021</v>
      </c>
    </row>
    <row r="748" spans="1:7" x14ac:dyDescent="0.35">
      <c r="A748" t="s">
        <v>2112</v>
      </c>
      <c r="B748">
        <v>137.08299299999999</v>
      </c>
      <c r="C748">
        <v>138.61450199999999</v>
      </c>
      <c r="D748">
        <v>136.466995</v>
      </c>
      <c r="E748">
        <v>138.43699599999999</v>
      </c>
      <c r="F748">
        <v>15564000</v>
      </c>
      <c r="G748" t="str">
        <f t="shared" si="11"/>
        <v>08/20/2021</v>
      </c>
    </row>
    <row r="749" spans="1:7" x14ac:dyDescent="0.35">
      <c r="A749" t="s">
        <v>2113</v>
      </c>
      <c r="B749">
        <v>138.99850499999999</v>
      </c>
      <c r="C749">
        <v>142.17700199999999</v>
      </c>
      <c r="D749">
        <v>138.74795499999999</v>
      </c>
      <c r="E749">
        <v>141.099503</v>
      </c>
      <c r="F749">
        <v>21090000</v>
      </c>
      <c r="G749" t="str">
        <f t="shared" si="11"/>
        <v>08/23/2021</v>
      </c>
    </row>
    <row r="750" spans="1:7" x14ac:dyDescent="0.35">
      <c r="A750" t="s">
        <v>2114</v>
      </c>
      <c r="B750">
        <v>141.54350299999999</v>
      </c>
      <c r="C750">
        <v>143.007507</v>
      </c>
      <c r="D750">
        <v>141.3535</v>
      </c>
      <c r="E750">
        <v>142.39849899999999</v>
      </c>
      <c r="F750">
        <v>15126000</v>
      </c>
      <c r="G750" t="str">
        <f t="shared" si="11"/>
        <v>08/24/2021</v>
      </c>
    </row>
    <row r="751" spans="1:7" x14ac:dyDescent="0.35">
      <c r="A751" t="s">
        <v>2115</v>
      </c>
      <c r="B751">
        <v>142.88299599999999</v>
      </c>
      <c r="C751">
        <v>143.31300400000001</v>
      </c>
      <c r="D751">
        <v>142.43949900000001</v>
      </c>
      <c r="E751">
        <v>142.949997</v>
      </c>
      <c r="F751">
        <v>12838000</v>
      </c>
      <c r="G751" t="str">
        <f t="shared" si="11"/>
        <v>08/25/2021</v>
      </c>
    </row>
    <row r="752" spans="1:7" x14ac:dyDescent="0.35">
      <c r="A752" t="s">
        <v>2116</v>
      </c>
      <c r="B752">
        <v>142.61850000000001</v>
      </c>
      <c r="C752">
        <v>143.13479599999999</v>
      </c>
      <c r="D752">
        <v>142.09150700000001</v>
      </c>
      <c r="E752">
        <v>142.12300099999999</v>
      </c>
      <c r="F752">
        <v>14922000</v>
      </c>
      <c r="G752" t="str">
        <f t="shared" si="11"/>
        <v>08/26/2021</v>
      </c>
    </row>
    <row r="753" spans="1:7" x14ac:dyDescent="0.35">
      <c r="A753" t="s">
        <v>2117</v>
      </c>
      <c r="B753">
        <v>142.112503</v>
      </c>
      <c r="C753">
        <v>145.01100199999999</v>
      </c>
      <c r="D753">
        <v>142.020004</v>
      </c>
      <c r="E753">
        <v>144.55050700000001</v>
      </c>
      <c r="F753">
        <v>24562000</v>
      </c>
      <c r="G753" t="str">
        <f t="shared" si="11"/>
        <v>08/27/2021</v>
      </c>
    </row>
    <row r="754" spans="1:7" x14ac:dyDescent="0.35">
      <c r="A754" t="s">
        <v>2118</v>
      </c>
      <c r="B754">
        <v>144.704498</v>
      </c>
      <c r="C754">
        <v>146.48950199999999</v>
      </c>
      <c r="D754">
        <v>144.60000600000001</v>
      </c>
      <c r="E754">
        <v>145.46949799999999</v>
      </c>
      <c r="F754">
        <v>16916000</v>
      </c>
      <c r="G754" t="str">
        <f t="shared" si="11"/>
        <v>08/30/2021</v>
      </c>
    </row>
    <row r="755" spans="1:7" x14ac:dyDescent="0.35">
      <c r="A755" t="s">
        <v>2119</v>
      </c>
      <c r="B755">
        <v>145.88450599999999</v>
      </c>
      <c r="C755">
        <v>146.11199999999999</v>
      </c>
      <c r="D755">
        <v>145</v>
      </c>
      <c r="E755">
        <v>145.462006</v>
      </c>
      <c r="F755">
        <v>26756000</v>
      </c>
      <c r="G755" t="str">
        <f t="shared" si="11"/>
        <v>08/31/2021</v>
      </c>
    </row>
    <row r="756" spans="1:7" x14ac:dyDescent="0.35">
      <c r="A756" t="s">
        <v>2120</v>
      </c>
      <c r="B756">
        <v>145.64999399999999</v>
      </c>
      <c r="C756">
        <v>146.82049599999999</v>
      </c>
      <c r="D756">
        <v>145.61450199999999</v>
      </c>
      <c r="E756">
        <v>145.841995</v>
      </c>
      <c r="F756">
        <v>15824000</v>
      </c>
      <c r="G756" t="str">
        <f t="shared" si="11"/>
        <v>09/01/2021</v>
      </c>
    </row>
    <row r="757" spans="1:7" x14ac:dyDescent="0.35">
      <c r="A757" t="s">
        <v>2121</v>
      </c>
      <c r="B757">
        <v>145.94949299999999</v>
      </c>
      <c r="C757">
        <v>146.324997</v>
      </c>
      <c r="D757">
        <v>144.106506</v>
      </c>
      <c r="E757">
        <v>144.21899400000001</v>
      </c>
      <c r="F757">
        <v>21844000</v>
      </c>
      <c r="G757" t="str">
        <f t="shared" si="11"/>
        <v>09/02/2021</v>
      </c>
    </row>
    <row r="758" spans="1:7" x14ac:dyDescent="0.35">
      <c r="A758" t="s">
        <v>2122</v>
      </c>
      <c r="B758">
        <v>144.145996</v>
      </c>
      <c r="C758">
        <v>145.37699900000001</v>
      </c>
      <c r="D758">
        <v>143.50500500000001</v>
      </c>
      <c r="E758">
        <v>144.77499399999999</v>
      </c>
      <c r="F758">
        <v>19104000</v>
      </c>
      <c r="G758" t="str">
        <f t="shared" si="11"/>
        <v>09/03/2021</v>
      </c>
    </row>
    <row r="759" spans="1:7" x14ac:dyDescent="0.35">
      <c r="A759" t="s">
        <v>2123</v>
      </c>
      <c r="B759">
        <v>144.74949599999999</v>
      </c>
      <c r="C759">
        <v>145.824005</v>
      </c>
      <c r="D759">
        <v>144.541</v>
      </c>
      <c r="E759">
        <v>145.51899700000001</v>
      </c>
      <c r="F759">
        <v>15170000</v>
      </c>
      <c r="G759" t="str">
        <f t="shared" si="11"/>
        <v>09/07/2021</v>
      </c>
    </row>
    <row r="760" spans="1:7" x14ac:dyDescent="0.35">
      <c r="A760" t="s">
        <v>2124</v>
      </c>
      <c r="B760">
        <v>145.393494</v>
      </c>
      <c r="C760">
        <v>145.550995</v>
      </c>
      <c r="D760">
        <v>144.199997</v>
      </c>
      <c r="E760">
        <v>144.883499</v>
      </c>
      <c r="F760">
        <v>15486000</v>
      </c>
      <c r="G760" t="str">
        <f t="shared" si="11"/>
        <v>09/08/2021</v>
      </c>
    </row>
    <row r="761" spans="1:7" x14ac:dyDescent="0.35">
      <c r="A761" t="s">
        <v>2125</v>
      </c>
      <c r="B761">
        <v>144.883499</v>
      </c>
      <c r="C761">
        <v>145.66949500000001</v>
      </c>
      <c r="D761">
        <v>144.43400600000001</v>
      </c>
      <c r="E761">
        <v>144.913498</v>
      </c>
      <c r="F761">
        <v>14798000</v>
      </c>
      <c r="G761" t="str">
        <f t="shared" si="11"/>
        <v>09/09/2021</v>
      </c>
    </row>
    <row r="762" spans="1:7" x14ac:dyDescent="0.35">
      <c r="A762" t="s">
        <v>2126</v>
      </c>
      <c r="B762">
        <v>145.44349700000001</v>
      </c>
      <c r="C762">
        <v>146.01899700000001</v>
      </c>
      <c r="D762">
        <v>141.741501</v>
      </c>
      <c r="E762">
        <v>141.92100500000001</v>
      </c>
      <c r="F762">
        <v>32896000</v>
      </c>
      <c r="G762" t="str">
        <f t="shared" si="11"/>
        <v>09/10/2021</v>
      </c>
    </row>
    <row r="763" spans="1:7" x14ac:dyDescent="0.35">
      <c r="A763" t="s">
        <v>2127</v>
      </c>
      <c r="B763">
        <v>143.20100400000001</v>
      </c>
      <c r="C763">
        <v>144.19099399999999</v>
      </c>
      <c r="D763">
        <v>142.282501</v>
      </c>
      <c r="E763">
        <v>143.46499600000001</v>
      </c>
      <c r="F763">
        <v>20176000</v>
      </c>
      <c r="G763" t="str">
        <f t="shared" si="11"/>
        <v>09/13/2021</v>
      </c>
    </row>
    <row r="764" spans="1:7" x14ac:dyDescent="0.35">
      <c r="A764" t="s">
        <v>2128</v>
      </c>
      <c r="B764">
        <v>144.16099500000001</v>
      </c>
      <c r="C764">
        <v>144.72749300000001</v>
      </c>
      <c r="D764">
        <v>142.90550200000001</v>
      </c>
      <c r="E764">
        <v>143.40600599999999</v>
      </c>
      <c r="F764">
        <v>18916000</v>
      </c>
      <c r="G764" t="str">
        <f t="shared" si="11"/>
        <v>09/14/2021</v>
      </c>
    </row>
    <row r="765" spans="1:7" x14ac:dyDescent="0.35">
      <c r="A765" t="s">
        <v>2129</v>
      </c>
      <c r="B765">
        <v>143.75900300000001</v>
      </c>
      <c r="C765">
        <v>145.58149700000001</v>
      </c>
      <c r="D765">
        <v>142.25599700000001</v>
      </c>
      <c r="E765">
        <v>145.205994</v>
      </c>
      <c r="F765">
        <v>20648000</v>
      </c>
      <c r="G765" t="str">
        <f t="shared" si="11"/>
        <v>09/15/2021</v>
      </c>
    </row>
    <row r="766" spans="1:7" x14ac:dyDescent="0.35">
      <c r="A766" t="s">
        <v>2130</v>
      </c>
      <c r="B766">
        <v>145.121002</v>
      </c>
      <c r="C766">
        <v>145.199997</v>
      </c>
      <c r="D766">
        <v>143.41635099999999</v>
      </c>
      <c r="E766">
        <v>144.37350499999999</v>
      </c>
      <c r="F766">
        <v>20292000</v>
      </c>
      <c r="G766" t="str">
        <f t="shared" si="11"/>
        <v>09/16/2021</v>
      </c>
    </row>
    <row r="767" spans="1:7" x14ac:dyDescent="0.35">
      <c r="A767" t="s">
        <v>2131</v>
      </c>
      <c r="B767">
        <v>143.79849200000001</v>
      </c>
      <c r="C767">
        <v>144.24949599999999</v>
      </c>
      <c r="D767">
        <v>141.06149300000001</v>
      </c>
      <c r="E767">
        <v>141.46350100000001</v>
      </c>
      <c r="F767">
        <v>60040000</v>
      </c>
      <c r="G767" t="str">
        <f t="shared" si="11"/>
        <v>09/17/2021</v>
      </c>
    </row>
    <row r="768" spans="1:7" x14ac:dyDescent="0.35">
      <c r="A768" t="s">
        <v>2132</v>
      </c>
      <c r="B768">
        <v>139.00019800000001</v>
      </c>
      <c r="C768">
        <v>139.362503</v>
      </c>
      <c r="D768">
        <v>137.05299400000001</v>
      </c>
      <c r="E768">
        <v>139.016998</v>
      </c>
      <c r="F768">
        <v>34918000</v>
      </c>
      <c r="G768" t="str">
        <f t="shared" si="11"/>
        <v>09/20/2021</v>
      </c>
    </row>
    <row r="769" spans="1:7" x14ac:dyDescent="0.35">
      <c r="A769" t="s">
        <v>2133</v>
      </c>
      <c r="B769">
        <v>140.11700400000001</v>
      </c>
      <c r="C769">
        <v>140.8116</v>
      </c>
      <c r="D769">
        <v>138.90550200000001</v>
      </c>
      <c r="E769">
        <v>139.6465</v>
      </c>
      <c r="F769">
        <v>18130000</v>
      </c>
      <c r="G769" t="str">
        <f t="shared" si="11"/>
        <v>09/21/2021</v>
      </c>
    </row>
    <row r="770" spans="1:7" x14ac:dyDescent="0.35">
      <c r="A770" t="s">
        <v>2134</v>
      </c>
      <c r="B770">
        <v>140.05050700000001</v>
      </c>
      <c r="C770">
        <v>141.583496</v>
      </c>
      <c r="D770">
        <v>139.471756</v>
      </c>
      <c r="E770">
        <v>140.93850699999999</v>
      </c>
      <c r="F770">
        <v>22068000</v>
      </c>
      <c r="G770" t="str">
        <f t="shared" si="11"/>
        <v>09/22/2021</v>
      </c>
    </row>
    <row r="771" spans="1:7" x14ac:dyDescent="0.35">
      <c r="A771" t="s">
        <v>2135</v>
      </c>
      <c r="B771">
        <v>141.609497</v>
      </c>
      <c r="C771">
        <v>142.25245699999999</v>
      </c>
      <c r="D771">
        <v>141.096497</v>
      </c>
      <c r="E771">
        <v>141.82650799999999</v>
      </c>
      <c r="F771">
        <v>17272000</v>
      </c>
      <c r="G771" t="str">
        <f t="shared" si="11"/>
        <v>09/23/2021</v>
      </c>
    </row>
    <row r="772" spans="1:7" x14ac:dyDescent="0.35">
      <c r="A772" t="s">
        <v>2136</v>
      </c>
      <c r="B772">
        <v>140.945999</v>
      </c>
      <c r="C772">
        <v>142.903503</v>
      </c>
      <c r="D772">
        <v>140.850494</v>
      </c>
      <c r="E772">
        <v>142.63299599999999</v>
      </c>
      <c r="F772">
        <v>14950000</v>
      </c>
      <c r="G772" t="str">
        <f t="shared" ref="G772:G835" si="12">TEXT(DATEVALUE(MID(A772,FIND(",",A772)+2,LEN(A772))),"MM/DD/YYYY")</f>
        <v>09/24/2021</v>
      </c>
    </row>
    <row r="773" spans="1:7" x14ac:dyDescent="0.35">
      <c r="A773" t="s">
        <v>2137</v>
      </c>
      <c r="B773">
        <v>141.58549500000001</v>
      </c>
      <c r="C773">
        <v>142.5</v>
      </c>
      <c r="D773">
        <v>140.5</v>
      </c>
      <c r="E773">
        <v>141.50100699999999</v>
      </c>
      <c r="F773">
        <v>18844000</v>
      </c>
      <c r="G773" t="str">
        <f t="shared" si="12"/>
        <v>09/27/2021</v>
      </c>
    </row>
    <row r="774" spans="1:7" x14ac:dyDescent="0.35">
      <c r="A774" t="s">
        <v>2138</v>
      </c>
      <c r="B774">
        <v>139.08850100000001</v>
      </c>
      <c r="C774">
        <v>139.606506</v>
      </c>
      <c r="D774">
        <v>135.699997</v>
      </c>
      <c r="E774">
        <v>136.18400600000001</v>
      </c>
      <c r="F774">
        <v>42190000</v>
      </c>
      <c r="G774" t="str">
        <f t="shared" si="12"/>
        <v>09/28/2021</v>
      </c>
    </row>
    <row r="775" spans="1:7" x14ac:dyDescent="0.35">
      <c r="A775" t="s">
        <v>2139</v>
      </c>
      <c r="B775">
        <v>137.10969499999999</v>
      </c>
      <c r="C775">
        <v>137.39849899999999</v>
      </c>
      <c r="D775">
        <v>134.25</v>
      </c>
      <c r="E775">
        <v>134.520996</v>
      </c>
      <c r="F775">
        <v>26338000</v>
      </c>
      <c r="G775" t="str">
        <f t="shared" si="12"/>
        <v>09/29/2021</v>
      </c>
    </row>
    <row r="776" spans="1:7" x14ac:dyDescent="0.35">
      <c r="A776" t="s">
        <v>2140</v>
      </c>
      <c r="B776">
        <v>134.324997</v>
      </c>
      <c r="C776">
        <v>135.58999600000001</v>
      </c>
      <c r="D776">
        <v>133</v>
      </c>
      <c r="E776">
        <v>133.265503</v>
      </c>
      <c r="F776">
        <v>35294000</v>
      </c>
      <c r="G776" t="str">
        <f t="shared" si="12"/>
        <v>09/30/2021</v>
      </c>
    </row>
    <row r="777" spans="1:7" x14ac:dyDescent="0.35">
      <c r="A777" t="s">
        <v>2141</v>
      </c>
      <c r="B777">
        <v>133.55450400000001</v>
      </c>
      <c r="C777">
        <v>137.070999</v>
      </c>
      <c r="D777">
        <v>133.37750199999999</v>
      </c>
      <c r="E777">
        <v>136.46249399999999</v>
      </c>
      <c r="F777">
        <v>28388000</v>
      </c>
      <c r="G777" t="str">
        <f t="shared" si="12"/>
        <v>10/01/2021</v>
      </c>
    </row>
    <row r="778" spans="1:7" x14ac:dyDescent="0.35">
      <c r="A778" t="s">
        <v>2142</v>
      </c>
      <c r="B778">
        <v>135.69949299999999</v>
      </c>
      <c r="C778">
        <v>135.699997</v>
      </c>
      <c r="D778">
        <v>131.166504</v>
      </c>
      <c r="E778">
        <v>133.76499899999999</v>
      </c>
      <c r="F778">
        <v>31530000</v>
      </c>
      <c r="G778" t="str">
        <f t="shared" si="12"/>
        <v>10/04/2021</v>
      </c>
    </row>
    <row r="779" spans="1:7" x14ac:dyDescent="0.35">
      <c r="A779" t="s">
        <v>2143</v>
      </c>
      <c r="B779">
        <v>134</v>
      </c>
      <c r="C779">
        <v>137.36199999999999</v>
      </c>
      <c r="D779">
        <v>134</v>
      </c>
      <c r="E779">
        <v>136.17700199999999</v>
      </c>
      <c r="F779">
        <v>24126000</v>
      </c>
      <c r="G779" t="str">
        <f t="shared" si="12"/>
        <v>10/05/2021</v>
      </c>
    </row>
    <row r="780" spans="1:7" x14ac:dyDescent="0.35">
      <c r="A780" t="s">
        <v>2144</v>
      </c>
      <c r="B780">
        <v>134.62550400000001</v>
      </c>
      <c r="C780">
        <v>137.85200499999999</v>
      </c>
      <c r="D780">
        <v>134.48649599999999</v>
      </c>
      <c r="E780">
        <v>137.354004</v>
      </c>
      <c r="F780">
        <v>19764000</v>
      </c>
      <c r="G780" t="str">
        <f t="shared" si="12"/>
        <v>10/06/2021</v>
      </c>
    </row>
    <row r="781" spans="1:7" x14ac:dyDescent="0.35">
      <c r="A781" t="s">
        <v>2145</v>
      </c>
      <c r="B781">
        <v>138.86300700000001</v>
      </c>
      <c r="C781">
        <v>140.154449</v>
      </c>
      <c r="D781">
        <v>138.56300400000001</v>
      </c>
      <c r="E781">
        <v>139.18550099999999</v>
      </c>
      <c r="F781">
        <v>18250000</v>
      </c>
      <c r="G781" t="str">
        <f t="shared" si="12"/>
        <v>10/07/2021</v>
      </c>
    </row>
    <row r="782" spans="1:7" x14ac:dyDescent="0.35">
      <c r="A782" t="s">
        <v>2146</v>
      </c>
      <c r="B782">
        <v>139.90600599999999</v>
      </c>
      <c r="C782">
        <v>140.317001</v>
      </c>
      <c r="D782">
        <v>139.42935199999999</v>
      </c>
      <c r="E782">
        <v>140.05600000000001</v>
      </c>
      <c r="F782">
        <v>18924000</v>
      </c>
      <c r="G782" t="str">
        <f t="shared" si="12"/>
        <v>10/08/2021</v>
      </c>
    </row>
    <row r="783" spans="1:7" x14ac:dyDescent="0.35">
      <c r="A783" t="s">
        <v>2147</v>
      </c>
      <c r="B783">
        <v>139.800003</v>
      </c>
      <c r="C783">
        <v>140.76365699999999</v>
      </c>
      <c r="D783">
        <v>138.80650299999999</v>
      </c>
      <c r="E783">
        <v>138.84750399999999</v>
      </c>
      <c r="F783">
        <v>16584000</v>
      </c>
      <c r="G783" t="str">
        <f t="shared" si="12"/>
        <v>10/11/2021</v>
      </c>
    </row>
    <row r="784" spans="1:7" x14ac:dyDescent="0.35">
      <c r="A784" t="s">
        <v>2148</v>
      </c>
      <c r="B784">
        <v>139.637497</v>
      </c>
      <c r="C784">
        <v>139.695007</v>
      </c>
      <c r="D784">
        <v>136.25</v>
      </c>
      <c r="E784">
        <v>136.712997</v>
      </c>
      <c r="F784">
        <v>22536000</v>
      </c>
      <c r="G784" t="str">
        <f t="shared" si="12"/>
        <v>10/12/2021</v>
      </c>
    </row>
    <row r="785" spans="1:7" x14ac:dyDescent="0.35">
      <c r="A785" t="s">
        <v>2149</v>
      </c>
      <c r="B785">
        <v>137.75</v>
      </c>
      <c r="C785">
        <v>138.550003</v>
      </c>
      <c r="D785">
        <v>136.97650100000001</v>
      </c>
      <c r="E785">
        <v>137.89999399999999</v>
      </c>
      <c r="F785">
        <v>16380000</v>
      </c>
      <c r="G785" t="str">
        <f t="shared" si="12"/>
        <v>10/13/2021</v>
      </c>
    </row>
    <row r="786" spans="1:7" x14ac:dyDescent="0.35">
      <c r="A786" t="s">
        <v>2150</v>
      </c>
      <c r="B786">
        <v>139.95199600000001</v>
      </c>
      <c r="C786">
        <v>141.65150499999999</v>
      </c>
      <c r="D786">
        <v>139.33900499999999</v>
      </c>
      <c r="E786">
        <v>141.412003</v>
      </c>
      <c r="F786">
        <v>21426000</v>
      </c>
      <c r="G786" t="str">
        <f t="shared" si="12"/>
        <v>10/14/2021</v>
      </c>
    </row>
    <row r="787" spans="1:7" x14ac:dyDescent="0.35">
      <c r="A787" t="s">
        <v>2151</v>
      </c>
      <c r="B787">
        <v>142.199997</v>
      </c>
      <c r="C787">
        <v>142.199997</v>
      </c>
      <c r="D787">
        <v>141.06449900000001</v>
      </c>
      <c r="E787">
        <v>141.675003</v>
      </c>
      <c r="F787">
        <v>21250000</v>
      </c>
      <c r="G787" t="str">
        <f t="shared" si="12"/>
        <v>10/15/2021</v>
      </c>
    </row>
    <row r="788" spans="1:7" x14ac:dyDescent="0.35">
      <c r="A788" t="s">
        <v>2152</v>
      </c>
      <c r="B788">
        <v>141.21350100000001</v>
      </c>
      <c r="C788">
        <v>142.998749</v>
      </c>
      <c r="D788">
        <v>141.21350100000001</v>
      </c>
      <c r="E788">
        <v>142.96049500000001</v>
      </c>
      <c r="F788">
        <v>16564000</v>
      </c>
      <c r="G788" t="str">
        <f t="shared" si="12"/>
        <v>10/18/2021</v>
      </c>
    </row>
    <row r="789" spans="1:7" x14ac:dyDescent="0.35">
      <c r="A789" t="s">
        <v>2153</v>
      </c>
      <c r="B789">
        <v>143.291504</v>
      </c>
      <c r="C789">
        <v>144.10699500000001</v>
      </c>
      <c r="D789">
        <v>143.09599299999999</v>
      </c>
      <c r="E789">
        <v>143.82200599999999</v>
      </c>
      <c r="F789">
        <v>15316000</v>
      </c>
      <c r="G789" t="str">
        <f t="shared" si="12"/>
        <v>10/19/2021</v>
      </c>
    </row>
    <row r="790" spans="1:7" x14ac:dyDescent="0.35">
      <c r="A790" t="s">
        <v>2154</v>
      </c>
      <c r="B790">
        <v>144.22250399999999</v>
      </c>
      <c r="C790">
        <v>144.24775700000001</v>
      </c>
      <c r="D790">
        <v>141.912003</v>
      </c>
      <c r="E790">
        <v>142.41499300000001</v>
      </c>
      <c r="F790">
        <v>17940000</v>
      </c>
      <c r="G790" t="str">
        <f t="shared" si="12"/>
        <v>10/20/2021</v>
      </c>
    </row>
    <row r="791" spans="1:7" x14ac:dyDescent="0.35">
      <c r="A791" t="s">
        <v>2155</v>
      </c>
      <c r="B791">
        <v>142.192001</v>
      </c>
      <c r="C791">
        <v>142.849503</v>
      </c>
      <c r="D791">
        <v>141.63699299999999</v>
      </c>
      <c r="E791">
        <v>142.78050200000001</v>
      </c>
      <c r="F791">
        <v>14850000</v>
      </c>
      <c r="G791" t="str">
        <f t="shared" si="12"/>
        <v>10/21/2021</v>
      </c>
    </row>
    <row r="792" spans="1:7" x14ac:dyDescent="0.35">
      <c r="A792" t="s">
        <v>2156</v>
      </c>
      <c r="B792">
        <v>140.350998</v>
      </c>
      <c r="C792">
        <v>141.558502</v>
      </c>
      <c r="D792">
        <v>137.170502</v>
      </c>
      <c r="E792">
        <v>138.625</v>
      </c>
      <c r="F792">
        <v>30182000</v>
      </c>
      <c r="G792" t="str">
        <f t="shared" si="12"/>
        <v>10/22/2021</v>
      </c>
    </row>
    <row r="793" spans="1:7" x14ac:dyDescent="0.35">
      <c r="A793" t="s">
        <v>2157</v>
      </c>
      <c r="B793">
        <v>138.81050099999999</v>
      </c>
      <c r="C793">
        <v>139.20579499999999</v>
      </c>
      <c r="D793">
        <v>136.74850499999999</v>
      </c>
      <c r="E793">
        <v>138.77299500000001</v>
      </c>
      <c r="F793">
        <v>21082000</v>
      </c>
      <c r="G793" t="str">
        <f t="shared" si="12"/>
        <v>10/25/2021</v>
      </c>
    </row>
    <row r="794" spans="1:7" x14ac:dyDescent="0.35">
      <c r="A794" t="s">
        <v>2158</v>
      </c>
      <c r="B794">
        <v>140.60600299999999</v>
      </c>
      <c r="C794">
        <v>140.839493</v>
      </c>
      <c r="D794">
        <v>139.005493</v>
      </c>
      <c r="E794">
        <v>139.671997</v>
      </c>
      <c r="F794">
        <v>28258000</v>
      </c>
      <c r="G794" t="str">
        <f t="shared" si="12"/>
        <v>10/26/2021</v>
      </c>
    </row>
    <row r="795" spans="1:7" x14ac:dyDescent="0.35">
      <c r="A795" t="s">
        <v>2159</v>
      </c>
      <c r="B795">
        <v>139.90249600000001</v>
      </c>
      <c r="C795">
        <v>149.11799600000001</v>
      </c>
      <c r="D795">
        <v>139.90249600000001</v>
      </c>
      <c r="E795">
        <v>146.427505</v>
      </c>
      <c r="F795">
        <v>51850000</v>
      </c>
      <c r="G795" t="str">
        <f t="shared" si="12"/>
        <v>10/27/2021</v>
      </c>
    </row>
    <row r="796" spans="1:7" x14ac:dyDescent="0.35">
      <c r="A796" t="s">
        <v>2160</v>
      </c>
      <c r="B796">
        <v>147.29899599999999</v>
      </c>
      <c r="C796">
        <v>147.42449999999999</v>
      </c>
      <c r="D796">
        <v>144.76350400000001</v>
      </c>
      <c r="E796">
        <v>146.128998</v>
      </c>
      <c r="F796">
        <v>32418000</v>
      </c>
      <c r="G796" t="str">
        <f t="shared" si="12"/>
        <v>10/28/2021</v>
      </c>
    </row>
    <row r="797" spans="1:7" x14ac:dyDescent="0.35">
      <c r="A797" t="s">
        <v>2161</v>
      </c>
      <c r="B797">
        <v>145.520004</v>
      </c>
      <c r="C797">
        <v>148.61300700000001</v>
      </c>
      <c r="D797">
        <v>145.166504</v>
      </c>
      <c r="E797">
        <v>148.27049299999999</v>
      </c>
      <c r="F797">
        <v>28954000</v>
      </c>
      <c r="G797" t="str">
        <f t="shared" si="12"/>
        <v>10/29/2021</v>
      </c>
    </row>
    <row r="798" spans="1:7" x14ac:dyDescent="0.35">
      <c r="A798" t="s">
        <v>2162</v>
      </c>
      <c r="B798">
        <v>148.16499300000001</v>
      </c>
      <c r="C798">
        <v>148.399506</v>
      </c>
      <c r="D798">
        <v>143.579498</v>
      </c>
      <c r="E798">
        <v>143.774002</v>
      </c>
      <c r="F798">
        <v>32272000</v>
      </c>
      <c r="G798" t="str">
        <f t="shared" si="12"/>
        <v>11/01/2021</v>
      </c>
    </row>
    <row r="799" spans="1:7" x14ac:dyDescent="0.35">
      <c r="A799" t="s">
        <v>2163</v>
      </c>
      <c r="B799">
        <v>144.80940200000001</v>
      </c>
      <c r="C799">
        <v>146.920502</v>
      </c>
      <c r="D799">
        <v>144.641006</v>
      </c>
      <c r="E799">
        <v>145.86300700000001</v>
      </c>
      <c r="F799">
        <v>21150000</v>
      </c>
      <c r="G799" t="str">
        <f t="shared" si="12"/>
        <v>11/02/2021</v>
      </c>
    </row>
    <row r="800" spans="1:7" x14ac:dyDescent="0.35">
      <c r="A800" t="s">
        <v>2164</v>
      </c>
      <c r="B800">
        <v>146.27499399999999</v>
      </c>
      <c r="C800">
        <v>146.910507</v>
      </c>
      <c r="D800">
        <v>145.05349699999999</v>
      </c>
      <c r="E800">
        <v>146.78999300000001</v>
      </c>
      <c r="F800">
        <v>17886000</v>
      </c>
      <c r="G800" t="str">
        <f t="shared" si="12"/>
        <v>11/03/2021</v>
      </c>
    </row>
    <row r="801" spans="1:7" x14ac:dyDescent="0.35">
      <c r="A801" t="s">
        <v>2165</v>
      </c>
      <c r="B801">
        <v>147.199997</v>
      </c>
      <c r="C801">
        <v>149.949997</v>
      </c>
      <c r="D801">
        <v>146.634995</v>
      </c>
      <c r="E801">
        <v>148.682999</v>
      </c>
      <c r="F801">
        <v>24700000</v>
      </c>
      <c r="G801" t="str">
        <f t="shared" si="12"/>
        <v>11/04/2021</v>
      </c>
    </row>
    <row r="802" spans="1:7" x14ac:dyDescent="0.35">
      <c r="A802" t="s">
        <v>2166</v>
      </c>
      <c r="B802">
        <v>149.3535</v>
      </c>
      <c r="C802">
        <v>150.57075499999999</v>
      </c>
      <c r="D802">
        <v>148.651993</v>
      </c>
      <c r="E802">
        <v>149.24099699999999</v>
      </c>
      <c r="F802">
        <v>20408000</v>
      </c>
      <c r="G802" t="str">
        <f t="shared" si="12"/>
        <v>11/05/2021</v>
      </c>
    </row>
    <row r="803" spans="1:7" x14ac:dyDescent="0.35">
      <c r="A803" t="s">
        <v>2167</v>
      </c>
      <c r="B803">
        <v>150</v>
      </c>
      <c r="C803">
        <v>151.03450000000001</v>
      </c>
      <c r="D803">
        <v>149.11999499999999</v>
      </c>
      <c r="E803">
        <v>149.35150100000001</v>
      </c>
      <c r="F803">
        <v>18388000</v>
      </c>
      <c r="G803" t="str">
        <f t="shared" si="12"/>
        <v>11/08/2021</v>
      </c>
    </row>
    <row r="804" spans="1:7" x14ac:dyDescent="0.35">
      <c r="A804" t="s">
        <v>2168</v>
      </c>
      <c r="B804">
        <v>149.746002</v>
      </c>
      <c r="C804">
        <v>150.37849399999999</v>
      </c>
      <c r="D804">
        <v>147.50700399999999</v>
      </c>
      <c r="E804">
        <v>149.24850499999999</v>
      </c>
      <c r="F804">
        <v>16876000</v>
      </c>
      <c r="G804" t="str">
        <f t="shared" si="12"/>
        <v>11/09/2021</v>
      </c>
    </row>
    <row r="805" spans="1:7" x14ac:dyDescent="0.35">
      <c r="A805" t="s">
        <v>2169</v>
      </c>
      <c r="B805">
        <v>148.00975</v>
      </c>
      <c r="C805">
        <v>148.699997</v>
      </c>
      <c r="D805">
        <v>145.324997</v>
      </c>
      <c r="E805">
        <v>146.62600699999999</v>
      </c>
      <c r="F805">
        <v>22708000</v>
      </c>
      <c r="G805" t="str">
        <f t="shared" si="12"/>
        <v>11/10/2021</v>
      </c>
    </row>
    <row r="806" spans="1:7" x14ac:dyDescent="0.35">
      <c r="A806" t="s">
        <v>2170</v>
      </c>
      <c r="B806">
        <v>147.10699500000001</v>
      </c>
      <c r="C806">
        <v>148.50224299999999</v>
      </c>
      <c r="D806">
        <v>146.69450399999999</v>
      </c>
      <c r="E806">
        <v>146.74800099999999</v>
      </c>
      <c r="F806">
        <v>12464000</v>
      </c>
      <c r="G806" t="str">
        <f t="shared" si="12"/>
        <v>11/11/2021</v>
      </c>
    </row>
    <row r="807" spans="1:7" x14ac:dyDescent="0.35">
      <c r="A807" t="s">
        <v>2171</v>
      </c>
      <c r="B807">
        <v>147.83149700000001</v>
      </c>
      <c r="C807">
        <v>149.859497</v>
      </c>
      <c r="D807">
        <v>146.45399499999999</v>
      </c>
      <c r="E807">
        <v>149.64549299999999</v>
      </c>
      <c r="F807">
        <v>17048000</v>
      </c>
      <c r="G807" t="str">
        <f t="shared" si="12"/>
        <v>11/12/2021</v>
      </c>
    </row>
    <row r="808" spans="1:7" x14ac:dyDescent="0.35">
      <c r="A808" t="s">
        <v>2172</v>
      </c>
      <c r="B808">
        <v>150</v>
      </c>
      <c r="C808">
        <v>150.47700499999999</v>
      </c>
      <c r="D808">
        <v>148.65249600000001</v>
      </c>
      <c r="E808">
        <v>149.38800000000001</v>
      </c>
      <c r="F808">
        <v>16248000</v>
      </c>
      <c r="G808" t="str">
        <f t="shared" si="12"/>
        <v>11/15/2021</v>
      </c>
    </row>
    <row r="809" spans="1:7" x14ac:dyDescent="0.35">
      <c r="A809" t="s">
        <v>2173</v>
      </c>
      <c r="B809">
        <v>149.170502</v>
      </c>
      <c r="C809">
        <v>149.832504</v>
      </c>
      <c r="D809">
        <v>148.35000600000001</v>
      </c>
      <c r="E809">
        <v>149.07600400000001</v>
      </c>
      <c r="F809">
        <v>17254000</v>
      </c>
      <c r="G809" t="str">
        <f t="shared" si="12"/>
        <v>11/16/2021</v>
      </c>
    </row>
    <row r="810" spans="1:7" x14ac:dyDescent="0.35">
      <c r="A810" t="s">
        <v>2174</v>
      </c>
      <c r="B810">
        <v>149.229004</v>
      </c>
      <c r="C810">
        <v>149.62600699999999</v>
      </c>
      <c r="D810">
        <v>148.56300400000001</v>
      </c>
      <c r="E810">
        <v>149.06199599999999</v>
      </c>
      <c r="F810">
        <v>15290000</v>
      </c>
      <c r="G810" t="str">
        <f t="shared" si="12"/>
        <v>11/17/2021</v>
      </c>
    </row>
    <row r="811" spans="1:7" x14ac:dyDescent="0.35">
      <c r="A811" t="s">
        <v>2175</v>
      </c>
      <c r="B811">
        <v>149.145996</v>
      </c>
      <c r="C811">
        <v>151.61000100000001</v>
      </c>
      <c r="D811">
        <v>148.99850499999999</v>
      </c>
      <c r="E811">
        <v>150.709</v>
      </c>
      <c r="F811">
        <v>26658000</v>
      </c>
      <c r="G811" t="str">
        <f t="shared" si="12"/>
        <v>11/18/2021</v>
      </c>
    </row>
    <row r="812" spans="1:7" x14ac:dyDescent="0.35">
      <c r="A812" t="s">
        <v>2176</v>
      </c>
      <c r="B812">
        <v>151</v>
      </c>
      <c r="C812">
        <v>151.85000600000001</v>
      </c>
      <c r="D812">
        <v>149.887497</v>
      </c>
      <c r="E812">
        <v>149.95249899999999</v>
      </c>
      <c r="F812">
        <v>19766000</v>
      </c>
      <c r="G812" t="str">
        <f t="shared" si="12"/>
        <v>11/19/2021</v>
      </c>
    </row>
    <row r="813" spans="1:7" x14ac:dyDescent="0.35">
      <c r="A813" t="s">
        <v>2177</v>
      </c>
      <c r="B813">
        <v>150.14175399999999</v>
      </c>
      <c r="C813">
        <v>150.744507</v>
      </c>
      <c r="D813">
        <v>147.005493</v>
      </c>
      <c r="E813">
        <v>147.078506</v>
      </c>
      <c r="F813">
        <v>24608000</v>
      </c>
      <c r="G813" t="str">
        <f t="shared" si="12"/>
        <v>11/22/2021</v>
      </c>
    </row>
    <row r="814" spans="1:7" x14ac:dyDescent="0.35">
      <c r="A814" t="s">
        <v>2178</v>
      </c>
      <c r="B814">
        <v>147.11300700000001</v>
      </c>
      <c r="C814">
        <v>147.69399999999999</v>
      </c>
      <c r="D814">
        <v>144.88949600000001</v>
      </c>
      <c r="E814">
        <v>146.75700399999999</v>
      </c>
      <c r="F814">
        <v>18126000</v>
      </c>
      <c r="G814" t="str">
        <f t="shared" si="12"/>
        <v>11/23/2021</v>
      </c>
    </row>
    <row r="815" spans="1:7" x14ac:dyDescent="0.35">
      <c r="A815" t="s">
        <v>2179</v>
      </c>
      <c r="B815">
        <v>146.35000600000001</v>
      </c>
      <c r="C815">
        <v>147</v>
      </c>
      <c r="D815">
        <v>145.199005</v>
      </c>
      <c r="E815">
        <v>146.717499</v>
      </c>
      <c r="F815">
        <v>16464000</v>
      </c>
      <c r="G815" t="str">
        <f t="shared" si="12"/>
        <v>11/24/2021</v>
      </c>
    </row>
    <row r="816" spans="1:7" x14ac:dyDescent="0.35">
      <c r="A816" t="s">
        <v>2180</v>
      </c>
      <c r="B816">
        <v>145.015503</v>
      </c>
      <c r="C816">
        <v>145.296997</v>
      </c>
      <c r="D816">
        <v>142.48550399999999</v>
      </c>
      <c r="E816">
        <v>142.80600000000001</v>
      </c>
      <c r="F816">
        <v>16992000</v>
      </c>
      <c r="G816" t="str">
        <f t="shared" si="12"/>
        <v>11/26/2021</v>
      </c>
    </row>
    <row r="817" spans="1:7" x14ac:dyDescent="0.35">
      <c r="A817" t="s">
        <v>2181</v>
      </c>
      <c r="B817">
        <v>144.29849200000001</v>
      </c>
      <c r="C817">
        <v>146.86199999999999</v>
      </c>
      <c r="D817">
        <v>144.29849200000001</v>
      </c>
      <c r="E817">
        <v>146.11399800000001</v>
      </c>
      <c r="F817">
        <v>26276000</v>
      </c>
      <c r="G817" t="str">
        <f t="shared" si="12"/>
        <v>11/29/2021</v>
      </c>
    </row>
    <row r="818" spans="1:7" x14ac:dyDescent="0.35">
      <c r="A818" t="s">
        <v>2182</v>
      </c>
      <c r="B818">
        <v>145.450256</v>
      </c>
      <c r="C818">
        <v>146.62849399999999</v>
      </c>
      <c r="D818">
        <v>142.06599399999999</v>
      </c>
      <c r="E818">
        <v>142.45199600000001</v>
      </c>
      <c r="F818">
        <v>41590000</v>
      </c>
      <c r="G818" t="str">
        <f t="shared" si="12"/>
        <v>11/30/2021</v>
      </c>
    </row>
    <row r="819" spans="1:7" x14ac:dyDescent="0.35">
      <c r="A819" t="s">
        <v>2183</v>
      </c>
      <c r="B819">
        <v>144.21249399999999</v>
      </c>
      <c r="C819">
        <v>146.499146</v>
      </c>
      <c r="D819">
        <v>141.5</v>
      </c>
      <c r="E819">
        <v>141.61799600000001</v>
      </c>
      <c r="F819">
        <v>28476000</v>
      </c>
      <c r="G819" t="str">
        <f t="shared" si="12"/>
        <v>12/01/2021</v>
      </c>
    </row>
    <row r="820" spans="1:7" x14ac:dyDescent="0.35">
      <c r="A820" t="s">
        <v>2184</v>
      </c>
      <c r="B820">
        <v>141.824005</v>
      </c>
      <c r="C820">
        <v>144.675003</v>
      </c>
      <c r="D820">
        <v>140.98199500000001</v>
      </c>
      <c r="E820">
        <v>143.77650499999999</v>
      </c>
      <c r="F820">
        <v>21250000</v>
      </c>
      <c r="G820" t="str">
        <f t="shared" si="12"/>
        <v>12/02/2021</v>
      </c>
    </row>
    <row r="821" spans="1:7" x14ac:dyDescent="0.35">
      <c r="A821" t="s">
        <v>2185</v>
      </c>
      <c r="B821">
        <v>144.495499</v>
      </c>
      <c r="C821">
        <v>145.212997</v>
      </c>
      <c r="D821">
        <v>141.14999399999999</v>
      </c>
      <c r="E821">
        <v>142.52049299999999</v>
      </c>
      <c r="F821">
        <v>26688000</v>
      </c>
      <c r="G821" t="str">
        <f t="shared" si="12"/>
        <v>12/03/2021</v>
      </c>
    </row>
    <row r="822" spans="1:7" x14ac:dyDescent="0.35">
      <c r="A822" t="s">
        <v>2186</v>
      </c>
      <c r="B822">
        <v>143.574005</v>
      </c>
      <c r="C822">
        <v>144.35150100000001</v>
      </c>
      <c r="D822">
        <v>140.64700300000001</v>
      </c>
      <c r="E822">
        <v>143.796494</v>
      </c>
      <c r="F822">
        <v>22198000</v>
      </c>
      <c r="G822" t="str">
        <f t="shared" si="12"/>
        <v>12/06/2021</v>
      </c>
    </row>
    <row r="823" spans="1:7" x14ac:dyDescent="0.35">
      <c r="A823" t="s">
        <v>2187</v>
      </c>
      <c r="B823">
        <v>145.949997</v>
      </c>
      <c r="C823">
        <v>148.300003</v>
      </c>
      <c r="D823">
        <v>145.70249899999999</v>
      </c>
      <c r="E823">
        <v>148.03649899999999</v>
      </c>
      <c r="F823">
        <v>23258000</v>
      </c>
      <c r="G823" t="str">
        <f t="shared" si="12"/>
        <v>12/07/2021</v>
      </c>
    </row>
    <row r="824" spans="1:7" x14ac:dyDescent="0.35">
      <c r="A824" t="s">
        <v>2188</v>
      </c>
      <c r="B824">
        <v>148.33149700000001</v>
      </c>
      <c r="C824">
        <v>149.15649400000001</v>
      </c>
      <c r="D824">
        <v>147.199997</v>
      </c>
      <c r="E824">
        <v>148.720505</v>
      </c>
      <c r="F824">
        <v>18964000</v>
      </c>
      <c r="G824" t="str">
        <f t="shared" si="12"/>
        <v>12/08/2021</v>
      </c>
    </row>
    <row r="825" spans="1:7" x14ac:dyDescent="0.35">
      <c r="A825" t="s">
        <v>2189</v>
      </c>
      <c r="B825">
        <v>148.175995</v>
      </c>
      <c r="C825">
        <v>149.604996</v>
      </c>
      <c r="D825">
        <v>147.52900700000001</v>
      </c>
      <c r="E825">
        <v>148.10600299999999</v>
      </c>
      <c r="F825">
        <v>18580000</v>
      </c>
      <c r="G825" t="str">
        <f t="shared" si="12"/>
        <v>12/09/2021</v>
      </c>
    </row>
    <row r="826" spans="1:7" x14ac:dyDescent="0.35">
      <c r="A826" t="s">
        <v>2190</v>
      </c>
      <c r="B826">
        <v>149.10000600000001</v>
      </c>
      <c r="C826">
        <v>149.39999399999999</v>
      </c>
      <c r="D826">
        <v>147.35749799999999</v>
      </c>
      <c r="E826">
        <v>148.675003</v>
      </c>
      <c r="F826">
        <v>21634000</v>
      </c>
      <c r="G826" t="str">
        <f t="shared" si="12"/>
        <v>12/10/2021</v>
      </c>
    </row>
    <row r="827" spans="1:7" x14ac:dyDescent="0.35">
      <c r="A827" t="s">
        <v>2191</v>
      </c>
      <c r="B827">
        <v>148.44399999999999</v>
      </c>
      <c r="C827">
        <v>148.5625</v>
      </c>
      <c r="D827">
        <v>146.36000100000001</v>
      </c>
      <c r="E827">
        <v>146.704498</v>
      </c>
      <c r="F827">
        <v>24104000</v>
      </c>
      <c r="G827" t="str">
        <f t="shared" si="12"/>
        <v>12/13/2021</v>
      </c>
    </row>
    <row r="828" spans="1:7" x14ac:dyDescent="0.35">
      <c r="A828" t="s">
        <v>2192</v>
      </c>
      <c r="B828">
        <v>144.770004</v>
      </c>
      <c r="C828">
        <v>145.442001</v>
      </c>
      <c r="D828">
        <v>142.242493</v>
      </c>
      <c r="E828">
        <v>144.970505</v>
      </c>
      <c r="F828">
        <v>24778000</v>
      </c>
      <c r="G828" t="str">
        <f t="shared" si="12"/>
        <v>12/14/2021</v>
      </c>
    </row>
    <row r="829" spans="1:7" x14ac:dyDescent="0.35">
      <c r="A829" t="s">
        <v>2193</v>
      </c>
      <c r="B829">
        <v>144.36599699999999</v>
      </c>
      <c r="C829">
        <v>147.51724200000001</v>
      </c>
      <c r="D829">
        <v>142.70550499999999</v>
      </c>
      <c r="E829">
        <v>147.36850000000001</v>
      </c>
      <c r="F829">
        <v>27280000</v>
      </c>
      <c r="G829" t="str">
        <f t="shared" si="12"/>
        <v>12/15/2021</v>
      </c>
    </row>
    <row r="830" spans="1:7" x14ac:dyDescent="0.35">
      <c r="A830" t="s">
        <v>2194</v>
      </c>
      <c r="B830">
        <v>148.07699600000001</v>
      </c>
      <c r="C830">
        <v>148.55149800000001</v>
      </c>
      <c r="D830">
        <v>144.092499</v>
      </c>
      <c r="E830">
        <v>144.83850100000001</v>
      </c>
      <c r="F830">
        <v>27400000</v>
      </c>
      <c r="G830" t="str">
        <f t="shared" si="12"/>
        <v>12/16/2021</v>
      </c>
    </row>
    <row r="831" spans="1:7" x14ac:dyDescent="0.35">
      <c r="A831" t="s">
        <v>2195</v>
      </c>
      <c r="B831">
        <v>142.714493</v>
      </c>
      <c r="C831">
        <v>144.46009799999999</v>
      </c>
      <c r="D831">
        <v>141.787994</v>
      </c>
      <c r="E831">
        <v>142.80299400000001</v>
      </c>
      <c r="F831">
        <v>43404000</v>
      </c>
      <c r="G831" t="str">
        <f t="shared" si="12"/>
        <v>12/17/2021</v>
      </c>
    </row>
    <row r="832" spans="1:7" x14ac:dyDescent="0.35">
      <c r="A832" t="s">
        <v>2196</v>
      </c>
      <c r="B832">
        <v>140.679596</v>
      </c>
      <c r="C832">
        <v>142.61050399999999</v>
      </c>
      <c r="D832">
        <v>140.25</v>
      </c>
      <c r="E832">
        <v>142.40150499999999</v>
      </c>
      <c r="F832">
        <v>20264000</v>
      </c>
      <c r="G832" t="str">
        <f t="shared" si="12"/>
        <v>12/20/2021</v>
      </c>
    </row>
    <row r="833" spans="1:7" x14ac:dyDescent="0.35">
      <c r="A833" t="s">
        <v>2197</v>
      </c>
      <c r="B833">
        <v>143.14999399999999</v>
      </c>
      <c r="C833">
        <v>144.692047</v>
      </c>
      <c r="D833">
        <v>141.73500100000001</v>
      </c>
      <c r="E833">
        <v>144.220505</v>
      </c>
      <c r="F833">
        <v>19548000</v>
      </c>
      <c r="G833" t="str">
        <f t="shared" si="12"/>
        <v>12/21/2021</v>
      </c>
    </row>
    <row r="834" spans="1:7" x14ac:dyDescent="0.35">
      <c r="A834" t="s">
        <v>2198</v>
      </c>
      <c r="B834">
        <v>144.10000600000001</v>
      </c>
      <c r="C834">
        <v>147.30299400000001</v>
      </c>
      <c r="D834">
        <v>143.962997</v>
      </c>
      <c r="E834">
        <v>146.949005</v>
      </c>
      <c r="F834">
        <v>18438000</v>
      </c>
      <c r="G834" t="str">
        <f t="shared" si="12"/>
        <v>12/22/2021</v>
      </c>
    </row>
    <row r="835" spans="1:7" x14ac:dyDescent="0.35">
      <c r="A835" t="s">
        <v>2199</v>
      </c>
      <c r="B835">
        <v>147.089493</v>
      </c>
      <c r="C835">
        <v>148.57260099999999</v>
      </c>
      <c r="D835">
        <v>146.950851</v>
      </c>
      <c r="E835">
        <v>147.14250200000001</v>
      </c>
      <c r="F835">
        <v>13818000</v>
      </c>
      <c r="G835" t="str">
        <f t="shared" si="12"/>
        <v>12/23/2021</v>
      </c>
    </row>
    <row r="836" spans="1:7" x14ac:dyDescent="0.35">
      <c r="A836" t="s">
        <v>2200</v>
      </c>
      <c r="B836">
        <v>147.46350100000001</v>
      </c>
      <c r="C836">
        <v>148.42649800000001</v>
      </c>
      <c r="D836">
        <v>147.25</v>
      </c>
      <c r="E836">
        <v>148.06399500000001</v>
      </c>
      <c r="F836">
        <v>13256000</v>
      </c>
      <c r="G836" t="str">
        <f t="shared" ref="G836:G899" si="13">TEXT(DATEVALUE(MID(A836,FIND(",",A836)+2,LEN(A836))),"MM/DD/YYYY")</f>
        <v>12/27/2021</v>
      </c>
    </row>
    <row r="837" spans="1:7" x14ac:dyDescent="0.35">
      <c r="A837" t="s">
        <v>2201</v>
      </c>
      <c r="B837">
        <v>148.37449599999999</v>
      </c>
      <c r="C837">
        <v>148.37449599999999</v>
      </c>
      <c r="D837">
        <v>145.93550099999999</v>
      </c>
      <c r="E837">
        <v>146.44799800000001</v>
      </c>
      <c r="F837">
        <v>18624000</v>
      </c>
      <c r="G837" t="str">
        <f t="shared" si="13"/>
        <v>12/28/2021</v>
      </c>
    </row>
    <row r="838" spans="1:7" x14ac:dyDescent="0.35">
      <c r="A838" t="s">
        <v>2202</v>
      </c>
      <c r="B838">
        <v>146.42950400000001</v>
      </c>
      <c r="C838">
        <v>147.18374600000001</v>
      </c>
      <c r="D838">
        <v>145.504501</v>
      </c>
      <c r="E838">
        <v>146.504501</v>
      </c>
      <c r="F838">
        <v>17022000</v>
      </c>
      <c r="G838" t="str">
        <f t="shared" si="13"/>
        <v>12/29/2021</v>
      </c>
    </row>
    <row r="839" spans="1:7" x14ac:dyDescent="0.35">
      <c r="A839" t="s">
        <v>2203</v>
      </c>
      <c r="B839">
        <v>146.449997</v>
      </c>
      <c r="C839">
        <v>147.0625</v>
      </c>
      <c r="D839">
        <v>145.758499</v>
      </c>
      <c r="E839">
        <v>146.00250199999999</v>
      </c>
      <c r="F839">
        <v>12978000</v>
      </c>
      <c r="G839" t="str">
        <f t="shared" si="13"/>
        <v>12/30/2021</v>
      </c>
    </row>
    <row r="840" spans="1:7" x14ac:dyDescent="0.35">
      <c r="A840" t="s">
        <v>2204</v>
      </c>
      <c r="B840">
        <v>145.544006</v>
      </c>
      <c r="C840">
        <v>146.365005</v>
      </c>
      <c r="D840">
        <v>144.677505</v>
      </c>
      <c r="E840">
        <v>144.67950400000001</v>
      </c>
      <c r="F840">
        <v>17298000</v>
      </c>
      <c r="G840" t="str">
        <f t="shared" si="13"/>
        <v>12/31/2021</v>
      </c>
    </row>
    <row r="841" spans="1:7" x14ac:dyDescent="0.35">
      <c r="A841" t="s">
        <v>2205</v>
      </c>
      <c r="B841">
        <v>144.475494</v>
      </c>
      <c r="C841">
        <v>145.550003</v>
      </c>
      <c r="D841">
        <v>143.50250199999999</v>
      </c>
      <c r="E841">
        <v>145.07449299999999</v>
      </c>
      <c r="F841">
        <v>25214000</v>
      </c>
      <c r="G841" t="str">
        <f t="shared" si="13"/>
        <v>01/03/2022</v>
      </c>
    </row>
    <row r="842" spans="1:7" x14ac:dyDescent="0.35">
      <c r="A842" t="s">
        <v>2206</v>
      </c>
      <c r="B842">
        <v>145.55050700000001</v>
      </c>
      <c r="C842">
        <v>146.61000100000001</v>
      </c>
      <c r="D842">
        <v>143.816147</v>
      </c>
      <c r="E842">
        <v>144.416504</v>
      </c>
      <c r="F842">
        <v>22928000</v>
      </c>
      <c r="G842" t="str">
        <f t="shared" si="13"/>
        <v>01/04/2022</v>
      </c>
    </row>
    <row r="843" spans="1:7" x14ac:dyDescent="0.35">
      <c r="A843" t="s">
        <v>2207</v>
      </c>
      <c r="B843">
        <v>144.18100000000001</v>
      </c>
      <c r="C843">
        <v>144.29800399999999</v>
      </c>
      <c r="D843">
        <v>137.52349899999999</v>
      </c>
      <c r="E843">
        <v>137.653503</v>
      </c>
      <c r="F843">
        <v>49642000</v>
      </c>
      <c r="G843" t="str">
        <f t="shared" si="13"/>
        <v>01/05/2022</v>
      </c>
    </row>
    <row r="844" spans="1:7" x14ac:dyDescent="0.35">
      <c r="A844" t="s">
        <v>2208</v>
      </c>
      <c r="B844">
        <v>137.49749800000001</v>
      </c>
      <c r="C844">
        <v>139.68600499999999</v>
      </c>
      <c r="D844">
        <v>136.76350400000001</v>
      </c>
      <c r="E844">
        <v>137.550995</v>
      </c>
      <c r="F844">
        <v>29050000</v>
      </c>
      <c r="G844" t="str">
        <f t="shared" si="13"/>
        <v>01/06/2022</v>
      </c>
    </row>
    <row r="845" spans="1:7" x14ac:dyDescent="0.35">
      <c r="A845" t="s">
        <v>2209</v>
      </c>
      <c r="B845">
        <v>137.904999</v>
      </c>
      <c r="C845">
        <v>138.25474500000001</v>
      </c>
      <c r="D845">
        <v>135.78900100000001</v>
      </c>
      <c r="E845">
        <v>137.004501</v>
      </c>
      <c r="F845">
        <v>19408000</v>
      </c>
      <c r="G845" t="str">
        <f t="shared" si="13"/>
        <v>01/07/2022</v>
      </c>
    </row>
    <row r="846" spans="1:7" x14ac:dyDescent="0.35">
      <c r="A846" t="s">
        <v>2210</v>
      </c>
      <c r="B846">
        <v>135.09899899999999</v>
      </c>
      <c r="C846">
        <v>138.63999899999999</v>
      </c>
      <c r="D846">
        <v>133.140503</v>
      </c>
      <c r="E846">
        <v>138.574005</v>
      </c>
      <c r="F846">
        <v>34096000</v>
      </c>
      <c r="G846" t="str">
        <f t="shared" si="13"/>
        <v>01/10/2022</v>
      </c>
    </row>
    <row r="847" spans="1:7" x14ac:dyDescent="0.35">
      <c r="A847" t="s">
        <v>2211</v>
      </c>
      <c r="B847">
        <v>138.18049600000001</v>
      </c>
      <c r="C847">
        <v>140.329498</v>
      </c>
      <c r="D847">
        <v>136.81350699999999</v>
      </c>
      <c r="E847">
        <v>140.01750200000001</v>
      </c>
      <c r="F847">
        <v>23502000</v>
      </c>
      <c r="G847" t="str">
        <f t="shared" si="13"/>
        <v>01/11/2022</v>
      </c>
    </row>
    <row r="848" spans="1:7" x14ac:dyDescent="0.35">
      <c r="A848" t="s">
        <v>2212</v>
      </c>
      <c r="B848">
        <v>141.55450400000001</v>
      </c>
      <c r="C848">
        <v>142.814255</v>
      </c>
      <c r="D848">
        <v>141.11199999999999</v>
      </c>
      <c r="E848">
        <v>141.64799500000001</v>
      </c>
      <c r="F848">
        <v>23642000</v>
      </c>
      <c r="G848" t="str">
        <f t="shared" si="13"/>
        <v>01/12/2022</v>
      </c>
    </row>
    <row r="849" spans="1:7" x14ac:dyDescent="0.35">
      <c r="A849" t="s">
        <v>2213</v>
      </c>
      <c r="B849">
        <v>141.84049999999999</v>
      </c>
      <c r="C849">
        <v>143.18550099999999</v>
      </c>
      <c r="D849">
        <v>138.91400100000001</v>
      </c>
      <c r="E849">
        <v>139.13099700000001</v>
      </c>
      <c r="F849">
        <v>26566000</v>
      </c>
      <c r="G849" t="str">
        <f t="shared" si="13"/>
        <v>01/13/2022</v>
      </c>
    </row>
    <row r="850" spans="1:7" x14ac:dyDescent="0.35">
      <c r="A850" t="s">
        <v>2214</v>
      </c>
      <c r="B850">
        <v>137.5</v>
      </c>
      <c r="C850">
        <v>141.20050000000001</v>
      </c>
      <c r="D850">
        <v>137.5</v>
      </c>
      <c r="E850">
        <v>139.78649899999999</v>
      </c>
      <c r="F850">
        <v>23826000</v>
      </c>
      <c r="G850" t="str">
        <f t="shared" si="13"/>
        <v>01/14/2022</v>
      </c>
    </row>
    <row r="851" spans="1:7" x14ac:dyDescent="0.35">
      <c r="A851" t="s">
        <v>2215</v>
      </c>
      <c r="B851">
        <v>136.60000600000001</v>
      </c>
      <c r="C851">
        <v>137.39149499999999</v>
      </c>
      <c r="D851">
        <v>135.61700400000001</v>
      </c>
      <c r="E851">
        <v>136.29049699999999</v>
      </c>
      <c r="F851">
        <v>27382000</v>
      </c>
      <c r="G851" t="str">
        <f t="shared" si="13"/>
        <v>01/18/2022</v>
      </c>
    </row>
    <row r="852" spans="1:7" x14ac:dyDescent="0.35">
      <c r="A852" t="s">
        <v>2216</v>
      </c>
      <c r="B852">
        <v>136.93850699999999</v>
      </c>
      <c r="C852">
        <v>138.399506</v>
      </c>
      <c r="D852">
        <v>135.5</v>
      </c>
      <c r="E852">
        <v>135.651993</v>
      </c>
      <c r="F852">
        <v>20796000</v>
      </c>
      <c r="G852" t="str">
        <f t="shared" si="13"/>
        <v>01/19/2022</v>
      </c>
    </row>
    <row r="853" spans="1:7" x14ac:dyDescent="0.35">
      <c r="A853" t="s">
        <v>2217</v>
      </c>
      <c r="B853">
        <v>136.51400799999999</v>
      </c>
      <c r="C853">
        <v>137.912003</v>
      </c>
      <c r="D853">
        <v>133.14450099999999</v>
      </c>
      <c r="E853">
        <v>133.50649999999999</v>
      </c>
      <c r="F853">
        <v>21930000</v>
      </c>
      <c r="G853" t="str">
        <f t="shared" si="13"/>
        <v>01/20/2022</v>
      </c>
    </row>
    <row r="854" spans="1:7" x14ac:dyDescent="0.35">
      <c r="A854" t="s">
        <v>2218</v>
      </c>
      <c r="B854">
        <v>133.01199299999999</v>
      </c>
      <c r="C854">
        <v>134.76049800000001</v>
      </c>
      <c r="D854">
        <v>130.00100699999999</v>
      </c>
      <c r="E854">
        <v>130.091995</v>
      </c>
      <c r="F854">
        <v>41920000</v>
      </c>
      <c r="G854" t="str">
        <f t="shared" si="13"/>
        <v>01/21/2022</v>
      </c>
    </row>
    <row r="855" spans="1:7" x14ac:dyDescent="0.35">
      <c r="A855" t="s">
        <v>2219</v>
      </c>
      <c r="B855">
        <v>126.027496</v>
      </c>
      <c r="C855">
        <v>130.778503</v>
      </c>
      <c r="D855">
        <v>124.641953</v>
      </c>
      <c r="E855">
        <v>130.371994</v>
      </c>
      <c r="F855">
        <v>55148000</v>
      </c>
      <c r="G855" t="str">
        <f t="shared" si="13"/>
        <v>01/24/2022</v>
      </c>
    </row>
    <row r="856" spans="1:7" x14ac:dyDescent="0.35">
      <c r="A856" t="s">
        <v>2220</v>
      </c>
      <c r="B856">
        <v>128.43550099999999</v>
      </c>
      <c r="C856">
        <v>129.33850100000001</v>
      </c>
      <c r="D856">
        <v>126.37799800000001</v>
      </c>
      <c r="E856">
        <v>126.735497</v>
      </c>
      <c r="F856">
        <v>36008000</v>
      </c>
      <c r="G856" t="str">
        <f t="shared" si="13"/>
        <v>01/25/2022</v>
      </c>
    </row>
    <row r="857" spans="1:7" x14ac:dyDescent="0.35">
      <c r="A857" t="s">
        <v>2221</v>
      </c>
      <c r="B857">
        <v>130.592499</v>
      </c>
      <c r="C857">
        <v>132.80749499999999</v>
      </c>
      <c r="D857">
        <v>127.153503</v>
      </c>
      <c r="E857">
        <v>129.240005</v>
      </c>
      <c r="F857">
        <v>39630000</v>
      </c>
      <c r="G857" t="str">
        <f t="shared" si="13"/>
        <v>01/26/2022</v>
      </c>
    </row>
    <row r="858" spans="1:7" x14ac:dyDescent="0.35">
      <c r="A858" t="s">
        <v>2222</v>
      </c>
      <c r="B858">
        <v>131.36099200000001</v>
      </c>
      <c r="C858">
        <v>132.60995500000001</v>
      </c>
      <c r="D858">
        <v>128.945007</v>
      </c>
      <c r="E858">
        <v>129.121002</v>
      </c>
      <c r="F858">
        <v>30248000</v>
      </c>
      <c r="G858" t="str">
        <f t="shared" si="13"/>
        <v>01/27/2022</v>
      </c>
    </row>
    <row r="859" spans="1:7" x14ac:dyDescent="0.35">
      <c r="A859" t="s">
        <v>2223</v>
      </c>
      <c r="B859">
        <v>130</v>
      </c>
      <c r="C859">
        <v>133.370499</v>
      </c>
      <c r="D859">
        <v>128.69450399999999</v>
      </c>
      <c r="E859">
        <v>133.28950499999999</v>
      </c>
      <c r="F859">
        <v>30518000</v>
      </c>
      <c r="G859" t="str">
        <f t="shared" si="13"/>
        <v>01/28/2022</v>
      </c>
    </row>
    <row r="860" spans="1:7" x14ac:dyDescent="0.35">
      <c r="A860" t="s">
        <v>2224</v>
      </c>
      <c r="B860">
        <v>134.19799800000001</v>
      </c>
      <c r="C860">
        <v>135.84350599999999</v>
      </c>
      <c r="D860">
        <v>132.274002</v>
      </c>
      <c r="E860">
        <v>135.69850199999999</v>
      </c>
      <c r="F860">
        <v>34056000</v>
      </c>
      <c r="G860" t="str">
        <f t="shared" si="13"/>
        <v>01/31/2022</v>
      </c>
    </row>
    <row r="861" spans="1:7" x14ac:dyDescent="0.35">
      <c r="A861" t="s">
        <v>2225</v>
      </c>
      <c r="B861">
        <v>137.83500699999999</v>
      </c>
      <c r="C861">
        <v>138.199997</v>
      </c>
      <c r="D861">
        <v>134.568253</v>
      </c>
      <c r="E861">
        <v>137.87849399999999</v>
      </c>
      <c r="F861">
        <v>51204000</v>
      </c>
      <c r="G861" t="str">
        <f t="shared" si="13"/>
        <v>02/01/2022</v>
      </c>
    </row>
    <row r="862" spans="1:7" x14ac:dyDescent="0.35">
      <c r="A862" t="s">
        <v>2226</v>
      </c>
      <c r="B862">
        <v>151.863495</v>
      </c>
      <c r="C862">
        <v>152.10000600000001</v>
      </c>
      <c r="D862">
        <v>145.55749499999999</v>
      </c>
      <c r="E862">
        <v>148.03649899999999</v>
      </c>
      <c r="F862">
        <v>89750000</v>
      </c>
      <c r="G862" t="str">
        <f t="shared" si="13"/>
        <v>02/02/2022</v>
      </c>
    </row>
    <row r="863" spans="1:7" x14ac:dyDescent="0.35">
      <c r="A863" t="s">
        <v>2227</v>
      </c>
      <c r="B863">
        <v>145.29499799999999</v>
      </c>
      <c r="C863">
        <v>149.117706</v>
      </c>
      <c r="D863">
        <v>142.20500200000001</v>
      </c>
      <c r="E863">
        <v>142.650497</v>
      </c>
      <c r="F863">
        <v>56930000</v>
      </c>
      <c r="G863" t="str">
        <f t="shared" si="13"/>
        <v>02/03/2022</v>
      </c>
    </row>
    <row r="864" spans="1:7" x14ac:dyDescent="0.35">
      <c r="A864" t="s">
        <v>2228</v>
      </c>
      <c r="B864">
        <v>143.016998</v>
      </c>
      <c r="C864">
        <v>144.535248</v>
      </c>
      <c r="D864">
        <v>139.81750500000001</v>
      </c>
      <c r="E864">
        <v>143.016006</v>
      </c>
      <c r="F864">
        <v>49224000</v>
      </c>
      <c r="G864" t="str">
        <f t="shared" si="13"/>
        <v>02/04/2022</v>
      </c>
    </row>
    <row r="865" spans="1:7" x14ac:dyDescent="0.35">
      <c r="A865" t="s">
        <v>2229</v>
      </c>
      <c r="B865">
        <v>143.709</v>
      </c>
      <c r="C865">
        <v>143.846497</v>
      </c>
      <c r="D865">
        <v>138.699005</v>
      </c>
      <c r="E865">
        <v>138.93800400000001</v>
      </c>
      <c r="F865">
        <v>44610000</v>
      </c>
      <c r="G865" t="str">
        <f t="shared" si="13"/>
        <v>02/07/2022</v>
      </c>
    </row>
    <row r="866" spans="1:7" x14ac:dyDescent="0.35">
      <c r="A866" t="s">
        <v>2230</v>
      </c>
      <c r="B866">
        <v>138.99125699999999</v>
      </c>
      <c r="C866">
        <v>139.837097</v>
      </c>
      <c r="D866">
        <v>136.87300099999999</v>
      </c>
      <c r="E866">
        <v>139.212997</v>
      </c>
      <c r="F866">
        <v>34256000</v>
      </c>
      <c r="G866" t="str">
        <f t="shared" si="13"/>
        <v>02/08/2022</v>
      </c>
    </row>
    <row r="867" spans="1:7" x14ac:dyDescent="0.35">
      <c r="A867" t="s">
        <v>2231</v>
      </c>
      <c r="B867">
        <v>140.84974700000001</v>
      </c>
      <c r="C867">
        <v>142.17550700000001</v>
      </c>
      <c r="D867">
        <v>140.37699900000001</v>
      </c>
      <c r="E867">
        <v>141.453003</v>
      </c>
      <c r="F867">
        <v>28628000</v>
      </c>
      <c r="G867" t="str">
        <f t="shared" si="13"/>
        <v>02/09/2022</v>
      </c>
    </row>
    <row r="868" spans="1:7" x14ac:dyDescent="0.35">
      <c r="A868" t="s">
        <v>2232</v>
      </c>
      <c r="B868">
        <v>139.5</v>
      </c>
      <c r="C868">
        <v>141.43100000000001</v>
      </c>
      <c r="D868">
        <v>138.050003</v>
      </c>
      <c r="E868">
        <v>138.60249300000001</v>
      </c>
      <c r="F868">
        <v>33018000</v>
      </c>
      <c r="G868" t="str">
        <f t="shared" si="13"/>
        <v>02/10/2022</v>
      </c>
    </row>
    <row r="869" spans="1:7" x14ac:dyDescent="0.35">
      <c r="A869" t="s">
        <v>2233</v>
      </c>
      <c r="B869">
        <v>138.75</v>
      </c>
      <c r="C869">
        <v>139.28324900000001</v>
      </c>
      <c r="D869">
        <v>133.288498</v>
      </c>
      <c r="E869">
        <v>134.13000500000001</v>
      </c>
      <c r="F869">
        <v>38808000</v>
      </c>
      <c r="G869" t="str">
        <f t="shared" si="13"/>
        <v>02/11/2022</v>
      </c>
    </row>
    <row r="870" spans="1:7" x14ac:dyDescent="0.35">
      <c r="A870" t="s">
        <v>2234</v>
      </c>
      <c r="B870">
        <v>133.36549400000001</v>
      </c>
      <c r="C870">
        <v>136.166504</v>
      </c>
      <c r="D870">
        <v>133.30200199999999</v>
      </c>
      <c r="E870">
        <v>135.300003</v>
      </c>
      <c r="F870">
        <v>26792000</v>
      </c>
      <c r="G870" t="str">
        <f t="shared" si="13"/>
        <v>02/14/2022</v>
      </c>
    </row>
    <row r="871" spans="1:7" x14ac:dyDescent="0.35">
      <c r="A871" t="s">
        <v>2235</v>
      </c>
      <c r="B871">
        <v>137.471497</v>
      </c>
      <c r="C871">
        <v>137.89999399999999</v>
      </c>
      <c r="D871">
        <v>135.53950499999999</v>
      </c>
      <c r="E871">
        <v>136.42550700000001</v>
      </c>
      <c r="F871">
        <v>26578000</v>
      </c>
      <c r="G871" t="str">
        <f t="shared" si="13"/>
        <v>02/15/2022</v>
      </c>
    </row>
    <row r="872" spans="1:7" x14ac:dyDescent="0.35">
      <c r="A872" t="s">
        <v>2236</v>
      </c>
      <c r="B872">
        <v>136.43049600000001</v>
      </c>
      <c r="C872">
        <v>137.945999</v>
      </c>
      <c r="D872">
        <v>134.823654</v>
      </c>
      <c r="E872">
        <v>137.487503</v>
      </c>
      <c r="F872">
        <v>25610000</v>
      </c>
      <c r="G872" t="str">
        <f t="shared" si="13"/>
        <v>02/16/2022</v>
      </c>
    </row>
    <row r="873" spans="1:7" x14ac:dyDescent="0.35">
      <c r="A873" t="s">
        <v>2237</v>
      </c>
      <c r="B873">
        <v>136.14999399999999</v>
      </c>
      <c r="C873">
        <v>136.839493</v>
      </c>
      <c r="D873">
        <v>132.20199600000001</v>
      </c>
      <c r="E873">
        <v>132.308502</v>
      </c>
      <c r="F873">
        <v>30968000</v>
      </c>
      <c r="G873" t="str">
        <f t="shared" si="13"/>
        <v>02/17/2022</v>
      </c>
    </row>
    <row r="874" spans="1:7" x14ac:dyDescent="0.35">
      <c r="A874" t="s">
        <v>2238</v>
      </c>
      <c r="B874">
        <v>133.03750600000001</v>
      </c>
      <c r="C874">
        <v>133.824005</v>
      </c>
      <c r="D874">
        <v>130.307053</v>
      </c>
      <c r="E874">
        <v>130.467499</v>
      </c>
      <c r="F874">
        <v>31858000</v>
      </c>
      <c r="G874" t="str">
        <f t="shared" si="13"/>
        <v>02/18/2022</v>
      </c>
    </row>
    <row r="875" spans="1:7" x14ac:dyDescent="0.35">
      <c r="A875" t="s">
        <v>2239</v>
      </c>
      <c r="B875">
        <v>129.98500100000001</v>
      </c>
      <c r="C875">
        <v>131.900757</v>
      </c>
      <c r="D875">
        <v>127.74099699999999</v>
      </c>
      <c r="E875">
        <v>129.40249600000001</v>
      </c>
      <c r="F875">
        <v>38906000</v>
      </c>
      <c r="G875" t="str">
        <f t="shared" si="13"/>
        <v>02/22/2022</v>
      </c>
    </row>
    <row r="876" spans="1:7" x14ac:dyDescent="0.35">
      <c r="A876" t="s">
        <v>2240</v>
      </c>
      <c r="B876">
        <v>131.078506</v>
      </c>
      <c r="C876">
        <v>131.74899300000001</v>
      </c>
      <c r="D876">
        <v>127.503502</v>
      </c>
      <c r="E876">
        <v>127.584999</v>
      </c>
      <c r="F876">
        <v>26432000</v>
      </c>
      <c r="G876" t="str">
        <f t="shared" si="13"/>
        <v>02/23/2022</v>
      </c>
    </row>
    <row r="877" spans="1:7" x14ac:dyDescent="0.35">
      <c r="A877" t="s">
        <v>2241</v>
      </c>
      <c r="B877">
        <v>125</v>
      </c>
      <c r="C877">
        <v>133.037003</v>
      </c>
      <c r="D877">
        <v>124.764503</v>
      </c>
      <c r="E877">
        <v>132.67349200000001</v>
      </c>
      <c r="F877">
        <v>43166000</v>
      </c>
      <c r="G877" t="str">
        <f t="shared" si="13"/>
        <v>02/24/2022</v>
      </c>
    </row>
    <row r="878" spans="1:7" x14ac:dyDescent="0.35">
      <c r="A878" t="s">
        <v>2242</v>
      </c>
      <c r="B878">
        <v>133.525497</v>
      </c>
      <c r="C878">
        <v>135.38900799999999</v>
      </c>
      <c r="D878">
        <v>131.76499899999999</v>
      </c>
      <c r="E878">
        <v>134.51950099999999</v>
      </c>
      <c r="F878">
        <v>26236000</v>
      </c>
      <c r="G878" t="str">
        <f t="shared" si="13"/>
        <v>02/25/2022</v>
      </c>
    </row>
    <row r="879" spans="1:7" x14ac:dyDescent="0.35">
      <c r="A879" t="s">
        <v>2243</v>
      </c>
      <c r="B879">
        <v>133.28450000000001</v>
      </c>
      <c r="C879">
        <v>135.640503</v>
      </c>
      <c r="D879">
        <v>132.825256</v>
      </c>
      <c r="E879">
        <v>134.891006</v>
      </c>
      <c r="F879">
        <v>29676000</v>
      </c>
      <c r="G879" t="str">
        <f t="shared" si="13"/>
        <v>02/28/2022</v>
      </c>
    </row>
    <row r="880" spans="1:7" x14ac:dyDescent="0.35">
      <c r="A880" t="s">
        <v>2244</v>
      </c>
      <c r="B880">
        <v>134.479996</v>
      </c>
      <c r="C880">
        <v>136.11099200000001</v>
      </c>
      <c r="D880">
        <v>133.37849399999999</v>
      </c>
      <c r="E880">
        <v>134.16799900000001</v>
      </c>
      <c r="F880">
        <v>24640000</v>
      </c>
      <c r="G880" t="str">
        <f t="shared" si="13"/>
        <v>03/01/2022</v>
      </c>
    </row>
    <row r="881" spans="1:7" x14ac:dyDescent="0.35">
      <c r="A881" t="s">
        <v>2245</v>
      </c>
      <c r="B881">
        <v>134.60824600000001</v>
      </c>
      <c r="C881">
        <v>135.61549400000001</v>
      </c>
      <c r="D881">
        <v>133.43249499999999</v>
      </c>
      <c r="E881">
        <v>134.75149500000001</v>
      </c>
      <c r="F881">
        <v>23966000</v>
      </c>
      <c r="G881" t="str">
        <f t="shared" si="13"/>
        <v>03/02/2022</v>
      </c>
    </row>
    <row r="882" spans="1:7" x14ac:dyDescent="0.35">
      <c r="A882" t="s">
        <v>2246</v>
      </c>
      <c r="B882">
        <v>135.9785</v>
      </c>
      <c r="C882">
        <v>136.71380600000001</v>
      </c>
      <c r="D882">
        <v>133.43100000000001</v>
      </c>
      <c r="E882">
        <v>134.307999</v>
      </c>
      <c r="F882">
        <v>19780000</v>
      </c>
      <c r="G882" t="str">
        <f t="shared" si="13"/>
        <v>03/03/2022</v>
      </c>
    </row>
    <row r="883" spans="1:7" x14ac:dyDescent="0.35">
      <c r="A883" t="s">
        <v>2247</v>
      </c>
      <c r="B883">
        <v>133.382507</v>
      </c>
      <c r="C883">
        <v>134.199005</v>
      </c>
      <c r="D883">
        <v>130.40849299999999</v>
      </c>
      <c r="E883">
        <v>132.121994</v>
      </c>
      <c r="F883">
        <v>24446000</v>
      </c>
      <c r="G883" t="str">
        <f t="shared" si="13"/>
        <v>03/04/2022</v>
      </c>
    </row>
    <row r="884" spans="1:7" x14ac:dyDescent="0.35">
      <c r="A884" t="s">
        <v>2248</v>
      </c>
      <c r="B884">
        <v>131.90400700000001</v>
      </c>
      <c r="C884">
        <v>131.90400700000001</v>
      </c>
      <c r="D884">
        <v>126.410004</v>
      </c>
      <c r="E884">
        <v>126.4645</v>
      </c>
      <c r="F884">
        <v>39178000</v>
      </c>
      <c r="G884" t="str">
        <f t="shared" si="13"/>
        <v>03/07/2022</v>
      </c>
    </row>
    <row r="885" spans="1:7" x14ac:dyDescent="0.35">
      <c r="A885" t="s">
        <v>2249</v>
      </c>
      <c r="B885">
        <v>126.25050400000001</v>
      </c>
      <c r="C885">
        <v>131.24650600000001</v>
      </c>
      <c r="D885">
        <v>125.860748</v>
      </c>
      <c r="E885">
        <v>127.278503</v>
      </c>
      <c r="F885">
        <v>35250000</v>
      </c>
      <c r="G885" t="str">
        <f t="shared" si="13"/>
        <v>03/08/2022</v>
      </c>
    </row>
    <row r="886" spans="1:7" x14ac:dyDescent="0.35">
      <c r="A886" t="s">
        <v>2250</v>
      </c>
      <c r="B886">
        <v>131.39999399999999</v>
      </c>
      <c r="C886">
        <v>134.19850199999999</v>
      </c>
      <c r="D886">
        <v>130.087997</v>
      </c>
      <c r="E886">
        <v>133.86599699999999</v>
      </c>
      <c r="F886">
        <v>32258000</v>
      </c>
      <c r="G886" t="str">
        <f t="shared" si="13"/>
        <v>03/09/2022</v>
      </c>
    </row>
    <row r="887" spans="1:7" x14ac:dyDescent="0.35">
      <c r="A887" t="s">
        <v>2251</v>
      </c>
      <c r="B887">
        <v>131.46249399999999</v>
      </c>
      <c r="C887">
        <v>133.538498</v>
      </c>
      <c r="D887">
        <v>131.40100100000001</v>
      </c>
      <c r="E887">
        <v>132.682007</v>
      </c>
      <c r="F887">
        <v>24266000</v>
      </c>
      <c r="G887" t="str">
        <f t="shared" si="13"/>
        <v>03/10/2022</v>
      </c>
    </row>
    <row r="888" spans="1:7" x14ac:dyDescent="0.35">
      <c r="A888" t="s">
        <v>2252</v>
      </c>
      <c r="B888">
        <v>133.99949599999999</v>
      </c>
      <c r="C888">
        <v>134.199997</v>
      </c>
      <c r="D888">
        <v>130.296494</v>
      </c>
      <c r="E888">
        <v>130.475494</v>
      </c>
      <c r="F888">
        <v>26600000</v>
      </c>
      <c r="G888" t="str">
        <f t="shared" si="13"/>
        <v>03/11/2022</v>
      </c>
    </row>
    <row r="889" spans="1:7" x14ac:dyDescent="0.35">
      <c r="A889" t="s">
        <v>2253</v>
      </c>
      <c r="B889">
        <v>130.57299800000001</v>
      </c>
      <c r="C889">
        <v>131.02600100000001</v>
      </c>
      <c r="D889">
        <v>126.41300200000001</v>
      </c>
      <c r="E889">
        <v>126.74099699999999</v>
      </c>
      <c r="F889">
        <v>30254000</v>
      </c>
      <c r="G889" t="str">
        <f t="shared" si="13"/>
        <v>03/14/2022</v>
      </c>
    </row>
    <row r="890" spans="1:7" x14ac:dyDescent="0.35">
      <c r="A890" t="s">
        <v>2254</v>
      </c>
      <c r="B890">
        <v>127.741501</v>
      </c>
      <c r="C890">
        <v>130.51724200000001</v>
      </c>
      <c r="D890">
        <v>126.568001</v>
      </c>
      <c r="E890">
        <v>129.660507</v>
      </c>
      <c r="F890">
        <v>30292000</v>
      </c>
      <c r="G890" t="str">
        <f t="shared" si="13"/>
        <v>03/15/2022</v>
      </c>
    </row>
    <row r="891" spans="1:7" x14ac:dyDescent="0.35">
      <c r="A891" t="s">
        <v>2255</v>
      </c>
      <c r="B891">
        <v>131</v>
      </c>
      <c r="C891">
        <v>133.770996</v>
      </c>
      <c r="D891">
        <v>129.20100400000001</v>
      </c>
      <c r="E891">
        <v>133.690506</v>
      </c>
      <c r="F891">
        <v>32058000</v>
      </c>
      <c r="G891" t="str">
        <f t="shared" si="13"/>
        <v>03/16/2022</v>
      </c>
    </row>
    <row r="892" spans="1:7" x14ac:dyDescent="0.35">
      <c r="A892" t="s">
        <v>2256</v>
      </c>
      <c r="B892">
        <v>133.320999</v>
      </c>
      <c r="C892">
        <v>134.73950199999999</v>
      </c>
      <c r="D892">
        <v>132.71899400000001</v>
      </c>
      <c r="E892">
        <v>134.600494</v>
      </c>
      <c r="F892">
        <v>23994000</v>
      </c>
      <c r="G892" t="str">
        <f t="shared" si="13"/>
        <v>03/17/2022</v>
      </c>
    </row>
    <row r="893" spans="1:7" x14ac:dyDescent="0.35">
      <c r="A893" t="s">
        <v>2257</v>
      </c>
      <c r="B893">
        <v>133.88400300000001</v>
      </c>
      <c r="C893">
        <v>136.913498</v>
      </c>
      <c r="D893">
        <v>132.932007</v>
      </c>
      <c r="E893">
        <v>136.80149800000001</v>
      </c>
      <c r="F893">
        <v>45900000</v>
      </c>
      <c r="G893" t="str">
        <f t="shared" si="13"/>
        <v>03/18/2022</v>
      </c>
    </row>
    <row r="894" spans="1:7" x14ac:dyDescent="0.35">
      <c r="A894" t="s">
        <v>2258</v>
      </c>
      <c r="B894">
        <v>136.84750399999999</v>
      </c>
      <c r="C894">
        <v>137.582504</v>
      </c>
      <c r="D894">
        <v>134.61149599999999</v>
      </c>
      <c r="E894">
        <v>136.4785</v>
      </c>
      <c r="F894">
        <v>26632000</v>
      </c>
      <c r="G894" t="str">
        <f t="shared" si="13"/>
        <v>03/21/2022</v>
      </c>
    </row>
    <row r="895" spans="1:7" x14ac:dyDescent="0.35">
      <c r="A895" t="s">
        <v>2259</v>
      </c>
      <c r="B895">
        <v>136.5</v>
      </c>
      <c r="C895">
        <v>141.5</v>
      </c>
      <c r="D895">
        <v>136.5</v>
      </c>
      <c r="E895">
        <v>140.27749600000001</v>
      </c>
      <c r="F895">
        <v>29776000</v>
      </c>
      <c r="G895" t="str">
        <f t="shared" si="13"/>
        <v>03/22/2022</v>
      </c>
    </row>
    <row r="896" spans="1:7" x14ac:dyDescent="0.35">
      <c r="A896" t="s">
        <v>2260</v>
      </c>
      <c r="B896">
        <v>139.13850400000001</v>
      </c>
      <c r="C896">
        <v>140.02499399999999</v>
      </c>
      <c r="D896">
        <v>138.166504</v>
      </c>
      <c r="E896">
        <v>138.50349399999999</v>
      </c>
      <c r="F896">
        <v>25302000</v>
      </c>
      <c r="G896" t="str">
        <f t="shared" si="13"/>
        <v>03/23/2022</v>
      </c>
    </row>
    <row r="897" spans="1:7" x14ac:dyDescent="0.35">
      <c r="A897" t="s">
        <v>2261</v>
      </c>
      <c r="B897">
        <v>139.27250699999999</v>
      </c>
      <c r="C897">
        <v>141.3965</v>
      </c>
      <c r="D897">
        <v>138.03939800000001</v>
      </c>
      <c r="E897">
        <v>141.31199599999999</v>
      </c>
      <c r="F897">
        <v>20544000</v>
      </c>
      <c r="G897" t="str">
        <f t="shared" si="13"/>
        <v>03/24/2022</v>
      </c>
    </row>
    <row r="898" spans="1:7" x14ac:dyDescent="0.35">
      <c r="A898" t="s">
        <v>2262</v>
      </c>
      <c r="B898">
        <v>141.753998</v>
      </c>
      <c r="C898">
        <v>141.95950300000001</v>
      </c>
      <c r="D898">
        <v>139.69949299999999</v>
      </c>
      <c r="E898">
        <v>141.5215</v>
      </c>
      <c r="F898">
        <v>19270000</v>
      </c>
      <c r="G898" t="str">
        <f t="shared" si="13"/>
        <v>03/25/2022</v>
      </c>
    </row>
    <row r="899" spans="1:7" x14ac:dyDescent="0.35">
      <c r="A899" t="s">
        <v>2263</v>
      </c>
      <c r="B899">
        <v>140.684494</v>
      </c>
      <c r="C899">
        <v>141.97650100000001</v>
      </c>
      <c r="D899">
        <v>139.82815600000001</v>
      </c>
      <c r="E899">
        <v>141.949997</v>
      </c>
      <c r="F899">
        <v>23774000</v>
      </c>
      <c r="G899" t="str">
        <f t="shared" si="13"/>
        <v>03/28/2022</v>
      </c>
    </row>
    <row r="900" spans="1:7" x14ac:dyDescent="0.35">
      <c r="A900" t="s">
        <v>2264</v>
      </c>
      <c r="B900">
        <v>143.160507</v>
      </c>
      <c r="C900">
        <v>144.16250600000001</v>
      </c>
      <c r="D900">
        <v>142.483994</v>
      </c>
      <c r="E900">
        <v>143.25</v>
      </c>
      <c r="F900">
        <v>28678000</v>
      </c>
      <c r="G900" t="str">
        <f t="shared" ref="G900:G963" si="14">TEXT(DATEVALUE(MID(A900,FIND(",",A900)+2,LEN(A900))),"MM/DD/YYYY")</f>
        <v>03/29/2022</v>
      </c>
    </row>
    <row r="901" spans="1:7" x14ac:dyDescent="0.35">
      <c r="A901" t="s">
        <v>2265</v>
      </c>
      <c r="B901">
        <v>142.86999499999999</v>
      </c>
      <c r="C901">
        <v>143.48049900000001</v>
      </c>
      <c r="D901">
        <v>142.16799900000001</v>
      </c>
      <c r="E901">
        <v>142.64450099999999</v>
      </c>
      <c r="F901">
        <v>21046000</v>
      </c>
      <c r="G901" t="str">
        <f t="shared" si="14"/>
        <v>03/30/2022</v>
      </c>
    </row>
    <row r="902" spans="1:7" x14ac:dyDescent="0.35">
      <c r="A902" t="s">
        <v>2266</v>
      </c>
      <c r="B902">
        <v>142.44850199999999</v>
      </c>
      <c r="C902">
        <v>142.64450099999999</v>
      </c>
      <c r="D902">
        <v>139.61900299999999</v>
      </c>
      <c r="E902">
        <v>139.649506</v>
      </c>
      <c r="F902">
        <v>29516000</v>
      </c>
      <c r="G902" t="str">
        <f t="shared" si="14"/>
        <v>03/31/2022</v>
      </c>
    </row>
    <row r="903" spans="1:7" x14ac:dyDescent="0.35">
      <c r="A903" t="s">
        <v>2267</v>
      </c>
      <c r="B903">
        <v>140.009995</v>
      </c>
      <c r="C903">
        <v>140.949997</v>
      </c>
      <c r="D903">
        <v>138.796997</v>
      </c>
      <c r="E903">
        <v>140.699997</v>
      </c>
      <c r="F903">
        <v>23480000</v>
      </c>
      <c r="G903" t="str">
        <f t="shared" si="14"/>
        <v>04/01/2022</v>
      </c>
    </row>
    <row r="904" spans="1:7" x14ac:dyDescent="0.35">
      <c r="A904" t="s">
        <v>2268</v>
      </c>
      <c r="B904">
        <v>140.82449299999999</v>
      </c>
      <c r="C904">
        <v>144.043747</v>
      </c>
      <c r="D904">
        <v>140.82449299999999</v>
      </c>
      <c r="E904">
        <v>143.64250200000001</v>
      </c>
      <c r="F904">
        <v>19076000</v>
      </c>
      <c r="G904" t="str">
        <f t="shared" si="14"/>
        <v>04/04/2022</v>
      </c>
    </row>
    <row r="905" spans="1:7" x14ac:dyDescent="0.35">
      <c r="A905" t="s">
        <v>2269</v>
      </c>
      <c r="B905">
        <v>143.399506</v>
      </c>
      <c r="C905">
        <v>143.58999600000001</v>
      </c>
      <c r="D905">
        <v>140.94349700000001</v>
      </c>
      <c r="E905">
        <v>141.06300400000001</v>
      </c>
      <c r="F905">
        <v>19256000</v>
      </c>
      <c r="G905" t="str">
        <f t="shared" si="14"/>
        <v>04/05/2022</v>
      </c>
    </row>
    <row r="906" spans="1:7" x14ac:dyDescent="0.35">
      <c r="A906" t="s">
        <v>2270</v>
      </c>
      <c r="B906">
        <v>139.16149899999999</v>
      </c>
      <c r="C906">
        <v>139.84849500000001</v>
      </c>
      <c r="D906">
        <v>136.41810599999999</v>
      </c>
      <c r="E906">
        <v>137.175995</v>
      </c>
      <c r="F906">
        <v>23574000</v>
      </c>
      <c r="G906" t="str">
        <f t="shared" si="14"/>
        <v>04/06/2022</v>
      </c>
    </row>
    <row r="907" spans="1:7" x14ac:dyDescent="0.35">
      <c r="A907" t="s">
        <v>2271</v>
      </c>
      <c r="B907">
        <v>136.61799600000001</v>
      </c>
      <c r="C907">
        <v>137.70150799999999</v>
      </c>
      <c r="D907">
        <v>134.85725400000001</v>
      </c>
      <c r="E907">
        <v>136.46499600000001</v>
      </c>
      <c r="F907">
        <v>19448000</v>
      </c>
      <c r="G907" t="str">
        <f t="shared" si="14"/>
        <v>04/07/2022</v>
      </c>
    </row>
    <row r="908" spans="1:7" x14ac:dyDescent="0.35">
      <c r="A908" t="s">
        <v>2272</v>
      </c>
      <c r="B908">
        <v>136.25</v>
      </c>
      <c r="C908">
        <v>136.25</v>
      </c>
      <c r="D908">
        <v>133.75250199999999</v>
      </c>
      <c r="E908">
        <v>134.01049800000001</v>
      </c>
      <c r="F908">
        <v>16434000</v>
      </c>
      <c r="G908" t="str">
        <f t="shared" si="14"/>
        <v>04/08/2022</v>
      </c>
    </row>
    <row r="909" spans="1:7" x14ac:dyDescent="0.35">
      <c r="A909" t="s">
        <v>2273</v>
      </c>
      <c r="B909">
        <v>132.89999399999999</v>
      </c>
      <c r="C909">
        <v>132.93919399999999</v>
      </c>
      <c r="D909">
        <v>129.617493</v>
      </c>
      <c r="E909">
        <v>129.796494</v>
      </c>
      <c r="F909">
        <v>24188000</v>
      </c>
      <c r="G909" t="str">
        <f t="shared" si="14"/>
        <v>04/11/2022</v>
      </c>
    </row>
    <row r="910" spans="1:7" x14ac:dyDescent="0.35">
      <c r="A910" t="s">
        <v>2274</v>
      </c>
      <c r="B910">
        <v>132.42349200000001</v>
      </c>
      <c r="C910">
        <v>132.42349200000001</v>
      </c>
      <c r="D910">
        <v>127.575996</v>
      </c>
      <c r="E910">
        <v>128.37449599999999</v>
      </c>
      <c r="F910">
        <v>23004000</v>
      </c>
      <c r="G910" t="str">
        <f t="shared" si="14"/>
        <v>04/12/2022</v>
      </c>
    </row>
    <row r="911" spans="1:7" x14ac:dyDescent="0.35">
      <c r="A911" t="s">
        <v>2275</v>
      </c>
      <c r="B911">
        <v>128.62649500000001</v>
      </c>
      <c r="C911">
        <v>130.65574599999999</v>
      </c>
      <c r="D911">
        <v>128.43859900000001</v>
      </c>
      <c r="E911">
        <v>130.28599500000001</v>
      </c>
      <c r="F911">
        <v>19542000</v>
      </c>
      <c r="G911" t="str">
        <f t="shared" si="14"/>
        <v>04/13/2022</v>
      </c>
    </row>
    <row r="912" spans="1:7" x14ac:dyDescent="0.35">
      <c r="A912" t="s">
        <v>2276</v>
      </c>
      <c r="B912">
        <v>130.649506</v>
      </c>
      <c r="C912">
        <v>130.710251</v>
      </c>
      <c r="D912">
        <v>127.111504</v>
      </c>
      <c r="E912">
        <v>127.25299800000001</v>
      </c>
      <c r="F912">
        <v>23484000</v>
      </c>
      <c r="G912" t="str">
        <f t="shared" si="14"/>
        <v>04/14/2022</v>
      </c>
    </row>
    <row r="913" spans="1:7" x14ac:dyDescent="0.35">
      <c r="A913" t="s">
        <v>2277</v>
      </c>
      <c r="B913">
        <v>127.410004</v>
      </c>
      <c r="C913">
        <v>128.712006</v>
      </c>
      <c r="D913">
        <v>126.578453</v>
      </c>
      <c r="E913">
        <v>127.960999</v>
      </c>
      <c r="F913">
        <v>14918000</v>
      </c>
      <c r="G913" t="str">
        <f t="shared" si="14"/>
        <v>04/18/2022</v>
      </c>
    </row>
    <row r="914" spans="1:7" x14ac:dyDescent="0.35">
      <c r="A914" t="s">
        <v>2278</v>
      </c>
      <c r="B914">
        <v>128.07699600000001</v>
      </c>
      <c r="C914">
        <v>130.90374800000001</v>
      </c>
      <c r="D914">
        <v>127.4515</v>
      </c>
      <c r="E914">
        <v>130.53100599999999</v>
      </c>
      <c r="F914">
        <v>22720000</v>
      </c>
      <c r="G914" t="str">
        <f t="shared" si="14"/>
        <v>04/19/2022</v>
      </c>
    </row>
    <row r="915" spans="1:7" x14ac:dyDescent="0.35">
      <c r="A915" t="s">
        <v>2279</v>
      </c>
      <c r="B915">
        <v>131.283997</v>
      </c>
      <c r="C915">
        <v>131.92349200000001</v>
      </c>
      <c r="D915">
        <v>127.894051</v>
      </c>
      <c r="E915">
        <v>128.245499</v>
      </c>
      <c r="F915">
        <v>22610000</v>
      </c>
      <c r="G915" t="str">
        <f t="shared" si="14"/>
        <v>04/20/2022</v>
      </c>
    </row>
    <row r="916" spans="1:7" x14ac:dyDescent="0.35">
      <c r="A916" t="s">
        <v>2280</v>
      </c>
      <c r="B916">
        <v>129.35000600000001</v>
      </c>
      <c r="C916">
        <v>130.30749499999999</v>
      </c>
      <c r="D916">
        <v>124.650002</v>
      </c>
      <c r="E916">
        <v>124.9375</v>
      </c>
      <c r="F916">
        <v>30158000</v>
      </c>
      <c r="G916" t="str">
        <f t="shared" si="14"/>
        <v>04/21/2022</v>
      </c>
    </row>
    <row r="917" spans="1:7" x14ac:dyDescent="0.35">
      <c r="A917" t="s">
        <v>2281</v>
      </c>
      <c r="B917">
        <v>125</v>
      </c>
      <c r="C917">
        <v>125.452003</v>
      </c>
      <c r="D917">
        <v>119.140503</v>
      </c>
      <c r="E917">
        <v>119.613998</v>
      </c>
      <c r="F917">
        <v>46410000</v>
      </c>
      <c r="G917" t="str">
        <f t="shared" si="14"/>
        <v>04/22/2022</v>
      </c>
    </row>
    <row r="918" spans="1:7" x14ac:dyDescent="0.35">
      <c r="A918" t="s">
        <v>2282</v>
      </c>
      <c r="B918">
        <v>119.429497</v>
      </c>
      <c r="C918">
        <v>123.27800000000001</v>
      </c>
      <c r="D918">
        <v>118.769249</v>
      </c>
      <c r="E918">
        <v>123.25</v>
      </c>
      <c r="F918">
        <v>34522000</v>
      </c>
      <c r="G918" t="str">
        <f t="shared" si="14"/>
        <v>04/25/2022</v>
      </c>
    </row>
    <row r="919" spans="1:7" x14ac:dyDescent="0.35">
      <c r="A919" t="s">
        <v>2283</v>
      </c>
      <c r="B919">
        <v>122.75</v>
      </c>
      <c r="C919">
        <v>122.75</v>
      </c>
      <c r="D919">
        <v>119.16185</v>
      </c>
      <c r="E919">
        <v>119.50599699999999</v>
      </c>
      <c r="F919">
        <v>49394000</v>
      </c>
      <c r="G919" t="str">
        <f t="shared" si="14"/>
        <v>04/26/2022</v>
      </c>
    </row>
    <row r="920" spans="1:7" x14ac:dyDescent="0.35">
      <c r="A920" t="s">
        <v>2284</v>
      </c>
      <c r="B920">
        <v>114.373001</v>
      </c>
      <c r="C920">
        <v>117.5</v>
      </c>
      <c r="D920">
        <v>113.124252</v>
      </c>
      <c r="E920">
        <v>115.0205</v>
      </c>
      <c r="F920">
        <v>62238000</v>
      </c>
      <c r="G920" t="str">
        <f t="shared" si="14"/>
        <v>04/27/2022</v>
      </c>
    </row>
    <row r="921" spans="1:7" x14ac:dyDescent="0.35">
      <c r="A921" t="s">
        <v>2285</v>
      </c>
      <c r="B921">
        <v>117.114998</v>
      </c>
      <c r="C921">
        <v>120.43849899999999</v>
      </c>
      <c r="D921">
        <v>115.14389799999999</v>
      </c>
      <c r="E921">
        <v>119.41149900000001</v>
      </c>
      <c r="F921">
        <v>36790000</v>
      </c>
      <c r="G921" t="str">
        <f t="shared" si="14"/>
        <v>04/28/2022</v>
      </c>
    </row>
    <row r="922" spans="1:7" x14ac:dyDescent="0.35">
      <c r="A922" t="s">
        <v>2286</v>
      </c>
      <c r="B922">
        <v>117.578003</v>
      </c>
      <c r="C922">
        <v>118.959999</v>
      </c>
      <c r="D922">
        <v>114.694</v>
      </c>
      <c r="E922">
        <v>114.966499</v>
      </c>
      <c r="F922">
        <v>33694000</v>
      </c>
      <c r="G922" t="str">
        <f t="shared" si="14"/>
        <v>04/29/2022</v>
      </c>
    </row>
    <row r="923" spans="1:7" x14ac:dyDescent="0.35">
      <c r="A923" t="s">
        <v>2287</v>
      </c>
      <c r="B923">
        <v>113.906502</v>
      </c>
      <c r="C923">
        <v>117.3395</v>
      </c>
      <c r="D923">
        <v>113.39949799999999</v>
      </c>
      <c r="E923">
        <v>117.156998</v>
      </c>
      <c r="F923">
        <v>30280000</v>
      </c>
      <c r="G923" t="str">
        <f t="shared" si="14"/>
        <v>05/02/2022</v>
      </c>
    </row>
    <row r="924" spans="1:7" x14ac:dyDescent="0.35">
      <c r="A924" t="s">
        <v>2288</v>
      </c>
      <c r="B924">
        <v>116.764999</v>
      </c>
      <c r="C924">
        <v>119.300003</v>
      </c>
      <c r="D924">
        <v>116.626999</v>
      </c>
      <c r="E924">
        <v>118.129501</v>
      </c>
      <c r="F924">
        <v>21216000</v>
      </c>
      <c r="G924" t="str">
        <f t="shared" si="14"/>
        <v>05/03/2022</v>
      </c>
    </row>
    <row r="925" spans="1:7" x14ac:dyDescent="0.35">
      <c r="A925" t="s">
        <v>2289</v>
      </c>
      <c r="B925">
        <v>118.003502</v>
      </c>
      <c r="C925">
        <v>123.14299800000001</v>
      </c>
      <c r="D925">
        <v>115.73850299999999</v>
      </c>
      <c r="E925">
        <v>122.574997</v>
      </c>
      <c r="F925">
        <v>33232000</v>
      </c>
      <c r="G925" t="str">
        <f t="shared" si="14"/>
        <v>05/04/2022</v>
      </c>
    </row>
    <row r="926" spans="1:7" x14ac:dyDescent="0.35">
      <c r="A926" t="s">
        <v>2290</v>
      </c>
      <c r="B926">
        <v>120.22049699999999</v>
      </c>
      <c r="C926">
        <v>121.233253</v>
      </c>
      <c r="D926">
        <v>115.182503</v>
      </c>
      <c r="E926">
        <v>116.746498</v>
      </c>
      <c r="F926">
        <v>43090000</v>
      </c>
      <c r="G926" t="str">
        <f t="shared" si="14"/>
        <v>05/05/2022</v>
      </c>
    </row>
    <row r="927" spans="1:7" x14ac:dyDescent="0.35">
      <c r="A927" t="s">
        <v>2291</v>
      </c>
      <c r="B927">
        <v>115.518997</v>
      </c>
      <c r="C927">
        <v>117.498497</v>
      </c>
      <c r="D927">
        <v>114.14299800000001</v>
      </c>
      <c r="E927">
        <v>115.660004</v>
      </c>
      <c r="F927">
        <v>35310000</v>
      </c>
      <c r="G927" t="str">
        <f t="shared" si="14"/>
        <v>05/06/2022</v>
      </c>
    </row>
    <row r="928" spans="1:7" x14ac:dyDescent="0.35">
      <c r="A928" t="s">
        <v>2292</v>
      </c>
      <c r="B928">
        <v>113.30349699999999</v>
      </c>
      <c r="C928">
        <v>115.56289700000001</v>
      </c>
      <c r="D928">
        <v>112.551498</v>
      </c>
      <c r="E928">
        <v>113.084</v>
      </c>
      <c r="F928">
        <v>34520000</v>
      </c>
      <c r="G928" t="str">
        <f t="shared" si="14"/>
        <v>05/09/2022</v>
      </c>
    </row>
    <row r="929" spans="1:7" x14ac:dyDescent="0.35">
      <c r="A929" t="s">
        <v>2293</v>
      </c>
      <c r="B929">
        <v>116.040497</v>
      </c>
      <c r="C929">
        <v>116.691002</v>
      </c>
      <c r="D929">
        <v>113.383301</v>
      </c>
      <c r="E929">
        <v>114.584503</v>
      </c>
      <c r="F929">
        <v>31158000</v>
      </c>
      <c r="G929" t="str">
        <f t="shared" si="14"/>
        <v>05/10/2022</v>
      </c>
    </row>
    <row r="930" spans="1:7" x14ac:dyDescent="0.35">
      <c r="A930" t="s">
        <v>2294</v>
      </c>
      <c r="B930">
        <v>113.710503</v>
      </c>
      <c r="C930">
        <v>116.670998</v>
      </c>
      <c r="D930">
        <v>113.650002</v>
      </c>
      <c r="E930">
        <v>113.960999</v>
      </c>
      <c r="F930">
        <v>36502000</v>
      </c>
      <c r="G930" t="str">
        <f t="shared" si="14"/>
        <v>05/11/2022</v>
      </c>
    </row>
    <row r="931" spans="1:7" x14ac:dyDescent="0.35">
      <c r="A931" t="s">
        <v>2295</v>
      </c>
      <c r="B931">
        <v>111.93800400000001</v>
      </c>
      <c r="C931">
        <v>114.856499</v>
      </c>
      <c r="D931">
        <v>110.11350299999999</v>
      </c>
      <c r="E931">
        <v>113.16100299999999</v>
      </c>
      <c r="F931">
        <v>41464000</v>
      </c>
      <c r="G931" t="str">
        <f t="shared" si="14"/>
        <v>05/12/2022</v>
      </c>
    </row>
    <row r="932" spans="1:7" x14ac:dyDescent="0.35">
      <c r="A932" t="s">
        <v>2296</v>
      </c>
      <c r="B932">
        <v>114.84549699999999</v>
      </c>
      <c r="C932">
        <v>118.084999</v>
      </c>
      <c r="D932">
        <v>114</v>
      </c>
      <c r="E932">
        <v>116.515503</v>
      </c>
      <c r="F932">
        <v>29738000</v>
      </c>
      <c r="G932" t="str">
        <f t="shared" si="14"/>
        <v>05/13/2022</v>
      </c>
    </row>
    <row r="933" spans="1:7" x14ac:dyDescent="0.35">
      <c r="A933" t="s">
        <v>2297</v>
      </c>
      <c r="B933">
        <v>115.38400300000001</v>
      </c>
      <c r="C933">
        <v>116.60749800000001</v>
      </c>
      <c r="D933">
        <v>114.334999</v>
      </c>
      <c r="E933">
        <v>114.792503</v>
      </c>
      <c r="F933">
        <v>23282000</v>
      </c>
      <c r="G933" t="str">
        <f t="shared" si="14"/>
        <v>05/16/2022</v>
      </c>
    </row>
    <row r="934" spans="1:7" x14ac:dyDescent="0.35">
      <c r="A934" t="s">
        <v>2298</v>
      </c>
      <c r="B934">
        <v>117.227501</v>
      </c>
      <c r="C934">
        <v>117.227501</v>
      </c>
      <c r="D934">
        <v>115.337502</v>
      </c>
      <c r="E934">
        <v>116.7015</v>
      </c>
      <c r="F934">
        <v>21576000</v>
      </c>
      <c r="G934" t="str">
        <f t="shared" si="14"/>
        <v>05/17/2022</v>
      </c>
    </row>
    <row r="935" spans="1:7" x14ac:dyDescent="0.35">
      <c r="A935" t="s">
        <v>2299</v>
      </c>
      <c r="B935">
        <v>115.237503</v>
      </c>
      <c r="C935">
        <v>115.69564800000001</v>
      </c>
      <c r="D935">
        <v>112.141998</v>
      </c>
      <c r="E935">
        <v>112.40100099999999</v>
      </c>
      <c r="F935">
        <v>27982000</v>
      </c>
      <c r="G935" t="str">
        <f t="shared" si="14"/>
        <v>05/18/2022</v>
      </c>
    </row>
    <row r="936" spans="1:7" x14ac:dyDescent="0.35">
      <c r="A936" t="s">
        <v>2300</v>
      </c>
      <c r="B936">
        <v>111.841003</v>
      </c>
      <c r="C936">
        <v>113.587502</v>
      </c>
      <c r="D936">
        <v>110.468002</v>
      </c>
      <c r="E936">
        <v>110.745499</v>
      </c>
      <c r="F936">
        <v>29192000</v>
      </c>
      <c r="G936" t="str">
        <f t="shared" si="14"/>
        <v>05/19/2022</v>
      </c>
    </row>
    <row r="937" spans="1:7" x14ac:dyDescent="0.35">
      <c r="A937" t="s">
        <v>2301</v>
      </c>
      <c r="B937">
        <v>112.085503</v>
      </c>
      <c r="C937">
        <v>112.550003</v>
      </c>
      <c r="D937">
        <v>106.373001</v>
      </c>
      <c r="E937">
        <v>109.31300400000001</v>
      </c>
      <c r="F937">
        <v>37586000</v>
      </c>
      <c r="G937" t="str">
        <f t="shared" si="14"/>
        <v>05/20/2022</v>
      </c>
    </row>
    <row r="938" spans="1:7" x14ac:dyDescent="0.35">
      <c r="A938" t="s">
        <v>2302</v>
      </c>
      <c r="B938">
        <v>110.103996</v>
      </c>
      <c r="C938">
        <v>112.005501</v>
      </c>
      <c r="D938">
        <v>109.154251</v>
      </c>
      <c r="E938">
        <v>111.666496</v>
      </c>
      <c r="F938">
        <v>31558000</v>
      </c>
      <c r="G938" t="str">
        <f t="shared" si="14"/>
        <v>05/23/2022</v>
      </c>
    </row>
    <row r="939" spans="1:7" x14ac:dyDescent="0.35">
      <c r="A939" t="s">
        <v>2303</v>
      </c>
      <c r="B939">
        <v>106.37750200000001</v>
      </c>
      <c r="C939">
        <v>106.394997</v>
      </c>
      <c r="D939">
        <v>102.208</v>
      </c>
      <c r="E939">
        <v>105.92600299999999</v>
      </c>
      <c r="F939">
        <v>60386000</v>
      </c>
      <c r="G939" t="str">
        <f t="shared" si="14"/>
        <v>05/24/2022</v>
      </c>
    </row>
    <row r="940" spans="1:7" x14ac:dyDescent="0.35">
      <c r="A940" t="s">
        <v>2304</v>
      </c>
      <c r="B940">
        <v>105.141998</v>
      </c>
      <c r="C940">
        <v>106.544701</v>
      </c>
      <c r="D940">
        <v>104.21125000000001</v>
      </c>
      <c r="E940">
        <v>105.8395</v>
      </c>
      <c r="F940">
        <v>37900000</v>
      </c>
      <c r="G940" t="str">
        <f t="shared" si="14"/>
        <v>05/25/2022</v>
      </c>
    </row>
    <row r="941" spans="1:7" x14ac:dyDescent="0.35">
      <c r="A941" t="s">
        <v>2305</v>
      </c>
      <c r="B941">
        <v>106.050499</v>
      </c>
      <c r="C941">
        <v>108.955254</v>
      </c>
      <c r="D941">
        <v>105.487999</v>
      </c>
      <c r="E941">
        <v>108.295998</v>
      </c>
      <c r="F941">
        <v>30288000</v>
      </c>
      <c r="G941" t="str">
        <f t="shared" si="14"/>
        <v>05/26/2022</v>
      </c>
    </row>
    <row r="942" spans="1:7" x14ac:dyDescent="0.35">
      <c r="A942" t="s">
        <v>2306</v>
      </c>
      <c r="B942">
        <v>109.788498</v>
      </c>
      <c r="C942">
        <v>112.86799600000001</v>
      </c>
      <c r="D942">
        <v>109.550003</v>
      </c>
      <c r="E942">
        <v>112.799004</v>
      </c>
      <c r="F942">
        <v>29924000</v>
      </c>
      <c r="G942" t="str">
        <f t="shared" si="14"/>
        <v>05/27/2022</v>
      </c>
    </row>
    <row r="943" spans="1:7" x14ac:dyDescent="0.35">
      <c r="A943" t="s">
        <v>2307</v>
      </c>
      <c r="B943">
        <v>113.079002</v>
      </c>
      <c r="C943">
        <v>116.433502</v>
      </c>
      <c r="D943">
        <v>112.572502</v>
      </c>
      <c r="E943">
        <v>114.039001</v>
      </c>
      <c r="F943">
        <v>51302000</v>
      </c>
      <c r="G943" t="str">
        <f t="shared" si="14"/>
        <v>05/31/2022</v>
      </c>
    </row>
    <row r="944" spans="1:7" x14ac:dyDescent="0.35">
      <c r="A944" t="s">
        <v>2308</v>
      </c>
      <c r="B944">
        <v>114.93150300000001</v>
      </c>
      <c r="C944">
        <v>117.399002</v>
      </c>
      <c r="D944">
        <v>113.550499</v>
      </c>
      <c r="E944">
        <v>114.137001</v>
      </c>
      <c r="F944">
        <v>28630000</v>
      </c>
      <c r="G944" t="str">
        <f t="shared" si="14"/>
        <v>06/01/2022</v>
      </c>
    </row>
    <row r="945" spans="1:7" x14ac:dyDescent="0.35">
      <c r="A945" t="s">
        <v>2309</v>
      </c>
      <c r="B945">
        <v>114.18800400000001</v>
      </c>
      <c r="C945">
        <v>117.898003</v>
      </c>
      <c r="D945">
        <v>113.307999</v>
      </c>
      <c r="E945">
        <v>117.746002</v>
      </c>
      <c r="F945">
        <v>27472000</v>
      </c>
      <c r="G945" t="str">
        <f t="shared" si="14"/>
        <v>06/02/2022</v>
      </c>
    </row>
    <row r="946" spans="1:7" x14ac:dyDescent="0.35">
      <c r="A946" t="s">
        <v>2310</v>
      </c>
      <c r="B946">
        <v>115.99250000000001</v>
      </c>
      <c r="C946">
        <v>116.364502</v>
      </c>
      <c r="D946">
        <v>113.66799899999999</v>
      </c>
      <c r="E946">
        <v>114.564003</v>
      </c>
      <c r="F946">
        <v>25052000</v>
      </c>
      <c r="G946" t="str">
        <f t="shared" si="14"/>
        <v>06/03/2022</v>
      </c>
    </row>
    <row r="947" spans="1:7" x14ac:dyDescent="0.35">
      <c r="A947" t="s">
        <v>2311</v>
      </c>
      <c r="B947">
        <v>116.74250000000001</v>
      </c>
      <c r="C947">
        <v>119.398499</v>
      </c>
      <c r="D947">
        <v>116.52829699999999</v>
      </c>
      <c r="E947">
        <v>117.010498</v>
      </c>
      <c r="F947">
        <v>23786000</v>
      </c>
      <c r="G947" t="str">
        <f t="shared" si="14"/>
        <v>06/06/2022</v>
      </c>
    </row>
    <row r="948" spans="1:7" x14ac:dyDescent="0.35">
      <c r="A948" t="s">
        <v>2312</v>
      </c>
      <c r="B948">
        <v>115.648003</v>
      </c>
      <c r="C948">
        <v>117.74865</v>
      </c>
      <c r="D948">
        <v>115.12550400000001</v>
      </c>
      <c r="E948">
        <v>117.2295</v>
      </c>
      <c r="F948">
        <v>26414000</v>
      </c>
      <c r="G948" t="str">
        <f t="shared" si="14"/>
        <v>06/07/2022</v>
      </c>
    </row>
    <row r="949" spans="1:7" x14ac:dyDescent="0.35">
      <c r="A949" t="s">
        <v>2313</v>
      </c>
      <c r="B949">
        <v>116.876503</v>
      </c>
      <c r="C949">
        <v>118.646004</v>
      </c>
      <c r="D949">
        <v>116.696747</v>
      </c>
      <c r="E949">
        <v>117.237999</v>
      </c>
      <c r="F949">
        <v>22544000</v>
      </c>
      <c r="G949" t="str">
        <f t="shared" si="14"/>
        <v>06/08/2022</v>
      </c>
    </row>
    <row r="950" spans="1:7" x14ac:dyDescent="0.35">
      <c r="A950" t="s">
        <v>2314</v>
      </c>
      <c r="B950">
        <v>116.341499</v>
      </c>
      <c r="C950">
        <v>118.349998</v>
      </c>
      <c r="D950">
        <v>114.866997</v>
      </c>
      <c r="E950">
        <v>114.91799899999999</v>
      </c>
      <c r="F950">
        <v>23142000</v>
      </c>
      <c r="G950" t="str">
        <f t="shared" si="14"/>
        <v>06/09/2022</v>
      </c>
    </row>
    <row r="951" spans="1:7" x14ac:dyDescent="0.35">
      <c r="A951" t="s">
        <v>2315</v>
      </c>
      <c r="B951">
        <v>112.78125</v>
      </c>
      <c r="C951">
        <v>113.49700199999999</v>
      </c>
      <c r="D951">
        <v>110.861</v>
      </c>
      <c r="E951">
        <v>111.427498</v>
      </c>
      <c r="F951">
        <v>31324000</v>
      </c>
      <c r="G951" t="str">
        <f t="shared" si="14"/>
        <v>06/10/2022</v>
      </c>
    </row>
    <row r="952" spans="1:7" x14ac:dyDescent="0.35">
      <c r="A952" t="s">
        <v>2316</v>
      </c>
      <c r="B952">
        <v>107.445999</v>
      </c>
      <c r="C952">
        <v>109.218498</v>
      </c>
      <c r="D952">
        <v>106.58805099999999</v>
      </c>
      <c r="E952">
        <v>106.876503</v>
      </c>
      <c r="F952">
        <v>36756000</v>
      </c>
      <c r="G952" t="str">
        <f t="shared" si="14"/>
        <v>06/13/2022</v>
      </c>
    </row>
    <row r="953" spans="1:7" x14ac:dyDescent="0.35">
      <c r="A953" t="s">
        <v>2317</v>
      </c>
      <c r="B953">
        <v>106.889999</v>
      </c>
      <c r="C953">
        <v>108.457497</v>
      </c>
      <c r="D953">
        <v>106.351997</v>
      </c>
      <c r="E953">
        <v>107.194</v>
      </c>
      <c r="F953">
        <v>25480000</v>
      </c>
      <c r="G953" t="str">
        <f t="shared" si="14"/>
        <v>06/14/2022</v>
      </c>
    </row>
    <row r="954" spans="1:7" x14ac:dyDescent="0.35">
      <c r="A954" t="s">
        <v>2318</v>
      </c>
      <c r="B954">
        <v>108.89949799999999</v>
      </c>
      <c r="C954">
        <v>112.06300400000001</v>
      </c>
      <c r="D954">
        <v>108.118752</v>
      </c>
      <c r="E954">
        <v>110.390503</v>
      </c>
      <c r="F954">
        <v>33192000</v>
      </c>
      <c r="G954" t="str">
        <f t="shared" si="14"/>
        <v>06/15/2022</v>
      </c>
    </row>
    <row r="955" spans="1:7" x14ac:dyDescent="0.35">
      <c r="A955" t="s">
        <v>2319</v>
      </c>
      <c r="B955">
        <v>108.14949799999999</v>
      </c>
      <c r="C955">
        <v>109.290497</v>
      </c>
      <c r="D955">
        <v>105.792503</v>
      </c>
      <c r="E955">
        <v>106.636002</v>
      </c>
      <c r="F955">
        <v>35314000</v>
      </c>
      <c r="G955" t="str">
        <f t="shared" si="14"/>
        <v>06/16/2022</v>
      </c>
    </row>
    <row r="956" spans="1:7" x14ac:dyDescent="0.35">
      <c r="A956" t="s">
        <v>2320</v>
      </c>
      <c r="B956">
        <v>106.535004</v>
      </c>
      <c r="C956">
        <v>109.24949599999999</v>
      </c>
      <c r="D956">
        <v>105.62854799999999</v>
      </c>
      <c r="E956">
        <v>107.86550099999999</v>
      </c>
      <c r="F956">
        <v>43516000</v>
      </c>
      <c r="G956" t="str">
        <f t="shared" si="14"/>
        <v>06/17/2022</v>
      </c>
    </row>
    <row r="957" spans="1:7" x14ac:dyDescent="0.35">
      <c r="A957" t="s">
        <v>2321</v>
      </c>
      <c r="B957">
        <v>109.702003</v>
      </c>
      <c r="C957">
        <v>112.672997</v>
      </c>
      <c r="D957">
        <v>109.293503</v>
      </c>
      <c r="E957">
        <v>112.014999</v>
      </c>
      <c r="F957">
        <v>39010000</v>
      </c>
      <c r="G957" t="str">
        <f t="shared" si="14"/>
        <v>06/21/2022</v>
      </c>
    </row>
    <row r="958" spans="1:7" x14ac:dyDescent="0.35">
      <c r="A958" t="s">
        <v>2322</v>
      </c>
      <c r="B958">
        <v>111.16300200000001</v>
      </c>
      <c r="C958">
        <v>113.76950100000001</v>
      </c>
      <c r="D958">
        <v>110.72429700000001</v>
      </c>
      <c r="E958">
        <v>112.033997</v>
      </c>
      <c r="F958">
        <v>23922000</v>
      </c>
      <c r="G958" t="str">
        <f t="shared" si="14"/>
        <v>06/22/2022</v>
      </c>
    </row>
    <row r="959" spans="1:7" x14ac:dyDescent="0.35">
      <c r="A959" t="s">
        <v>2323</v>
      </c>
      <c r="B959">
        <v>112.949997</v>
      </c>
      <c r="C959">
        <v>113.19650300000001</v>
      </c>
      <c r="D959">
        <v>111.028999</v>
      </c>
      <c r="E959">
        <v>112.68450199999999</v>
      </c>
      <c r="F959">
        <v>24710000</v>
      </c>
      <c r="G959" t="str">
        <f t="shared" si="14"/>
        <v>06/23/2022</v>
      </c>
    </row>
    <row r="960" spans="1:7" x14ac:dyDescent="0.35">
      <c r="A960" t="s">
        <v>2324</v>
      </c>
      <c r="B960">
        <v>113.602997</v>
      </c>
      <c r="C960">
        <v>118.637497</v>
      </c>
      <c r="D960">
        <v>113.602997</v>
      </c>
      <c r="E960">
        <v>118.53800200000001</v>
      </c>
      <c r="F960">
        <v>39122000</v>
      </c>
      <c r="G960" t="str">
        <f t="shared" si="14"/>
        <v>06/24/2022</v>
      </c>
    </row>
    <row r="961" spans="1:7" x14ac:dyDescent="0.35">
      <c r="A961" t="s">
        <v>2325</v>
      </c>
      <c r="B961">
        <v>118.93499799999999</v>
      </c>
      <c r="C961">
        <v>119.25</v>
      </c>
      <c r="D961">
        <v>116.000748</v>
      </c>
      <c r="E961">
        <v>116.62249799999999</v>
      </c>
      <c r="F961">
        <v>32840000</v>
      </c>
      <c r="G961" t="str">
        <f t="shared" si="14"/>
        <v>06/27/2022</v>
      </c>
    </row>
    <row r="962" spans="1:7" x14ac:dyDescent="0.35">
      <c r="A962" t="s">
        <v>2326</v>
      </c>
      <c r="B962">
        <v>116.350998</v>
      </c>
      <c r="C962">
        <v>117.856499</v>
      </c>
      <c r="D962">
        <v>112.444</v>
      </c>
      <c r="E962">
        <v>112.57150300000001</v>
      </c>
      <c r="F962">
        <v>28232000</v>
      </c>
      <c r="G962" t="str">
        <f t="shared" si="14"/>
        <v>06/28/2022</v>
      </c>
    </row>
    <row r="963" spans="1:7" x14ac:dyDescent="0.35">
      <c r="A963" t="s">
        <v>2327</v>
      </c>
      <c r="B963">
        <v>112.148499</v>
      </c>
      <c r="C963">
        <v>113.664497</v>
      </c>
      <c r="D963">
        <v>111.554001</v>
      </c>
      <c r="E963">
        <v>112.2565</v>
      </c>
      <c r="F963">
        <v>18628000</v>
      </c>
      <c r="G963" t="str">
        <f t="shared" si="14"/>
        <v>06/29/2022</v>
      </c>
    </row>
    <row r="964" spans="1:7" x14ac:dyDescent="0.35">
      <c r="A964" t="s">
        <v>2328</v>
      </c>
      <c r="B964">
        <v>110.49949599999999</v>
      </c>
      <c r="C964">
        <v>111.329803</v>
      </c>
      <c r="D964">
        <v>107.30999799999999</v>
      </c>
      <c r="E964">
        <v>109.37249799999999</v>
      </c>
      <c r="F964">
        <v>38046000</v>
      </c>
      <c r="G964" t="str">
        <f t="shared" ref="G964:G1027" si="15">TEXT(DATEVALUE(MID(A964,FIND(",",A964)+2,LEN(A964))),"MM/DD/YYYY")</f>
        <v>06/30/2022</v>
      </c>
    </row>
    <row r="965" spans="1:7" x14ac:dyDescent="0.35">
      <c r="A965" t="s">
        <v>2329</v>
      </c>
      <c r="B965">
        <v>108.33699799999999</v>
      </c>
      <c r="C965">
        <v>109.80635100000001</v>
      </c>
      <c r="D965">
        <v>107.105003</v>
      </c>
      <c r="E965">
        <v>109.081001</v>
      </c>
      <c r="F965">
        <v>31028000</v>
      </c>
      <c r="G965" t="str">
        <f t="shared" si="15"/>
        <v>07/01/2022</v>
      </c>
    </row>
    <row r="966" spans="1:7" x14ac:dyDescent="0.35">
      <c r="A966" t="s">
        <v>2330</v>
      </c>
      <c r="B966">
        <v>107.514503</v>
      </c>
      <c r="C966">
        <v>114.05259700000001</v>
      </c>
      <c r="D966">
        <v>106.24949599999999</v>
      </c>
      <c r="E966">
        <v>113.887001</v>
      </c>
      <c r="F966">
        <v>36398000</v>
      </c>
      <c r="G966" t="str">
        <f t="shared" si="15"/>
        <v>07/05/2022</v>
      </c>
    </row>
    <row r="967" spans="1:7" x14ac:dyDescent="0.35">
      <c r="A967" t="s">
        <v>2331</v>
      </c>
      <c r="B967">
        <v>114.09200300000001</v>
      </c>
      <c r="C967">
        <v>116.351997</v>
      </c>
      <c r="D967">
        <v>112.25050400000001</v>
      </c>
      <c r="E967">
        <v>115.21350099999999</v>
      </c>
      <c r="F967">
        <v>28852000</v>
      </c>
      <c r="G967" t="str">
        <f t="shared" si="15"/>
        <v>07/06/2022</v>
      </c>
    </row>
    <row r="968" spans="1:7" x14ac:dyDescent="0.35">
      <c r="A968" t="s">
        <v>2332</v>
      </c>
      <c r="B968">
        <v>116.008003</v>
      </c>
      <c r="C968">
        <v>119.86199999999999</v>
      </c>
      <c r="D968">
        <v>115.533997</v>
      </c>
      <c r="E968">
        <v>119.306</v>
      </c>
      <c r="F968">
        <v>32184000</v>
      </c>
      <c r="G968" t="str">
        <f t="shared" si="15"/>
        <v>07/07/2022</v>
      </c>
    </row>
    <row r="969" spans="1:7" x14ac:dyDescent="0.35">
      <c r="A969" t="s">
        <v>2333</v>
      </c>
      <c r="B969">
        <v>117.550003</v>
      </c>
      <c r="C969">
        <v>120.43499799999999</v>
      </c>
      <c r="D969">
        <v>117.514</v>
      </c>
      <c r="E969">
        <v>120.168503</v>
      </c>
      <c r="F969">
        <v>29082000</v>
      </c>
      <c r="G969" t="str">
        <f t="shared" si="15"/>
        <v>07/08/2022</v>
      </c>
    </row>
    <row r="970" spans="1:7" x14ac:dyDescent="0.35">
      <c r="A970" t="s">
        <v>2334</v>
      </c>
      <c r="B970">
        <v>118.650002</v>
      </c>
      <c r="C970">
        <v>118.79450199999999</v>
      </c>
      <c r="D970">
        <v>116.234497</v>
      </c>
      <c r="E970">
        <v>116.522499</v>
      </c>
      <c r="F970">
        <v>26718000</v>
      </c>
      <c r="G970" t="str">
        <f t="shared" si="15"/>
        <v>07/11/2022</v>
      </c>
    </row>
    <row r="971" spans="1:7" x14ac:dyDescent="0.35">
      <c r="A971" t="s">
        <v>2335</v>
      </c>
      <c r="B971">
        <v>116.83850099999999</v>
      </c>
      <c r="C971">
        <v>117.849503</v>
      </c>
      <c r="D971">
        <v>114.614998</v>
      </c>
      <c r="E971">
        <v>114.849503</v>
      </c>
      <c r="F971">
        <v>24970000</v>
      </c>
      <c r="G971" t="str">
        <f t="shared" si="15"/>
        <v>07/12/2022</v>
      </c>
    </row>
    <row r="972" spans="1:7" x14ac:dyDescent="0.35">
      <c r="A972" t="s">
        <v>2336</v>
      </c>
      <c r="B972">
        <v>112.639</v>
      </c>
      <c r="C972">
        <v>115.156998</v>
      </c>
      <c r="D972">
        <v>111.822998</v>
      </c>
      <c r="E972">
        <v>112.18699599999999</v>
      </c>
      <c r="F972">
        <v>38958000</v>
      </c>
      <c r="G972" t="str">
        <f t="shared" si="15"/>
        <v>07/13/2022</v>
      </c>
    </row>
    <row r="973" spans="1:7" x14ac:dyDescent="0.35">
      <c r="A973" t="s">
        <v>2337</v>
      </c>
      <c r="B973">
        <v>110.825996</v>
      </c>
      <c r="C973">
        <v>111.987503</v>
      </c>
      <c r="D973">
        <v>109.32550000000001</v>
      </c>
      <c r="E973">
        <v>111.44000200000001</v>
      </c>
      <c r="F973">
        <v>32366000</v>
      </c>
      <c r="G973" t="str">
        <f t="shared" si="15"/>
        <v>07/14/2022</v>
      </c>
    </row>
    <row r="974" spans="1:7" x14ac:dyDescent="0.35">
      <c r="A974" t="s">
        <v>2338</v>
      </c>
      <c r="B974">
        <v>112.962997</v>
      </c>
      <c r="C974">
        <v>114.00050400000001</v>
      </c>
      <c r="D974">
        <v>111.822502</v>
      </c>
      <c r="E974">
        <v>112.766998</v>
      </c>
      <c r="F974">
        <v>34330000</v>
      </c>
      <c r="G974" t="str">
        <f t="shared" si="15"/>
        <v>07/15/2022</v>
      </c>
    </row>
    <row r="975" spans="1:7" x14ac:dyDescent="0.35">
      <c r="A975" t="s">
        <v>2339</v>
      </c>
      <c r="B975">
        <v>113.44000200000001</v>
      </c>
      <c r="C975">
        <v>114.800003</v>
      </c>
      <c r="D975">
        <v>109.300003</v>
      </c>
      <c r="E975">
        <v>109.910004</v>
      </c>
      <c r="F975">
        <v>33354000</v>
      </c>
      <c r="G975" t="str">
        <f t="shared" si="15"/>
        <v>07/18/2022</v>
      </c>
    </row>
    <row r="976" spans="1:7" x14ac:dyDescent="0.35">
      <c r="A976" t="s">
        <v>2340</v>
      </c>
      <c r="B976">
        <v>111.730003</v>
      </c>
      <c r="C976">
        <v>114.80999799999999</v>
      </c>
      <c r="D976">
        <v>110.5</v>
      </c>
      <c r="E976">
        <v>114.620003</v>
      </c>
      <c r="F976">
        <v>30992300</v>
      </c>
      <c r="G976" t="str">
        <f t="shared" si="15"/>
        <v>07/19/2022</v>
      </c>
    </row>
    <row r="977" spans="1:7" x14ac:dyDescent="0.35">
      <c r="A977" t="s">
        <v>2341</v>
      </c>
      <c r="B977">
        <v>114.05999799999999</v>
      </c>
      <c r="C977">
        <v>116.33000199999999</v>
      </c>
      <c r="D977">
        <v>113.260002</v>
      </c>
      <c r="E977">
        <v>114.699997</v>
      </c>
      <c r="F977">
        <v>26780100</v>
      </c>
      <c r="G977" t="str">
        <f t="shared" si="15"/>
        <v>07/20/2022</v>
      </c>
    </row>
    <row r="978" spans="1:7" x14ac:dyDescent="0.35">
      <c r="A978" t="s">
        <v>2342</v>
      </c>
      <c r="B978">
        <v>115.089996</v>
      </c>
      <c r="C978">
        <v>115.209999</v>
      </c>
      <c r="D978">
        <v>111.910004</v>
      </c>
      <c r="E978">
        <v>115.040001</v>
      </c>
      <c r="F978">
        <v>27267800</v>
      </c>
      <c r="G978" t="str">
        <f t="shared" si="15"/>
        <v>07/21/2022</v>
      </c>
    </row>
    <row r="979" spans="1:7" x14ac:dyDescent="0.35">
      <c r="A979" t="s">
        <v>2343</v>
      </c>
      <c r="B979">
        <v>111.80999799999999</v>
      </c>
      <c r="C979">
        <v>113.18</v>
      </c>
      <c r="D979">
        <v>107.599998</v>
      </c>
      <c r="E979">
        <v>108.360001</v>
      </c>
      <c r="F979">
        <v>44455300</v>
      </c>
      <c r="G979" t="str">
        <f t="shared" si="15"/>
        <v>07/22/2022</v>
      </c>
    </row>
    <row r="980" spans="1:7" x14ac:dyDescent="0.35">
      <c r="A980" t="s">
        <v>2344</v>
      </c>
      <c r="B980">
        <v>108.879997</v>
      </c>
      <c r="C980">
        <v>110.58000199999999</v>
      </c>
      <c r="D980">
        <v>107.010002</v>
      </c>
      <c r="E980">
        <v>108.209999</v>
      </c>
      <c r="F980">
        <v>28289900</v>
      </c>
      <c r="G980" t="str">
        <f t="shared" si="15"/>
        <v>07/25/2022</v>
      </c>
    </row>
    <row r="981" spans="1:7" x14ac:dyDescent="0.35">
      <c r="A981" t="s">
        <v>2345</v>
      </c>
      <c r="B981">
        <v>107.43</v>
      </c>
      <c r="C981">
        <v>107.739998</v>
      </c>
      <c r="D981">
        <v>104.760002</v>
      </c>
      <c r="E981">
        <v>105.44000200000001</v>
      </c>
      <c r="F981">
        <v>36626600</v>
      </c>
      <c r="G981" t="str">
        <f t="shared" si="15"/>
        <v>07/26/2022</v>
      </c>
    </row>
    <row r="982" spans="1:7" x14ac:dyDescent="0.35">
      <c r="A982" t="s">
        <v>2346</v>
      </c>
      <c r="B982">
        <v>109.599998</v>
      </c>
      <c r="C982">
        <v>114.400002</v>
      </c>
      <c r="D982">
        <v>108.41999800000001</v>
      </c>
      <c r="E982">
        <v>113.599998</v>
      </c>
      <c r="F982">
        <v>41474600</v>
      </c>
      <c r="G982" t="str">
        <f t="shared" si="15"/>
        <v>07/27/2022</v>
      </c>
    </row>
    <row r="983" spans="1:7" x14ac:dyDescent="0.35">
      <c r="A983" t="s">
        <v>2347</v>
      </c>
      <c r="B983">
        <v>112.800003</v>
      </c>
      <c r="C983">
        <v>114.699997</v>
      </c>
      <c r="D983">
        <v>111.850998</v>
      </c>
      <c r="E983">
        <v>114.589996</v>
      </c>
      <c r="F983">
        <v>23303800</v>
      </c>
      <c r="G983" t="str">
        <f t="shared" si="15"/>
        <v>07/28/2022</v>
      </c>
    </row>
    <row r="984" spans="1:7" x14ac:dyDescent="0.35">
      <c r="A984" t="s">
        <v>2348</v>
      </c>
      <c r="B984">
        <v>113.400002</v>
      </c>
      <c r="C984">
        <v>116.900002</v>
      </c>
      <c r="D984">
        <v>113.230003</v>
      </c>
      <c r="E984">
        <v>116.639999</v>
      </c>
      <c r="F984">
        <v>31336200</v>
      </c>
      <c r="G984" t="str">
        <f t="shared" si="15"/>
        <v>07/29/2022</v>
      </c>
    </row>
    <row r="985" spans="1:7" x14ac:dyDescent="0.35">
      <c r="A985" t="s">
        <v>2349</v>
      </c>
      <c r="B985">
        <v>115.529999</v>
      </c>
      <c r="C985">
        <v>117.120003</v>
      </c>
      <c r="D985">
        <v>114.69000200000001</v>
      </c>
      <c r="E985">
        <v>115.480003</v>
      </c>
      <c r="F985">
        <v>22856200</v>
      </c>
      <c r="G985" t="str">
        <f t="shared" si="15"/>
        <v>08/01/2022</v>
      </c>
    </row>
    <row r="986" spans="1:7" x14ac:dyDescent="0.35">
      <c r="A986" t="s">
        <v>2350</v>
      </c>
      <c r="B986">
        <v>114.43</v>
      </c>
      <c r="C986">
        <v>117.08000199999999</v>
      </c>
      <c r="D986">
        <v>114.260002</v>
      </c>
      <c r="E986">
        <v>115.900002</v>
      </c>
      <c r="F986">
        <v>17911000</v>
      </c>
      <c r="G986" t="str">
        <f t="shared" si="15"/>
        <v>08/02/2022</v>
      </c>
    </row>
    <row r="987" spans="1:7" x14ac:dyDescent="0.35">
      <c r="A987" t="s">
        <v>2351</v>
      </c>
      <c r="B987">
        <v>116.339996</v>
      </c>
      <c r="C987">
        <v>119.41999800000001</v>
      </c>
      <c r="D987">
        <v>116.150002</v>
      </c>
      <c r="E987">
        <v>118.779999</v>
      </c>
      <c r="F987">
        <v>25302800</v>
      </c>
      <c r="G987" t="str">
        <f t="shared" si="15"/>
        <v>08/03/2022</v>
      </c>
    </row>
    <row r="988" spans="1:7" x14ac:dyDescent="0.35">
      <c r="A988" t="s">
        <v>2352</v>
      </c>
      <c r="B988">
        <v>118.300003</v>
      </c>
      <c r="C988">
        <v>119.5</v>
      </c>
      <c r="D988">
        <v>117.709999</v>
      </c>
      <c r="E988">
        <v>118.870003</v>
      </c>
      <c r="F988">
        <v>15757700</v>
      </c>
      <c r="G988" t="str">
        <f t="shared" si="15"/>
        <v>08/04/2022</v>
      </c>
    </row>
    <row r="989" spans="1:7" x14ac:dyDescent="0.35">
      <c r="A989" t="s">
        <v>2353</v>
      </c>
      <c r="B989">
        <v>116.93</v>
      </c>
      <c r="C989">
        <v>118.860001</v>
      </c>
      <c r="D989">
        <v>116.709999</v>
      </c>
      <c r="E989">
        <v>118.220001</v>
      </c>
      <c r="F989">
        <v>15615700</v>
      </c>
      <c r="G989" t="str">
        <f t="shared" si="15"/>
        <v>08/05/2022</v>
      </c>
    </row>
    <row r="990" spans="1:7" x14ac:dyDescent="0.35">
      <c r="A990" t="s">
        <v>2354</v>
      </c>
      <c r="B990">
        <v>119.120003</v>
      </c>
      <c r="C990">
        <v>120.860001</v>
      </c>
      <c r="D990">
        <v>117.83000199999999</v>
      </c>
      <c r="E990">
        <v>118.139999</v>
      </c>
      <c r="F990">
        <v>17061100</v>
      </c>
      <c r="G990" t="str">
        <f t="shared" si="15"/>
        <v>08/08/2022</v>
      </c>
    </row>
    <row r="991" spans="1:7" x14ac:dyDescent="0.35">
      <c r="A991" t="s">
        <v>2355</v>
      </c>
      <c r="B991">
        <v>117.989998</v>
      </c>
      <c r="C991">
        <v>118.199997</v>
      </c>
      <c r="D991">
        <v>116.55999799999999</v>
      </c>
      <c r="E991">
        <v>117.5</v>
      </c>
      <c r="F991">
        <v>15424300</v>
      </c>
      <c r="G991" t="str">
        <f t="shared" si="15"/>
        <v>08/09/2022</v>
      </c>
    </row>
    <row r="992" spans="1:7" x14ac:dyDescent="0.35">
      <c r="A992" t="s">
        <v>2356</v>
      </c>
      <c r="B992">
        <v>119.589996</v>
      </c>
      <c r="C992">
        <v>121.779999</v>
      </c>
      <c r="D992">
        <v>119.360001</v>
      </c>
      <c r="E992">
        <v>120.650002</v>
      </c>
      <c r="F992">
        <v>20497000</v>
      </c>
      <c r="G992" t="str">
        <f t="shared" si="15"/>
        <v>08/10/2022</v>
      </c>
    </row>
    <row r="993" spans="1:7" x14ac:dyDescent="0.35">
      <c r="A993" t="s">
        <v>2357</v>
      </c>
      <c r="B993">
        <v>122.08000199999999</v>
      </c>
      <c r="C993">
        <v>122.339996</v>
      </c>
      <c r="D993">
        <v>119.550003</v>
      </c>
      <c r="E993">
        <v>119.82</v>
      </c>
      <c r="F993">
        <v>16671600</v>
      </c>
      <c r="G993" t="str">
        <f t="shared" si="15"/>
        <v>08/11/2022</v>
      </c>
    </row>
    <row r="994" spans="1:7" x14ac:dyDescent="0.35">
      <c r="A994" t="s">
        <v>2358</v>
      </c>
      <c r="B994">
        <v>121.160004</v>
      </c>
      <c r="C994">
        <v>122.650002</v>
      </c>
      <c r="D994">
        <v>120.400002</v>
      </c>
      <c r="E994">
        <v>122.650002</v>
      </c>
      <c r="F994">
        <v>16121100</v>
      </c>
      <c r="G994" t="str">
        <f t="shared" si="15"/>
        <v>08/12/2022</v>
      </c>
    </row>
    <row r="995" spans="1:7" x14ac:dyDescent="0.35">
      <c r="A995" t="s">
        <v>2359</v>
      </c>
      <c r="B995">
        <v>122.209999</v>
      </c>
      <c r="C995">
        <v>123.260002</v>
      </c>
      <c r="D995">
        <v>121.57</v>
      </c>
      <c r="E995">
        <v>122.879997</v>
      </c>
      <c r="F995">
        <v>15525000</v>
      </c>
      <c r="G995" t="str">
        <f t="shared" si="15"/>
        <v>08/15/2022</v>
      </c>
    </row>
    <row r="996" spans="1:7" x14ac:dyDescent="0.35">
      <c r="A996" t="s">
        <v>2360</v>
      </c>
      <c r="B996">
        <v>122.32</v>
      </c>
      <c r="C996">
        <v>123.227997</v>
      </c>
      <c r="D996">
        <v>121.535004</v>
      </c>
      <c r="E996">
        <v>122.510002</v>
      </c>
      <c r="F996">
        <v>15626200</v>
      </c>
      <c r="G996" t="str">
        <f t="shared" si="15"/>
        <v>08/16/2022</v>
      </c>
    </row>
    <row r="997" spans="1:7" x14ac:dyDescent="0.35">
      <c r="A997" t="s">
        <v>2361</v>
      </c>
      <c r="B997">
        <v>120.93</v>
      </c>
      <c r="C997">
        <v>122.150002</v>
      </c>
      <c r="D997">
        <v>120.199997</v>
      </c>
      <c r="E997">
        <v>120.32</v>
      </c>
      <c r="F997">
        <v>17589200</v>
      </c>
      <c r="G997" t="str">
        <f t="shared" si="15"/>
        <v>08/17/2022</v>
      </c>
    </row>
    <row r="998" spans="1:7" x14ac:dyDescent="0.35">
      <c r="A998" t="s">
        <v>2362</v>
      </c>
      <c r="B998">
        <v>120.230003</v>
      </c>
      <c r="C998">
        <v>121.69000200000001</v>
      </c>
      <c r="D998">
        <v>119.550003</v>
      </c>
      <c r="E998">
        <v>120.860001</v>
      </c>
      <c r="F998">
        <v>15652000</v>
      </c>
      <c r="G998" t="str">
        <f t="shared" si="15"/>
        <v>08/18/2022</v>
      </c>
    </row>
    <row r="999" spans="1:7" x14ac:dyDescent="0.35">
      <c r="A999" t="s">
        <v>2363</v>
      </c>
      <c r="B999">
        <v>119.870003</v>
      </c>
      <c r="C999">
        <v>120</v>
      </c>
      <c r="D999">
        <v>117.66999800000001</v>
      </c>
      <c r="E999">
        <v>118.120003</v>
      </c>
      <c r="F999">
        <v>20187000</v>
      </c>
      <c r="G999" t="str">
        <f t="shared" si="15"/>
        <v>08/19/2022</v>
      </c>
    </row>
    <row r="1000" spans="1:7" x14ac:dyDescent="0.35">
      <c r="A1000" t="s">
        <v>2364</v>
      </c>
      <c r="B1000">
        <v>116.099998</v>
      </c>
      <c r="C1000">
        <v>116.5</v>
      </c>
      <c r="D1000">
        <v>114.66999800000001</v>
      </c>
      <c r="E1000">
        <v>115.07</v>
      </c>
      <c r="F1000">
        <v>19316000</v>
      </c>
      <c r="G1000" t="str">
        <f t="shared" si="15"/>
        <v>08/22/2022</v>
      </c>
    </row>
    <row r="1001" spans="1:7" x14ac:dyDescent="0.35">
      <c r="A1001" t="s">
        <v>2365</v>
      </c>
      <c r="B1001">
        <v>114.32</v>
      </c>
      <c r="C1001">
        <v>115.93</v>
      </c>
      <c r="D1001">
        <v>114.300003</v>
      </c>
      <c r="E1001">
        <v>114.769997</v>
      </c>
      <c r="F1001">
        <v>14390700</v>
      </c>
      <c r="G1001" t="str">
        <f t="shared" si="15"/>
        <v>08/23/2022</v>
      </c>
    </row>
    <row r="1002" spans="1:7" x14ac:dyDescent="0.35">
      <c r="A1002" t="s">
        <v>2366</v>
      </c>
      <c r="B1002">
        <v>114.449997</v>
      </c>
      <c r="C1002">
        <v>115.71700300000001</v>
      </c>
      <c r="D1002">
        <v>113.779999</v>
      </c>
      <c r="E1002">
        <v>114.699997</v>
      </c>
      <c r="F1002">
        <v>16051200</v>
      </c>
      <c r="G1002" t="str">
        <f t="shared" si="15"/>
        <v>08/24/2022</v>
      </c>
    </row>
    <row r="1003" spans="1:7" x14ac:dyDescent="0.35">
      <c r="A1003" t="s">
        <v>2367</v>
      </c>
      <c r="B1003">
        <v>115.150002</v>
      </c>
      <c r="C1003">
        <v>117.779999</v>
      </c>
      <c r="D1003">
        <v>115.050003</v>
      </c>
      <c r="E1003">
        <v>117.699997</v>
      </c>
      <c r="F1003">
        <v>14874700</v>
      </c>
      <c r="G1003" t="str">
        <f t="shared" si="15"/>
        <v>08/25/2022</v>
      </c>
    </row>
    <row r="1004" spans="1:7" x14ac:dyDescent="0.35">
      <c r="A1004" t="s">
        <v>2368</v>
      </c>
      <c r="B1004">
        <v>115.80999799999999</v>
      </c>
      <c r="C1004">
        <v>116.599998</v>
      </c>
      <c r="D1004">
        <v>111.220001</v>
      </c>
      <c r="E1004">
        <v>111.300003</v>
      </c>
      <c r="F1004">
        <v>31698700</v>
      </c>
      <c r="G1004" t="str">
        <f t="shared" si="15"/>
        <v>08/26/2022</v>
      </c>
    </row>
    <row r="1005" spans="1:7" x14ac:dyDescent="0.35">
      <c r="A1005" t="s">
        <v>2369</v>
      </c>
      <c r="B1005">
        <v>110.779999</v>
      </c>
      <c r="C1005">
        <v>111.959999</v>
      </c>
      <c r="D1005">
        <v>109.80999799999999</v>
      </c>
      <c r="E1005">
        <v>110.339996</v>
      </c>
      <c r="F1005">
        <v>20386100</v>
      </c>
      <c r="G1005" t="str">
        <f t="shared" si="15"/>
        <v>08/29/2022</v>
      </c>
    </row>
    <row r="1006" spans="1:7" x14ac:dyDescent="0.35">
      <c r="A1006" t="s">
        <v>2370</v>
      </c>
      <c r="B1006">
        <v>111.029999</v>
      </c>
      <c r="C1006">
        <v>111.370003</v>
      </c>
      <c r="D1006">
        <v>108.800003</v>
      </c>
      <c r="E1006">
        <v>109.910004</v>
      </c>
      <c r="F1006">
        <v>20548200</v>
      </c>
      <c r="G1006" t="str">
        <f t="shared" si="15"/>
        <v>08/30/2022</v>
      </c>
    </row>
    <row r="1007" spans="1:7" x14ac:dyDescent="0.35">
      <c r="A1007" t="s">
        <v>2371</v>
      </c>
      <c r="B1007">
        <v>111.629997</v>
      </c>
      <c r="C1007">
        <v>111.769997</v>
      </c>
      <c r="D1007">
        <v>109.050003</v>
      </c>
      <c r="E1007">
        <v>109.150002</v>
      </c>
      <c r="F1007">
        <v>25898000</v>
      </c>
      <c r="G1007" t="str">
        <f t="shared" si="15"/>
        <v>08/31/2022</v>
      </c>
    </row>
    <row r="1008" spans="1:7" x14ac:dyDescent="0.35">
      <c r="A1008" t="s">
        <v>2372</v>
      </c>
      <c r="B1008">
        <v>109.199997</v>
      </c>
      <c r="C1008">
        <v>111.220001</v>
      </c>
      <c r="D1008">
        <v>108.19000200000001</v>
      </c>
      <c r="E1008">
        <v>110.550003</v>
      </c>
      <c r="F1008">
        <v>22784400</v>
      </c>
      <c r="G1008" t="str">
        <f t="shared" si="15"/>
        <v>09/01/2022</v>
      </c>
    </row>
    <row r="1009" spans="1:7" x14ac:dyDescent="0.35">
      <c r="A1009" t="s">
        <v>2373</v>
      </c>
      <c r="B1009">
        <v>111.339996</v>
      </c>
      <c r="C1009">
        <v>111.675003</v>
      </c>
      <c r="D1009">
        <v>108.129997</v>
      </c>
      <c r="E1009">
        <v>108.68</v>
      </c>
      <c r="F1009">
        <v>20618100</v>
      </c>
      <c r="G1009" t="str">
        <f t="shared" si="15"/>
        <v>09/02/2022</v>
      </c>
    </row>
    <row r="1010" spans="1:7" x14ac:dyDescent="0.35">
      <c r="A1010" t="s">
        <v>2374</v>
      </c>
      <c r="B1010">
        <v>108.135002</v>
      </c>
      <c r="C1010">
        <v>108.879997</v>
      </c>
      <c r="D1010">
        <v>106.510002</v>
      </c>
      <c r="E1010">
        <v>107.480003</v>
      </c>
      <c r="F1010">
        <v>20565100</v>
      </c>
      <c r="G1010" t="str">
        <f t="shared" si="15"/>
        <v>09/06/2022</v>
      </c>
    </row>
    <row r="1011" spans="1:7" x14ac:dyDescent="0.35">
      <c r="A1011" t="s">
        <v>2375</v>
      </c>
      <c r="B1011">
        <v>107.760002</v>
      </c>
      <c r="C1011">
        <v>110.989998</v>
      </c>
      <c r="D1011">
        <v>107.614998</v>
      </c>
      <c r="E1011">
        <v>110.480003</v>
      </c>
      <c r="F1011">
        <v>22987200</v>
      </c>
      <c r="G1011" t="str">
        <f t="shared" si="15"/>
        <v>09/07/2022</v>
      </c>
    </row>
    <row r="1012" spans="1:7" x14ac:dyDescent="0.35">
      <c r="A1012" t="s">
        <v>2376</v>
      </c>
      <c r="B1012">
        <v>109.18</v>
      </c>
      <c r="C1012">
        <v>110.58000199999999</v>
      </c>
      <c r="D1012">
        <v>108.05999799999999</v>
      </c>
      <c r="E1012">
        <v>109.41999800000001</v>
      </c>
      <c r="F1012">
        <v>21660700</v>
      </c>
      <c r="G1012" t="str">
        <f t="shared" si="15"/>
        <v>09/08/2022</v>
      </c>
    </row>
    <row r="1013" spans="1:7" x14ac:dyDescent="0.35">
      <c r="A1013" t="s">
        <v>2377</v>
      </c>
      <c r="B1013">
        <v>110.050003</v>
      </c>
      <c r="C1013">
        <v>112</v>
      </c>
      <c r="D1013">
        <v>110</v>
      </c>
      <c r="E1013">
        <v>111.779999</v>
      </c>
      <c r="F1013">
        <v>21732900</v>
      </c>
      <c r="G1013" t="str">
        <f t="shared" si="15"/>
        <v>09/09/2022</v>
      </c>
    </row>
    <row r="1014" spans="1:7" x14ac:dyDescent="0.35">
      <c r="A1014" t="s">
        <v>2378</v>
      </c>
      <c r="B1014">
        <v>111.989998</v>
      </c>
      <c r="C1014">
        <v>112.639999</v>
      </c>
      <c r="D1014">
        <v>110.93</v>
      </c>
      <c r="E1014">
        <v>111.870003</v>
      </c>
      <c r="F1014">
        <v>19732900</v>
      </c>
      <c r="G1014" t="str">
        <f t="shared" si="15"/>
        <v>09/12/2022</v>
      </c>
    </row>
    <row r="1015" spans="1:7" x14ac:dyDescent="0.35">
      <c r="A1015" t="s">
        <v>2379</v>
      </c>
      <c r="B1015">
        <v>108.889999</v>
      </c>
      <c r="C1015">
        <v>109.370003</v>
      </c>
      <c r="D1015">
        <v>105</v>
      </c>
      <c r="E1015">
        <v>105.30999799999999</v>
      </c>
      <c r="F1015">
        <v>33015000</v>
      </c>
      <c r="G1015" t="str">
        <f t="shared" si="15"/>
        <v>09/13/2022</v>
      </c>
    </row>
    <row r="1016" spans="1:7" x14ac:dyDescent="0.35">
      <c r="A1016" t="s">
        <v>2380</v>
      </c>
      <c r="B1016">
        <v>105.44000200000001</v>
      </c>
      <c r="C1016">
        <v>106.099998</v>
      </c>
      <c r="D1016">
        <v>104.5</v>
      </c>
      <c r="E1016">
        <v>105.870003</v>
      </c>
      <c r="F1016">
        <v>22115800</v>
      </c>
      <c r="G1016" t="str">
        <f t="shared" si="15"/>
        <v>09/14/2022</v>
      </c>
    </row>
    <row r="1017" spans="1:7" x14ac:dyDescent="0.35">
      <c r="A1017" t="s">
        <v>2381</v>
      </c>
      <c r="B1017">
        <v>105.010002</v>
      </c>
      <c r="C1017">
        <v>106.209999</v>
      </c>
      <c r="D1017">
        <v>103.30999799999999</v>
      </c>
      <c r="E1017">
        <v>103.900002</v>
      </c>
      <c r="F1017">
        <v>26494900</v>
      </c>
      <c r="G1017" t="str">
        <f t="shared" si="15"/>
        <v>09/15/2022</v>
      </c>
    </row>
    <row r="1018" spans="1:7" x14ac:dyDescent="0.35">
      <c r="A1018" t="s">
        <v>2382</v>
      </c>
      <c r="B1018">
        <v>102.970001</v>
      </c>
      <c r="C1018">
        <v>104.029999</v>
      </c>
      <c r="D1018">
        <v>101.855003</v>
      </c>
      <c r="E1018">
        <v>103.629997</v>
      </c>
      <c r="F1018">
        <v>64540100</v>
      </c>
      <c r="G1018" t="str">
        <f t="shared" si="15"/>
        <v>09/16/2022</v>
      </c>
    </row>
    <row r="1019" spans="1:7" x14ac:dyDescent="0.35">
      <c r="A1019" t="s">
        <v>2383</v>
      </c>
      <c r="B1019">
        <v>102.540001</v>
      </c>
      <c r="C1019">
        <v>104.019997</v>
      </c>
      <c r="D1019">
        <v>102.370003</v>
      </c>
      <c r="E1019">
        <v>103.849998</v>
      </c>
      <c r="F1019">
        <v>19738600</v>
      </c>
      <c r="G1019" t="str">
        <f t="shared" si="15"/>
        <v>09/19/2022</v>
      </c>
    </row>
    <row r="1020" spans="1:7" x14ac:dyDescent="0.35">
      <c r="A1020" t="s">
        <v>2384</v>
      </c>
      <c r="B1020">
        <v>102.879997</v>
      </c>
      <c r="C1020">
        <v>103.16999800000001</v>
      </c>
      <c r="D1020">
        <v>101.120003</v>
      </c>
      <c r="E1020">
        <v>101.83000199999999</v>
      </c>
      <c r="F1020">
        <v>24001700</v>
      </c>
      <c r="G1020" t="str">
        <f t="shared" si="15"/>
        <v>09/20/2022</v>
      </c>
    </row>
    <row r="1021" spans="1:7" x14ac:dyDescent="0.35">
      <c r="A1021" t="s">
        <v>2385</v>
      </c>
      <c r="B1021">
        <v>102.239998</v>
      </c>
      <c r="C1021">
        <v>103.489998</v>
      </c>
      <c r="D1021">
        <v>99.989998</v>
      </c>
      <c r="E1021">
        <v>100.010002</v>
      </c>
      <c r="F1021">
        <v>26596800</v>
      </c>
      <c r="G1021" t="str">
        <f t="shared" si="15"/>
        <v>09/21/2022</v>
      </c>
    </row>
    <row r="1022" spans="1:7" x14ac:dyDescent="0.35">
      <c r="A1022" t="s">
        <v>2386</v>
      </c>
      <c r="B1022">
        <v>99.449996999999996</v>
      </c>
      <c r="C1022">
        <v>101.68</v>
      </c>
      <c r="D1022">
        <v>99.410004000000001</v>
      </c>
      <c r="E1022">
        <v>100.57</v>
      </c>
      <c r="F1022">
        <v>21272700</v>
      </c>
      <c r="G1022" t="str">
        <f t="shared" si="15"/>
        <v>09/22/2022</v>
      </c>
    </row>
    <row r="1023" spans="1:7" x14ac:dyDescent="0.35">
      <c r="A1023" t="s">
        <v>2387</v>
      </c>
      <c r="B1023">
        <v>100.05999799999999</v>
      </c>
      <c r="C1023">
        <v>100.110001</v>
      </c>
      <c r="D1023">
        <v>98.010002</v>
      </c>
      <c r="E1023">
        <v>99.169998000000007</v>
      </c>
      <c r="F1023">
        <v>25657000</v>
      </c>
      <c r="G1023" t="str">
        <f t="shared" si="15"/>
        <v>09/23/2022</v>
      </c>
    </row>
    <row r="1024" spans="1:7" x14ac:dyDescent="0.35">
      <c r="A1024" t="s">
        <v>2388</v>
      </c>
      <c r="B1024">
        <v>98.610000999999997</v>
      </c>
      <c r="C1024">
        <v>100.44000200000001</v>
      </c>
      <c r="D1024">
        <v>98.379997000000003</v>
      </c>
      <c r="E1024">
        <v>98.809997999999993</v>
      </c>
      <c r="F1024">
        <v>22437900</v>
      </c>
      <c r="G1024" t="str">
        <f t="shared" si="15"/>
        <v>09/26/2022</v>
      </c>
    </row>
    <row r="1025" spans="1:7" x14ac:dyDescent="0.35">
      <c r="A1025" t="s">
        <v>2389</v>
      </c>
      <c r="B1025">
        <v>99.910004000000001</v>
      </c>
      <c r="C1025">
        <v>100.459999</v>
      </c>
      <c r="D1025">
        <v>97.339995999999999</v>
      </c>
      <c r="E1025">
        <v>98.089995999999999</v>
      </c>
      <c r="F1025">
        <v>24225000</v>
      </c>
      <c r="G1025" t="str">
        <f t="shared" si="15"/>
        <v>09/27/2022</v>
      </c>
    </row>
    <row r="1026" spans="1:7" x14ac:dyDescent="0.35">
      <c r="A1026" t="s">
        <v>2390</v>
      </c>
      <c r="B1026">
        <v>98.019997000000004</v>
      </c>
      <c r="C1026">
        <v>101.400002</v>
      </c>
      <c r="D1026">
        <v>97.800003000000004</v>
      </c>
      <c r="E1026">
        <v>100.739998</v>
      </c>
      <c r="F1026">
        <v>24617000</v>
      </c>
      <c r="G1026" t="str">
        <f t="shared" si="15"/>
        <v>09/28/2022</v>
      </c>
    </row>
    <row r="1027" spans="1:7" x14ac:dyDescent="0.35">
      <c r="A1027" t="s">
        <v>2391</v>
      </c>
      <c r="B1027">
        <v>99.300003000000004</v>
      </c>
      <c r="C1027">
        <v>99.300003000000004</v>
      </c>
      <c r="D1027">
        <v>96.519997000000004</v>
      </c>
      <c r="E1027">
        <v>98.089995999999999</v>
      </c>
      <c r="F1027">
        <v>21921500</v>
      </c>
      <c r="G1027" t="str">
        <f t="shared" si="15"/>
        <v>09/29/2022</v>
      </c>
    </row>
    <row r="1028" spans="1:7" x14ac:dyDescent="0.35">
      <c r="A1028" t="s">
        <v>2392</v>
      </c>
      <c r="B1028">
        <v>97.730002999999996</v>
      </c>
      <c r="C1028">
        <v>99.494003000000006</v>
      </c>
      <c r="D1028">
        <v>96.029999000000004</v>
      </c>
      <c r="E1028">
        <v>96.150002000000001</v>
      </c>
      <c r="F1028">
        <v>26277800</v>
      </c>
      <c r="G1028" t="str">
        <f t="shared" ref="G1028:G1091" si="16">TEXT(DATEVALUE(MID(A1028,FIND(",",A1028)+2,LEN(A1028))),"MM/DD/YYYY")</f>
        <v>09/30/2022</v>
      </c>
    </row>
    <row r="1029" spans="1:7" x14ac:dyDescent="0.35">
      <c r="A1029" t="s">
        <v>2393</v>
      </c>
      <c r="B1029">
        <v>97.220000999999996</v>
      </c>
      <c r="C1029">
        <v>99.970000999999996</v>
      </c>
      <c r="D1029">
        <v>97.019997000000004</v>
      </c>
      <c r="E1029">
        <v>99.300003000000004</v>
      </c>
      <c r="F1029">
        <v>24840000</v>
      </c>
      <c r="G1029" t="str">
        <f t="shared" si="16"/>
        <v>10/03/2022</v>
      </c>
    </row>
    <row r="1030" spans="1:7" x14ac:dyDescent="0.35">
      <c r="A1030" t="s">
        <v>2394</v>
      </c>
      <c r="B1030">
        <v>101.040001</v>
      </c>
      <c r="C1030">
        <v>102.720001</v>
      </c>
      <c r="D1030">
        <v>101.040001</v>
      </c>
      <c r="E1030">
        <v>102.410004</v>
      </c>
      <c r="F1030">
        <v>22580900</v>
      </c>
      <c r="G1030" t="str">
        <f t="shared" si="16"/>
        <v>10/04/2022</v>
      </c>
    </row>
    <row r="1031" spans="1:7" x14ac:dyDescent="0.35">
      <c r="A1031" t="s">
        <v>2395</v>
      </c>
      <c r="B1031">
        <v>100.69000200000001</v>
      </c>
      <c r="C1031">
        <v>102.739998</v>
      </c>
      <c r="D1031">
        <v>99.739998</v>
      </c>
      <c r="E1031">
        <v>102.220001</v>
      </c>
      <c r="F1031">
        <v>18475500</v>
      </c>
      <c r="G1031" t="str">
        <f t="shared" si="16"/>
        <v>10/05/2022</v>
      </c>
    </row>
    <row r="1032" spans="1:7" x14ac:dyDescent="0.35">
      <c r="A1032" t="s">
        <v>2396</v>
      </c>
      <c r="B1032">
        <v>101.5</v>
      </c>
      <c r="C1032">
        <v>103.730003</v>
      </c>
      <c r="D1032">
        <v>101.5</v>
      </c>
      <c r="E1032">
        <v>102.239998</v>
      </c>
      <c r="F1032">
        <v>17156200</v>
      </c>
      <c r="G1032" t="str">
        <f t="shared" si="16"/>
        <v>10/06/2022</v>
      </c>
    </row>
    <row r="1033" spans="1:7" x14ac:dyDescent="0.35">
      <c r="A1033" t="s">
        <v>2397</v>
      </c>
      <c r="B1033">
        <v>100.650002</v>
      </c>
      <c r="C1033">
        <v>101.41999800000001</v>
      </c>
      <c r="D1033">
        <v>99.209998999999996</v>
      </c>
      <c r="E1033">
        <v>99.57</v>
      </c>
      <c r="F1033">
        <v>24249900</v>
      </c>
      <c r="G1033" t="str">
        <f t="shared" si="16"/>
        <v>10/07/2022</v>
      </c>
    </row>
    <row r="1034" spans="1:7" x14ac:dyDescent="0.35">
      <c r="A1034" t="s">
        <v>2398</v>
      </c>
      <c r="B1034">
        <v>99.849997999999999</v>
      </c>
      <c r="C1034">
        <v>99.989998</v>
      </c>
      <c r="D1034">
        <v>97.870002999999997</v>
      </c>
      <c r="E1034">
        <v>98.709998999999996</v>
      </c>
      <c r="F1034">
        <v>16529900</v>
      </c>
      <c r="G1034" t="str">
        <f t="shared" si="16"/>
        <v>10/10/2022</v>
      </c>
    </row>
    <row r="1035" spans="1:7" x14ac:dyDescent="0.35">
      <c r="A1035" t="s">
        <v>2399</v>
      </c>
      <c r="B1035">
        <v>98.25</v>
      </c>
      <c r="C1035">
        <v>100.120003</v>
      </c>
      <c r="D1035">
        <v>97.25</v>
      </c>
      <c r="E1035">
        <v>98.050003000000004</v>
      </c>
      <c r="F1035">
        <v>21617700</v>
      </c>
      <c r="G1035" t="str">
        <f t="shared" si="16"/>
        <v>10/11/2022</v>
      </c>
    </row>
    <row r="1036" spans="1:7" x14ac:dyDescent="0.35">
      <c r="A1036" t="s">
        <v>2400</v>
      </c>
      <c r="B1036">
        <v>98.269997000000004</v>
      </c>
      <c r="C1036">
        <v>99.648003000000003</v>
      </c>
      <c r="D1036">
        <v>97.669998000000007</v>
      </c>
      <c r="E1036">
        <v>98.300003000000004</v>
      </c>
      <c r="F1036">
        <v>17343400</v>
      </c>
      <c r="G1036" t="str">
        <f t="shared" si="16"/>
        <v>10/12/2022</v>
      </c>
    </row>
    <row r="1037" spans="1:7" x14ac:dyDescent="0.35">
      <c r="A1037" t="s">
        <v>2401</v>
      </c>
      <c r="B1037">
        <v>95.93</v>
      </c>
      <c r="C1037">
        <v>100.529999</v>
      </c>
      <c r="D1037">
        <v>95.269997000000004</v>
      </c>
      <c r="E1037">
        <v>99.709998999999996</v>
      </c>
      <c r="F1037">
        <v>32812200</v>
      </c>
      <c r="G1037" t="str">
        <f t="shared" si="16"/>
        <v>10/13/2022</v>
      </c>
    </row>
    <row r="1038" spans="1:7" x14ac:dyDescent="0.35">
      <c r="A1038" t="s">
        <v>2402</v>
      </c>
      <c r="B1038">
        <v>100.625</v>
      </c>
      <c r="C1038">
        <v>101.290001</v>
      </c>
      <c r="D1038">
        <v>97.029999000000004</v>
      </c>
      <c r="E1038">
        <v>97.18</v>
      </c>
      <c r="F1038">
        <v>22624800</v>
      </c>
      <c r="G1038" t="str">
        <f t="shared" si="16"/>
        <v>10/14/2022</v>
      </c>
    </row>
    <row r="1039" spans="1:7" x14ac:dyDescent="0.35">
      <c r="A1039" t="s">
        <v>2403</v>
      </c>
      <c r="B1039">
        <v>99.519997000000004</v>
      </c>
      <c r="C1039">
        <v>101.769997</v>
      </c>
      <c r="D1039">
        <v>99.510002</v>
      </c>
      <c r="E1039">
        <v>100.779999</v>
      </c>
      <c r="F1039">
        <v>23311600</v>
      </c>
      <c r="G1039" t="str">
        <f t="shared" si="16"/>
        <v>10/17/2022</v>
      </c>
    </row>
    <row r="1040" spans="1:7" x14ac:dyDescent="0.35">
      <c r="A1040" t="s">
        <v>2404</v>
      </c>
      <c r="B1040">
        <v>103.94000200000001</v>
      </c>
      <c r="C1040">
        <v>104.220001</v>
      </c>
      <c r="D1040">
        <v>100.650002</v>
      </c>
      <c r="E1040">
        <v>101.389999</v>
      </c>
      <c r="F1040">
        <v>21610500</v>
      </c>
      <c r="G1040" t="str">
        <f t="shared" si="16"/>
        <v>10/18/2022</v>
      </c>
    </row>
    <row r="1041" spans="1:7" x14ac:dyDescent="0.35">
      <c r="A1041" t="s">
        <v>2405</v>
      </c>
      <c r="B1041">
        <v>100.699997</v>
      </c>
      <c r="C1041">
        <v>101.658997</v>
      </c>
      <c r="D1041">
        <v>99.635002</v>
      </c>
      <c r="E1041">
        <v>100.290001</v>
      </c>
      <c r="F1041">
        <v>21573700</v>
      </c>
      <c r="G1041" t="str">
        <f t="shared" si="16"/>
        <v>10/19/2022</v>
      </c>
    </row>
    <row r="1042" spans="1:7" x14ac:dyDescent="0.35">
      <c r="A1042" t="s">
        <v>2406</v>
      </c>
      <c r="B1042">
        <v>100.82</v>
      </c>
      <c r="C1042">
        <v>103</v>
      </c>
      <c r="D1042">
        <v>99.970000999999996</v>
      </c>
      <c r="E1042">
        <v>100.529999</v>
      </c>
      <c r="F1042">
        <v>25125100</v>
      </c>
      <c r="G1042" t="str">
        <f t="shared" si="16"/>
        <v>10/20/2022</v>
      </c>
    </row>
    <row r="1043" spans="1:7" x14ac:dyDescent="0.35">
      <c r="A1043" t="s">
        <v>2407</v>
      </c>
      <c r="B1043">
        <v>98.459998999999996</v>
      </c>
      <c r="C1043">
        <v>101.620003</v>
      </c>
      <c r="D1043">
        <v>98.230002999999996</v>
      </c>
      <c r="E1043">
        <v>101.480003</v>
      </c>
      <c r="F1043">
        <v>28988700</v>
      </c>
      <c r="G1043" t="str">
        <f t="shared" si="16"/>
        <v>10/21/2022</v>
      </c>
    </row>
    <row r="1044" spans="1:7" x14ac:dyDescent="0.35">
      <c r="A1044" t="s">
        <v>2408</v>
      </c>
      <c r="B1044">
        <v>102.089996</v>
      </c>
      <c r="C1044">
        <v>103.099998</v>
      </c>
      <c r="D1044">
        <v>100.300003</v>
      </c>
      <c r="E1044">
        <v>102.970001</v>
      </c>
      <c r="F1044">
        <v>24680800</v>
      </c>
      <c r="G1044" t="str">
        <f t="shared" si="16"/>
        <v>10/24/2022</v>
      </c>
    </row>
    <row r="1045" spans="1:7" x14ac:dyDescent="0.35">
      <c r="A1045" t="s">
        <v>2409</v>
      </c>
      <c r="B1045">
        <v>103.300003</v>
      </c>
      <c r="C1045">
        <v>105.099998</v>
      </c>
      <c r="D1045">
        <v>103.019997</v>
      </c>
      <c r="E1045">
        <v>104.93</v>
      </c>
      <c r="F1045">
        <v>29910200</v>
      </c>
      <c r="G1045" t="str">
        <f t="shared" si="16"/>
        <v>10/25/2022</v>
      </c>
    </row>
    <row r="1046" spans="1:7" x14ac:dyDescent="0.35">
      <c r="A1046" t="s">
        <v>2410</v>
      </c>
      <c r="B1046">
        <v>96.760002</v>
      </c>
      <c r="C1046">
        <v>98.540001000000004</v>
      </c>
      <c r="D1046">
        <v>94.57</v>
      </c>
      <c r="E1046">
        <v>94.82</v>
      </c>
      <c r="F1046">
        <v>71504300</v>
      </c>
      <c r="G1046" t="str">
        <f t="shared" si="16"/>
        <v>10/26/2022</v>
      </c>
    </row>
    <row r="1047" spans="1:7" x14ac:dyDescent="0.35">
      <c r="A1047" t="s">
        <v>2411</v>
      </c>
      <c r="B1047">
        <v>94.309997999999993</v>
      </c>
      <c r="C1047">
        <v>95.169998000000007</v>
      </c>
      <c r="D1047">
        <v>91.900002000000001</v>
      </c>
      <c r="E1047">
        <v>92.599997999999999</v>
      </c>
      <c r="F1047">
        <v>54036500</v>
      </c>
      <c r="G1047" t="str">
        <f t="shared" si="16"/>
        <v>10/27/2022</v>
      </c>
    </row>
    <row r="1048" spans="1:7" x14ac:dyDescent="0.35">
      <c r="A1048" t="s">
        <v>2412</v>
      </c>
      <c r="B1048">
        <v>92.529999000000004</v>
      </c>
      <c r="C1048">
        <v>96.860000999999997</v>
      </c>
      <c r="D1048">
        <v>92.322997999999998</v>
      </c>
      <c r="E1048">
        <v>96.580001999999993</v>
      </c>
      <c r="F1048">
        <v>35696900</v>
      </c>
      <c r="G1048" t="str">
        <f t="shared" si="16"/>
        <v>10/28/2022</v>
      </c>
    </row>
    <row r="1049" spans="1:7" x14ac:dyDescent="0.35">
      <c r="A1049" t="s">
        <v>2413</v>
      </c>
      <c r="B1049">
        <v>95.779999000000004</v>
      </c>
      <c r="C1049">
        <v>96.349997999999999</v>
      </c>
      <c r="D1049">
        <v>94.379997000000003</v>
      </c>
      <c r="E1049">
        <v>94.660004000000001</v>
      </c>
      <c r="F1049">
        <v>29868700</v>
      </c>
      <c r="G1049" t="str">
        <f t="shared" si="16"/>
        <v>10/31/2022</v>
      </c>
    </row>
    <row r="1050" spans="1:7" x14ac:dyDescent="0.35">
      <c r="A1050" t="s">
        <v>2414</v>
      </c>
      <c r="B1050">
        <v>95.589995999999999</v>
      </c>
      <c r="C1050">
        <v>96.165001000000004</v>
      </c>
      <c r="D1050">
        <v>90.43</v>
      </c>
      <c r="E1050">
        <v>90.5</v>
      </c>
      <c r="F1050">
        <v>43220600</v>
      </c>
      <c r="G1050" t="str">
        <f t="shared" si="16"/>
        <v>11/01/2022</v>
      </c>
    </row>
    <row r="1051" spans="1:7" x14ac:dyDescent="0.35">
      <c r="A1051" t="s">
        <v>2415</v>
      </c>
      <c r="B1051">
        <v>90.910004000000001</v>
      </c>
      <c r="C1051">
        <v>91.300003000000004</v>
      </c>
      <c r="D1051">
        <v>87.010002</v>
      </c>
      <c r="E1051">
        <v>87.07</v>
      </c>
      <c r="F1051">
        <v>43553600</v>
      </c>
      <c r="G1051" t="str">
        <f t="shared" si="16"/>
        <v>11/02/2022</v>
      </c>
    </row>
    <row r="1052" spans="1:7" x14ac:dyDescent="0.35">
      <c r="A1052" t="s">
        <v>2416</v>
      </c>
      <c r="B1052">
        <v>86.345000999999996</v>
      </c>
      <c r="C1052">
        <v>86.550003000000004</v>
      </c>
      <c r="D1052">
        <v>83.449996999999996</v>
      </c>
      <c r="E1052">
        <v>83.489998</v>
      </c>
      <c r="F1052">
        <v>48510400</v>
      </c>
      <c r="G1052" t="str">
        <f t="shared" si="16"/>
        <v>11/03/2022</v>
      </c>
    </row>
    <row r="1053" spans="1:7" x14ac:dyDescent="0.35">
      <c r="A1053" t="s">
        <v>2417</v>
      </c>
      <c r="B1053">
        <v>85.510002</v>
      </c>
      <c r="C1053">
        <v>86.730002999999996</v>
      </c>
      <c r="D1053">
        <v>83.879997000000003</v>
      </c>
      <c r="E1053">
        <v>86.699996999999996</v>
      </c>
      <c r="F1053">
        <v>40173300</v>
      </c>
      <c r="G1053" t="str">
        <f t="shared" si="16"/>
        <v>11/04/2022</v>
      </c>
    </row>
    <row r="1054" spans="1:7" x14ac:dyDescent="0.35">
      <c r="A1054" t="s">
        <v>2418</v>
      </c>
      <c r="B1054">
        <v>87.339995999999999</v>
      </c>
      <c r="C1054">
        <v>88.940002000000007</v>
      </c>
      <c r="D1054">
        <v>86.959998999999996</v>
      </c>
      <c r="E1054">
        <v>88.650002000000001</v>
      </c>
      <c r="F1054">
        <v>26899900</v>
      </c>
      <c r="G1054" t="str">
        <f t="shared" si="16"/>
        <v>11/07/2022</v>
      </c>
    </row>
    <row r="1055" spans="1:7" x14ac:dyDescent="0.35">
      <c r="A1055" t="s">
        <v>2419</v>
      </c>
      <c r="B1055">
        <v>89.160004000000001</v>
      </c>
      <c r="C1055">
        <v>90.404999000000004</v>
      </c>
      <c r="D1055">
        <v>87.650002000000001</v>
      </c>
      <c r="E1055">
        <v>88.910004000000001</v>
      </c>
      <c r="F1055">
        <v>30172000</v>
      </c>
      <c r="G1055" t="str">
        <f t="shared" si="16"/>
        <v>11/08/2022</v>
      </c>
    </row>
    <row r="1056" spans="1:7" x14ac:dyDescent="0.35">
      <c r="A1056" t="s">
        <v>2420</v>
      </c>
      <c r="B1056">
        <v>88.544998000000007</v>
      </c>
      <c r="C1056">
        <v>89.489998</v>
      </c>
      <c r="D1056">
        <v>87.360000999999997</v>
      </c>
      <c r="E1056">
        <v>87.400002000000001</v>
      </c>
      <c r="F1056">
        <v>26743900</v>
      </c>
      <c r="G1056" t="str">
        <f t="shared" si="16"/>
        <v>11/09/2022</v>
      </c>
    </row>
    <row r="1057" spans="1:7" x14ac:dyDescent="0.35">
      <c r="A1057" t="s">
        <v>2421</v>
      </c>
      <c r="B1057">
        <v>92.339995999999999</v>
      </c>
      <c r="C1057">
        <v>94.550003000000004</v>
      </c>
      <c r="D1057">
        <v>91.650002000000001</v>
      </c>
      <c r="E1057">
        <v>94.169998000000007</v>
      </c>
      <c r="F1057">
        <v>42371200</v>
      </c>
      <c r="G1057" t="str">
        <f t="shared" si="16"/>
        <v>11/10/2022</v>
      </c>
    </row>
    <row r="1058" spans="1:7" x14ac:dyDescent="0.35">
      <c r="A1058" t="s">
        <v>2422</v>
      </c>
      <c r="B1058">
        <v>94.709998999999996</v>
      </c>
      <c r="C1058">
        <v>97.360000999999997</v>
      </c>
      <c r="D1058">
        <v>94.160004000000001</v>
      </c>
      <c r="E1058">
        <v>96.730002999999996</v>
      </c>
      <c r="F1058">
        <v>30569100</v>
      </c>
      <c r="G1058" t="str">
        <f t="shared" si="16"/>
        <v>11/11/2022</v>
      </c>
    </row>
    <row r="1059" spans="1:7" x14ac:dyDescent="0.35">
      <c r="A1059" t="s">
        <v>2423</v>
      </c>
      <c r="B1059">
        <v>95.5</v>
      </c>
      <c r="C1059">
        <v>97.18</v>
      </c>
      <c r="D1059">
        <v>95.112999000000002</v>
      </c>
      <c r="E1059">
        <v>96.029999000000004</v>
      </c>
      <c r="F1059">
        <v>24170100</v>
      </c>
      <c r="G1059" t="str">
        <f t="shared" si="16"/>
        <v>11/14/2022</v>
      </c>
    </row>
    <row r="1060" spans="1:7" x14ac:dyDescent="0.35">
      <c r="A1060" t="s">
        <v>2424</v>
      </c>
      <c r="B1060">
        <v>98.669998000000007</v>
      </c>
      <c r="C1060">
        <v>100.41999800000001</v>
      </c>
      <c r="D1060">
        <v>97.019997000000004</v>
      </c>
      <c r="E1060">
        <v>98.720000999999996</v>
      </c>
      <c r="F1060">
        <v>31831000</v>
      </c>
      <c r="G1060" t="str">
        <f t="shared" si="16"/>
        <v>11/15/2022</v>
      </c>
    </row>
    <row r="1061" spans="1:7" x14ac:dyDescent="0.35">
      <c r="A1061" t="s">
        <v>2425</v>
      </c>
      <c r="B1061">
        <v>98.019997000000004</v>
      </c>
      <c r="C1061">
        <v>99.849997999999999</v>
      </c>
      <c r="D1061">
        <v>97.902000000000001</v>
      </c>
      <c r="E1061">
        <v>98.989998</v>
      </c>
      <c r="F1061">
        <v>24660200</v>
      </c>
      <c r="G1061" t="str">
        <f t="shared" si="16"/>
        <v>11/16/2022</v>
      </c>
    </row>
    <row r="1062" spans="1:7" x14ac:dyDescent="0.35">
      <c r="A1062" t="s">
        <v>2426</v>
      </c>
      <c r="B1062">
        <v>97.18</v>
      </c>
      <c r="C1062">
        <v>99.480002999999996</v>
      </c>
      <c r="D1062">
        <v>97.099997999999999</v>
      </c>
      <c r="E1062">
        <v>98.5</v>
      </c>
      <c r="F1062">
        <v>21818700</v>
      </c>
      <c r="G1062" t="str">
        <f t="shared" si="16"/>
        <v>11/17/2022</v>
      </c>
    </row>
    <row r="1063" spans="1:7" x14ac:dyDescent="0.35">
      <c r="A1063" t="s">
        <v>2427</v>
      </c>
      <c r="B1063">
        <v>99.010002</v>
      </c>
      <c r="C1063">
        <v>99.160004000000001</v>
      </c>
      <c r="D1063">
        <v>96.739998</v>
      </c>
      <c r="E1063">
        <v>97.800003000000004</v>
      </c>
      <c r="F1063">
        <v>24969900</v>
      </c>
      <c r="G1063" t="str">
        <f t="shared" si="16"/>
        <v>11/18/2022</v>
      </c>
    </row>
    <row r="1064" spans="1:7" x14ac:dyDescent="0.35">
      <c r="A1064" t="s">
        <v>2428</v>
      </c>
      <c r="B1064">
        <v>97.559997999999993</v>
      </c>
      <c r="C1064">
        <v>98.720000999999996</v>
      </c>
      <c r="D1064">
        <v>95.669998000000007</v>
      </c>
      <c r="E1064">
        <v>95.830001999999993</v>
      </c>
      <c r="F1064">
        <v>18696900</v>
      </c>
      <c r="G1064" t="str">
        <f t="shared" si="16"/>
        <v>11/21/2022</v>
      </c>
    </row>
    <row r="1065" spans="1:7" x14ac:dyDescent="0.35">
      <c r="A1065" t="s">
        <v>2429</v>
      </c>
      <c r="B1065">
        <v>96.160004000000001</v>
      </c>
      <c r="C1065">
        <v>97.547996999999995</v>
      </c>
      <c r="D1065">
        <v>94.410004000000001</v>
      </c>
      <c r="E1065">
        <v>97.330001999999993</v>
      </c>
      <c r="F1065">
        <v>18868900</v>
      </c>
      <c r="G1065" t="str">
        <f t="shared" si="16"/>
        <v>11/22/2022</v>
      </c>
    </row>
    <row r="1066" spans="1:7" x14ac:dyDescent="0.35">
      <c r="A1066" t="s">
        <v>2430</v>
      </c>
      <c r="B1066">
        <v>97.339995999999999</v>
      </c>
      <c r="C1066">
        <v>99.069000000000003</v>
      </c>
      <c r="D1066">
        <v>97.339995999999999</v>
      </c>
      <c r="E1066">
        <v>98.82</v>
      </c>
      <c r="F1066">
        <v>17568900</v>
      </c>
      <c r="G1066" t="str">
        <f t="shared" si="16"/>
        <v>11/23/2022</v>
      </c>
    </row>
    <row r="1067" spans="1:7" x14ac:dyDescent="0.35">
      <c r="A1067" t="s">
        <v>2431</v>
      </c>
      <c r="B1067">
        <v>98.464995999999999</v>
      </c>
      <c r="C1067">
        <v>98.940002000000007</v>
      </c>
      <c r="D1067">
        <v>97.529999000000004</v>
      </c>
      <c r="E1067">
        <v>97.599997999999999</v>
      </c>
      <c r="F1067">
        <v>8567800</v>
      </c>
      <c r="G1067" t="str">
        <f t="shared" si="16"/>
        <v>11/25/2022</v>
      </c>
    </row>
    <row r="1068" spans="1:7" x14ac:dyDescent="0.35">
      <c r="A1068" t="s">
        <v>2432</v>
      </c>
      <c r="B1068">
        <v>97.199996999999996</v>
      </c>
      <c r="C1068">
        <v>97.830001999999993</v>
      </c>
      <c r="D1068">
        <v>95.889999000000003</v>
      </c>
      <c r="E1068">
        <v>96.25</v>
      </c>
      <c r="F1068">
        <v>19974500</v>
      </c>
      <c r="G1068" t="str">
        <f t="shared" si="16"/>
        <v>11/28/2022</v>
      </c>
    </row>
    <row r="1069" spans="1:7" x14ac:dyDescent="0.35">
      <c r="A1069" t="s">
        <v>2433</v>
      </c>
      <c r="B1069">
        <v>96</v>
      </c>
      <c r="C1069">
        <v>96.389999000000003</v>
      </c>
      <c r="D1069">
        <v>94.389999000000003</v>
      </c>
      <c r="E1069">
        <v>95.440002000000007</v>
      </c>
      <c r="F1069">
        <v>20220000</v>
      </c>
      <c r="G1069" t="str">
        <f t="shared" si="16"/>
        <v>11/29/2022</v>
      </c>
    </row>
    <row r="1070" spans="1:7" x14ac:dyDescent="0.35">
      <c r="A1070" t="s">
        <v>2434</v>
      </c>
      <c r="B1070">
        <v>95.120002999999997</v>
      </c>
      <c r="C1070">
        <v>101.449997</v>
      </c>
      <c r="D1070">
        <v>94.669998000000007</v>
      </c>
      <c r="E1070">
        <v>101.449997</v>
      </c>
      <c r="F1070">
        <v>39888100</v>
      </c>
      <c r="G1070" t="str">
        <f t="shared" si="16"/>
        <v>11/30/2022</v>
      </c>
    </row>
    <row r="1071" spans="1:7" x14ac:dyDescent="0.35">
      <c r="A1071" t="s">
        <v>2435</v>
      </c>
      <c r="B1071">
        <v>101.400002</v>
      </c>
      <c r="C1071">
        <v>102.589996</v>
      </c>
      <c r="D1071">
        <v>100.66999800000001</v>
      </c>
      <c r="E1071">
        <v>101.279999</v>
      </c>
      <c r="F1071">
        <v>21771500</v>
      </c>
      <c r="G1071" t="str">
        <f t="shared" si="16"/>
        <v>12/01/2022</v>
      </c>
    </row>
    <row r="1072" spans="1:7" x14ac:dyDescent="0.35">
      <c r="A1072" t="s">
        <v>2436</v>
      </c>
      <c r="B1072">
        <v>99.370002999999997</v>
      </c>
      <c r="C1072">
        <v>101.150002</v>
      </c>
      <c r="D1072">
        <v>99.169998000000007</v>
      </c>
      <c r="E1072">
        <v>100.83000199999999</v>
      </c>
      <c r="F1072">
        <v>18821500</v>
      </c>
      <c r="G1072" t="str">
        <f t="shared" si="16"/>
        <v>12/02/2022</v>
      </c>
    </row>
    <row r="1073" spans="1:7" x14ac:dyDescent="0.35">
      <c r="A1073" t="s">
        <v>2437</v>
      </c>
      <c r="B1073">
        <v>99.815002000000007</v>
      </c>
      <c r="C1073">
        <v>101.75</v>
      </c>
      <c r="D1073">
        <v>99.355002999999996</v>
      </c>
      <c r="E1073">
        <v>99.870002999999997</v>
      </c>
      <c r="F1073">
        <v>19955500</v>
      </c>
      <c r="G1073" t="str">
        <f t="shared" si="16"/>
        <v>12/05/2022</v>
      </c>
    </row>
    <row r="1074" spans="1:7" x14ac:dyDescent="0.35">
      <c r="A1074" t="s">
        <v>2438</v>
      </c>
      <c r="B1074">
        <v>99.669998000000007</v>
      </c>
      <c r="C1074">
        <v>100.209999</v>
      </c>
      <c r="D1074">
        <v>96.760002</v>
      </c>
      <c r="E1074">
        <v>97.309997999999993</v>
      </c>
      <c r="F1074">
        <v>20877600</v>
      </c>
      <c r="G1074" t="str">
        <f t="shared" si="16"/>
        <v>12/06/2022</v>
      </c>
    </row>
    <row r="1075" spans="1:7" x14ac:dyDescent="0.35">
      <c r="A1075" t="s">
        <v>2439</v>
      </c>
      <c r="B1075">
        <v>96.769997000000004</v>
      </c>
      <c r="C1075">
        <v>97.309997999999993</v>
      </c>
      <c r="D1075">
        <v>95.025002000000001</v>
      </c>
      <c r="E1075">
        <v>95.150002000000001</v>
      </c>
      <c r="F1075">
        <v>26647900</v>
      </c>
      <c r="G1075" t="str">
        <f t="shared" si="16"/>
        <v>12/07/2022</v>
      </c>
    </row>
    <row r="1076" spans="1:7" x14ac:dyDescent="0.35">
      <c r="A1076" t="s">
        <v>2440</v>
      </c>
      <c r="B1076">
        <v>95.690002000000007</v>
      </c>
      <c r="C1076">
        <v>95.870002999999997</v>
      </c>
      <c r="D1076">
        <v>93.800003000000004</v>
      </c>
      <c r="E1076">
        <v>93.949996999999996</v>
      </c>
      <c r="F1076">
        <v>25593200</v>
      </c>
      <c r="G1076" t="str">
        <f t="shared" si="16"/>
        <v>12/08/2022</v>
      </c>
    </row>
    <row r="1077" spans="1:7" x14ac:dyDescent="0.35">
      <c r="A1077" t="s">
        <v>2441</v>
      </c>
      <c r="B1077">
        <v>93.900002000000001</v>
      </c>
      <c r="C1077">
        <v>94.489998</v>
      </c>
      <c r="D1077">
        <v>93.019997000000004</v>
      </c>
      <c r="E1077">
        <v>93.07</v>
      </c>
      <c r="F1077">
        <v>21885300</v>
      </c>
      <c r="G1077" t="str">
        <f t="shared" si="16"/>
        <v>12/09/2022</v>
      </c>
    </row>
    <row r="1078" spans="1:7" x14ac:dyDescent="0.35">
      <c r="A1078" t="s">
        <v>2442</v>
      </c>
      <c r="B1078">
        <v>93.089995999999999</v>
      </c>
      <c r="C1078">
        <v>93.875</v>
      </c>
      <c r="D1078">
        <v>91.900002000000001</v>
      </c>
      <c r="E1078">
        <v>93.559997999999993</v>
      </c>
      <c r="F1078">
        <v>27380900</v>
      </c>
      <c r="G1078" t="str">
        <f t="shared" si="16"/>
        <v>12/12/2022</v>
      </c>
    </row>
    <row r="1079" spans="1:7" x14ac:dyDescent="0.35">
      <c r="A1079" t="s">
        <v>2443</v>
      </c>
      <c r="B1079">
        <v>98.07</v>
      </c>
      <c r="C1079">
        <v>99.800003000000004</v>
      </c>
      <c r="D1079">
        <v>95.379997000000003</v>
      </c>
      <c r="E1079">
        <v>95.849997999999999</v>
      </c>
      <c r="F1079">
        <v>34788500</v>
      </c>
      <c r="G1079" t="str">
        <f t="shared" si="16"/>
        <v>12/13/2022</v>
      </c>
    </row>
    <row r="1080" spans="1:7" x14ac:dyDescent="0.35">
      <c r="A1080" t="s">
        <v>2444</v>
      </c>
      <c r="B1080">
        <v>95.540001000000004</v>
      </c>
      <c r="C1080">
        <v>97.220000999999996</v>
      </c>
      <c r="D1080">
        <v>93.940002000000007</v>
      </c>
      <c r="E1080">
        <v>95.309997999999993</v>
      </c>
      <c r="F1080">
        <v>26452900</v>
      </c>
      <c r="G1080" t="str">
        <f t="shared" si="16"/>
        <v>12/14/2022</v>
      </c>
    </row>
    <row r="1081" spans="1:7" x14ac:dyDescent="0.35">
      <c r="A1081" t="s">
        <v>2445</v>
      </c>
      <c r="B1081">
        <v>93.540001000000004</v>
      </c>
      <c r="C1081">
        <v>94.029999000000004</v>
      </c>
      <c r="D1081">
        <v>90.43</v>
      </c>
      <c r="E1081">
        <v>91.199996999999996</v>
      </c>
      <c r="F1081">
        <v>28298800</v>
      </c>
      <c r="G1081" t="str">
        <f t="shared" si="16"/>
        <v>12/15/2022</v>
      </c>
    </row>
    <row r="1082" spans="1:7" x14ac:dyDescent="0.35">
      <c r="A1082" t="s">
        <v>2446</v>
      </c>
      <c r="B1082">
        <v>91.199996999999996</v>
      </c>
      <c r="C1082">
        <v>91.75</v>
      </c>
      <c r="D1082">
        <v>90.010002</v>
      </c>
      <c r="E1082">
        <v>90.860000999999997</v>
      </c>
      <c r="F1082">
        <v>48485500</v>
      </c>
      <c r="G1082" t="str">
        <f t="shared" si="16"/>
        <v>12/16/2022</v>
      </c>
    </row>
    <row r="1083" spans="1:7" x14ac:dyDescent="0.35">
      <c r="A1083" t="s">
        <v>2447</v>
      </c>
      <c r="B1083">
        <v>90.879997000000003</v>
      </c>
      <c r="C1083">
        <v>91.199996999999996</v>
      </c>
      <c r="D1083">
        <v>88.925003000000004</v>
      </c>
      <c r="E1083">
        <v>89.150002000000001</v>
      </c>
      <c r="F1083">
        <v>23020500</v>
      </c>
      <c r="G1083" t="str">
        <f t="shared" si="16"/>
        <v>12/19/2022</v>
      </c>
    </row>
    <row r="1084" spans="1:7" x14ac:dyDescent="0.35">
      <c r="A1084" t="s">
        <v>2448</v>
      </c>
      <c r="B1084">
        <v>88.730002999999996</v>
      </c>
      <c r="C1084">
        <v>89.779999000000004</v>
      </c>
      <c r="D1084">
        <v>88.040001000000004</v>
      </c>
      <c r="E1084">
        <v>89.629997000000003</v>
      </c>
      <c r="F1084">
        <v>21976800</v>
      </c>
      <c r="G1084" t="str">
        <f t="shared" si="16"/>
        <v>12/20/2022</v>
      </c>
    </row>
    <row r="1085" spans="1:7" x14ac:dyDescent="0.35">
      <c r="A1085" t="s">
        <v>2449</v>
      </c>
      <c r="B1085">
        <v>89.730002999999996</v>
      </c>
      <c r="C1085">
        <v>90.915001000000004</v>
      </c>
      <c r="D1085">
        <v>88.910004000000001</v>
      </c>
      <c r="E1085">
        <v>90.25</v>
      </c>
      <c r="F1085">
        <v>20336400</v>
      </c>
      <c r="G1085" t="str">
        <f t="shared" si="16"/>
        <v>12/21/2022</v>
      </c>
    </row>
    <row r="1086" spans="1:7" x14ac:dyDescent="0.35">
      <c r="A1086" t="s">
        <v>2450</v>
      </c>
      <c r="B1086">
        <v>88.93</v>
      </c>
      <c r="C1086">
        <v>89.18</v>
      </c>
      <c r="D1086">
        <v>86.940002000000007</v>
      </c>
      <c r="E1086">
        <v>88.260002</v>
      </c>
      <c r="F1086">
        <v>23656100</v>
      </c>
      <c r="G1086" t="str">
        <f t="shared" si="16"/>
        <v>12/22/2022</v>
      </c>
    </row>
    <row r="1087" spans="1:7" x14ac:dyDescent="0.35">
      <c r="A1087" t="s">
        <v>2451</v>
      </c>
      <c r="B1087">
        <v>87.620002999999997</v>
      </c>
      <c r="C1087">
        <v>90.099997999999999</v>
      </c>
      <c r="D1087">
        <v>87.620002999999997</v>
      </c>
      <c r="E1087">
        <v>89.809997999999993</v>
      </c>
      <c r="F1087">
        <v>17815000</v>
      </c>
      <c r="G1087" t="str">
        <f t="shared" si="16"/>
        <v>12/23/2022</v>
      </c>
    </row>
    <row r="1088" spans="1:7" x14ac:dyDescent="0.35">
      <c r="A1088" t="s">
        <v>2452</v>
      </c>
      <c r="B1088">
        <v>89.309997999999993</v>
      </c>
      <c r="C1088">
        <v>89.5</v>
      </c>
      <c r="D1088">
        <v>87.535004000000001</v>
      </c>
      <c r="E1088">
        <v>87.93</v>
      </c>
      <c r="F1088">
        <v>15470900</v>
      </c>
      <c r="G1088" t="str">
        <f t="shared" si="16"/>
        <v>12/27/2022</v>
      </c>
    </row>
    <row r="1089" spans="1:7" x14ac:dyDescent="0.35">
      <c r="A1089" t="s">
        <v>2453</v>
      </c>
      <c r="B1089">
        <v>87.5</v>
      </c>
      <c r="C1089">
        <v>88.519997000000004</v>
      </c>
      <c r="D1089">
        <v>86.370002999999997</v>
      </c>
      <c r="E1089">
        <v>86.459998999999996</v>
      </c>
      <c r="F1089">
        <v>17879600</v>
      </c>
      <c r="G1089" t="str">
        <f t="shared" si="16"/>
        <v>12/28/2022</v>
      </c>
    </row>
    <row r="1090" spans="1:7" x14ac:dyDescent="0.35">
      <c r="A1090" t="s">
        <v>2454</v>
      </c>
      <c r="B1090">
        <v>87.029999000000004</v>
      </c>
      <c r="C1090">
        <v>89.364998</v>
      </c>
      <c r="D1090">
        <v>86.989998</v>
      </c>
      <c r="E1090">
        <v>88.949996999999996</v>
      </c>
      <c r="F1090">
        <v>18280700</v>
      </c>
      <c r="G1090" t="str">
        <f t="shared" si="16"/>
        <v>12/29/2022</v>
      </c>
    </row>
    <row r="1091" spans="1:7" x14ac:dyDescent="0.35">
      <c r="A1091" t="s">
        <v>2455</v>
      </c>
      <c r="B1091">
        <v>87.364998</v>
      </c>
      <c r="C1091">
        <v>88.830001999999993</v>
      </c>
      <c r="D1091">
        <v>87.029999000000004</v>
      </c>
      <c r="E1091">
        <v>88.730002999999996</v>
      </c>
      <c r="F1091">
        <v>19190300</v>
      </c>
      <c r="G1091" t="str">
        <f t="shared" si="16"/>
        <v>12/30/2022</v>
      </c>
    </row>
    <row r="1092" spans="1:7" x14ac:dyDescent="0.35">
      <c r="A1092" t="s">
        <v>2456</v>
      </c>
      <c r="B1092">
        <v>89.830001999999993</v>
      </c>
      <c r="C1092">
        <v>91.550003000000004</v>
      </c>
      <c r="D1092">
        <v>89.019997000000004</v>
      </c>
      <c r="E1092">
        <v>89.699996999999996</v>
      </c>
      <c r="F1092">
        <v>20738500</v>
      </c>
      <c r="G1092" t="str">
        <f t="shared" ref="G1092:G1155" si="17">TEXT(DATEVALUE(MID(A1092,FIND(",",A1092)+2,LEN(A1092))),"MM/DD/YYYY")</f>
        <v>01/03/2023</v>
      </c>
    </row>
    <row r="1093" spans="1:7" x14ac:dyDescent="0.35">
      <c r="A1093" t="s">
        <v>2457</v>
      </c>
      <c r="B1093">
        <v>91.010002</v>
      </c>
      <c r="C1093">
        <v>91.239998</v>
      </c>
      <c r="D1093">
        <v>87.800003000000004</v>
      </c>
      <c r="E1093">
        <v>88.709998999999996</v>
      </c>
      <c r="F1093">
        <v>27046500</v>
      </c>
      <c r="G1093" t="str">
        <f t="shared" si="17"/>
        <v>01/04/2023</v>
      </c>
    </row>
    <row r="1094" spans="1:7" x14ac:dyDescent="0.35">
      <c r="A1094" t="s">
        <v>2458</v>
      </c>
      <c r="B1094">
        <v>88.07</v>
      </c>
      <c r="C1094">
        <v>88.209998999999996</v>
      </c>
      <c r="D1094">
        <v>86.559997999999993</v>
      </c>
      <c r="E1094">
        <v>86.769997000000004</v>
      </c>
      <c r="F1094">
        <v>23136100</v>
      </c>
      <c r="G1094" t="str">
        <f t="shared" si="17"/>
        <v>01/05/2023</v>
      </c>
    </row>
    <row r="1095" spans="1:7" x14ac:dyDescent="0.35">
      <c r="A1095" t="s">
        <v>2459</v>
      </c>
      <c r="B1095">
        <v>87.360000999999997</v>
      </c>
      <c r="C1095">
        <v>88.470000999999996</v>
      </c>
      <c r="D1095">
        <v>85.57</v>
      </c>
      <c r="E1095">
        <v>88.160004000000001</v>
      </c>
      <c r="F1095">
        <v>26612600</v>
      </c>
      <c r="G1095" t="str">
        <f t="shared" si="17"/>
        <v>01/06/2023</v>
      </c>
    </row>
    <row r="1096" spans="1:7" x14ac:dyDescent="0.35">
      <c r="A1096" t="s">
        <v>2460</v>
      </c>
      <c r="B1096">
        <v>89.194999999999993</v>
      </c>
      <c r="C1096">
        <v>90.830001999999993</v>
      </c>
      <c r="D1096">
        <v>88.580001999999993</v>
      </c>
      <c r="E1096">
        <v>88.800003000000004</v>
      </c>
      <c r="F1096">
        <v>22996700</v>
      </c>
      <c r="G1096" t="str">
        <f t="shared" si="17"/>
        <v>01/09/2023</v>
      </c>
    </row>
    <row r="1097" spans="1:7" x14ac:dyDescent="0.35">
      <c r="A1097" t="s">
        <v>2461</v>
      </c>
      <c r="B1097">
        <v>86.720000999999996</v>
      </c>
      <c r="C1097">
        <v>89.474997999999999</v>
      </c>
      <c r="D1097">
        <v>86.699996999999996</v>
      </c>
      <c r="E1097">
        <v>89.239998</v>
      </c>
      <c r="F1097">
        <v>22855600</v>
      </c>
      <c r="G1097" t="str">
        <f t="shared" si="17"/>
        <v>01/10/2023</v>
      </c>
    </row>
    <row r="1098" spans="1:7" x14ac:dyDescent="0.35">
      <c r="A1098" t="s">
        <v>2462</v>
      </c>
      <c r="B1098">
        <v>90.059997999999993</v>
      </c>
      <c r="C1098">
        <v>92.449996999999996</v>
      </c>
      <c r="D1098">
        <v>89.739998</v>
      </c>
      <c r="E1098">
        <v>92.260002</v>
      </c>
      <c r="F1098">
        <v>25998800</v>
      </c>
      <c r="G1098" t="str">
        <f t="shared" si="17"/>
        <v>01/11/2023</v>
      </c>
    </row>
    <row r="1099" spans="1:7" x14ac:dyDescent="0.35">
      <c r="A1099" t="s">
        <v>2463</v>
      </c>
      <c r="B1099">
        <v>92.400002000000001</v>
      </c>
      <c r="C1099">
        <v>92.620002999999997</v>
      </c>
      <c r="D1099">
        <v>90.57</v>
      </c>
      <c r="E1099">
        <v>91.910004000000001</v>
      </c>
      <c r="F1099">
        <v>22754200</v>
      </c>
      <c r="G1099" t="str">
        <f t="shared" si="17"/>
        <v>01/12/2023</v>
      </c>
    </row>
    <row r="1100" spans="1:7" x14ac:dyDescent="0.35">
      <c r="A1100" t="s">
        <v>2464</v>
      </c>
      <c r="B1100">
        <v>91.528000000000006</v>
      </c>
      <c r="C1100">
        <v>92.980002999999996</v>
      </c>
      <c r="D1100">
        <v>90.93</v>
      </c>
      <c r="E1100">
        <v>92.800003000000004</v>
      </c>
      <c r="F1100">
        <v>18630700</v>
      </c>
      <c r="G1100" t="str">
        <f t="shared" si="17"/>
        <v>01/13/2023</v>
      </c>
    </row>
    <row r="1101" spans="1:7" x14ac:dyDescent="0.35">
      <c r="A1101" t="s">
        <v>2465</v>
      </c>
      <c r="B1101">
        <v>92.779999000000004</v>
      </c>
      <c r="C1101">
        <v>92.970000999999996</v>
      </c>
      <c r="D1101">
        <v>90.839995999999999</v>
      </c>
      <c r="E1101">
        <v>92.160004000000001</v>
      </c>
      <c r="F1101">
        <v>22935800</v>
      </c>
      <c r="G1101" t="str">
        <f t="shared" si="17"/>
        <v>01/17/2023</v>
      </c>
    </row>
    <row r="1102" spans="1:7" x14ac:dyDescent="0.35">
      <c r="A1102" t="s">
        <v>2466</v>
      </c>
      <c r="B1102">
        <v>92.940002000000007</v>
      </c>
      <c r="C1102">
        <v>93.587997000000001</v>
      </c>
      <c r="D1102">
        <v>91.400002000000001</v>
      </c>
      <c r="E1102">
        <v>91.779999000000004</v>
      </c>
      <c r="F1102">
        <v>19641600</v>
      </c>
      <c r="G1102" t="str">
        <f t="shared" si="17"/>
        <v>01/18/2023</v>
      </c>
    </row>
    <row r="1103" spans="1:7" x14ac:dyDescent="0.35">
      <c r="A1103" t="s">
        <v>2467</v>
      </c>
      <c r="B1103">
        <v>91.389999000000003</v>
      </c>
      <c r="C1103">
        <v>94.400002000000001</v>
      </c>
      <c r="D1103">
        <v>91.379997000000003</v>
      </c>
      <c r="E1103">
        <v>93.910004000000001</v>
      </c>
      <c r="F1103">
        <v>28707700</v>
      </c>
      <c r="G1103" t="str">
        <f t="shared" si="17"/>
        <v>01/19/2023</v>
      </c>
    </row>
    <row r="1104" spans="1:7" x14ac:dyDescent="0.35">
      <c r="A1104" t="s">
        <v>2468</v>
      </c>
      <c r="B1104">
        <v>95.949996999999996</v>
      </c>
      <c r="C1104">
        <v>99.419998000000007</v>
      </c>
      <c r="D1104">
        <v>95.910004000000001</v>
      </c>
      <c r="E1104">
        <v>99.279999000000004</v>
      </c>
      <c r="F1104">
        <v>53704800</v>
      </c>
      <c r="G1104" t="str">
        <f t="shared" si="17"/>
        <v>01/20/2023</v>
      </c>
    </row>
    <row r="1105" spans="1:7" x14ac:dyDescent="0.35">
      <c r="A1105" t="s">
        <v>2469</v>
      </c>
      <c r="B1105">
        <v>99.129997000000003</v>
      </c>
      <c r="C1105">
        <v>101.400002</v>
      </c>
      <c r="D1105">
        <v>98.75</v>
      </c>
      <c r="E1105">
        <v>101.209999</v>
      </c>
      <c r="F1105">
        <v>31791800</v>
      </c>
      <c r="G1105" t="str">
        <f t="shared" si="17"/>
        <v>01/23/2023</v>
      </c>
    </row>
    <row r="1106" spans="1:7" x14ac:dyDescent="0.35">
      <c r="A1106" t="s">
        <v>2470</v>
      </c>
      <c r="B1106">
        <v>99.550003000000004</v>
      </c>
      <c r="C1106">
        <v>101.089996</v>
      </c>
      <c r="D1106">
        <v>98.699996999999996</v>
      </c>
      <c r="E1106">
        <v>99.209998999999996</v>
      </c>
      <c r="F1106">
        <v>27391400</v>
      </c>
      <c r="G1106" t="str">
        <f t="shared" si="17"/>
        <v>01/24/2023</v>
      </c>
    </row>
    <row r="1107" spans="1:7" x14ac:dyDescent="0.35">
      <c r="A1107" t="s">
        <v>2471</v>
      </c>
      <c r="B1107">
        <v>97.199996999999996</v>
      </c>
      <c r="C1107">
        <v>97.720000999999996</v>
      </c>
      <c r="D1107">
        <v>95.262000999999998</v>
      </c>
      <c r="E1107">
        <v>96.730002999999996</v>
      </c>
      <c r="F1107">
        <v>31000900</v>
      </c>
      <c r="G1107" t="str">
        <f t="shared" si="17"/>
        <v>01/25/2023</v>
      </c>
    </row>
    <row r="1108" spans="1:7" x14ac:dyDescent="0.35">
      <c r="A1108" t="s">
        <v>2472</v>
      </c>
      <c r="B1108">
        <v>98.279999000000004</v>
      </c>
      <c r="C1108">
        <v>99.209998999999996</v>
      </c>
      <c r="D1108">
        <v>96.82</v>
      </c>
      <c r="E1108">
        <v>99.160004000000001</v>
      </c>
      <c r="F1108">
        <v>24542100</v>
      </c>
      <c r="G1108" t="str">
        <f t="shared" si="17"/>
        <v>01/26/2023</v>
      </c>
    </row>
    <row r="1109" spans="1:7" x14ac:dyDescent="0.35">
      <c r="A1109" t="s">
        <v>2473</v>
      </c>
      <c r="B1109">
        <v>99.050003000000004</v>
      </c>
      <c r="C1109">
        <v>101.58000199999999</v>
      </c>
      <c r="D1109">
        <v>98.970000999999996</v>
      </c>
      <c r="E1109">
        <v>100.709999</v>
      </c>
      <c r="F1109">
        <v>29020400</v>
      </c>
      <c r="G1109" t="str">
        <f t="shared" si="17"/>
        <v>01/27/2023</v>
      </c>
    </row>
    <row r="1110" spans="1:7" x14ac:dyDescent="0.35">
      <c r="A1110" t="s">
        <v>2474</v>
      </c>
      <c r="B1110">
        <v>98.745002999999997</v>
      </c>
      <c r="C1110">
        <v>99.408996999999999</v>
      </c>
      <c r="D1110">
        <v>97.519997000000004</v>
      </c>
      <c r="E1110">
        <v>97.949996999999996</v>
      </c>
      <c r="F1110">
        <v>24365100</v>
      </c>
      <c r="G1110" t="str">
        <f t="shared" si="17"/>
        <v>01/30/2023</v>
      </c>
    </row>
    <row r="1111" spans="1:7" x14ac:dyDescent="0.35">
      <c r="A1111" t="s">
        <v>2475</v>
      </c>
      <c r="B1111">
        <v>97.860000999999997</v>
      </c>
      <c r="C1111">
        <v>99.910004000000001</v>
      </c>
      <c r="D1111">
        <v>97.790001000000004</v>
      </c>
      <c r="E1111">
        <v>99.870002999999997</v>
      </c>
      <c r="F1111">
        <v>22306800</v>
      </c>
      <c r="G1111" t="str">
        <f t="shared" si="17"/>
        <v>01/31/2023</v>
      </c>
    </row>
    <row r="1112" spans="1:7" x14ac:dyDescent="0.35">
      <c r="A1112" t="s">
        <v>2476</v>
      </c>
      <c r="B1112">
        <v>99.739998</v>
      </c>
      <c r="C1112">
        <v>102.19000200000001</v>
      </c>
      <c r="D1112">
        <v>98.419998000000007</v>
      </c>
      <c r="E1112">
        <v>101.43</v>
      </c>
      <c r="F1112">
        <v>26392600</v>
      </c>
      <c r="G1112" t="str">
        <f t="shared" si="17"/>
        <v>02/01/2023</v>
      </c>
    </row>
    <row r="1113" spans="1:7" x14ac:dyDescent="0.35">
      <c r="A1113" t="s">
        <v>2477</v>
      </c>
      <c r="B1113">
        <v>106.790001</v>
      </c>
      <c r="C1113">
        <v>108.82</v>
      </c>
      <c r="D1113">
        <v>106.540001</v>
      </c>
      <c r="E1113">
        <v>108.800003</v>
      </c>
      <c r="F1113">
        <v>46622600</v>
      </c>
      <c r="G1113" t="str">
        <f t="shared" si="17"/>
        <v>02/02/2023</v>
      </c>
    </row>
    <row r="1114" spans="1:7" x14ac:dyDescent="0.35">
      <c r="A1114" t="s">
        <v>2478</v>
      </c>
      <c r="B1114">
        <v>103.510002</v>
      </c>
      <c r="C1114">
        <v>108.019997</v>
      </c>
      <c r="D1114">
        <v>103.300003</v>
      </c>
      <c r="E1114">
        <v>105.220001</v>
      </c>
      <c r="F1114">
        <v>36823400</v>
      </c>
      <c r="G1114" t="str">
        <f t="shared" si="17"/>
        <v>02/03/2023</v>
      </c>
    </row>
    <row r="1115" spans="1:7" x14ac:dyDescent="0.35">
      <c r="A1115" t="s">
        <v>2479</v>
      </c>
      <c r="B1115">
        <v>102.68499799999999</v>
      </c>
      <c r="C1115">
        <v>104.699997</v>
      </c>
      <c r="D1115">
        <v>102.209999</v>
      </c>
      <c r="E1115">
        <v>103.470001</v>
      </c>
      <c r="F1115">
        <v>25573000</v>
      </c>
      <c r="G1115" t="str">
        <f t="shared" si="17"/>
        <v>02/06/2023</v>
      </c>
    </row>
    <row r="1116" spans="1:7" x14ac:dyDescent="0.35">
      <c r="A1116" t="s">
        <v>2480</v>
      </c>
      <c r="B1116">
        <v>103.629997</v>
      </c>
      <c r="C1116">
        <v>108.66999800000001</v>
      </c>
      <c r="D1116">
        <v>103.547997</v>
      </c>
      <c r="E1116">
        <v>108.040001</v>
      </c>
      <c r="F1116">
        <v>33738800</v>
      </c>
      <c r="G1116" t="str">
        <f t="shared" si="17"/>
        <v>02/07/2023</v>
      </c>
    </row>
    <row r="1117" spans="1:7" x14ac:dyDescent="0.35">
      <c r="A1117" t="s">
        <v>2481</v>
      </c>
      <c r="B1117">
        <v>102.69000200000001</v>
      </c>
      <c r="C1117">
        <v>103.58000199999999</v>
      </c>
      <c r="D1117">
        <v>98.455001999999993</v>
      </c>
      <c r="E1117">
        <v>100</v>
      </c>
      <c r="F1117">
        <v>73546000</v>
      </c>
      <c r="G1117" t="str">
        <f t="shared" si="17"/>
        <v>02/08/2023</v>
      </c>
    </row>
    <row r="1118" spans="1:7" x14ac:dyDescent="0.35">
      <c r="A1118" t="s">
        <v>2482</v>
      </c>
      <c r="B1118">
        <v>100.540001</v>
      </c>
      <c r="C1118">
        <v>100.610001</v>
      </c>
      <c r="D1118">
        <v>93.860000999999997</v>
      </c>
      <c r="E1118">
        <v>95.459998999999996</v>
      </c>
      <c r="F1118">
        <v>97798600</v>
      </c>
      <c r="G1118" t="str">
        <f t="shared" si="17"/>
        <v>02/09/2023</v>
      </c>
    </row>
    <row r="1119" spans="1:7" x14ac:dyDescent="0.35">
      <c r="A1119" t="s">
        <v>2483</v>
      </c>
      <c r="B1119">
        <v>95.739998</v>
      </c>
      <c r="C1119">
        <v>97.019997000000004</v>
      </c>
      <c r="D1119">
        <v>94.529999000000004</v>
      </c>
      <c r="E1119">
        <v>94.860000999999997</v>
      </c>
      <c r="F1119">
        <v>49325300</v>
      </c>
      <c r="G1119" t="str">
        <f t="shared" si="17"/>
        <v>02/10/2023</v>
      </c>
    </row>
    <row r="1120" spans="1:7" x14ac:dyDescent="0.35">
      <c r="A1120" t="s">
        <v>2484</v>
      </c>
      <c r="B1120">
        <v>95.010002</v>
      </c>
      <c r="C1120">
        <v>95.349997999999999</v>
      </c>
      <c r="D1120">
        <v>94.050003000000004</v>
      </c>
      <c r="E1120">
        <v>95</v>
      </c>
      <c r="F1120">
        <v>43116600</v>
      </c>
      <c r="G1120" t="str">
        <f t="shared" si="17"/>
        <v>02/13/2023</v>
      </c>
    </row>
    <row r="1121" spans="1:7" x14ac:dyDescent="0.35">
      <c r="A1121" t="s">
        <v>2485</v>
      </c>
      <c r="B1121">
        <v>94.660004000000001</v>
      </c>
      <c r="C1121">
        <v>95.175003000000004</v>
      </c>
      <c r="D1121">
        <v>92.650002000000001</v>
      </c>
      <c r="E1121">
        <v>94.949996999999996</v>
      </c>
      <c r="F1121">
        <v>42513100</v>
      </c>
      <c r="G1121" t="str">
        <f t="shared" si="17"/>
        <v>02/14/2023</v>
      </c>
    </row>
    <row r="1122" spans="1:7" x14ac:dyDescent="0.35">
      <c r="A1122" t="s">
        <v>2486</v>
      </c>
      <c r="B1122">
        <v>94.739998</v>
      </c>
      <c r="C1122">
        <v>97.339995999999999</v>
      </c>
      <c r="D1122">
        <v>94.360000999999997</v>
      </c>
      <c r="E1122">
        <v>97.099997999999999</v>
      </c>
      <c r="F1122">
        <v>36964500</v>
      </c>
      <c r="G1122" t="str">
        <f t="shared" si="17"/>
        <v>02/15/2023</v>
      </c>
    </row>
    <row r="1123" spans="1:7" x14ac:dyDescent="0.35">
      <c r="A1123" t="s">
        <v>2487</v>
      </c>
      <c r="B1123">
        <v>95.540001000000004</v>
      </c>
      <c r="C1123">
        <v>97.879997000000003</v>
      </c>
      <c r="D1123">
        <v>94.970000999999996</v>
      </c>
      <c r="E1123">
        <v>95.779999000000004</v>
      </c>
      <c r="F1123">
        <v>35642100</v>
      </c>
      <c r="G1123" t="str">
        <f t="shared" si="17"/>
        <v>02/16/2023</v>
      </c>
    </row>
    <row r="1124" spans="1:7" x14ac:dyDescent="0.35">
      <c r="A1124" t="s">
        <v>2488</v>
      </c>
      <c r="B1124">
        <v>95.07</v>
      </c>
      <c r="C1124">
        <v>95.75</v>
      </c>
      <c r="D1124">
        <v>93.449996999999996</v>
      </c>
      <c r="E1124">
        <v>94.589995999999999</v>
      </c>
      <c r="F1124">
        <v>31095100</v>
      </c>
      <c r="G1124" t="str">
        <f t="shared" si="17"/>
        <v>02/17/2023</v>
      </c>
    </row>
    <row r="1125" spans="1:7" x14ac:dyDescent="0.35">
      <c r="A1125" t="s">
        <v>2489</v>
      </c>
      <c r="B1125">
        <v>93.239998</v>
      </c>
      <c r="C1125">
        <v>93.415001000000004</v>
      </c>
      <c r="D1125">
        <v>92</v>
      </c>
      <c r="E1125">
        <v>92.050003000000004</v>
      </c>
      <c r="F1125">
        <v>28367200</v>
      </c>
      <c r="G1125" t="str">
        <f t="shared" si="17"/>
        <v>02/21/2023</v>
      </c>
    </row>
    <row r="1126" spans="1:7" x14ac:dyDescent="0.35">
      <c r="A1126" t="s">
        <v>2490</v>
      </c>
      <c r="B1126">
        <v>91.933998000000003</v>
      </c>
      <c r="C1126">
        <v>92.360000999999997</v>
      </c>
      <c r="D1126">
        <v>90.870002999999997</v>
      </c>
      <c r="E1126">
        <v>91.800003000000004</v>
      </c>
      <c r="F1126">
        <v>29891100</v>
      </c>
      <c r="G1126" t="str">
        <f t="shared" si="17"/>
        <v>02/22/2023</v>
      </c>
    </row>
    <row r="1127" spans="1:7" x14ac:dyDescent="0.35">
      <c r="A1127" t="s">
        <v>2491</v>
      </c>
      <c r="B1127">
        <v>92.129997000000003</v>
      </c>
      <c r="C1127">
        <v>92.129997000000003</v>
      </c>
      <c r="D1127">
        <v>90.010002</v>
      </c>
      <c r="E1127">
        <v>91.07</v>
      </c>
      <c r="F1127">
        <v>32423700</v>
      </c>
      <c r="G1127" t="str">
        <f t="shared" si="17"/>
        <v>02/23/2023</v>
      </c>
    </row>
    <row r="1128" spans="1:7" x14ac:dyDescent="0.35">
      <c r="A1128" t="s">
        <v>2492</v>
      </c>
      <c r="B1128">
        <v>89.629997000000003</v>
      </c>
      <c r="C1128">
        <v>90.129997000000003</v>
      </c>
      <c r="D1128">
        <v>88.860000999999997</v>
      </c>
      <c r="E1128">
        <v>89.349997999999999</v>
      </c>
      <c r="F1128">
        <v>31295600</v>
      </c>
      <c r="G1128" t="str">
        <f t="shared" si="17"/>
        <v>02/24/2023</v>
      </c>
    </row>
    <row r="1129" spans="1:7" x14ac:dyDescent="0.35">
      <c r="A1129" t="s">
        <v>2493</v>
      </c>
      <c r="B1129">
        <v>90.089995999999999</v>
      </c>
      <c r="C1129">
        <v>90.449996999999996</v>
      </c>
      <c r="D1129">
        <v>89.610000999999997</v>
      </c>
      <c r="E1129">
        <v>90.099997999999999</v>
      </c>
      <c r="F1129">
        <v>22724300</v>
      </c>
      <c r="G1129" t="str">
        <f t="shared" si="17"/>
        <v>02/27/2023</v>
      </c>
    </row>
    <row r="1130" spans="1:7" x14ac:dyDescent="0.35">
      <c r="A1130" t="s">
        <v>2494</v>
      </c>
      <c r="B1130">
        <v>89.540001000000004</v>
      </c>
      <c r="C1130">
        <v>91.449996999999996</v>
      </c>
      <c r="D1130">
        <v>89.519997000000004</v>
      </c>
      <c r="E1130">
        <v>90.300003000000004</v>
      </c>
      <c r="F1130">
        <v>30546900</v>
      </c>
      <c r="G1130" t="str">
        <f t="shared" si="17"/>
        <v>02/28/2023</v>
      </c>
    </row>
    <row r="1131" spans="1:7" x14ac:dyDescent="0.35">
      <c r="A1131" t="s">
        <v>2495</v>
      </c>
      <c r="B1131">
        <v>90.160004000000001</v>
      </c>
      <c r="C1131">
        <v>91.199996999999996</v>
      </c>
      <c r="D1131">
        <v>89.849997999999999</v>
      </c>
      <c r="E1131">
        <v>90.510002</v>
      </c>
      <c r="F1131">
        <v>26323900</v>
      </c>
      <c r="G1131" t="str">
        <f t="shared" si="17"/>
        <v>03/01/2023</v>
      </c>
    </row>
    <row r="1132" spans="1:7" x14ac:dyDescent="0.35">
      <c r="A1132" t="s">
        <v>2496</v>
      </c>
      <c r="B1132">
        <v>89.860000999999997</v>
      </c>
      <c r="C1132">
        <v>92.480002999999996</v>
      </c>
      <c r="D1132">
        <v>89.769997000000004</v>
      </c>
      <c r="E1132">
        <v>92.309997999999993</v>
      </c>
      <c r="F1132">
        <v>23328600</v>
      </c>
      <c r="G1132" t="str">
        <f t="shared" si="17"/>
        <v>03/02/2023</v>
      </c>
    </row>
    <row r="1133" spans="1:7" x14ac:dyDescent="0.35">
      <c r="A1133" t="s">
        <v>2497</v>
      </c>
      <c r="B1133">
        <v>92.739998</v>
      </c>
      <c r="C1133">
        <v>94.110000999999997</v>
      </c>
      <c r="D1133">
        <v>92.660004000000001</v>
      </c>
      <c r="E1133">
        <v>94.019997000000004</v>
      </c>
      <c r="F1133">
        <v>30242500</v>
      </c>
      <c r="G1133" t="str">
        <f t="shared" si="17"/>
        <v>03/03/2023</v>
      </c>
    </row>
    <row r="1134" spans="1:7" x14ac:dyDescent="0.35">
      <c r="A1134" t="s">
        <v>2498</v>
      </c>
      <c r="B1134">
        <v>94.360000999999997</v>
      </c>
      <c r="C1134">
        <v>96.300003000000004</v>
      </c>
      <c r="D1134">
        <v>94.300003000000004</v>
      </c>
      <c r="E1134">
        <v>95.580001999999993</v>
      </c>
      <c r="F1134">
        <v>28288200</v>
      </c>
      <c r="G1134" t="str">
        <f t="shared" si="17"/>
        <v>03/06/2023</v>
      </c>
    </row>
    <row r="1135" spans="1:7" x14ac:dyDescent="0.35">
      <c r="A1135" t="s">
        <v>2499</v>
      </c>
      <c r="B1135">
        <v>95.419998000000007</v>
      </c>
      <c r="C1135">
        <v>96.089995999999999</v>
      </c>
      <c r="D1135">
        <v>93.844002000000003</v>
      </c>
      <c r="E1135">
        <v>94.169998000000007</v>
      </c>
      <c r="F1135">
        <v>24101500</v>
      </c>
      <c r="G1135" t="str">
        <f t="shared" si="17"/>
        <v>03/07/2023</v>
      </c>
    </row>
    <row r="1136" spans="1:7" x14ac:dyDescent="0.35">
      <c r="A1136" t="s">
        <v>2500</v>
      </c>
      <c r="B1136">
        <v>94.404999000000004</v>
      </c>
      <c r="C1136">
        <v>96.239998</v>
      </c>
      <c r="D1136">
        <v>94.404999000000004</v>
      </c>
      <c r="E1136">
        <v>94.650002000000001</v>
      </c>
      <c r="F1136">
        <v>25395200</v>
      </c>
      <c r="G1136" t="str">
        <f t="shared" si="17"/>
        <v>03/08/2023</v>
      </c>
    </row>
    <row r="1137" spans="1:7" x14ac:dyDescent="0.35">
      <c r="A1137" t="s">
        <v>2501</v>
      </c>
      <c r="B1137">
        <v>94.489998</v>
      </c>
      <c r="C1137">
        <v>95.919998000000007</v>
      </c>
      <c r="D1137">
        <v>92.355002999999996</v>
      </c>
      <c r="E1137">
        <v>92.660004000000001</v>
      </c>
      <c r="F1137">
        <v>24438900</v>
      </c>
      <c r="G1137" t="str">
        <f t="shared" si="17"/>
        <v>03/09/2023</v>
      </c>
    </row>
    <row r="1138" spans="1:7" x14ac:dyDescent="0.35">
      <c r="A1138" t="s">
        <v>2502</v>
      </c>
      <c r="B1138">
        <v>92.5</v>
      </c>
      <c r="C1138">
        <v>93.18</v>
      </c>
      <c r="D1138">
        <v>90.800003000000004</v>
      </c>
      <c r="E1138">
        <v>91.010002</v>
      </c>
      <c r="F1138">
        <v>32850100</v>
      </c>
      <c r="G1138" t="str">
        <f t="shared" si="17"/>
        <v>03/10/2023</v>
      </c>
    </row>
    <row r="1139" spans="1:7" x14ac:dyDescent="0.35">
      <c r="A1139" t="s">
        <v>2503</v>
      </c>
      <c r="B1139">
        <v>90.565002000000007</v>
      </c>
      <c r="C1139">
        <v>93.080001999999993</v>
      </c>
      <c r="D1139">
        <v>89.940002000000007</v>
      </c>
      <c r="E1139">
        <v>91.660004000000001</v>
      </c>
      <c r="F1139">
        <v>31508600</v>
      </c>
      <c r="G1139" t="str">
        <f t="shared" si="17"/>
        <v>03/13/2023</v>
      </c>
    </row>
    <row r="1140" spans="1:7" x14ac:dyDescent="0.35">
      <c r="A1140" t="s">
        <v>2504</v>
      </c>
      <c r="B1140">
        <v>93.07</v>
      </c>
      <c r="C1140">
        <v>94.830001999999993</v>
      </c>
      <c r="D1140">
        <v>92.779999000000004</v>
      </c>
      <c r="E1140">
        <v>94.25</v>
      </c>
      <c r="F1140">
        <v>32303900</v>
      </c>
      <c r="G1140" t="str">
        <f t="shared" si="17"/>
        <v>03/14/2023</v>
      </c>
    </row>
    <row r="1141" spans="1:7" x14ac:dyDescent="0.35">
      <c r="A1141" t="s">
        <v>2505</v>
      </c>
      <c r="B1141">
        <v>93.540001000000004</v>
      </c>
      <c r="C1141">
        <v>97.25</v>
      </c>
      <c r="D1141">
        <v>93.040001000000004</v>
      </c>
      <c r="E1141">
        <v>96.550003000000004</v>
      </c>
      <c r="F1141">
        <v>38367300</v>
      </c>
      <c r="G1141" t="str">
        <f t="shared" si="17"/>
        <v>03/15/2023</v>
      </c>
    </row>
    <row r="1142" spans="1:7" x14ac:dyDescent="0.35">
      <c r="A1142" t="s">
        <v>2506</v>
      </c>
      <c r="B1142">
        <v>96.57</v>
      </c>
      <c r="C1142">
        <v>101.970001</v>
      </c>
      <c r="D1142">
        <v>95.870002999999997</v>
      </c>
      <c r="E1142">
        <v>101.07</v>
      </c>
      <c r="F1142">
        <v>54499500</v>
      </c>
      <c r="G1142" t="str">
        <f t="shared" si="17"/>
        <v>03/16/2023</v>
      </c>
    </row>
    <row r="1143" spans="1:7" x14ac:dyDescent="0.35">
      <c r="A1143" t="s">
        <v>2507</v>
      </c>
      <c r="B1143">
        <v>100.839996</v>
      </c>
      <c r="C1143">
        <v>103.489998</v>
      </c>
      <c r="D1143">
        <v>100.75</v>
      </c>
      <c r="E1143">
        <v>102.459999</v>
      </c>
      <c r="F1143">
        <v>76140300</v>
      </c>
      <c r="G1143" t="str">
        <f t="shared" si="17"/>
        <v>03/17/2023</v>
      </c>
    </row>
    <row r="1144" spans="1:7" x14ac:dyDescent="0.35">
      <c r="A1144" t="s">
        <v>2508</v>
      </c>
      <c r="B1144">
        <v>101.05999799999999</v>
      </c>
      <c r="C1144">
        <v>102.58000199999999</v>
      </c>
      <c r="D1144">
        <v>100.790001</v>
      </c>
      <c r="E1144">
        <v>101.93</v>
      </c>
      <c r="F1144">
        <v>26033900</v>
      </c>
      <c r="G1144" t="str">
        <f t="shared" si="17"/>
        <v>03/20/2023</v>
      </c>
    </row>
    <row r="1145" spans="1:7" x14ac:dyDescent="0.35">
      <c r="A1145" t="s">
        <v>2509</v>
      </c>
      <c r="B1145">
        <v>101.980003</v>
      </c>
      <c r="C1145">
        <v>105.959999</v>
      </c>
      <c r="D1145">
        <v>101.860001</v>
      </c>
      <c r="E1145">
        <v>105.839996</v>
      </c>
      <c r="F1145">
        <v>33122800</v>
      </c>
      <c r="G1145" t="str">
        <f t="shared" si="17"/>
        <v>03/21/2023</v>
      </c>
    </row>
    <row r="1146" spans="1:7" x14ac:dyDescent="0.35">
      <c r="A1146" t="s">
        <v>2510</v>
      </c>
      <c r="B1146">
        <v>105.139999</v>
      </c>
      <c r="C1146">
        <v>107.510002</v>
      </c>
      <c r="D1146">
        <v>104.209999</v>
      </c>
      <c r="E1146">
        <v>104.220001</v>
      </c>
      <c r="F1146">
        <v>32336900</v>
      </c>
      <c r="G1146" t="str">
        <f t="shared" si="17"/>
        <v>03/22/2023</v>
      </c>
    </row>
    <row r="1147" spans="1:7" x14ac:dyDescent="0.35">
      <c r="A1147" t="s">
        <v>2511</v>
      </c>
      <c r="B1147">
        <v>105.889999</v>
      </c>
      <c r="C1147">
        <v>107.100998</v>
      </c>
      <c r="D1147">
        <v>105.410004</v>
      </c>
      <c r="E1147">
        <v>106.260002</v>
      </c>
      <c r="F1147">
        <v>31385800</v>
      </c>
      <c r="G1147" t="str">
        <f t="shared" si="17"/>
        <v>03/23/2023</v>
      </c>
    </row>
    <row r="1148" spans="1:7" x14ac:dyDescent="0.35">
      <c r="A1148" t="s">
        <v>2512</v>
      </c>
      <c r="B1148">
        <v>105.739998</v>
      </c>
      <c r="C1148">
        <v>106.160004</v>
      </c>
      <c r="D1148">
        <v>104.739998</v>
      </c>
      <c r="E1148">
        <v>106.05999799999999</v>
      </c>
      <c r="F1148">
        <v>25236200</v>
      </c>
      <c r="G1148" t="str">
        <f t="shared" si="17"/>
        <v>03/24/2023</v>
      </c>
    </row>
    <row r="1149" spans="1:7" x14ac:dyDescent="0.35">
      <c r="A1149" t="s">
        <v>2513</v>
      </c>
      <c r="B1149">
        <v>105.32</v>
      </c>
      <c r="C1149">
        <v>105.400002</v>
      </c>
      <c r="D1149">
        <v>102.629997</v>
      </c>
      <c r="E1149">
        <v>103.05999799999999</v>
      </c>
      <c r="F1149">
        <v>25393400</v>
      </c>
      <c r="G1149" t="str">
        <f t="shared" si="17"/>
        <v>03/27/2023</v>
      </c>
    </row>
    <row r="1150" spans="1:7" x14ac:dyDescent="0.35">
      <c r="A1150" t="s">
        <v>2514</v>
      </c>
      <c r="B1150">
        <v>103</v>
      </c>
      <c r="C1150">
        <v>103</v>
      </c>
      <c r="D1150">
        <v>100.279999</v>
      </c>
      <c r="E1150">
        <v>101.360001</v>
      </c>
      <c r="F1150">
        <v>24913500</v>
      </c>
      <c r="G1150" t="str">
        <f t="shared" si="17"/>
        <v>03/28/2023</v>
      </c>
    </row>
    <row r="1151" spans="1:7" x14ac:dyDescent="0.35">
      <c r="A1151" t="s">
        <v>2515</v>
      </c>
      <c r="B1151">
        <v>102.720001</v>
      </c>
      <c r="C1151">
        <v>102.82</v>
      </c>
      <c r="D1151">
        <v>101.029999</v>
      </c>
      <c r="E1151">
        <v>101.900002</v>
      </c>
      <c r="F1151">
        <v>26148300</v>
      </c>
      <c r="G1151" t="str">
        <f t="shared" si="17"/>
        <v>03/29/2023</v>
      </c>
    </row>
    <row r="1152" spans="1:7" x14ac:dyDescent="0.35">
      <c r="A1152" t="s">
        <v>2516</v>
      </c>
      <c r="B1152">
        <v>101.44000200000001</v>
      </c>
      <c r="C1152">
        <v>101.610001</v>
      </c>
      <c r="D1152">
        <v>100.290001</v>
      </c>
      <c r="E1152">
        <v>101.32</v>
      </c>
      <c r="F1152">
        <v>25009800</v>
      </c>
      <c r="G1152" t="str">
        <f t="shared" si="17"/>
        <v>03/30/2023</v>
      </c>
    </row>
    <row r="1153" spans="1:7" x14ac:dyDescent="0.35">
      <c r="A1153" t="s">
        <v>2517</v>
      </c>
      <c r="B1153">
        <v>101.709999</v>
      </c>
      <c r="C1153">
        <v>104.19000200000001</v>
      </c>
      <c r="D1153">
        <v>101.44000200000001</v>
      </c>
      <c r="E1153">
        <v>104</v>
      </c>
      <c r="F1153">
        <v>28108000</v>
      </c>
      <c r="G1153" t="str">
        <f t="shared" si="17"/>
        <v>03/31/2023</v>
      </c>
    </row>
    <row r="1154" spans="1:7" x14ac:dyDescent="0.35">
      <c r="A1154" t="s">
        <v>2518</v>
      </c>
      <c r="B1154">
        <v>102.66999800000001</v>
      </c>
      <c r="C1154">
        <v>104.949997</v>
      </c>
      <c r="D1154">
        <v>102.379997</v>
      </c>
      <c r="E1154">
        <v>104.910004</v>
      </c>
      <c r="F1154">
        <v>20719900</v>
      </c>
      <c r="G1154" t="str">
        <f t="shared" si="17"/>
        <v>04/03/2023</v>
      </c>
    </row>
    <row r="1155" spans="1:7" x14ac:dyDescent="0.35">
      <c r="A1155" t="s">
        <v>2519</v>
      </c>
      <c r="B1155">
        <v>104.839996</v>
      </c>
      <c r="C1155">
        <v>106.099998</v>
      </c>
      <c r="D1155">
        <v>104.599998</v>
      </c>
      <c r="E1155">
        <v>105.120003</v>
      </c>
      <c r="F1155">
        <v>20377200</v>
      </c>
      <c r="G1155" t="str">
        <f t="shared" si="17"/>
        <v>04/04/2023</v>
      </c>
    </row>
    <row r="1156" spans="1:7" x14ac:dyDescent="0.35">
      <c r="A1156" t="s">
        <v>2520</v>
      </c>
      <c r="B1156">
        <v>106.120003</v>
      </c>
      <c r="C1156">
        <v>106.540001</v>
      </c>
      <c r="D1156">
        <v>104.101997</v>
      </c>
      <c r="E1156">
        <v>104.949997</v>
      </c>
      <c r="F1156">
        <v>21864200</v>
      </c>
      <c r="G1156" t="str">
        <f t="shared" ref="G1156:G1219" si="18">TEXT(DATEVALUE(MID(A1156,FIND(",",A1156)+2,LEN(A1156))),"MM/DD/YYYY")</f>
        <v>04/05/2023</v>
      </c>
    </row>
    <row r="1157" spans="1:7" x14ac:dyDescent="0.35">
      <c r="A1157" t="s">
        <v>2521</v>
      </c>
      <c r="B1157">
        <v>105.769997</v>
      </c>
      <c r="C1157">
        <v>109.629997</v>
      </c>
      <c r="D1157">
        <v>104.81500200000001</v>
      </c>
      <c r="E1157">
        <v>108.900002</v>
      </c>
      <c r="F1157">
        <v>34684200</v>
      </c>
      <c r="G1157" t="str">
        <f t="shared" si="18"/>
        <v>04/06/2023</v>
      </c>
    </row>
    <row r="1158" spans="1:7" x14ac:dyDescent="0.35">
      <c r="A1158" t="s">
        <v>2522</v>
      </c>
      <c r="B1158">
        <v>107.389999</v>
      </c>
      <c r="C1158">
        <v>107.970001</v>
      </c>
      <c r="D1158">
        <v>105.599998</v>
      </c>
      <c r="E1158">
        <v>106.949997</v>
      </c>
      <c r="F1158">
        <v>19741500</v>
      </c>
      <c r="G1158" t="str">
        <f t="shared" si="18"/>
        <v>04/10/2023</v>
      </c>
    </row>
    <row r="1159" spans="1:7" x14ac:dyDescent="0.35">
      <c r="A1159" t="s">
        <v>2523</v>
      </c>
      <c r="B1159">
        <v>106.91999800000001</v>
      </c>
      <c r="C1159">
        <v>107.220001</v>
      </c>
      <c r="D1159">
        <v>105.279999</v>
      </c>
      <c r="E1159">
        <v>106.120003</v>
      </c>
      <c r="F1159">
        <v>18721300</v>
      </c>
      <c r="G1159" t="str">
        <f t="shared" si="18"/>
        <v>04/11/2023</v>
      </c>
    </row>
    <row r="1160" spans="1:7" x14ac:dyDescent="0.35">
      <c r="A1160" t="s">
        <v>2524</v>
      </c>
      <c r="B1160">
        <v>107.389999</v>
      </c>
      <c r="C1160">
        <v>107.58699799999999</v>
      </c>
      <c r="D1160">
        <v>104.970001</v>
      </c>
      <c r="E1160">
        <v>105.220001</v>
      </c>
      <c r="F1160">
        <v>22761600</v>
      </c>
      <c r="G1160" t="str">
        <f t="shared" si="18"/>
        <v>04/12/2023</v>
      </c>
    </row>
    <row r="1161" spans="1:7" x14ac:dyDescent="0.35">
      <c r="A1161" t="s">
        <v>2525</v>
      </c>
      <c r="B1161">
        <v>106.470001</v>
      </c>
      <c r="C1161">
        <v>108.264999</v>
      </c>
      <c r="D1161">
        <v>106.44000200000001</v>
      </c>
      <c r="E1161">
        <v>108.19000200000001</v>
      </c>
      <c r="F1161">
        <v>21650700</v>
      </c>
      <c r="G1161" t="str">
        <f t="shared" si="18"/>
        <v>04/13/2023</v>
      </c>
    </row>
    <row r="1162" spans="1:7" x14ac:dyDescent="0.35">
      <c r="A1162" t="s">
        <v>2526</v>
      </c>
      <c r="B1162">
        <v>107.69000200000001</v>
      </c>
      <c r="C1162">
        <v>109.58000199999999</v>
      </c>
      <c r="D1162">
        <v>107.589996</v>
      </c>
      <c r="E1162">
        <v>109.459999</v>
      </c>
      <c r="F1162">
        <v>20758700</v>
      </c>
      <c r="G1162" t="str">
        <f t="shared" si="18"/>
        <v>04/14/2023</v>
      </c>
    </row>
    <row r="1163" spans="1:7" x14ac:dyDescent="0.35">
      <c r="A1163" t="s">
        <v>2527</v>
      </c>
      <c r="B1163">
        <v>105.43</v>
      </c>
      <c r="C1163">
        <v>106.709999</v>
      </c>
      <c r="D1163">
        <v>105.32</v>
      </c>
      <c r="E1163">
        <v>106.41999800000001</v>
      </c>
      <c r="F1163">
        <v>29043400</v>
      </c>
      <c r="G1163" t="str">
        <f t="shared" si="18"/>
        <v>04/17/2023</v>
      </c>
    </row>
    <row r="1164" spans="1:7" x14ac:dyDescent="0.35">
      <c r="A1164" t="s">
        <v>2528</v>
      </c>
      <c r="B1164">
        <v>107</v>
      </c>
      <c r="C1164">
        <v>107.050003</v>
      </c>
      <c r="D1164">
        <v>104.779999</v>
      </c>
      <c r="E1164">
        <v>105.120003</v>
      </c>
      <c r="F1164">
        <v>17641400</v>
      </c>
      <c r="G1164" t="str">
        <f t="shared" si="18"/>
        <v>04/18/2023</v>
      </c>
    </row>
    <row r="1165" spans="1:7" x14ac:dyDescent="0.35">
      <c r="A1165" t="s">
        <v>2529</v>
      </c>
      <c r="B1165">
        <v>104.214996</v>
      </c>
      <c r="C1165">
        <v>105.724998</v>
      </c>
      <c r="D1165">
        <v>103.800003</v>
      </c>
      <c r="E1165">
        <v>105.019997</v>
      </c>
      <c r="F1165">
        <v>16732000</v>
      </c>
      <c r="G1165" t="str">
        <f t="shared" si="18"/>
        <v>04/19/2023</v>
      </c>
    </row>
    <row r="1166" spans="1:7" x14ac:dyDescent="0.35">
      <c r="A1166" t="s">
        <v>2530</v>
      </c>
      <c r="B1166">
        <v>104.650002</v>
      </c>
      <c r="C1166">
        <v>106.88800000000001</v>
      </c>
      <c r="D1166">
        <v>104.639999</v>
      </c>
      <c r="E1166">
        <v>105.900002</v>
      </c>
      <c r="F1166">
        <v>22515300</v>
      </c>
      <c r="G1166" t="str">
        <f t="shared" si="18"/>
        <v>04/20/2023</v>
      </c>
    </row>
    <row r="1167" spans="1:7" x14ac:dyDescent="0.35">
      <c r="A1167" t="s">
        <v>2531</v>
      </c>
      <c r="B1167">
        <v>106.089996</v>
      </c>
      <c r="C1167">
        <v>106.639999</v>
      </c>
      <c r="D1167">
        <v>105.485001</v>
      </c>
      <c r="E1167">
        <v>105.910004</v>
      </c>
      <c r="F1167">
        <v>22379000</v>
      </c>
      <c r="G1167" t="str">
        <f t="shared" si="18"/>
        <v>04/21/2023</v>
      </c>
    </row>
    <row r="1168" spans="1:7" x14ac:dyDescent="0.35">
      <c r="A1168" t="s">
        <v>2532</v>
      </c>
      <c r="B1168">
        <v>106.050003</v>
      </c>
      <c r="C1168">
        <v>107.32</v>
      </c>
      <c r="D1168">
        <v>105.360001</v>
      </c>
      <c r="E1168">
        <v>106.779999</v>
      </c>
      <c r="F1168">
        <v>21410900</v>
      </c>
      <c r="G1168" t="str">
        <f t="shared" si="18"/>
        <v>04/24/2023</v>
      </c>
    </row>
    <row r="1169" spans="1:7" x14ac:dyDescent="0.35">
      <c r="A1169" t="s">
        <v>2533</v>
      </c>
      <c r="B1169">
        <v>106.610001</v>
      </c>
      <c r="C1169">
        <v>107.44000200000001</v>
      </c>
      <c r="D1169">
        <v>104.55999799999999</v>
      </c>
      <c r="E1169">
        <v>104.610001</v>
      </c>
      <c r="F1169">
        <v>31408100</v>
      </c>
      <c r="G1169" t="str">
        <f t="shared" si="18"/>
        <v>04/25/2023</v>
      </c>
    </row>
    <row r="1170" spans="1:7" x14ac:dyDescent="0.35">
      <c r="A1170" t="s">
        <v>2534</v>
      </c>
      <c r="B1170">
        <v>105.55999799999999</v>
      </c>
      <c r="C1170">
        <v>107.019997</v>
      </c>
      <c r="D1170">
        <v>103.269997</v>
      </c>
      <c r="E1170">
        <v>104.449997</v>
      </c>
      <c r="F1170">
        <v>37068200</v>
      </c>
      <c r="G1170" t="str">
        <f t="shared" si="18"/>
        <v>04/26/2023</v>
      </c>
    </row>
    <row r="1171" spans="1:7" x14ac:dyDescent="0.35">
      <c r="A1171" t="s">
        <v>2535</v>
      </c>
      <c r="B1171">
        <v>105.230003</v>
      </c>
      <c r="C1171">
        <v>109.150002</v>
      </c>
      <c r="D1171">
        <v>104.41999800000001</v>
      </c>
      <c r="E1171">
        <v>108.370003</v>
      </c>
      <c r="F1171">
        <v>38235200</v>
      </c>
      <c r="G1171" t="str">
        <f t="shared" si="18"/>
        <v>04/27/2023</v>
      </c>
    </row>
    <row r="1172" spans="1:7" x14ac:dyDescent="0.35">
      <c r="A1172" t="s">
        <v>2536</v>
      </c>
      <c r="B1172">
        <v>107.800003</v>
      </c>
      <c r="C1172">
        <v>108.290001</v>
      </c>
      <c r="D1172">
        <v>106.040001</v>
      </c>
      <c r="E1172">
        <v>108.220001</v>
      </c>
      <c r="F1172">
        <v>23957900</v>
      </c>
      <c r="G1172" t="str">
        <f t="shared" si="18"/>
        <v>04/28/2023</v>
      </c>
    </row>
    <row r="1173" spans="1:7" x14ac:dyDescent="0.35">
      <c r="A1173" t="s">
        <v>2537</v>
      </c>
      <c r="B1173">
        <v>107.720001</v>
      </c>
      <c r="C1173">
        <v>108.68</v>
      </c>
      <c r="D1173">
        <v>107.5</v>
      </c>
      <c r="E1173">
        <v>107.709999</v>
      </c>
      <c r="F1173">
        <v>20926300</v>
      </c>
      <c r="G1173" t="str">
        <f t="shared" si="18"/>
        <v>05/01/2023</v>
      </c>
    </row>
    <row r="1174" spans="1:7" x14ac:dyDescent="0.35">
      <c r="A1174" t="s">
        <v>2538</v>
      </c>
      <c r="B1174">
        <v>107.660004</v>
      </c>
      <c r="C1174">
        <v>107.730003</v>
      </c>
      <c r="D1174">
        <v>104.5</v>
      </c>
      <c r="E1174">
        <v>105.980003</v>
      </c>
      <c r="F1174">
        <v>20343100</v>
      </c>
      <c r="G1174" t="str">
        <f t="shared" si="18"/>
        <v>05/02/2023</v>
      </c>
    </row>
    <row r="1175" spans="1:7" x14ac:dyDescent="0.35">
      <c r="A1175" t="s">
        <v>2539</v>
      </c>
      <c r="B1175">
        <v>106.220001</v>
      </c>
      <c r="C1175">
        <v>108.129997</v>
      </c>
      <c r="D1175">
        <v>105.620003</v>
      </c>
      <c r="E1175">
        <v>106.120003</v>
      </c>
      <c r="F1175">
        <v>17116300</v>
      </c>
      <c r="G1175" t="str">
        <f t="shared" si="18"/>
        <v>05/03/2023</v>
      </c>
    </row>
    <row r="1176" spans="1:7" x14ac:dyDescent="0.35">
      <c r="A1176" t="s">
        <v>2540</v>
      </c>
      <c r="B1176">
        <v>106.160004</v>
      </c>
      <c r="C1176">
        <v>106.300003</v>
      </c>
      <c r="D1176">
        <v>104.699997</v>
      </c>
      <c r="E1176">
        <v>105.209999</v>
      </c>
      <c r="F1176">
        <v>19780600</v>
      </c>
      <c r="G1176" t="str">
        <f t="shared" si="18"/>
        <v>05/04/2023</v>
      </c>
    </row>
    <row r="1177" spans="1:7" x14ac:dyDescent="0.35">
      <c r="A1177" t="s">
        <v>2541</v>
      </c>
      <c r="B1177">
        <v>105.32</v>
      </c>
      <c r="C1177">
        <v>106.44000200000001</v>
      </c>
      <c r="D1177">
        <v>104.738998</v>
      </c>
      <c r="E1177">
        <v>106.214996</v>
      </c>
      <c r="F1177">
        <v>20705300</v>
      </c>
      <c r="G1177" t="str">
        <f t="shared" si="18"/>
        <v>05/05/2023</v>
      </c>
    </row>
    <row r="1178" spans="1:7" x14ac:dyDescent="0.35">
      <c r="A1178" t="s">
        <v>2542</v>
      </c>
      <c r="B1178">
        <v>105.79499800000001</v>
      </c>
      <c r="C1178">
        <v>108.41999800000001</v>
      </c>
      <c r="D1178">
        <v>105.790001</v>
      </c>
      <c r="E1178">
        <v>108.239998</v>
      </c>
      <c r="F1178">
        <v>17266000</v>
      </c>
      <c r="G1178" t="str">
        <f t="shared" si="18"/>
        <v>05/08/2023</v>
      </c>
    </row>
    <row r="1179" spans="1:7" x14ac:dyDescent="0.35">
      <c r="A1179" t="s">
        <v>2543</v>
      </c>
      <c r="B1179">
        <v>108.779999</v>
      </c>
      <c r="C1179">
        <v>110.595001</v>
      </c>
      <c r="D1179">
        <v>107.724998</v>
      </c>
      <c r="E1179">
        <v>107.94000200000001</v>
      </c>
      <c r="F1179">
        <v>24782400</v>
      </c>
      <c r="G1179" t="str">
        <f t="shared" si="18"/>
        <v>05/09/2023</v>
      </c>
    </row>
    <row r="1180" spans="1:7" x14ac:dyDescent="0.35">
      <c r="A1180" t="s">
        <v>2544</v>
      </c>
      <c r="B1180">
        <v>108.550003</v>
      </c>
      <c r="C1180">
        <v>113.510002</v>
      </c>
      <c r="D1180">
        <v>108.480003</v>
      </c>
      <c r="E1180">
        <v>112.279999</v>
      </c>
      <c r="F1180">
        <v>47533500</v>
      </c>
      <c r="G1180" t="str">
        <f t="shared" si="18"/>
        <v>05/10/2023</v>
      </c>
    </row>
    <row r="1181" spans="1:7" x14ac:dyDescent="0.35">
      <c r="A1181" t="s">
        <v>2545</v>
      </c>
      <c r="B1181">
        <v>115.860001</v>
      </c>
      <c r="C1181">
        <v>118.44000200000001</v>
      </c>
      <c r="D1181">
        <v>114.93</v>
      </c>
      <c r="E1181">
        <v>116.900002</v>
      </c>
      <c r="F1181">
        <v>57115100</v>
      </c>
      <c r="G1181" t="str">
        <f t="shared" si="18"/>
        <v>05/11/2023</v>
      </c>
    </row>
    <row r="1182" spans="1:7" x14ac:dyDescent="0.35">
      <c r="A1182" t="s">
        <v>2546</v>
      </c>
      <c r="B1182">
        <v>117</v>
      </c>
      <c r="C1182">
        <v>118.260002</v>
      </c>
      <c r="D1182">
        <v>116.550003</v>
      </c>
      <c r="E1182">
        <v>117.91999800000001</v>
      </c>
      <c r="F1182">
        <v>31272500</v>
      </c>
      <c r="G1182" t="str">
        <f t="shared" si="18"/>
        <v>05/12/2023</v>
      </c>
    </row>
    <row r="1183" spans="1:7" x14ac:dyDescent="0.35">
      <c r="A1183" t="s">
        <v>2547</v>
      </c>
      <c r="B1183">
        <v>116.489998</v>
      </c>
      <c r="C1183">
        <v>118.79499800000001</v>
      </c>
      <c r="D1183">
        <v>116.480003</v>
      </c>
      <c r="E1183">
        <v>116.959999</v>
      </c>
      <c r="F1183">
        <v>22107900</v>
      </c>
      <c r="G1183" t="str">
        <f t="shared" si="18"/>
        <v>05/15/2023</v>
      </c>
    </row>
    <row r="1184" spans="1:7" x14ac:dyDescent="0.35">
      <c r="A1184" t="s">
        <v>2548</v>
      </c>
      <c r="B1184">
        <v>116.83000199999999</v>
      </c>
      <c r="C1184">
        <v>121.199997</v>
      </c>
      <c r="D1184">
        <v>116.83000199999999</v>
      </c>
      <c r="E1184">
        <v>120.089996</v>
      </c>
      <c r="F1184">
        <v>32370100</v>
      </c>
      <c r="G1184" t="str">
        <f t="shared" si="18"/>
        <v>05/16/2023</v>
      </c>
    </row>
    <row r="1185" spans="1:7" x14ac:dyDescent="0.35">
      <c r="A1185" t="s">
        <v>2549</v>
      </c>
      <c r="B1185">
        <v>120.18</v>
      </c>
      <c r="C1185">
        <v>122.279999</v>
      </c>
      <c r="D1185">
        <v>119.459999</v>
      </c>
      <c r="E1185">
        <v>121.480003</v>
      </c>
      <c r="F1185">
        <v>26659600</v>
      </c>
      <c r="G1185" t="str">
        <f t="shared" si="18"/>
        <v>05/17/2023</v>
      </c>
    </row>
    <row r="1186" spans="1:7" x14ac:dyDescent="0.35">
      <c r="A1186" t="s">
        <v>2550</v>
      </c>
      <c r="B1186">
        <v>121.55999799999999</v>
      </c>
      <c r="C1186">
        <v>123.900002</v>
      </c>
      <c r="D1186">
        <v>121.489998</v>
      </c>
      <c r="E1186">
        <v>123.519997</v>
      </c>
      <c r="F1186">
        <v>27014500</v>
      </c>
      <c r="G1186" t="str">
        <f t="shared" si="18"/>
        <v>05/18/2023</v>
      </c>
    </row>
    <row r="1187" spans="1:7" x14ac:dyDescent="0.35">
      <c r="A1187" t="s">
        <v>2551</v>
      </c>
      <c r="B1187">
        <v>124.199997</v>
      </c>
      <c r="C1187">
        <v>126.478996</v>
      </c>
      <c r="D1187">
        <v>122.720001</v>
      </c>
      <c r="E1187">
        <v>123.25</v>
      </c>
      <c r="F1187">
        <v>30251300</v>
      </c>
      <c r="G1187" t="str">
        <f t="shared" si="18"/>
        <v>05/19/2023</v>
      </c>
    </row>
    <row r="1188" spans="1:7" x14ac:dyDescent="0.35">
      <c r="A1188" t="s">
        <v>2552</v>
      </c>
      <c r="B1188">
        <v>123.510002</v>
      </c>
      <c r="C1188">
        <v>127.050003</v>
      </c>
      <c r="D1188">
        <v>123.449997</v>
      </c>
      <c r="E1188">
        <v>125.870003</v>
      </c>
      <c r="F1188">
        <v>29760200</v>
      </c>
      <c r="G1188" t="str">
        <f t="shared" si="18"/>
        <v>05/22/2023</v>
      </c>
    </row>
    <row r="1189" spans="1:7" x14ac:dyDescent="0.35">
      <c r="A1189" t="s">
        <v>2553</v>
      </c>
      <c r="B1189">
        <v>124.93</v>
      </c>
      <c r="C1189">
        <v>125.41999800000001</v>
      </c>
      <c r="D1189">
        <v>123.050003</v>
      </c>
      <c r="E1189">
        <v>123.290001</v>
      </c>
      <c r="F1189">
        <v>24477900</v>
      </c>
      <c r="G1189" t="str">
        <f t="shared" si="18"/>
        <v>05/23/2023</v>
      </c>
    </row>
    <row r="1190" spans="1:7" x14ac:dyDescent="0.35">
      <c r="A1190" t="s">
        <v>2554</v>
      </c>
      <c r="B1190">
        <v>121.879997</v>
      </c>
      <c r="C1190">
        <v>122.75</v>
      </c>
      <c r="D1190">
        <v>120.75</v>
      </c>
      <c r="E1190">
        <v>121.639999</v>
      </c>
      <c r="F1190">
        <v>23087900</v>
      </c>
      <c r="G1190" t="str">
        <f t="shared" si="18"/>
        <v>05/24/2023</v>
      </c>
    </row>
    <row r="1191" spans="1:7" x14ac:dyDescent="0.35">
      <c r="A1191" t="s">
        <v>2555</v>
      </c>
      <c r="B1191">
        <v>125.209999</v>
      </c>
      <c r="C1191">
        <v>125.980003</v>
      </c>
      <c r="D1191">
        <v>122.900002</v>
      </c>
      <c r="E1191">
        <v>124.349998</v>
      </c>
      <c r="F1191">
        <v>33812700</v>
      </c>
      <c r="G1191" t="str">
        <f t="shared" si="18"/>
        <v>05/25/2023</v>
      </c>
    </row>
    <row r="1192" spans="1:7" x14ac:dyDescent="0.35">
      <c r="A1192" t="s">
        <v>2556</v>
      </c>
      <c r="B1192">
        <v>124.06500200000001</v>
      </c>
      <c r="C1192">
        <v>126</v>
      </c>
      <c r="D1192">
        <v>123.290001</v>
      </c>
      <c r="E1192">
        <v>125.43</v>
      </c>
      <c r="F1192">
        <v>25154700</v>
      </c>
      <c r="G1192" t="str">
        <f t="shared" si="18"/>
        <v>05/26/2023</v>
      </c>
    </row>
    <row r="1193" spans="1:7" x14ac:dyDescent="0.35">
      <c r="A1193" t="s">
        <v>2557</v>
      </c>
      <c r="B1193">
        <v>126.290001</v>
      </c>
      <c r="C1193">
        <v>126.379997</v>
      </c>
      <c r="D1193">
        <v>122.889999</v>
      </c>
      <c r="E1193">
        <v>124.639999</v>
      </c>
      <c r="F1193">
        <v>27230700</v>
      </c>
      <c r="G1193" t="str">
        <f t="shared" si="18"/>
        <v>05/30/2023</v>
      </c>
    </row>
    <row r="1194" spans="1:7" x14ac:dyDescent="0.35">
      <c r="A1194" t="s">
        <v>2558</v>
      </c>
      <c r="B1194">
        <v>123.699997</v>
      </c>
      <c r="C1194">
        <v>124.900002</v>
      </c>
      <c r="D1194">
        <v>123.099998</v>
      </c>
      <c r="E1194">
        <v>123.370003</v>
      </c>
      <c r="F1194">
        <v>41548800</v>
      </c>
      <c r="G1194" t="str">
        <f t="shared" si="18"/>
        <v>05/31/2023</v>
      </c>
    </row>
    <row r="1195" spans="1:7" x14ac:dyDescent="0.35">
      <c r="A1195" t="s">
        <v>2559</v>
      </c>
      <c r="B1195">
        <v>123.5</v>
      </c>
      <c r="C1195">
        <v>125.040001</v>
      </c>
      <c r="D1195">
        <v>123.300003</v>
      </c>
      <c r="E1195">
        <v>124.370003</v>
      </c>
      <c r="F1195">
        <v>25017700</v>
      </c>
      <c r="G1195" t="str">
        <f t="shared" si="18"/>
        <v>06/01/2023</v>
      </c>
    </row>
    <row r="1196" spans="1:7" x14ac:dyDescent="0.35">
      <c r="A1196" t="s">
        <v>2560</v>
      </c>
      <c r="B1196">
        <v>124.489998</v>
      </c>
      <c r="C1196">
        <v>126.745003</v>
      </c>
      <c r="D1196">
        <v>124.349998</v>
      </c>
      <c r="E1196">
        <v>125.230003</v>
      </c>
      <c r="F1196">
        <v>19362400</v>
      </c>
      <c r="G1196" t="str">
        <f t="shared" si="18"/>
        <v>06/02/2023</v>
      </c>
    </row>
    <row r="1197" spans="1:7" x14ac:dyDescent="0.35">
      <c r="A1197" t="s">
        <v>2561</v>
      </c>
      <c r="B1197">
        <v>124.610001</v>
      </c>
      <c r="C1197">
        <v>127.989998</v>
      </c>
      <c r="D1197">
        <v>124.379997</v>
      </c>
      <c r="E1197">
        <v>126.629997</v>
      </c>
      <c r="F1197">
        <v>22672500</v>
      </c>
      <c r="G1197" t="str">
        <f t="shared" si="18"/>
        <v>06/05/2023</v>
      </c>
    </row>
    <row r="1198" spans="1:7" x14ac:dyDescent="0.35">
      <c r="A1198" t="s">
        <v>2562</v>
      </c>
      <c r="B1198">
        <v>126.599998</v>
      </c>
      <c r="C1198">
        <v>128.88000500000001</v>
      </c>
      <c r="D1198">
        <v>125.970001</v>
      </c>
      <c r="E1198">
        <v>127.910004</v>
      </c>
      <c r="F1198">
        <v>19450100</v>
      </c>
      <c r="G1198" t="str">
        <f t="shared" si="18"/>
        <v>06/06/2023</v>
      </c>
    </row>
    <row r="1199" spans="1:7" x14ac:dyDescent="0.35">
      <c r="A1199" t="s">
        <v>2563</v>
      </c>
      <c r="B1199">
        <v>127.574997</v>
      </c>
      <c r="C1199">
        <v>129.550003</v>
      </c>
      <c r="D1199">
        <v>122.629997</v>
      </c>
      <c r="E1199">
        <v>122.94000200000001</v>
      </c>
      <c r="F1199">
        <v>34179300</v>
      </c>
      <c r="G1199" t="str">
        <f t="shared" si="18"/>
        <v>06/07/2023</v>
      </c>
    </row>
    <row r="1200" spans="1:7" x14ac:dyDescent="0.35">
      <c r="A1200" t="s">
        <v>2564</v>
      </c>
      <c r="B1200">
        <v>122.584999</v>
      </c>
      <c r="C1200">
        <v>123.730003</v>
      </c>
      <c r="D1200">
        <v>122.010002</v>
      </c>
      <c r="E1200">
        <v>122.66999800000001</v>
      </c>
      <c r="F1200">
        <v>24815000</v>
      </c>
      <c r="G1200" t="str">
        <f t="shared" si="18"/>
        <v>06/08/2023</v>
      </c>
    </row>
    <row r="1201" spans="1:7" x14ac:dyDescent="0.35">
      <c r="A1201" t="s">
        <v>2565</v>
      </c>
      <c r="B1201">
        <v>122.55999799999999</v>
      </c>
      <c r="C1201">
        <v>124.285004</v>
      </c>
      <c r="D1201">
        <v>122.41999800000001</v>
      </c>
      <c r="E1201">
        <v>122.870003</v>
      </c>
      <c r="F1201">
        <v>20304500</v>
      </c>
      <c r="G1201" t="str">
        <f t="shared" si="18"/>
        <v>06/09/2023</v>
      </c>
    </row>
    <row r="1202" spans="1:7" x14ac:dyDescent="0.35">
      <c r="A1202" t="s">
        <v>2566</v>
      </c>
      <c r="B1202">
        <v>123.394997</v>
      </c>
      <c r="C1202">
        <v>124.75</v>
      </c>
      <c r="D1202">
        <v>122.349998</v>
      </c>
      <c r="E1202">
        <v>124.349998</v>
      </c>
      <c r="F1202">
        <v>22255700</v>
      </c>
      <c r="G1202" t="str">
        <f t="shared" si="18"/>
        <v>06/12/2023</v>
      </c>
    </row>
    <row r="1203" spans="1:7" x14ac:dyDescent="0.35">
      <c r="A1203" t="s">
        <v>2567</v>
      </c>
      <c r="B1203">
        <v>125.650002</v>
      </c>
      <c r="C1203">
        <v>125.860001</v>
      </c>
      <c r="D1203">
        <v>123.845001</v>
      </c>
      <c r="E1203">
        <v>124.43</v>
      </c>
      <c r="F1203">
        <v>19287700</v>
      </c>
      <c r="G1203" t="str">
        <f t="shared" si="18"/>
        <v>06/13/2023</v>
      </c>
    </row>
    <row r="1204" spans="1:7" x14ac:dyDescent="0.35">
      <c r="A1204" t="s">
        <v>2568</v>
      </c>
      <c r="B1204">
        <v>123.800003</v>
      </c>
      <c r="C1204">
        <v>124.790001</v>
      </c>
      <c r="D1204">
        <v>122.160004</v>
      </c>
      <c r="E1204">
        <v>124.379997</v>
      </c>
      <c r="F1204">
        <v>24659600</v>
      </c>
      <c r="G1204" t="str">
        <f t="shared" si="18"/>
        <v>06/14/2023</v>
      </c>
    </row>
    <row r="1205" spans="1:7" x14ac:dyDescent="0.35">
      <c r="A1205" t="s">
        <v>2569</v>
      </c>
      <c r="B1205">
        <v>123.879997</v>
      </c>
      <c r="C1205">
        <v>126.160004</v>
      </c>
      <c r="D1205">
        <v>123.139999</v>
      </c>
      <c r="E1205">
        <v>125.790001</v>
      </c>
      <c r="F1205">
        <v>24517100</v>
      </c>
      <c r="G1205" t="str">
        <f t="shared" si="18"/>
        <v>06/15/2023</v>
      </c>
    </row>
    <row r="1206" spans="1:7" x14ac:dyDescent="0.35">
      <c r="A1206" t="s">
        <v>2570</v>
      </c>
      <c r="B1206">
        <v>126.699997</v>
      </c>
      <c r="C1206">
        <v>126.699997</v>
      </c>
      <c r="D1206">
        <v>123.790001</v>
      </c>
      <c r="E1206">
        <v>124.05999799999999</v>
      </c>
      <c r="F1206">
        <v>56686800</v>
      </c>
      <c r="G1206" t="str">
        <f t="shared" si="18"/>
        <v>06/16/2023</v>
      </c>
    </row>
    <row r="1207" spans="1:7" x14ac:dyDescent="0.35">
      <c r="A1207" t="s">
        <v>2571</v>
      </c>
      <c r="B1207">
        <v>123.535004</v>
      </c>
      <c r="C1207">
        <v>125.175003</v>
      </c>
      <c r="D1207">
        <v>122.83000199999999</v>
      </c>
      <c r="E1207">
        <v>123.849998</v>
      </c>
      <c r="F1207">
        <v>22698000</v>
      </c>
      <c r="G1207" t="str">
        <f t="shared" si="18"/>
        <v>06/20/2023</v>
      </c>
    </row>
    <row r="1208" spans="1:7" x14ac:dyDescent="0.35">
      <c r="A1208" t="s">
        <v>2572</v>
      </c>
      <c r="B1208">
        <v>123.235001</v>
      </c>
      <c r="C1208">
        <v>123.410004</v>
      </c>
      <c r="D1208">
        <v>120.860001</v>
      </c>
      <c r="E1208">
        <v>121.260002</v>
      </c>
      <c r="F1208">
        <v>22612000</v>
      </c>
      <c r="G1208" t="str">
        <f t="shared" si="18"/>
        <v>06/21/2023</v>
      </c>
    </row>
    <row r="1209" spans="1:7" x14ac:dyDescent="0.35">
      <c r="A1209" t="s">
        <v>2573</v>
      </c>
      <c r="B1209">
        <v>120.660004</v>
      </c>
      <c r="C1209">
        <v>123.93499799999999</v>
      </c>
      <c r="D1209">
        <v>119.599998</v>
      </c>
      <c r="E1209">
        <v>123.870003</v>
      </c>
      <c r="F1209">
        <v>20781900</v>
      </c>
      <c r="G1209" t="str">
        <f t="shared" si="18"/>
        <v>06/22/2023</v>
      </c>
    </row>
    <row r="1210" spans="1:7" x14ac:dyDescent="0.35">
      <c r="A1210" t="s">
        <v>2574</v>
      </c>
      <c r="B1210">
        <v>122.040001</v>
      </c>
      <c r="C1210">
        <v>123.44000200000001</v>
      </c>
      <c r="D1210">
        <v>121.860001</v>
      </c>
      <c r="E1210">
        <v>123.019997</v>
      </c>
      <c r="F1210">
        <v>29542900</v>
      </c>
      <c r="G1210" t="str">
        <f t="shared" si="18"/>
        <v>06/23/2023</v>
      </c>
    </row>
    <row r="1211" spans="1:7" x14ac:dyDescent="0.35">
      <c r="A1211" t="s">
        <v>2575</v>
      </c>
      <c r="B1211">
        <v>121.466003</v>
      </c>
      <c r="C1211">
        <v>122.720001</v>
      </c>
      <c r="D1211">
        <v>118.989998</v>
      </c>
      <c r="E1211">
        <v>119.089996</v>
      </c>
      <c r="F1211">
        <v>23185000</v>
      </c>
      <c r="G1211" t="str">
        <f t="shared" si="18"/>
        <v>06/26/2023</v>
      </c>
    </row>
    <row r="1212" spans="1:7" x14ac:dyDescent="0.35">
      <c r="A1212" t="s">
        <v>2576</v>
      </c>
      <c r="B1212">
        <v>117.839996</v>
      </c>
      <c r="C1212">
        <v>119.894997</v>
      </c>
      <c r="D1212">
        <v>116.910004</v>
      </c>
      <c r="E1212">
        <v>119.010002</v>
      </c>
      <c r="F1212">
        <v>27221700</v>
      </c>
      <c r="G1212" t="str">
        <f t="shared" si="18"/>
        <v>06/27/2023</v>
      </c>
    </row>
    <row r="1213" spans="1:7" x14ac:dyDescent="0.35">
      <c r="A1213" t="s">
        <v>2577</v>
      </c>
      <c r="B1213">
        <v>117.959999</v>
      </c>
      <c r="C1213">
        <v>121.269997</v>
      </c>
      <c r="D1213">
        <v>117.599998</v>
      </c>
      <c r="E1213">
        <v>121.08000199999999</v>
      </c>
      <c r="F1213">
        <v>19753100</v>
      </c>
      <c r="G1213" t="str">
        <f t="shared" si="18"/>
        <v>06/28/2023</v>
      </c>
    </row>
    <row r="1214" spans="1:7" x14ac:dyDescent="0.35">
      <c r="A1214" t="s">
        <v>2578</v>
      </c>
      <c r="B1214">
        <v>120.089996</v>
      </c>
      <c r="C1214">
        <v>120.910004</v>
      </c>
      <c r="D1214">
        <v>119.209999</v>
      </c>
      <c r="E1214">
        <v>120.010002</v>
      </c>
      <c r="F1214">
        <v>18517500</v>
      </c>
      <c r="G1214" t="str">
        <f t="shared" si="18"/>
        <v>06/29/2023</v>
      </c>
    </row>
    <row r="1215" spans="1:7" x14ac:dyDescent="0.35">
      <c r="A1215" t="s">
        <v>2579</v>
      </c>
      <c r="B1215">
        <v>121.099998</v>
      </c>
      <c r="C1215">
        <v>122.029999</v>
      </c>
      <c r="D1215">
        <v>120.879997</v>
      </c>
      <c r="E1215">
        <v>120.970001</v>
      </c>
      <c r="F1215">
        <v>23865800</v>
      </c>
      <c r="G1215" t="str">
        <f t="shared" si="18"/>
        <v>06/30/2023</v>
      </c>
    </row>
    <row r="1216" spans="1:7" x14ac:dyDescent="0.35">
      <c r="A1216" t="s">
        <v>2580</v>
      </c>
      <c r="B1216">
        <v>120.32</v>
      </c>
      <c r="C1216">
        <v>121.019997</v>
      </c>
      <c r="D1216">
        <v>119.70500199999999</v>
      </c>
      <c r="E1216">
        <v>120.55999799999999</v>
      </c>
      <c r="F1216">
        <v>13888300</v>
      </c>
      <c r="G1216" t="str">
        <f t="shared" si="18"/>
        <v>07/03/2023</v>
      </c>
    </row>
    <row r="1217" spans="1:7" x14ac:dyDescent="0.35">
      <c r="A1217" t="s">
        <v>2581</v>
      </c>
      <c r="B1217">
        <v>120.05999799999999</v>
      </c>
      <c r="C1217">
        <v>123.370003</v>
      </c>
      <c r="D1217">
        <v>120.05999799999999</v>
      </c>
      <c r="E1217">
        <v>122.629997</v>
      </c>
      <c r="F1217">
        <v>17830300</v>
      </c>
      <c r="G1217" t="str">
        <f t="shared" si="18"/>
        <v>07/05/2023</v>
      </c>
    </row>
    <row r="1218" spans="1:7" x14ac:dyDescent="0.35">
      <c r="A1218" t="s">
        <v>2582</v>
      </c>
      <c r="B1218">
        <v>120.639999</v>
      </c>
      <c r="C1218">
        <v>121.150002</v>
      </c>
      <c r="D1218">
        <v>119.25</v>
      </c>
      <c r="E1218">
        <v>120.93</v>
      </c>
      <c r="F1218">
        <v>17732500</v>
      </c>
      <c r="G1218" t="str">
        <f t="shared" si="18"/>
        <v>07/06/2023</v>
      </c>
    </row>
    <row r="1219" spans="1:7" x14ac:dyDescent="0.35">
      <c r="A1219" t="s">
        <v>2583</v>
      </c>
      <c r="B1219">
        <v>120.889999</v>
      </c>
      <c r="C1219">
        <v>121.75</v>
      </c>
      <c r="D1219">
        <v>120.089996</v>
      </c>
      <c r="E1219">
        <v>120.139999</v>
      </c>
      <c r="F1219">
        <v>20982400</v>
      </c>
      <c r="G1219" t="str">
        <f t="shared" si="18"/>
        <v>07/07/2023</v>
      </c>
    </row>
    <row r="1220" spans="1:7" x14ac:dyDescent="0.35">
      <c r="A1220" t="s">
        <v>2584</v>
      </c>
      <c r="B1220">
        <v>119.07</v>
      </c>
      <c r="C1220">
        <v>119.07</v>
      </c>
      <c r="D1220">
        <v>116.639999</v>
      </c>
      <c r="E1220">
        <v>116.870003</v>
      </c>
      <c r="F1220">
        <v>32960100</v>
      </c>
      <c r="G1220" t="str">
        <f t="shared" ref="G1220:G1259" si="19">TEXT(DATEVALUE(MID(A1220,FIND(",",A1220)+2,LEN(A1220))),"MM/DD/YYYY")</f>
        <v>07/10/2023</v>
      </c>
    </row>
    <row r="1221" spans="1:7" x14ac:dyDescent="0.35">
      <c r="A1221" t="s">
        <v>2585</v>
      </c>
      <c r="B1221">
        <v>116.760002</v>
      </c>
      <c r="C1221">
        <v>118.224998</v>
      </c>
      <c r="D1221">
        <v>115.83000199999999</v>
      </c>
      <c r="E1221">
        <v>117.709999</v>
      </c>
      <c r="F1221">
        <v>18286600</v>
      </c>
      <c r="G1221" t="str">
        <f t="shared" si="19"/>
        <v>07/11/2023</v>
      </c>
    </row>
    <row r="1222" spans="1:7" x14ac:dyDescent="0.35">
      <c r="A1222" t="s">
        <v>2586</v>
      </c>
      <c r="B1222">
        <v>119.300003</v>
      </c>
      <c r="C1222">
        <v>120.959999</v>
      </c>
      <c r="D1222">
        <v>119</v>
      </c>
      <c r="E1222">
        <v>119.620003</v>
      </c>
      <c r="F1222">
        <v>22059600</v>
      </c>
      <c r="G1222" t="str">
        <f t="shared" si="19"/>
        <v>07/12/2023</v>
      </c>
    </row>
    <row r="1223" spans="1:7" x14ac:dyDescent="0.35">
      <c r="A1223" t="s">
        <v>2587</v>
      </c>
      <c r="B1223">
        <v>121.540001</v>
      </c>
      <c r="C1223">
        <v>125.334999</v>
      </c>
      <c r="D1223">
        <v>121.05999799999999</v>
      </c>
      <c r="E1223">
        <v>124.83000199999999</v>
      </c>
      <c r="F1223">
        <v>31535900</v>
      </c>
      <c r="G1223" t="str">
        <f t="shared" si="19"/>
        <v>07/13/2023</v>
      </c>
    </row>
    <row r="1224" spans="1:7" x14ac:dyDescent="0.35">
      <c r="A1224" t="s">
        <v>2588</v>
      </c>
      <c r="B1224">
        <v>125.129997</v>
      </c>
      <c r="C1224">
        <v>127.089996</v>
      </c>
      <c r="D1224">
        <v>124.900002</v>
      </c>
      <c r="E1224">
        <v>125.699997</v>
      </c>
      <c r="F1224">
        <v>20482800</v>
      </c>
      <c r="G1224" t="str">
        <f t="shared" si="19"/>
        <v>07/14/2023</v>
      </c>
    </row>
    <row r="1225" spans="1:7" x14ac:dyDescent="0.35">
      <c r="A1225" t="s">
        <v>2589</v>
      </c>
      <c r="B1225">
        <v>126.05999799999999</v>
      </c>
      <c r="C1225">
        <v>127.279999</v>
      </c>
      <c r="D1225">
        <v>124.5</v>
      </c>
      <c r="E1225">
        <v>125.05999799999999</v>
      </c>
      <c r="F1225">
        <v>20675300</v>
      </c>
      <c r="G1225" t="str">
        <f t="shared" si="19"/>
        <v>07/17/2023</v>
      </c>
    </row>
    <row r="1226" spans="1:7" x14ac:dyDescent="0.35">
      <c r="A1226" t="s">
        <v>2590</v>
      </c>
      <c r="B1226">
        <v>124.904999</v>
      </c>
      <c r="C1226">
        <v>124.989998</v>
      </c>
      <c r="D1226">
        <v>123.300003</v>
      </c>
      <c r="E1226">
        <v>124.08000199999999</v>
      </c>
      <c r="F1226">
        <v>21071200</v>
      </c>
      <c r="G1226" t="str">
        <f t="shared" si="19"/>
        <v>07/18/2023</v>
      </c>
    </row>
    <row r="1227" spans="1:7" x14ac:dyDescent="0.35">
      <c r="A1227" t="s">
        <v>2591</v>
      </c>
      <c r="B1227">
        <v>124.790001</v>
      </c>
      <c r="C1227">
        <v>125.470001</v>
      </c>
      <c r="D1227">
        <v>122.470001</v>
      </c>
      <c r="E1227">
        <v>122.779999</v>
      </c>
      <c r="F1227">
        <v>22313800</v>
      </c>
      <c r="G1227" t="str">
        <f t="shared" si="19"/>
        <v>07/19/2023</v>
      </c>
    </row>
    <row r="1228" spans="1:7" x14ac:dyDescent="0.35">
      <c r="A1228" t="s">
        <v>2592</v>
      </c>
      <c r="B1228">
        <v>122.120003</v>
      </c>
      <c r="C1228">
        <v>124.699997</v>
      </c>
      <c r="D1228">
        <v>118.68499799999999</v>
      </c>
      <c r="E1228">
        <v>119.529999</v>
      </c>
      <c r="F1228">
        <v>27541700</v>
      </c>
      <c r="G1228" t="str">
        <f t="shared" si="19"/>
        <v>07/20/2023</v>
      </c>
    </row>
    <row r="1229" spans="1:7" x14ac:dyDescent="0.35">
      <c r="A1229" t="s">
        <v>2593</v>
      </c>
      <c r="B1229">
        <v>120.870003</v>
      </c>
      <c r="C1229">
        <v>121.300003</v>
      </c>
      <c r="D1229">
        <v>119.07</v>
      </c>
      <c r="E1229">
        <v>120.30999799999999</v>
      </c>
      <c r="F1229">
        <v>56498100</v>
      </c>
      <c r="G1229" t="str">
        <f t="shared" si="19"/>
        <v>07/21/2023</v>
      </c>
    </row>
    <row r="1230" spans="1:7" x14ac:dyDescent="0.35">
      <c r="A1230" t="s">
        <v>2594</v>
      </c>
      <c r="B1230">
        <v>121.92600299999999</v>
      </c>
      <c r="C1230">
        <v>123.349998</v>
      </c>
      <c r="D1230">
        <v>121.379997</v>
      </c>
      <c r="E1230">
        <v>121.879997</v>
      </c>
      <c r="F1230">
        <v>22276100</v>
      </c>
      <c r="G1230" t="str">
        <f t="shared" si="19"/>
        <v>07/24/2023</v>
      </c>
    </row>
    <row r="1231" spans="1:7" x14ac:dyDescent="0.35">
      <c r="A1231" t="s">
        <v>2595</v>
      </c>
      <c r="B1231">
        <v>121.879997</v>
      </c>
      <c r="C1231">
        <v>123.69000200000001</v>
      </c>
      <c r="D1231">
        <v>121.529999</v>
      </c>
      <c r="E1231">
        <v>122.790001</v>
      </c>
      <c r="F1231">
        <v>31820800</v>
      </c>
      <c r="G1231" t="str">
        <f t="shared" si="19"/>
        <v>07/25/2023</v>
      </c>
    </row>
    <row r="1232" spans="1:7" x14ac:dyDescent="0.35">
      <c r="A1232" t="s">
        <v>2596</v>
      </c>
      <c r="B1232">
        <v>130.36000100000001</v>
      </c>
      <c r="C1232">
        <v>131.36999499999999</v>
      </c>
      <c r="D1232">
        <v>128.71000699999999</v>
      </c>
      <c r="E1232">
        <v>129.66000399999999</v>
      </c>
      <c r="F1232">
        <v>46216900</v>
      </c>
      <c r="G1232" t="str">
        <f t="shared" si="19"/>
        <v>07/26/2023</v>
      </c>
    </row>
    <row r="1233" spans="1:7" x14ac:dyDescent="0.35">
      <c r="A1233" t="s">
        <v>2597</v>
      </c>
      <c r="B1233">
        <v>131.800003</v>
      </c>
      <c r="C1233">
        <v>133.60000600000001</v>
      </c>
      <c r="D1233">
        <v>129.179993</v>
      </c>
      <c r="E1233">
        <v>129.86999499999999</v>
      </c>
      <c r="F1233">
        <v>35931600</v>
      </c>
      <c r="G1233" t="str">
        <f t="shared" si="19"/>
        <v>07/27/2023</v>
      </c>
    </row>
    <row r="1234" spans="1:7" x14ac:dyDescent="0.35">
      <c r="A1234" t="s">
        <v>2598</v>
      </c>
      <c r="B1234">
        <v>130.970001</v>
      </c>
      <c r="C1234">
        <v>134.070007</v>
      </c>
      <c r="D1234">
        <v>130.91999799999999</v>
      </c>
      <c r="E1234">
        <v>133.009995</v>
      </c>
      <c r="F1234">
        <v>26971000</v>
      </c>
      <c r="G1234" t="str">
        <f t="shared" si="19"/>
        <v>07/28/2023</v>
      </c>
    </row>
    <row r="1235" spans="1:7" x14ac:dyDescent="0.35">
      <c r="A1235" t="s">
        <v>2599</v>
      </c>
      <c r="B1235">
        <v>133.009995</v>
      </c>
      <c r="C1235">
        <v>133.83000200000001</v>
      </c>
      <c r="D1235">
        <v>132.13000500000001</v>
      </c>
      <c r="E1235">
        <v>133.11000100000001</v>
      </c>
      <c r="F1235">
        <v>18381900</v>
      </c>
      <c r="G1235" t="str">
        <f t="shared" si="19"/>
        <v>07/31/2023</v>
      </c>
    </row>
    <row r="1236" spans="1:7" x14ac:dyDescent="0.35">
      <c r="A1236" t="s">
        <v>2600</v>
      </c>
      <c r="B1236">
        <v>130.854996</v>
      </c>
      <c r="C1236">
        <v>132.91999799999999</v>
      </c>
      <c r="D1236">
        <v>130.75</v>
      </c>
      <c r="E1236">
        <v>131.88999899999999</v>
      </c>
      <c r="F1236">
        <v>22154300</v>
      </c>
      <c r="G1236" t="str">
        <f t="shared" si="19"/>
        <v>08/01/2023</v>
      </c>
    </row>
    <row r="1237" spans="1:7" x14ac:dyDescent="0.35">
      <c r="A1237" t="s">
        <v>2601</v>
      </c>
      <c r="B1237">
        <v>129.83999600000001</v>
      </c>
      <c r="C1237">
        <v>130.41999799999999</v>
      </c>
      <c r="D1237">
        <v>127.849998</v>
      </c>
      <c r="E1237">
        <v>128.63999899999999</v>
      </c>
      <c r="F1237">
        <v>22705800</v>
      </c>
      <c r="G1237" t="str">
        <f t="shared" si="19"/>
        <v>08/02/2023</v>
      </c>
    </row>
    <row r="1238" spans="1:7" x14ac:dyDescent="0.35">
      <c r="A1238" t="s">
        <v>2602</v>
      </c>
      <c r="B1238">
        <v>128.36999499999999</v>
      </c>
      <c r="C1238">
        <v>129.770004</v>
      </c>
      <c r="D1238">
        <v>127.775002</v>
      </c>
      <c r="E1238">
        <v>128.770004</v>
      </c>
      <c r="F1238">
        <v>15018100</v>
      </c>
      <c r="G1238" t="str">
        <f t="shared" si="19"/>
        <v>08/03/2023</v>
      </c>
    </row>
    <row r="1239" spans="1:7" x14ac:dyDescent="0.35">
      <c r="A1239" t="s">
        <v>2603</v>
      </c>
      <c r="B1239">
        <v>129.60000600000001</v>
      </c>
      <c r="C1239">
        <v>131.929993</v>
      </c>
      <c r="D1239">
        <v>128.31500199999999</v>
      </c>
      <c r="E1239">
        <v>128.53999300000001</v>
      </c>
      <c r="F1239">
        <v>20509500</v>
      </c>
      <c r="G1239" t="str">
        <f t="shared" si="19"/>
        <v>08/04/2023</v>
      </c>
    </row>
    <row r="1240" spans="1:7" x14ac:dyDescent="0.35">
      <c r="A1240" t="s">
        <v>2604</v>
      </c>
      <c r="B1240">
        <v>129.509995</v>
      </c>
      <c r="C1240">
        <v>132.05999800000001</v>
      </c>
      <c r="D1240">
        <v>129.429993</v>
      </c>
      <c r="E1240">
        <v>131.94000199999999</v>
      </c>
      <c r="F1240">
        <v>17621000</v>
      </c>
      <c r="G1240" t="str">
        <f t="shared" si="19"/>
        <v>08/07/2023</v>
      </c>
    </row>
    <row r="1241" spans="1:7" x14ac:dyDescent="0.35">
      <c r="A1241" t="s">
        <v>2605</v>
      </c>
      <c r="B1241">
        <v>130.979996</v>
      </c>
      <c r="C1241">
        <v>131.94000199999999</v>
      </c>
      <c r="D1241">
        <v>130.13000500000001</v>
      </c>
      <c r="E1241">
        <v>131.83999600000001</v>
      </c>
      <c r="F1241">
        <v>16836000</v>
      </c>
      <c r="G1241" t="str">
        <f t="shared" si="19"/>
        <v>08/08/2023</v>
      </c>
    </row>
    <row r="1242" spans="1:7" x14ac:dyDescent="0.35">
      <c r="A1242" t="s">
        <v>2606</v>
      </c>
      <c r="B1242">
        <v>132.19000199999999</v>
      </c>
      <c r="C1242">
        <v>132.470001</v>
      </c>
      <c r="D1242">
        <v>129.50500500000001</v>
      </c>
      <c r="E1242">
        <v>130.14999399999999</v>
      </c>
      <c r="F1242">
        <v>17745200</v>
      </c>
      <c r="G1242" t="str">
        <f t="shared" si="19"/>
        <v>08/09/2023</v>
      </c>
    </row>
    <row r="1243" spans="1:7" x14ac:dyDescent="0.35">
      <c r="A1243" t="s">
        <v>2607</v>
      </c>
      <c r="B1243">
        <v>131.970001</v>
      </c>
      <c r="C1243">
        <v>132.64700300000001</v>
      </c>
      <c r="D1243">
        <v>130.03500399999999</v>
      </c>
      <c r="E1243">
        <v>130.21000699999999</v>
      </c>
      <c r="F1243">
        <v>17855700</v>
      </c>
      <c r="G1243" t="str">
        <f t="shared" si="19"/>
        <v>08/10/2023</v>
      </c>
    </row>
    <row r="1244" spans="1:7" x14ac:dyDescent="0.35">
      <c r="A1244" t="s">
        <v>2608</v>
      </c>
      <c r="B1244">
        <v>129.20199600000001</v>
      </c>
      <c r="C1244">
        <v>130.44000199999999</v>
      </c>
      <c r="D1244">
        <v>128.75</v>
      </c>
      <c r="E1244">
        <v>130.16999799999999</v>
      </c>
      <c r="F1244">
        <v>15191500</v>
      </c>
      <c r="G1244" t="str">
        <f t="shared" si="19"/>
        <v>08/11/2023</v>
      </c>
    </row>
    <row r="1245" spans="1:7" x14ac:dyDescent="0.35">
      <c r="A1245" t="s">
        <v>2609</v>
      </c>
      <c r="B1245">
        <v>129.85000600000001</v>
      </c>
      <c r="C1245">
        <v>131.91000399999999</v>
      </c>
      <c r="D1245">
        <v>129.58999600000001</v>
      </c>
      <c r="E1245">
        <v>131.83000200000001</v>
      </c>
      <c r="F1245">
        <v>17526200</v>
      </c>
      <c r="G1245" t="str">
        <f t="shared" si="19"/>
        <v>08/14/2023</v>
      </c>
    </row>
    <row r="1246" spans="1:7" x14ac:dyDescent="0.35">
      <c r="A1246" t="s">
        <v>2610</v>
      </c>
      <c r="B1246">
        <v>131.58999600000001</v>
      </c>
      <c r="C1246">
        <v>131.990005</v>
      </c>
      <c r="D1246">
        <v>129.81899999999999</v>
      </c>
      <c r="E1246">
        <v>130.270004</v>
      </c>
      <c r="F1246">
        <v>14769200</v>
      </c>
      <c r="G1246" t="str">
        <f t="shared" si="19"/>
        <v>08/15/2023</v>
      </c>
    </row>
    <row r="1247" spans="1:7" x14ac:dyDescent="0.35">
      <c r="A1247" t="s">
        <v>2611</v>
      </c>
      <c r="B1247">
        <v>129.279999</v>
      </c>
      <c r="C1247">
        <v>130.89799500000001</v>
      </c>
      <c r="D1247">
        <v>128.46000699999999</v>
      </c>
      <c r="E1247">
        <v>129.11000100000001</v>
      </c>
      <c r="F1247">
        <v>17548400</v>
      </c>
      <c r="G1247" t="str">
        <f t="shared" si="19"/>
        <v>08/16/2023</v>
      </c>
    </row>
    <row r="1248" spans="1:7" x14ac:dyDescent="0.35">
      <c r="A1248" t="s">
        <v>2612</v>
      </c>
      <c r="B1248">
        <v>130.449997</v>
      </c>
      <c r="C1248">
        <v>132.49099699999999</v>
      </c>
      <c r="D1248">
        <v>129.85000600000001</v>
      </c>
      <c r="E1248">
        <v>130.46000699999999</v>
      </c>
      <c r="F1248">
        <v>23665600</v>
      </c>
      <c r="G1248" t="str">
        <f t="shared" si="19"/>
        <v>08/17/2023</v>
      </c>
    </row>
    <row r="1249" spans="1:7" x14ac:dyDescent="0.35">
      <c r="A1249" t="s">
        <v>2613</v>
      </c>
      <c r="B1249">
        <v>129.05999800000001</v>
      </c>
      <c r="C1249">
        <v>129.83000200000001</v>
      </c>
      <c r="D1249">
        <v>127</v>
      </c>
      <c r="E1249">
        <v>128.11000100000001</v>
      </c>
      <c r="F1249">
        <v>23619400</v>
      </c>
      <c r="G1249" t="str">
        <f t="shared" si="19"/>
        <v>08/18/2023</v>
      </c>
    </row>
    <row r="1250" spans="1:7" x14ac:dyDescent="0.35">
      <c r="A1250" t="s">
        <v>2614</v>
      </c>
      <c r="B1250">
        <v>127.849998</v>
      </c>
      <c r="C1250">
        <v>129.259995</v>
      </c>
      <c r="D1250">
        <v>127.160004</v>
      </c>
      <c r="E1250">
        <v>128.929993</v>
      </c>
      <c r="F1250">
        <v>21851100</v>
      </c>
      <c r="G1250" t="str">
        <f t="shared" si="19"/>
        <v>08/21/2023</v>
      </c>
    </row>
    <row r="1251" spans="1:7" x14ac:dyDescent="0.35">
      <c r="A1251" t="s">
        <v>2615</v>
      </c>
      <c r="B1251">
        <v>129.13000500000001</v>
      </c>
      <c r="C1251">
        <v>130.949997</v>
      </c>
      <c r="D1251">
        <v>128.925003</v>
      </c>
      <c r="E1251">
        <v>129.69000199999999</v>
      </c>
      <c r="F1251">
        <v>15569400</v>
      </c>
      <c r="G1251" t="str">
        <f t="shared" si="19"/>
        <v>08/22/2023</v>
      </c>
    </row>
    <row r="1252" spans="1:7" x14ac:dyDescent="0.35">
      <c r="A1252" t="s">
        <v>2616</v>
      </c>
      <c r="B1252">
        <v>130.85000600000001</v>
      </c>
      <c r="C1252">
        <v>134.070007</v>
      </c>
      <c r="D1252">
        <v>130.509995</v>
      </c>
      <c r="E1252">
        <v>133.21000699999999</v>
      </c>
      <c r="F1252">
        <v>26497000</v>
      </c>
      <c r="G1252" t="str">
        <f t="shared" si="19"/>
        <v>08/23/2023</v>
      </c>
    </row>
    <row r="1253" spans="1:7" x14ac:dyDescent="0.35">
      <c r="A1253" t="s">
        <v>2617</v>
      </c>
      <c r="B1253">
        <v>134.72700499999999</v>
      </c>
      <c r="C1253">
        <v>134.970001</v>
      </c>
      <c r="D1253">
        <v>130.300003</v>
      </c>
      <c r="E1253">
        <v>130.41999799999999</v>
      </c>
      <c r="F1253">
        <v>18680400</v>
      </c>
      <c r="G1253" t="str">
        <f t="shared" si="19"/>
        <v>08/24/2023</v>
      </c>
    </row>
    <row r="1254" spans="1:7" x14ac:dyDescent="0.35">
      <c r="A1254" t="s">
        <v>2618</v>
      </c>
      <c r="B1254">
        <v>130.13999899999999</v>
      </c>
      <c r="C1254">
        <v>131.39999399999999</v>
      </c>
      <c r="D1254">
        <v>128.03999300000001</v>
      </c>
      <c r="E1254">
        <v>130.69000199999999</v>
      </c>
      <c r="F1254">
        <v>20678100</v>
      </c>
      <c r="G1254" t="str">
        <f t="shared" si="19"/>
        <v>08/25/2023</v>
      </c>
    </row>
    <row r="1255" spans="1:7" x14ac:dyDescent="0.35">
      <c r="A1255" t="s">
        <v>2619</v>
      </c>
      <c r="B1255">
        <v>132.08000200000001</v>
      </c>
      <c r="C1255">
        <v>133.240005</v>
      </c>
      <c r="D1255">
        <v>130.85000600000001</v>
      </c>
      <c r="E1255">
        <v>131.78999300000001</v>
      </c>
      <c r="F1255">
        <v>16715500</v>
      </c>
      <c r="G1255" t="str">
        <f t="shared" si="19"/>
        <v>08/28/2023</v>
      </c>
    </row>
    <row r="1256" spans="1:7" x14ac:dyDescent="0.35">
      <c r="A1256" t="s">
        <v>2620</v>
      </c>
      <c r="B1256">
        <v>132.99800099999999</v>
      </c>
      <c r="C1256">
        <v>137.29499799999999</v>
      </c>
      <c r="D1256">
        <v>132.979996</v>
      </c>
      <c r="E1256">
        <v>135.490005</v>
      </c>
      <c r="F1256">
        <v>30803300</v>
      </c>
      <c r="G1256" t="str">
        <f t="shared" si="19"/>
        <v>08/29/2023</v>
      </c>
    </row>
    <row r="1257" spans="1:7" x14ac:dyDescent="0.35">
      <c r="A1257" t="s">
        <v>2621</v>
      </c>
      <c r="B1257">
        <v>135.570007</v>
      </c>
      <c r="C1257">
        <v>137.25</v>
      </c>
      <c r="D1257">
        <v>135.020996</v>
      </c>
      <c r="E1257">
        <v>136.929993</v>
      </c>
      <c r="F1257">
        <v>21773400</v>
      </c>
      <c r="G1257" t="str">
        <f t="shared" si="19"/>
        <v>08/30/2023</v>
      </c>
    </row>
    <row r="1258" spans="1:7" x14ac:dyDescent="0.35">
      <c r="A1258" t="s">
        <v>2622</v>
      </c>
      <c r="B1258">
        <v>137.050003</v>
      </c>
      <c r="C1258">
        <v>138.39999399999999</v>
      </c>
      <c r="D1258">
        <v>136.820007</v>
      </c>
      <c r="E1258">
        <v>137.35000600000001</v>
      </c>
      <c r="F1258">
        <v>28147900</v>
      </c>
      <c r="G1258" t="str">
        <f t="shared" si="19"/>
        <v>08/31/2023</v>
      </c>
    </row>
    <row r="1259" spans="1:7" x14ac:dyDescent="0.35">
      <c r="A1259" t="s">
        <v>2623</v>
      </c>
      <c r="B1259">
        <v>138.429993</v>
      </c>
      <c r="C1259">
        <v>138.58000200000001</v>
      </c>
      <c r="D1259">
        <v>135.94000199999999</v>
      </c>
      <c r="E1259">
        <v>136.800003</v>
      </c>
      <c r="F1259">
        <v>16665700</v>
      </c>
      <c r="G1259" t="str">
        <f t="shared" si="19"/>
        <v>09/01/2023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ALPHABET</vt:lpstr>
      <vt:lpstr>descriptive analysis</vt:lpstr>
      <vt:lpstr>Positive_data</vt:lpstr>
      <vt:lpstr>BigSwings</vt:lpstr>
      <vt:lpstr>Linechart</vt:lpstr>
      <vt:lpstr>pivot table</vt:lpstr>
      <vt:lpstr>DateModification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GanaPrathyusha PM</dc:creator>
  <cp:lastModifiedBy>Neeharika Kamalkumar Patel</cp:lastModifiedBy>
  <dcterms:created xsi:type="dcterms:W3CDTF">2023-10-22T19:55:03Z</dcterms:created>
  <dcterms:modified xsi:type="dcterms:W3CDTF">2023-10-31T06:51:13Z</dcterms:modified>
</cp:coreProperties>
</file>