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rizonastateu-my.sharepoint.com/personal/nsgarde_sundevils_asu_edu/Documents/EGR304/Individual Subsystem/"/>
    </mc:Choice>
  </mc:AlternateContent>
  <xr:revisionPtr revIDLastSave="247" documentId="8_{E0E6FDB3-805D-43F3-893B-A328E29ED786}" xr6:coauthVersionLast="47" xr6:coauthVersionMax="47" xr10:uidLastSave="{123D3182-E5F9-4501-BD4B-D23FE7AD8499}"/>
  <bookViews>
    <workbookView xWindow="-120" yWindow="-120" windowWidth="218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D14" i="1"/>
  <c r="F3" i="1"/>
  <c r="F4" i="1"/>
  <c r="F5" i="1"/>
  <c r="F6" i="1"/>
  <c r="F7" i="1"/>
  <c r="F8" i="1"/>
  <c r="F9" i="1"/>
  <c r="D3" i="1"/>
  <c r="D4" i="1"/>
  <c r="D5" i="1"/>
  <c r="D6" i="1"/>
  <c r="D7" i="1"/>
  <c r="D8" i="1"/>
  <c r="D9" i="1"/>
  <c r="P101" i="1"/>
  <c r="F101" i="1"/>
  <c r="D101" i="1"/>
  <c r="P100" i="1"/>
  <c r="F100" i="1"/>
  <c r="D100" i="1"/>
  <c r="P99" i="1"/>
  <c r="F99" i="1"/>
  <c r="D99" i="1"/>
  <c r="P98" i="1"/>
  <c r="F98" i="1"/>
  <c r="D98" i="1"/>
  <c r="P97" i="1"/>
  <c r="F97" i="1"/>
  <c r="D97" i="1"/>
  <c r="P96" i="1"/>
  <c r="F96" i="1"/>
  <c r="D96" i="1"/>
  <c r="P95" i="1"/>
  <c r="F95" i="1"/>
  <c r="D95" i="1"/>
  <c r="P94" i="1"/>
  <c r="F94" i="1"/>
  <c r="D94" i="1"/>
  <c r="P93" i="1"/>
  <c r="F93" i="1"/>
  <c r="D93" i="1"/>
  <c r="P92" i="1"/>
  <c r="F92" i="1"/>
  <c r="D92" i="1"/>
  <c r="P91" i="1"/>
  <c r="F91" i="1"/>
  <c r="D91" i="1"/>
  <c r="P90" i="1"/>
  <c r="F90" i="1"/>
  <c r="D90" i="1"/>
  <c r="P89" i="1"/>
  <c r="F89" i="1"/>
  <c r="D89" i="1"/>
  <c r="P88" i="1"/>
  <c r="F88" i="1"/>
  <c r="D88" i="1"/>
  <c r="P87" i="1"/>
  <c r="F87" i="1"/>
  <c r="D87" i="1"/>
  <c r="P86" i="1"/>
  <c r="F86" i="1"/>
  <c r="D86" i="1"/>
  <c r="P85" i="1"/>
  <c r="F85" i="1"/>
  <c r="D85" i="1"/>
  <c r="P84" i="1"/>
  <c r="F84" i="1"/>
  <c r="D84" i="1"/>
  <c r="P83" i="1"/>
  <c r="F83" i="1"/>
  <c r="D83" i="1"/>
  <c r="P82" i="1"/>
  <c r="F82" i="1"/>
  <c r="D82" i="1"/>
  <c r="P81" i="1"/>
  <c r="F81" i="1"/>
  <c r="D81" i="1"/>
  <c r="P80" i="1"/>
  <c r="F80" i="1"/>
  <c r="D80" i="1"/>
  <c r="P79" i="1"/>
  <c r="F79" i="1"/>
  <c r="D79" i="1"/>
  <c r="P78" i="1"/>
  <c r="F78" i="1"/>
  <c r="D78" i="1"/>
  <c r="P77" i="1"/>
  <c r="F77" i="1"/>
  <c r="D77" i="1"/>
  <c r="P76" i="1"/>
  <c r="F76" i="1"/>
  <c r="D76" i="1"/>
  <c r="P75" i="1"/>
  <c r="F75" i="1"/>
  <c r="D75" i="1"/>
  <c r="P74" i="1"/>
  <c r="F74" i="1"/>
  <c r="D74" i="1"/>
  <c r="P73" i="1"/>
  <c r="F73" i="1"/>
  <c r="D73" i="1"/>
  <c r="P72" i="1"/>
  <c r="F72" i="1"/>
  <c r="D72" i="1"/>
  <c r="P71" i="1"/>
  <c r="F71" i="1"/>
  <c r="D71" i="1"/>
  <c r="P70" i="1"/>
  <c r="F70" i="1"/>
  <c r="D70" i="1"/>
  <c r="P69" i="1"/>
  <c r="F69" i="1"/>
  <c r="D69" i="1"/>
  <c r="P68" i="1"/>
  <c r="F68" i="1"/>
  <c r="D68" i="1"/>
  <c r="P67" i="1"/>
  <c r="F67" i="1"/>
  <c r="D67" i="1"/>
  <c r="P66" i="1"/>
  <c r="F66" i="1"/>
  <c r="D66" i="1"/>
  <c r="P65" i="1"/>
  <c r="F65" i="1"/>
  <c r="D65" i="1"/>
  <c r="P64" i="1"/>
  <c r="F64" i="1"/>
  <c r="D64" i="1"/>
  <c r="P63" i="1"/>
  <c r="F63" i="1"/>
  <c r="D63" i="1"/>
  <c r="P62" i="1"/>
  <c r="F62" i="1"/>
  <c r="D62" i="1"/>
  <c r="P61" i="1"/>
  <c r="F61" i="1"/>
  <c r="D61" i="1"/>
  <c r="P60" i="1"/>
  <c r="F60" i="1"/>
  <c r="D60" i="1"/>
  <c r="P59" i="1"/>
  <c r="F59" i="1"/>
  <c r="D59" i="1"/>
  <c r="P58" i="1"/>
  <c r="F58" i="1"/>
  <c r="D58" i="1"/>
  <c r="P57" i="1"/>
  <c r="F57" i="1"/>
  <c r="D57" i="1"/>
  <c r="P56" i="1"/>
  <c r="F56" i="1"/>
  <c r="D56" i="1"/>
  <c r="P55" i="1"/>
  <c r="F55" i="1"/>
  <c r="D55" i="1"/>
  <c r="P54" i="1"/>
  <c r="F54" i="1"/>
  <c r="D54" i="1"/>
  <c r="P53" i="1"/>
  <c r="F53" i="1"/>
  <c r="D53" i="1"/>
  <c r="P52" i="1"/>
  <c r="F52" i="1"/>
  <c r="D52" i="1"/>
  <c r="P51" i="1"/>
  <c r="F51" i="1"/>
  <c r="D51" i="1"/>
  <c r="P50" i="1"/>
  <c r="F50" i="1"/>
  <c r="D50" i="1"/>
  <c r="P49" i="1"/>
  <c r="F49" i="1"/>
  <c r="D49" i="1"/>
  <c r="P48" i="1"/>
  <c r="F48" i="1"/>
  <c r="D48" i="1"/>
  <c r="P47" i="1"/>
  <c r="F47" i="1"/>
  <c r="D47" i="1"/>
  <c r="P46" i="1"/>
  <c r="F46" i="1"/>
  <c r="D46" i="1"/>
  <c r="P45" i="1"/>
  <c r="F45" i="1"/>
  <c r="D45" i="1"/>
  <c r="P44" i="1"/>
  <c r="F44" i="1"/>
  <c r="D44" i="1"/>
  <c r="P43" i="1"/>
  <c r="F43" i="1"/>
  <c r="D43" i="1"/>
  <c r="P42" i="1"/>
  <c r="F42" i="1"/>
  <c r="D42" i="1"/>
  <c r="P41" i="1"/>
  <c r="F41" i="1"/>
  <c r="D41" i="1"/>
  <c r="P40" i="1"/>
  <c r="F40" i="1"/>
  <c r="D40" i="1"/>
  <c r="P39" i="1"/>
  <c r="F39" i="1"/>
  <c r="D39" i="1"/>
  <c r="P38" i="1"/>
  <c r="F38" i="1"/>
  <c r="D38" i="1"/>
  <c r="P37" i="1"/>
  <c r="F37" i="1"/>
  <c r="D37" i="1"/>
  <c r="P36" i="1"/>
  <c r="F36" i="1"/>
  <c r="D36" i="1"/>
  <c r="P35" i="1"/>
  <c r="F35" i="1"/>
  <c r="D35" i="1"/>
  <c r="P34" i="1"/>
  <c r="F34" i="1"/>
  <c r="D34" i="1"/>
  <c r="P33" i="1"/>
  <c r="F33" i="1"/>
  <c r="D33" i="1"/>
  <c r="P32" i="1"/>
  <c r="F32" i="1"/>
  <c r="D32" i="1"/>
  <c r="P31" i="1"/>
  <c r="F31" i="1"/>
  <c r="D31" i="1"/>
  <c r="P30" i="1"/>
  <c r="F30" i="1"/>
  <c r="D30" i="1"/>
  <c r="P29" i="1"/>
  <c r="F29" i="1"/>
  <c r="D29" i="1"/>
  <c r="P28" i="1"/>
  <c r="F28" i="1"/>
  <c r="D28" i="1"/>
  <c r="P27" i="1"/>
  <c r="F27" i="1"/>
  <c r="D27" i="1"/>
  <c r="P26" i="1"/>
  <c r="F26" i="1"/>
  <c r="D26" i="1"/>
  <c r="P25" i="1"/>
  <c r="F25" i="1"/>
  <c r="D25" i="1"/>
  <c r="P24" i="1"/>
  <c r="F24" i="1"/>
  <c r="D24" i="1"/>
  <c r="P23" i="1"/>
  <c r="F23" i="1"/>
  <c r="D23" i="1"/>
  <c r="P22" i="1"/>
  <c r="F22" i="1"/>
  <c r="D22" i="1"/>
  <c r="P21" i="1"/>
  <c r="F21" i="1"/>
  <c r="D21" i="1"/>
  <c r="P20" i="1"/>
  <c r="F20" i="1"/>
  <c r="D20" i="1"/>
  <c r="P19" i="1"/>
  <c r="F19" i="1"/>
  <c r="D19" i="1"/>
  <c r="P18" i="1"/>
  <c r="F18" i="1"/>
  <c r="D18" i="1"/>
  <c r="P17" i="1"/>
  <c r="F17" i="1"/>
  <c r="D17" i="1"/>
  <c r="P16" i="1"/>
  <c r="F16" i="1"/>
  <c r="D16" i="1"/>
  <c r="P15" i="1"/>
  <c r="F15" i="1"/>
  <c r="D15" i="1"/>
  <c r="P14" i="1"/>
  <c r="P13" i="1"/>
  <c r="F13" i="1"/>
  <c r="D13" i="1"/>
  <c r="P12" i="1"/>
  <c r="F12" i="1"/>
  <c r="D12" i="1"/>
  <c r="P11" i="1"/>
  <c r="F11" i="1"/>
  <c r="D11" i="1"/>
  <c r="F10" i="1"/>
  <c r="D10" i="1"/>
</calcChain>
</file>

<file path=xl/sharedStrings.xml><?xml version="1.0" encoding="utf-8"?>
<sst xmlns="http://schemas.openxmlformats.org/spreadsheetml/2006/main" count="193" uniqueCount="84">
  <si>
    <t>Bill of Materials Example</t>
  </si>
  <si>
    <t>Part Name/Description</t>
  </si>
  <si>
    <t>Unit Quantity</t>
  </si>
  <si>
    <t>Unit Prototype Cost</t>
  </si>
  <si>
    <t>Total Prototype Cost</t>
  </si>
  <si>
    <t>Unit Production Cost</t>
  </si>
  <si>
    <t>Total Production Cost</t>
  </si>
  <si>
    <t>Manufacturer</t>
  </si>
  <si>
    <t>Manufacturer Part #</t>
  </si>
  <si>
    <t>Vendor Link</t>
  </si>
  <si>
    <t>Datasheet Link</t>
  </si>
  <si>
    <t>Supplier</t>
  </si>
  <si>
    <t>Supplier Part #</t>
  </si>
  <si>
    <t># Ordered</t>
  </si>
  <si>
    <t>Date Ordered</t>
  </si>
  <si>
    <t># Received</t>
  </si>
  <si>
    <t>Surplus</t>
  </si>
  <si>
    <t>Schematic Reference Designators</t>
  </si>
  <si>
    <t>Push button</t>
  </si>
  <si>
    <t>B3F-4050</t>
  </si>
  <si>
    <t>digikey</t>
  </si>
  <si>
    <t>Datasheet</t>
  </si>
  <si>
    <t>Digikey</t>
  </si>
  <si>
    <t>SW413-ND</t>
  </si>
  <si>
    <t>Omron Electronics</t>
  </si>
  <si>
    <t>btn_back1,btn_down1,btn_enter1,btn_extra1,btn_up1</t>
  </si>
  <si>
    <t>0.1uF capacitor</t>
  </si>
  <si>
    <t>N/A</t>
  </si>
  <si>
    <t>1uF capacitor</t>
  </si>
  <si>
    <t>0.33uF capacitor</t>
  </si>
  <si>
    <t>10uF capacitor</t>
  </si>
  <si>
    <t>C1,C2,C3,C4,C5,C6,C7,C8,C9,C12,C14</t>
  </si>
  <si>
    <t>C10,C11</t>
  </si>
  <si>
    <t>C13,C15</t>
  </si>
  <si>
    <t>C16</t>
  </si>
  <si>
    <t>LED</t>
  </si>
  <si>
    <t>D1,D2,D3,D4,D5,D6,D7,D8,D9,10,D11</t>
  </si>
  <si>
    <t>1.2A fuse</t>
  </si>
  <si>
    <t>datasheet</t>
  </si>
  <si>
    <t>696108003002</t>
  </si>
  <si>
    <t>Wurth Elektronik</t>
  </si>
  <si>
    <t>732-11376-ND</t>
  </si>
  <si>
    <t>Fuse holder</t>
  </si>
  <si>
    <t>031301.2MXP</t>
  </si>
  <si>
    <t>Littelfuse Inc.</t>
  </si>
  <si>
    <t>031301.2MXP-ND</t>
  </si>
  <si>
    <t>F2,F2,F5,F7,F8</t>
  </si>
  <si>
    <t>700mA fuse</t>
  </si>
  <si>
    <t>0235.700MXP</t>
  </si>
  <si>
    <t>F4719-ND</t>
  </si>
  <si>
    <t>F3,F4,F6</t>
  </si>
  <si>
    <t>12 pin terminal block</t>
  </si>
  <si>
    <t>Molex</t>
  </si>
  <si>
    <t>0397730012-ND</t>
  </si>
  <si>
    <t>J1</t>
  </si>
  <si>
    <t>BJT transistor</t>
  </si>
  <si>
    <t>2N3904</t>
  </si>
  <si>
    <t>2N3906</t>
  </si>
  <si>
    <t>10kOhm resistor</t>
  </si>
  <si>
    <t>20kOhm resistor</t>
  </si>
  <si>
    <t>300ohm resistor</t>
  </si>
  <si>
    <t>100ohm resistor</t>
  </si>
  <si>
    <t>220ohm resistor</t>
  </si>
  <si>
    <t>23kOhm resistor</t>
  </si>
  <si>
    <t>Speaker</t>
  </si>
  <si>
    <t>Taoglas Limited</t>
  </si>
  <si>
    <t>SPKM.10.8.A</t>
  </si>
  <si>
    <t>931-SPKM.10.8.A-ND</t>
  </si>
  <si>
    <t>8-pin headers</t>
  </si>
  <si>
    <t>LE33CZ-AP</t>
  </si>
  <si>
    <t>3.3V linear regulator</t>
  </si>
  <si>
    <t>STMicroelectronics</t>
  </si>
  <si>
    <t>497-16180-1-ND</t>
  </si>
  <si>
    <t>LCD display</t>
  </si>
  <si>
    <t>Newhaven Display Intl</t>
  </si>
  <si>
    <t>NHD-0420AZ-FSW-GBW-33V3</t>
  </si>
  <si>
    <t>NHD-0420AZ-FSW-GBW-33V3-ND</t>
  </si>
  <si>
    <t>296-3505-5-ND</t>
  </si>
  <si>
    <t>CD40109BE</t>
  </si>
  <si>
    <t>Texas Instruments</t>
  </si>
  <si>
    <t>Level shifter</t>
  </si>
  <si>
    <t>Test point</t>
  </si>
  <si>
    <t>Keystone Electronics</t>
  </si>
  <si>
    <t>36-4952-ND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</si>
</sst>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yy"/>
  </numFmts>
  <fonts count="5" x14ac:knownFonts="1">
    <font>
      <sz val="10"/>
      <color rgb="FF000000"/>
      <name val="Arial"/>
    </font>
    <font>
      <b/>
      <sz val="24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/>
    <xf numFmtId="0" fontId="4" fillId="0" borderId="0" xfId="1"/>
    <xf numFmtId="0" fontId="0" fillId="0" borderId="0" xfId="0" applyFill="1"/>
    <xf numFmtId="49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littelfuse-inc/0235-700MXP/778136" TargetMode="External"/><Relationship Id="rId13" Type="http://schemas.openxmlformats.org/officeDocument/2006/relationships/hyperlink" Target="https://www.digikey.com/en/products/detail/stmicroelectronics/LE33CZ-AP/1038465" TargetMode="External"/><Relationship Id="rId18" Type="http://schemas.openxmlformats.org/officeDocument/2006/relationships/hyperlink" Target="https://www.ti.com/lit/ds/symlink/cd40109b.pdf" TargetMode="External"/><Relationship Id="rId3" Type="http://schemas.openxmlformats.org/officeDocument/2006/relationships/hyperlink" Target="https://www.digikey.com/en/products/detail/w%C3%BCrth-elektronik/696108003002/7244560" TargetMode="External"/><Relationship Id="rId7" Type="http://schemas.openxmlformats.org/officeDocument/2006/relationships/hyperlink" Target="https://www.littelfuse.com/assetdocs/littelfuse_fuse_235_datasheet.pdf?assetguid=79b16c87-8337-4c9c-96d1-6ac09ce4e440" TargetMode="External"/><Relationship Id="rId12" Type="http://schemas.openxmlformats.org/officeDocument/2006/relationships/hyperlink" Target="https://www.digikey.com/en/products/detail/taoglas-limited/SPKM-10-8-A/16496633?s=N4IgTCBcDaIM4AcDWBbAdARgAxoBxoEMQBdAXyA" TargetMode="External"/><Relationship Id="rId17" Type="http://schemas.openxmlformats.org/officeDocument/2006/relationships/hyperlink" Target="https://www.digikey.com/en/products/detail/texas-instruments/CD40109BE/376604" TargetMode="External"/><Relationship Id="rId2" Type="http://schemas.openxmlformats.org/officeDocument/2006/relationships/hyperlink" Target="https://omronfs.omron.com/en_US/ecb/products/pdf/en-b3f.pdf" TargetMode="External"/><Relationship Id="rId16" Type="http://schemas.openxmlformats.org/officeDocument/2006/relationships/hyperlink" Target="https://newhavendisplay.com/content/specs/NHD-0420AZ-FSW-GBW-33V3.pdf" TargetMode="External"/><Relationship Id="rId20" Type="http://schemas.openxmlformats.org/officeDocument/2006/relationships/hyperlink" Target="https://www.digikey.com/en/products/detail/keystone-electronics/4952/316326" TargetMode="External"/><Relationship Id="rId1" Type="http://schemas.openxmlformats.org/officeDocument/2006/relationships/hyperlink" Target="https://www.digikey.com/en/products/detail/omron-electronics-inc-emc-div/B3F-4050/95200" TargetMode="External"/><Relationship Id="rId6" Type="http://schemas.openxmlformats.org/officeDocument/2006/relationships/hyperlink" Target="https://www.littelfuse.com/assetdocs/littelfuse_fuse_313_315_datasheet.pdf?assetguid=82476e74-6b5c-4262-88c8-0e436eab1447" TargetMode="External"/><Relationship Id="rId11" Type="http://schemas.openxmlformats.org/officeDocument/2006/relationships/hyperlink" Target="https://www.taoglas.com/datasheets/SPKM.10.8.A.pdf" TargetMode="External"/><Relationship Id="rId5" Type="http://schemas.openxmlformats.org/officeDocument/2006/relationships/hyperlink" Target="https://www.digikey.com/en/products/detail/littelfuse-inc/031301-2MXP/778309" TargetMode="External"/><Relationship Id="rId15" Type="http://schemas.openxmlformats.org/officeDocument/2006/relationships/hyperlink" Target="https://www.digikey.com/en/products/detail/newhaven-display-intl/NHD-0420AZ-FSW-GBW-33V3/2773596" TargetMode="External"/><Relationship Id="rId10" Type="http://schemas.openxmlformats.org/officeDocument/2006/relationships/hyperlink" Target="https://www.molex.com/pdm_docs/sd/397730012_sd.pdf" TargetMode="External"/><Relationship Id="rId19" Type="http://schemas.openxmlformats.org/officeDocument/2006/relationships/hyperlink" Target="https://www.keyelco.com/userAssets/file/M65p57.pdf" TargetMode="External"/><Relationship Id="rId4" Type="http://schemas.openxmlformats.org/officeDocument/2006/relationships/hyperlink" Target="https://www.we-online.com/components/products/datasheet/696108003002.pdf" TargetMode="External"/><Relationship Id="rId9" Type="http://schemas.openxmlformats.org/officeDocument/2006/relationships/hyperlink" Target="https://www.digikey.com/en/products/detail/molex/0397730012/9740849" TargetMode="External"/><Relationship Id="rId14" Type="http://schemas.openxmlformats.org/officeDocument/2006/relationships/hyperlink" Target="https://www.st.com/content/ccc/resource/technical/document/datasheet/98/09/12/54/6e/d1/45/36/CD00000545.pdf/files/CD00000545.pdf/jcr:content/translations/en.CD0000054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1"/>
  <sheetViews>
    <sheetView tabSelected="1" workbookViewId="0">
      <selection activeCell="C28" sqref="C28"/>
    </sheetView>
  </sheetViews>
  <sheetFormatPr defaultColWidth="12.5703125" defaultRowHeight="15.75" customHeight="1" x14ac:dyDescent="0.2"/>
  <cols>
    <col min="1" max="1" width="47.42578125" customWidth="1"/>
    <col min="2" max="2" width="12.7109375" bestFit="1" customWidth="1"/>
    <col min="3" max="3" width="18.5703125" bestFit="1" customWidth="1"/>
    <col min="4" max="4" width="19.5703125" bestFit="1" customWidth="1"/>
    <col min="5" max="5" width="19.7109375" bestFit="1" customWidth="1"/>
    <col min="6" max="6" width="20.7109375" bestFit="1" customWidth="1"/>
    <col min="7" max="7" width="19.28515625" bestFit="1" customWidth="1"/>
    <col min="8" max="8" width="27.140625" bestFit="1" customWidth="1"/>
    <col min="9" max="9" width="12" bestFit="1" customWidth="1"/>
    <col min="10" max="10" width="14.5703125" bestFit="1" customWidth="1"/>
    <col min="11" max="11" width="18" bestFit="1" customWidth="1"/>
    <col min="12" max="12" width="30.42578125" bestFit="1" customWidth="1"/>
    <col min="13" max="13" width="10" bestFit="1" customWidth="1"/>
    <col min="14" max="14" width="13.28515625" bestFit="1" customWidth="1"/>
    <col min="15" max="15" width="11" bestFit="1" customWidth="1"/>
    <col min="16" max="16" width="7.85546875" bestFit="1" customWidth="1"/>
    <col min="17" max="17" width="45.85546875" bestFit="1" customWidth="1"/>
  </cols>
  <sheetData>
    <row r="1" spans="1:17" ht="15.75" customHeight="1" x14ac:dyDescent="0.4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15.7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</row>
    <row r="3" spans="1:17" ht="15.75" customHeight="1" x14ac:dyDescent="0.2">
      <c r="A3" s="2" t="s">
        <v>18</v>
      </c>
      <c r="B3" s="3">
        <v>7</v>
      </c>
      <c r="C3" s="4">
        <v>0.26</v>
      </c>
      <c r="D3" s="4">
        <f t="shared" ref="D3:D101" si="0">B3*C3</f>
        <v>1.82</v>
      </c>
      <c r="E3" s="4">
        <v>0</v>
      </c>
      <c r="F3" s="4">
        <f t="shared" ref="F3:F101" si="1">B3*E3</f>
        <v>0</v>
      </c>
      <c r="G3" s="2" t="s">
        <v>24</v>
      </c>
      <c r="H3" s="9" t="s">
        <v>19</v>
      </c>
      <c r="I3" s="8" t="s">
        <v>20</v>
      </c>
      <c r="J3" s="8" t="s">
        <v>21</v>
      </c>
      <c r="K3" s="2" t="s">
        <v>22</v>
      </c>
      <c r="L3" s="2" t="s">
        <v>23</v>
      </c>
      <c r="M3" s="2"/>
      <c r="N3" s="5"/>
      <c r="O3" s="2"/>
      <c r="P3" s="3"/>
      <c r="Q3" s="2" t="s">
        <v>25</v>
      </c>
    </row>
    <row r="4" spans="1:17" ht="15.75" customHeight="1" x14ac:dyDescent="0.2">
      <c r="A4" s="2" t="s">
        <v>26</v>
      </c>
      <c r="B4" s="3">
        <v>20</v>
      </c>
      <c r="C4" s="4">
        <v>0</v>
      </c>
      <c r="D4" s="4">
        <f t="shared" si="0"/>
        <v>0</v>
      </c>
      <c r="E4" s="4">
        <v>0</v>
      </c>
      <c r="F4" s="4">
        <f t="shared" si="1"/>
        <v>0</v>
      </c>
      <c r="G4" s="2" t="s">
        <v>27</v>
      </c>
      <c r="H4" s="2" t="s">
        <v>27</v>
      </c>
      <c r="I4" s="2" t="s">
        <v>27</v>
      </c>
      <c r="J4" s="2" t="s">
        <v>27</v>
      </c>
      <c r="K4" s="2" t="s">
        <v>27</v>
      </c>
      <c r="L4" s="2" t="s">
        <v>27</v>
      </c>
      <c r="M4" s="2"/>
      <c r="N4" s="5"/>
      <c r="O4" s="2"/>
      <c r="P4" s="3"/>
      <c r="Q4" t="s">
        <v>31</v>
      </c>
    </row>
    <row r="5" spans="1:17" ht="15.75" customHeight="1" x14ac:dyDescent="0.2">
      <c r="A5" s="2" t="s">
        <v>28</v>
      </c>
      <c r="B5" s="3">
        <v>5</v>
      </c>
      <c r="C5" s="4">
        <v>0</v>
      </c>
      <c r="D5" s="4">
        <f t="shared" si="0"/>
        <v>0</v>
      </c>
      <c r="E5" s="4">
        <v>0</v>
      </c>
      <c r="F5" s="4">
        <f t="shared" si="1"/>
        <v>0</v>
      </c>
      <c r="G5" s="2" t="s">
        <v>27</v>
      </c>
      <c r="H5" s="2" t="s">
        <v>27</v>
      </c>
      <c r="I5" s="2" t="s">
        <v>27</v>
      </c>
      <c r="J5" s="2" t="s">
        <v>27</v>
      </c>
      <c r="K5" s="2" t="s">
        <v>27</v>
      </c>
      <c r="L5" s="2" t="s">
        <v>27</v>
      </c>
      <c r="M5" s="2"/>
      <c r="N5" s="5"/>
      <c r="O5" s="2"/>
      <c r="P5" s="3"/>
      <c r="Q5" t="s">
        <v>32</v>
      </c>
    </row>
    <row r="6" spans="1:17" ht="15.75" customHeight="1" x14ac:dyDescent="0.2">
      <c r="A6" s="2" t="s">
        <v>29</v>
      </c>
      <c r="B6" s="3">
        <v>5</v>
      </c>
      <c r="C6" s="4">
        <v>0</v>
      </c>
      <c r="D6" s="4">
        <f t="shared" si="0"/>
        <v>0</v>
      </c>
      <c r="E6" s="4">
        <v>0</v>
      </c>
      <c r="F6" s="4">
        <f t="shared" si="1"/>
        <v>0</v>
      </c>
      <c r="G6" s="2" t="s">
        <v>27</v>
      </c>
      <c r="H6" s="2" t="s">
        <v>27</v>
      </c>
      <c r="I6" s="2" t="s">
        <v>27</v>
      </c>
      <c r="J6" s="2" t="s">
        <v>27</v>
      </c>
      <c r="K6" s="2" t="s">
        <v>27</v>
      </c>
      <c r="L6" s="2" t="s">
        <v>27</v>
      </c>
      <c r="M6" s="2"/>
      <c r="N6" s="5"/>
      <c r="P6" s="3"/>
      <c r="Q6" t="s">
        <v>33</v>
      </c>
    </row>
    <row r="7" spans="1:17" ht="15.75" customHeight="1" x14ac:dyDescent="0.2">
      <c r="A7" s="2" t="s">
        <v>30</v>
      </c>
      <c r="B7" s="3">
        <v>5</v>
      </c>
      <c r="C7" s="4">
        <v>0</v>
      </c>
      <c r="D7" s="4">
        <f t="shared" si="0"/>
        <v>0</v>
      </c>
      <c r="E7" s="4">
        <v>0</v>
      </c>
      <c r="F7" s="4">
        <f t="shared" si="1"/>
        <v>0</v>
      </c>
      <c r="G7" s="2" t="s">
        <v>27</v>
      </c>
      <c r="H7" s="2" t="s">
        <v>27</v>
      </c>
      <c r="I7" s="2" t="s">
        <v>27</v>
      </c>
      <c r="J7" s="2" t="s">
        <v>27</v>
      </c>
      <c r="K7" s="2" t="s">
        <v>27</v>
      </c>
      <c r="L7" s="2" t="s">
        <v>27</v>
      </c>
      <c r="M7" s="2"/>
      <c r="N7" s="5"/>
      <c r="P7" s="3"/>
      <c r="Q7" t="s">
        <v>34</v>
      </c>
    </row>
    <row r="8" spans="1:17" ht="15.75" customHeight="1" x14ac:dyDescent="0.2">
      <c r="A8" s="2" t="s">
        <v>35</v>
      </c>
      <c r="B8" s="3">
        <v>24</v>
      </c>
      <c r="C8" s="4">
        <v>0</v>
      </c>
      <c r="D8" s="4">
        <f t="shared" si="0"/>
        <v>0</v>
      </c>
      <c r="E8" s="4">
        <v>0</v>
      </c>
      <c r="F8" s="4">
        <f t="shared" si="1"/>
        <v>0</v>
      </c>
      <c r="G8" s="2" t="s">
        <v>27</v>
      </c>
      <c r="H8" s="2" t="s">
        <v>27</v>
      </c>
      <c r="I8" s="2" t="s">
        <v>27</v>
      </c>
      <c r="J8" s="2" t="s">
        <v>27</v>
      </c>
      <c r="K8" s="2" t="s">
        <v>27</v>
      </c>
      <c r="L8" s="2" t="s">
        <v>27</v>
      </c>
      <c r="M8" s="2"/>
      <c r="N8" s="5"/>
      <c r="O8" s="2"/>
      <c r="P8" s="3"/>
      <c r="Q8" s="2" t="s">
        <v>36</v>
      </c>
    </row>
    <row r="9" spans="1:17" ht="15.75" customHeight="1" x14ac:dyDescent="0.2">
      <c r="A9" s="2" t="s">
        <v>37</v>
      </c>
      <c r="B9" s="3">
        <v>20</v>
      </c>
      <c r="C9" s="4">
        <v>0.99</v>
      </c>
      <c r="D9" s="4">
        <f t="shared" si="0"/>
        <v>19.8</v>
      </c>
      <c r="E9" s="4">
        <v>0</v>
      </c>
      <c r="F9" s="4">
        <f t="shared" si="1"/>
        <v>0</v>
      </c>
      <c r="G9" t="s">
        <v>44</v>
      </c>
      <c r="H9" t="s">
        <v>43</v>
      </c>
      <c r="I9" s="8" t="s">
        <v>20</v>
      </c>
      <c r="J9" s="8" t="s">
        <v>38</v>
      </c>
      <c r="K9" s="2" t="s">
        <v>22</v>
      </c>
      <c r="L9" t="s">
        <v>45</v>
      </c>
      <c r="M9" s="2"/>
      <c r="N9" s="5"/>
      <c r="O9" s="2"/>
      <c r="P9" s="3"/>
      <c r="Q9" s="2" t="s">
        <v>46</v>
      </c>
    </row>
    <row r="10" spans="1:17" ht="15.75" customHeight="1" x14ac:dyDescent="0.2">
      <c r="A10" s="2" t="s">
        <v>42</v>
      </c>
      <c r="B10" s="3">
        <v>10</v>
      </c>
      <c r="C10" s="4">
        <v>0.61</v>
      </c>
      <c r="D10" s="4">
        <f t="shared" si="0"/>
        <v>6.1</v>
      </c>
      <c r="E10" s="4">
        <v>0</v>
      </c>
      <c r="F10" s="4">
        <f t="shared" si="1"/>
        <v>0</v>
      </c>
      <c r="G10" s="2" t="s">
        <v>40</v>
      </c>
      <c r="H10" s="10" t="s">
        <v>39</v>
      </c>
      <c r="I10" s="8" t="s">
        <v>20</v>
      </c>
      <c r="J10" s="8" t="s">
        <v>38</v>
      </c>
      <c r="K10" s="2" t="s">
        <v>22</v>
      </c>
      <c r="L10" s="2" t="s">
        <v>41</v>
      </c>
      <c r="N10" s="5"/>
      <c r="P10" s="3">
        <v>0</v>
      </c>
    </row>
    <row r="11" spans="1:17" ht="15.75" customHeight="1" x14ac:dyDescent="0.2">
      <c r="A11" s="2" t="s">
        <v>47</v>
      </c>
      <c r="B11" s="3">
        <v>10</v>
      </c>
      <c r="C11" s="4">
        <v>0.52</v>
      </c>
      <c r="D11" s="4">
        <f t="shared" si="0"/>
        <v>5.2</v>
      </c>
      <c r="E11" s="4">
        <v>0</v>
      </c>
      <c r="F11" s="4">
        <f t="shared" si="1"/>
        <v>0</v>
      </c>
      <c r="G11" t="s">
        <v>44</v>
      </c>
      <c r="H11" t="s">
        <v>48</v>
      </c>
      <c r="I11" s="8" t="s">
        <v>20</v>
      </c>
      <c r="J11" s="8" t="s">
        <v>38</v>
      </c>
      <c r="K11" s="2" t="s">
        <v>22</v>
      </c>
      <c r="L11" t="s">
        <v>49</v>
      </c>
      <c r="N11" s="5"/>
      <c r="P11" s="3">
        <f t="shared" ref="P10:P101" si="2">O11-B11</f>
        <v>-10</v>
      </c>
      <c r="Q11" t="s">
        <v>50</v>
      </c>
    </row>
    <row r="12" spans="1:17" ht="15.75" customHeight="1" x14ac:dyDescent="0.2">
      <c r="A12" s="2" t="s">
        <v>51</v>
      </c>
      <c r="B12" s="3">
        <v>1</v>
      </c>
      <c r="C12" s="4">
        <v>12.69</v>
      </c>
      <c r="D12" s="4">
        <f t="shared" si="0"/>
        <v>12.69</v>
      </c>
      <c r="E12" s="4">
        <v>0</v>
      </c>
      <c r="F12" s="4">
        <f t="shared" si="1"/>
        <v>0</v>
      </c>
      <c r="G12" s="2" t="s">
        <v>52</v>
      </c>
      <c r="H12">
        <v>397730012</v>
      </c>
      <c r="I12" s="8" t="s">
        <v>20</v>
      </c>
      <c r="J12" s="8" t="s">
        <v>38</v>
      </c>
      <c r="K12" s="2" t="s">
        <v>22</v>
      </c>
      <c r="L12" t="s">
        <v>53</v>
      </c>
      <c r="N12" s="5"/>
      <c r="P12" s="3">
        <f t="shared" si="2"/>
        <v>-1</v>
      </c>
      <c r="Q12" t="s">
        <v>54</v>
      </c>
    </row>
    <row r="13" spans="1:17" ht="15.75" customHeight="1" x14ac:dyDescent="0.2">
      <c r="A13" s="2" t="s">
        <v>55</v>
      </c>
      <c r="B13" s="3">
        <v>1</v>
      </c>
      <c r="C13" s="4">
        <v>0</v>
      </c>
      <c r="D13" s="4">
        <f t="shared" si="0"/>
        <v>0</v>
      </c>
      <c r="E13" s="4">
        <v>0</v>
      </c>
      <c r="F13" s="4">
        <f t="shared" si="1"/>
        <v>0</v>
      </c>
      <c r="G13" s="2" t="s">
        <v>27</v>
      </c>
      <c r="H13" t="s">
        <v>56</v>
      </c>
      <c r="I13" s="2" t="s">
        <v>27</v>
      </c>
      <c r="J13" s="2" t="s">
        <v>27</v>
      </c>
      <c r="K13" s="2" t="s">
        <v>27</v>
      </c>
      <c r="L13" s="2" t="s">
        <v>27</v>
      </c>
      <c r="N13" s="5"/>
      <c r="P13" s="3">
        <f t="shared" si="2"/>
        <v>-1</v>
      </c>
    </row>
    <row r="14" spans="1:17" ht="15.75" customHeight="1" x14ac:dyDescent="0.2">
      <c r="A14" s="2" t="s">
        <v>55</v>
      </c>
      <c r="B14" s="3">
        <v>1</v>
      </c>
      <c r="C14" s="4">
        <v>0</v>
      </c>
      <c r="D14" s="4">
        <f t="shared" ref="D14" si="3">B14*C14</f>
        <v>0</v>
      </c>
      <c r="E14" s="4">
        <v>0</v>
      </c>
      <c r="F14" s="4">
        <f t="shared" ref="F14" si="4">B14*E14</f>
        <v>0</v>
      </c>
      <c r="G14" s="2" t="s">
        <v>27</v>
      </c>
      <c r="H14" t="s">
        <v>57</v>
      </c>
      <c r="I14" s="2" t="s">
        <v>27</v>
      </c>
      <c r="J14" s="2" t="s">
        <v>27</v>
      </c>
      <c r="K14" s="2" t="s">
        <v>27</v>
      </c>
      <c r="L14" s="2" t="s">
        <v>27</v>
      </c>
      <c r="N14" s="5"/>
      <c r="P14" s="3">
        <f t="shared" si="2"/>
        <v>-1</v>
      </c>
    </row>
    <row r="15" spans="1:17" ht="15.75" customHeight="1" x14ac:dyDescent="0.2">
      <c r="A15" s="2" t="s">
        <v>58</v>
      </c>
      <c r="B15" s="3">
        <v>10</v>
      </c>
      <c r="C15" s="4">
        <v>0</v>
      </c>
      <c r="D15" s="4">
        <f t="shared" si="0"/>
        <v>0</v>
      </c>
      <c r="E15" s="4">
        <v>0</v>
      </c>
      <c r="F15" s="4">
        <f t="shared" si="1"/>
        <v>0</v>
      </c>
      <c r="G15" s="2" t="s">
        <v>27</v>
      </c>
      <c r="H15" s="2" t="s">
        <v>27</v>
      </c>
      <c r="I15" s="2" t="s">
        <v>27</v>
      </c>
      <c r="J15" s="2" t="s">
        <v>27</v>
      </c>
      <c r="K15" s="2" t="s">
        <v>27</v>
      </c>
      <c r="L15" s="2" t="s">
        <v>27</v>
      </c>
      <c r="N15" s="5"/>
      <c r="P15" s="3">
        <f t="shared" si="2"/>
        <v>-10</v>
      </c>
    </row>
    <row r="16" spans="1:17" ht="15.75" customHeight="1" x14ac:dyDescent="0.2">
      <c r="A16" s="2" t="s">
        <v>59</v>
      </c>
      <c r="B16" s="3">
        <v>10</v>
      </c>
      <c r="C16" s="4">
        <v>0</v>
      </c>
      <c r="D16" s="4">
        <f t="shared" si="0"/>
        <v>0</v>
      </c>
      <c r="E16" s="4">
        <v>0</v>
      </c>
      <c r="F16" s="4">
        <f t="shared" si="1"/>
        <v>0</v>
      </c>
      <c r="G16" s="2" t="s">
        <v>27</v>
      </c>
      <c r="H16" s="2" t="s">
        <v>27</v>
      </c>
      <c r="I16" s="2" t="s">
        <v>27</v>
      </c>
      <c r="J16" s="2" t="s">
        <v>27</v>
      </c>
      <c r="K16" s="2" t="s">
        <v>27</v>
      </c>
      <c r="L16" s="2" t="s">
        <v>27</v>
      </c>
      <c r="N16" s="5"/>
      <c r="P16" s="3">
        <f t="shared" si="2"/>
        <v>-10</v>
      </c>
    </row>
    <row r="17" spans="1:16" ht="15.75" customHeight="1" x14ac:dyDescent="0.2">
      <c r="A17" s="2" t="s">
        <v>60</v>
      </c>
      <c r="B17" s="3">
        <v>5</v>
      </c>
      <c r="C17" s="4">
        <v>0</v>
      </c>
      <c r="D17" s="4">
        <f t="shared" si="0"/>
        <v>0</v>
      </c>
      <c r="E17" s="4">
        <v>0</v>
      </c>
      <c r="F17" s="4">
        <f t="shared" si="1"/>
        <v>0</v>
      </c>
      <c r="G17" s="2" t="s">
        <v>27</v>
      </c>
      <c r="H17" s="2" t="s">
        <v>27</v>
      </c>
      <c r="I17" s="2" t="s">
        <v>27</v>
      </c>
      <c r="J17" s="2" t="s">
        <v>27</v>
      </c>
      <c r="K17" s="2" t="s">
        <v>27</v>
      </c>
      <c r="L17" s="2" t="s">
        <v>27</v>
      </c>
      <c r="N17" s="5"/>
      <c r="P17" s="3">
        <f t="shared" si="2"/>
        <v>-5</v>
      </c>
    </row>
    <row r="18" spans="1:16" ht="15.75" customHeight="1" x14ac:dyDescent="0.2">
      <c r="A18" s="2" t="s">
        <v>61</v>
      </c>
      <c r="B18" s="3">
        <v>5</v>
      </c>
      <c r="C18" s="4">
        <v>0</v>
      </c>
      <c r="D18" s="4">
        <f t="shared" si="0"/>
        <v>0</v>
      </c>
      <c r="E18" s="4">
        <v>0</v>
      </c>
      <c r="F18" s="4">
        <f t="shared" si="1"/>
        <v>0</v>
      </c>
      <c r="G18" s="2" t="s">
        <v>27</v>
      </c>
      <c r="H18" s="2" t="s">
        <v>27</v>
      </c>
      <c r="I18" s="2" t="s">
        <v>27</v>
      </c>
      <c r="J18" s="2" t="s">
        <v>27</v>
      </c>
      <c r="K18" s="2" t="s">
        <v>27</v>
      </c>
      <c r="L18" s="2" t="s">
        <v>27</v>
      </c>
      <c r="N18" s="5"/>
      <c r="P18" s="3">
        <f t="shared" si="2"/>
        <v>-5</v>
      </c>
    </row>
    <row r="19" spans="1:16" ht="15.75" customHeight="1" x14ac:dyDescent="0.2">
      <c r="A19" s="2" t="s">
        <v>62</v>
      </c>
      <c r="B19" s="3">
        <v>5</v>
      </c>
      <c r="C19" s="4">
        <v>0</v>
      </c>
      <c r="D19" s="4">
        <f t="shared" si="0"/>
        <v>0</v>
      </c>
      <c r="E19" s="4">
        <v>0</v>
      </c>
      <c r="F19" s="4">
        <f t="shared" si="1"/>
        <v>0</v>
      </c>
      <c r="G19" s="2" t="s">
        <v>27</v>
      </c>
      <c r="H19" s="2" t="s">
        <v>27</v>
      </c>
      <c r="I19" s="2" t="s">
        <v>27</v>
      </c>
      <c r="J19" s="2" t="s">
        <v>27</v>
      </c>
      <c r="K19" s="2" t="s">
        <v>27</v>
      </c>
      <c r="L19" s="2" t="s">
        <v>27</v>
      </c>
      <c r="N19" s="5"/>
      <c r="P19" s="3">
        <f t="shared" si="2"/>
        <v>-5</v>
      </c>
    </row>
    <row r="20" spans="1:16" ht="15.75" customHeight="1" x14ac:dyDescent="0.2">
      <c r="A20" s="2" t="s">
        <v>63</v>
      </c>
      <c r="B20" s="3">
        <v>5</v>
      </c>
      <c r="C20" s="4">
        <v>0</v>
      </c>
      <c r="D20" s="4">
        <f t="shared" si="0"/>
        <v>0</v>
      </c>
      <c r="E20" s="4">
        <v>0</v>
      </c>
      <c r="F20" s="4">
        <f t="shared" si="1"/>
        <v>0</v>
      </c>
      <c r="G20" s="2" t="s">
        <v>27</v>
      </c>
      <c r="H20" s="2" t="s">
        <v>27</v>
      </c>
      <c r="I20" s="2" t="s">
        <v>27</v>
      </c>
      <c r="J20" s="2" t="s">
        <v>27</v>
      </c>
      <c r="K20" s="2" t="s">
        <v>27</v>
      </c>
      <c r="L20" s="2" t="s">
        <v>27</v>
      </c>
      <c r="N20" s="5"/>
      <c r="P20" s="3">
        <f t="shared" si="2"/>
        <v>-5</v>
      </c>
    </row>
    <row r="21" spans="1:16" ht="15.75" customHeight="1" x14ac:dyDescent="0.2">
      <c r="A21" s="2" t="s">
        <v>64</v>
      </c>
      <c r="B21" s="3">
        <v>2</v>
      </c>
      <c r="C21" s="4">
        <v>2.31</v>
      </c>
      <c r="D21" s="4">
        <f t="shared" si="0"/>
        <v>4.62</v>
      </c>
      <c r="E21" s="4">
        <v>0</v>
      </c>
      <c r="F21" s="4">
        <f t="shared" si="1"/>
        <v>0</v>
      </c>
      <c r="G21" s="2" t="s">
        <v>65</v>
      </c>
      <c r="H21" t="s">
        <v>66</v>
      </c>
      <c r="I21" s="8" t="s">
        <v>20</v>
      </c>
      <c r="J21" s="8" t="s">
        <v>38</v>
      </c>
      <c r="K21" s="2" t="s">
        <v>22</v>
      </c>
      <c r="L21" t="s">
        <v>67</v>
      </c>
      <c r="N21" s="5"/>
      <c r="P21" s="3">
        <f t="shared" si="2"/>
        <v>-2</v>
      </c>
    </row>
    <row r="22" spans="1:16" ht="15.75" customHeight="1" x14ac:dyDescent="0.2">
      <c r="A22" s="2" t="s">
        <v>68</v>
      </c>
      <c r="B22" s="3">
        <v>4</v>
      </c>
      <c r="C22" s="4">
        <v>0</v>
      </c>
      <c r="D22" s="4">
        <f t="shared" si="0"/>
        <v>0</v>
      </c>
      <c r="E22" s="4">
        <v>0</v>
      </c>
      <c r="F22" s="4">
        <f t="shared" si="1"/>
        <v>0</v>
      </c>
      <c r="G22" s="2" t="s">
        <v>27</v>
      </c>
      <c r="H22" s="2" t="s">
        <v>27</v>
      </c>
      <c r="I22" s="2" t="s">
        <v>27</v>
      </c>
      <c r="J22" s="2" t="s">
        <v>27</v>
      </c>
      <c r="K22" s="2" t="s">
        <v>27</v>
      </c>
      <c r="L22" s="2" t="s">
        <v>27</v>
      </c>
      <c r="N22" s="5"/>
      <c r="P22" s="3">
        <f t="shared" si="2"/>
        <v>-4</v>
      </c>
    </row>
    <row r="23" spans="1:16" ht="15.75" customHeight="1" x14ac:dyDescent="0.2">
      <c r="A23" s="2" t="s">
        <v>70</v>
      </c>
      <c r="B23" s="3">
        <v>2</v>
      </c>
      <c r="C23" s="4">
        <v>1.01</v>
      </c>
      <c r="D23" s="4">
        <f t="shared" si="0"/>
        <v>2.02</v>
      </c>
      <c r="E23" s="4">
        <v>0</v>
      </c>
      <c r="F23" s="4">
        <f t="shared" si="1"/>
        <v>0</v>
      </c>
      <c r="G23" t="s">
        <v>71</v>
      </c>
      <c r="H23" t="s">
        <v>69</v>
      </c>
      <c r="I23" s="8" t="s">
        <v>20</v>
      </c>
      <c r="J23" s="8" t="s">
        <v>38</v>
      </c>
      <c r="K23" s="2" t="s">
        <v>22</v>
      </c>
      <c r="L23" t="s">
        <v>72</v>
      </c>
      <c r="N23" s="5"/>
      <c r="P23" s="3">
        <f t="shared" si="2"/>
        <v>-2</v>
      </c>
    </row>
    <row r="24" spans="1:16" ht="15.75" customHeight="1" x14ac:dyDescent="0.2">
      <c r="A24" s="2" t="s">
        <v>73</v>
      </c>
      <c r="B24" s="3">
        <v>1</v>
      </c>
      <c r="C24" s="4">
        <v>13.56</v>
      </c>
      <c r="D24" s="4">
        <f t="shared" si="0"/>
        <v>13.56</v>
      </c>
      <c r="E24" s="4">
        <v>0</v>
      </c>
      <c r="F24" s="4">
        <f t="shared" si="1"/>
        <v>0</v>
      </c>
      <c r="G24" t="s">
        <v>74</v>
      </c>
      <c r="H24" t="s">
        <v>75</v>
      </c>
      <c r="I24" s="8" t="s">
        <v>20</v>
      </c>
      <c r="J24" s="8" t="s">
        <v>38</v>
      </c>
      <c r="K24" s="2" t="s">
        <v>22</v>
      </c>
      <c r="L24" t="s">
        <v>76</v>
      </c>
      <c r="N24" s="5"/>
      <c r="P24" s="3">
        <f t="shared" si="2"/>
        <v>-1</v>
      </c>
    </row>
    <row r="25" spans="1:16" ht="15.75" customHeight="1" x14ac:dyDescent="0.2">
      <c r="A25" s="2" t="s">
        <v>80</v>
      </c>
      <c r="B25" s="3">
        <v>4</v>
      </c>
      <c r="C25" s="4">
        <v>0.57999999999999996</v>
      </c>
      <c r="D25" s="4">
        <f t="shared" si="0"/>
        <v>2.3199999999999998</v>
      </c>
      <c r="E25" s="4">
        <v>0</v>
      </c>
      <c r="F25" s="4">
        <f t="shared" si="1"/>
        <v>0</v>
      </c>
      <c r="G25" s="2" t="s">
        <v>79</v>
      </c>
      <c r="H25" t="s">
        <v>78</v>
      </c>
      <c r="I25" s="8" t="s">
        <v>20</v>
      </c>
      <c r="J25" s="8" t="s">
        <v>38</v>
      </c>
      <c r="K25" s="2" t="s">
        <v>22</v>
      </c>
      <c r="L25" t="s">
        <v>77</v>
      </c>
      <c r="N25" s="5"/>
      <c r="P25" s="3">
        <f t="shared" si="2"/>
        <v>-4</v>
      </c>
    </row>
    <row r="26" spans="1:16" ht="15.75" customHeight="1" x14ac:dyDescent="0.2">
      <c r="A26" s="2" t="s">
        <v>81</v>
      </c>
      <c r="B26" s="3">
        <v>25</v>
      </c>
      <c r="C26" s="4">
        <v>0.17599999999999999</v>
      </c>
      <c r="D26" s="4">
        <f t="shared" si="0"/>
        <v>4.3999999999999995</v>
      </c>
      <c r="E26" s="4">
        <v>0</v>
      </c>
      <c r="F26" s="4">
        <f t="shared" si="1"/>
        <v>0</v>
      </c>
      <c r="G26" s="2" t="s">
        <v>82</v>
      </c>
      <c r="H26">
        <v>4952</v>
      </c>
      <c r="I26" s="8" t="s">
        <v>20</v>
      </c>
      <c r="J26" s="8" t="s">
        <v>38</v>
      </c>
      <c r="K26" s="2" t="s">
        <v>22</v>
      </c>
      <c r="L26" t="s">
        <v>83</v>
      </c>
      <c r="N26" s="5"/>
      <c r="P26" s="3">
        <f t="shared" si="2"/>
        <v>-25</v>
      </c>
    </row>
    <row r="27" spans="1:16" ht="15.75" customHeight="1" x14ac:dyDescent="0.2">
      <c r="B27" s="3"/>
      <c r="C27" s="4"/>
      <c r="D27" s="4">
        <f t="shared" si="0"/>
        <v>0</v>
      </c>
      <c r="E27" s="4"/>
      <c r="F27" s="4">
        <f t="shared" si="1"/>
        <v>0</v>
      </c>
      <c r="N27" s="5"/>
      <c r="P27" s="3">
        <f t="shared" si="2"/>
        <v>0</v>
      </c>
    </row>
    <row r="28" spans="1:16" ht="12.75" x14ac:dyDescent="0.2">
      <c r="B28" s="3"/>
      <c r="C28" s="4"/>
      <c r="D28" s="4">
        <f t="shared" si="0"/>
        <v>0</v>
      </c>
      <c r="E28" s="4"/>
      <c r="F28" s="4">
        <f t="shared" si="1"/>
        <v>0</v>
      </c>
      <c r="N28" s="5"/>
      <c r="P28" s="3">
        <f t="shared" si="2"/>
        <v>0</v>
      </c>
    </row>
    <row r="29" spans="1:16" ht="12.75" x14ac:dyDescent="0.2">
      <c r="B29" s="3"/>
      <c r="C29" s="4"/>
      <c r="D29" s="4">
        <f t="shared" si="0"/>
        <v>0</v>
      </c>
      <c r="E29" s="4"/>
      <c r="F29" s="4">
        <f t="shared" si="1"/>
        <v>0</v>
      </c>
      <c r="N29" s="5"/>
      <c r="P29" s="3">
        <f t="shared" si="2"/>
        <v>0</v>
      </c>
    </row>
    <row r="30" spans="1:16" ht="12.75" x14ac:dyDescent="0.2">
      <c r="B30" s="3"/>
      <c r="C30" s="4"/>
      <c r="D30" s="4">
        <f t="shared" si="0"/>
        <v>0</v>
      </c>
      <c r="E30" s="4"/>
      <c r="F30" s="4">
        <f t="shared" si="1"/>
        <v>0</v>
      </c>
      <c r="N30" s="5"/>
      <c r="P30" s="3">
        <f t="shared" si="2"/>
        <v>0</v>
      </c>
    </row>
    <row r="31" spans="1:16" ht="12.75" x14ac:dyDescent="0.2">
      <c r="B31" s="3"/>
      <c r="C31" s="4"/>
      <c r="D31" s="4">
        <f t="shared" si="0"/>
        <v>0</v>
      </c>
      <c r="E31" s="4"/>
      <c r="F31" s="4">
        <f t="shared" si="1"/>
        <v>0</v>
      </c>
      <c r="N31" s="5"/>
      <c r="P31" s="3">
        <f t="shared" si="2"/>
        <v>0</v>
      </c>
    </row>
    <row r="32" spans="1:16" ht="12.75" x14ac:dyDescent="0.2">
      <c r="B32" s="3"/>
      <c r="C32" s="4"/>
      <c r="D32" s="4">
        <f t="shared" si="0"/>
        <v>0</v>
      </c>
      <c r="E32" s="4"/>
      <c r="F32" s="4">
        <f t="shared" si="1"/>
        <v>0</v>
      </c>
      <c r="N32" s="5"/>
      <c r="P32" s="3">
        <f t="shared" si="2"/>
        <v>0</v>
      </c>
    </row>
    <row r="33" spans="2:16" ht="12.75" x14ac:dyDescent="0.2">
      <c r="B33" s="3"/>
      <c r="C33" s="4"/>
      <c r="D33" s="4">
        <f t="shared" si="0"/>
        <v>0</v>
      </c>
      <c r="E33" s="4"/>
      <c r="F33" s="4">
        <f t="shared" si="1"/>
        <v>0</v>
      </c>
      <c r="N33" s="5"/>
      <c r="P33" s="3">
        <f t="shared" si="2"/>
        <v>0</v>
      </c>
    </row>
    <row r="34" spans="2:16" ht="12.75" x14ac:dyDescent="0.2">
      <c r="B34" s="3"/>
      <c r="C34" s="4"/>
      <c r="D34" s="4">
        <f t="shared" si="0"/>
        <v>0</v>
      </c>
      <c r="E34" s="4"/>
      <c r="F34" s="4">
        <f t="shared" si="1"/>
        <v>0</v>
      </c>
      <c r="N34" s="5"/>
      <c r="P34" s="3">
        <f t="shared" si="2"/>
        <v>0</v>
      </c>
    </row>
    <row r="35" spans="2:16" ht="12.75" x14ac:dyDescent="0.2">
      <c r="B35" s="3"/>
      <c r="C35" s="4"/>
      <c r="D35" s="4">
        <f t="shared" si="0"/>
        <v>0</v>
      </c>
      <c r="E35" s="4"/>
      <c r="F35" s="4">
        <f t="shared" si="1"/>
        <v>0</v>
      </c>
      <c r="N35" s="5"/>
      <c r="P35" s="3">
        <f t="shared" si="2"/>
        <v>0</v>
      </c>
    </row>
    <row r="36" spans="2:16" ht="12.75" x14ac:dyDescent="0.2">
      <c r="B36" s="3"/>
      <c r="C36" s="4"/>
      <c r="D36" s="4">
        <f t="shared" si="0"/>
        <v>0</v>
      </c>
      <c r="E36" s="4"/>
      <c r="F36" s="4">
        <f t="shared" si="1"/>
        <v>0</v>
      </c>
      <c r="N36" s="5"/>
      <c r="P36" s="3">
        <f t="shared" si="2"/>
        <v>0</v>
      </c>
    </row>
    <row r="37" spans="2:16" ht="12.75" x14ac:dyDescent="0.2">
      <c r="B37" s="3"/>
      <c r="C37" s="4"/>
      <c r="D37" s="4">
        <f t="shared" si="0"/>
        <v>0</v>
      </c>
      <c r="E37" s="4"/>
      <c r="F37" s="4">
        <f t="shared" si="1"/>
        <v>0</v>
      </c>
      <c r="N37" s="5"/>
      <c r="P37" s="3">
        <f t="shared" si="2"/>
        <v>0</v>
      </c>
    </row>
    <row r="38" spans="2:16" ht="12.75" x14ac:dyDescent="0.2">
      <c r="B38" s="3"/>
      <c r="C38" s="4"/>
      <c r="D38" s="4">
        <f t="shared" si="0"/>
        <v>0</v>
      </c>
      <c r="E38" s="4"/>
      <c r="F38" s="4">
        <f t="shared" si="1"/>
        <v>0</v>
      </c>
      <c r="N38" s="5"/>
      <c r="P38" s="3">
        <f t="shared" si="2"/>
        <v>0</v>
      </c>
    </row>
    <row r="39" spans="2:16" ht="12.75" x14ac:dyDescent="0.2">
      <c r="B39" s="3"/>
      <c r="C39" s="4"/>
      <c r="D39" s="4">
        <f t="shared" si="0"/>
        <v>0</v>
      </c>
      <c r="E39" s="4"/>
      <c r="F39" s="4">
        <f t="shared" si="1"/>
        <v>0</v>
      </c>
      <c r="N39" s="5"/>
      <c r="P39" s="3">
        <f t="shared" si="2"/>
        <v>0</v>
      </c>
    </row>
    <row r="40" spans="2:16" ht="12.75" x14ac:dyDescent="0.2">
      <c r="B40" s="3"/>
      <c r="C40" s="4"/>
      <c r="D40" s="4">
        <f t="shared" si="0"/>
        <v>0</v>
      </c>
      <c r="E40" s="4"/>
      <c r="F40" s="4">
        <f t="shared" si="1"/>
        <v>0</v>
      </c>
      <c r="N40" s="5"/>
      <c r="P40" s="3">
        <f t="shared" si="2"/>
        <v>0</v>
      </c>
    </row>
    <row r="41" spans="2:16" ht="12.75" x14ac:dyDescent="0.2">
      <c r="B41" s="3"/>
      <c r="C41" s="4"/>
      <c r="D41" s="4">
        <f t="shared" si="0"/>
        <v>0</v>
      </c>
      <c r="E41" s="4"/>
      <c r="F41" s="4">
        <f t="shared" si="1"/>
        <v>0</v>
      </c>
      <c r="N41" s="5"/>
      <c r="P41" s="3">
        <f t="shared" si="2"/>
        <v>0</v>
      </c>
    </row>
    <row r="42" spans="2:16" ht="12.75" x14ac:dyDescent="0.2">
      <c r="B42" s="3"/>
      <c r="C42" s="4"/>
      <c r="D42" s="4">
        <f t="shared" si="0"/>
        <v>0</v>
      </c>
      <c r="E42" s="4"/>
      <c r="F42" s="4">
        <f t="shared" si="1"/>
        <v>0</v>
      </c>
      <c r="N42" s="5"/>
      <c r="P42" s="3">
        <f t="shared" si="2"/>
        <v>0</v>
      </c>
    </row>
    <row r="43" spans="2:16" ht="12.75" x14ac:dyDescent="0.2">
      <c r="B43" s="3"/>
      <c r="C43" s="4"/>
      <c r="D43" s="4">
        <f t="shared" si="0"/>
        <v>0</v>
      </c>
      <c r="E43" s="4"/>
      <c r="F43" s="4">
        <f t="shared" si="1"/>
        <v>0</v>
      </c>
      <c r="N43" s="5"/>
      <c r="P43" s="3">
        <f t="shared" si="2"/>
        <v>0</v>
      </c>
    </row>
    <row r="44" spans="2:16" ht="12.75" x14ac:dyDescent="0.2">
      <c r="B44" s="3"/>
      <c r="C44" s="4"/>
      <c r="D44" s="4">
        <f t="shared" si="0"/>
        <v>0</v>
      </c>
      <c r="E44" s="4"/>
      <c r="F44" s="4">
        <f t="shared" si="1"/>
        <v>0</v>
      </c>
      <c r="N44" s="5"/>
      <c r="P44" s="3">
        <f t="shared" si="2"/>
        <v>0</v>
      </c>
    </row>
    <row r="45" spans="2:16" ht="12.75" x14ac:dyDescent="0.2">
      <c r="B45" s="3"/>
      <c r="C45" s="4"/>
      <c r="D45" s="4">
        <f t="shared" si="0"/>
        <v>0</v>
      </c>
      <c r="E45" s="4"/>
      <c r="F45" s="4">
        <f t="shared" si="1"/>
        <v>0</v>
      </c>
      <c r="N45" s="5"/>
      <c r="P45" s="3">
        <f t="shared" si="2"/>
        <v>0</v>
      </c>
    </row>
    <row r="46" spans="2:16" ht="12.75" x14ac:dyDescent="0.2">
      <c r="B46" s="3"/>
      <c r="C46" s="4"/>
      <c r="D46" s="4">
        <f t="shared" si="0"/>
        <v>0</v>
      </c>
      <c r="E46" s="4"/>
      <c r="F46" s="4">
        <f t="shared" si="1"/>
        <v>0</v>
      </c>
      <c r="N46" s="5"/>
      <c r="P46" s="3">
        <f t="shared" si="2"/>
        <v>0</v>
      </c>
    </row>
    <row r="47" spans="2:16" ht="12.75" x14ac:dyDescent="0.2">
      <c r="B47" s="3"/>
      <c r="C47" s="4"/>
      <c r="D47" s="4">
        <f t="shared" si="0"/>
        <v>0</v>
      </c>
      <c r="E47" s="4"/>
      <c r="F47" s="4">
        <f t="shared" si="1"/>
        <v>0</v>
      </c>
      <c r="N47" s="5"/>
      <c r="P47" s="3">
        <f t="shared" si="2"/>
        <v>0</v>
      </c>
    </row>
    <row r="48" spans="2:16" ht="12.75" x14ac:dyDescent="0.2">
      <c r="B48" s="3"/>
      <c r="C48" s="4"/>
      <c r="D48" s="4">
        <f t="shared" si="0"/>
        <v>0</v>
      </c>
      <c r="E48" s="4"/>
      <c r="F48" s="4">
        <f t="shared" si="1"/>
        <v>0</v>
      </c>
      <c r="N48" s="5"/>
      <c r="P48" s="3">
        <f t="shared" si="2"/>
        <v>0</v>
      </c>
    </row>
    <row r="49" spans="2:16" ht="12.75" x14ac:dyDescent="0.2">
      <c r="B49" s="3"/>
      <c r="C49" s="4"/>
      <c r="D49" s="4">
        <f t="shared" si="0"/>
        <v>0</v>
      </c>
      <c r="E49" s="4"/>
      <c r="F49" s="4">
        <f t="shared" si="1"/>
        <v>0</v>
      </c>
      <c r="N49" s="5"/>
      <c r="P49" s="3">
        <f t="shared" si="2"/>
        <v>0</v>
      </c>
    </row>
    <row r="50" spans="2:16" ht="12.75" x14ac:dyDescent="0.2">
      <c r="B50" s="3"/>
      <c r="C50" s="4"/>
      <c r="D50" s="4">
        <f t="shared" si="0"/>
        <v>0</v>
      </c>
      <c r="E50" s="4"/>
      <c r="F50" s="4">
        <f t="shared" si="1"/>
        <v>0</v>
      </c>
      <c r="N50" s="5"/>
      <c r="P50" s="3">
        <f t="shared" si="2"/>
        <v>0</v>
      </c>
    </row>
    <row r="51" spans="2:16" ht="12.75" x14ac:dyDescent="0.2">
      <c r="B51" s="3"/>
      <c r="C51" s="4"/>
      <c r="D51" s="4">
        <f t="shared" si="0"/>
        <v>0</v>
      </c>
      <c r="E51" s="4"/>
      <c r="F51" s="4">
        <f t="shared" si="1"/>
        <v>0</v>
      </c>
      <c r="N51" s="5"/>
      <c r="P51" s="3">
        <f t="shared" si="2"/>
        <v>0</v>
      </c>
    </row>
    <row r="52" spans="2:16" ht="12.75" x14ac:dyDescent="0.2">
      <c r="B52" s="3"/>
      <c r="C52" s="4"/>
      <c r="D52" s="4">
        <f t="shared" si="0"/>
        <v>0</v>
      </c>
      <c r="E52" s="4"/>
      <c r="F52" s="4">
        <f t="shared" si="1"/>
        <v>0</v>
      </c>
      <c r="N52" s="5"/>
      <c r="P52" s="3">
        <f t="shared" si="2"/>
        <v>0</v>
      </c>
    </row>
    <row r="53" spans="2:16" ht="12.75" x14ac:dyDescent="0.2">
      <c r="B53" s="3"/>
      <c r="C53" s="4"/>
      <c r="D53" s="4">
        <f t="shared" si="0"/>
        <v>0</v>
      </c>
      <c r="E53" s="4"/>
      <c r="F53" s="4">
        <f t="shared" si="1"/>
        <v>0</v>
      </c>
      <c r="N53" s="5"/>
      <c r="P53" s="3">
        <f t="shared" si="2"/>
        <v>0</v>
      </c>
    </row>
    <row r="54" spans="2:16" ht="12.75" x14ac:dyDescent="0.2">
      <c r="B54" s="3"/>
      <c r="C54" s="4"/>
      <c r="D54" s="4">
        <f t="shared" si="0"/>
        <v>0</v>
      </c>
      <c r="E54" s="4"/>
      <c r="F54" s="4">
        <f t="shared" si="1"/>
        <v>0</v>
      </c>
      <c r="N54" s="5"/>
      <c r="P54" s="3">
        <f t="shared" si="2"/>
        <v>0</v>
      </c>
    </row>
    <row r="55" spans="2:16" ht="12.75" x14ac:dyDescent="0.2">
      <c r="B55" s="3"/>
      <c r="C55" s="4"/>
      <c r="D55" s="4">
        <f t="shared" si="0"/>
        <v>0</v>
      </c>
      <c r="E55" s="4"/>
      <c r="F55" s="4">
        <f t="shared" si="1"/>
        <v>0</v>
      </c>
      <c r="N55" s="5"/>
      <c r="P55" s="3">
        <f t="shared" si="2"/>
        <v>0</v>
      </c>
    </row>
    <row r="56" spans="2:16" ht="12.75" x14ac:dyDescent="0.2">
      <c r="B56" s="3"/>
      <c r="C56" s="4"/>
      <c r="D56" s="4">
        <f t="shared" si="0"/>
        <v>0</v>
      </c>
      <c r="E56" s="4"/>
      <c r="F56" s="4">
        <f t="shared" si="1"/>
        <v>0</v>
      </c>
      <c r="N56" s="5"/>
      <c r="P56" s="3">
        <f t="shared" si="2"/>
        <v>0</v>
      </c>
    </row>
    <row r="57" spans="2:16" ht="12.75" x14ac:dyDescent="0.2">
      <c r="B57" s="3"/>
      <c r="C57" s="4"/>
      <c r="D57" s="4">
        <f t="shared" si="0"/>
        <v>0</v>
      </c>
      <c r="E57" s="4"/>
      <c r="F57" s="4">
        <f t="shared" si="1"/>
        <v>0</v>
      </c>
      <c r="N57" s="5"/>
      <c r="P57" s="3">
        <f t="shared" si="2"/>
        <v>0</v>
      </c>
    </row>
    <row r="58" spans="2:16" ht="12.75" x14ac:dyDescent="0.2">
      <c r="B58" s="3"/>
      <c r="C58" s="4"/>
      <c r="D58" s="4">
        <f t="shared" si="0"/>
        <v>0</v>
      </c>
      <c r="E58" s="4"/>
      <c r="F58" s="4">
        <f t="shared" si="1"/>
        <v>0</v>
      </c>
      <c r="N58" s="5"/>
      <c r="P58" s="3">
        <f t="shared" si="2"/>
        <v>0</v>
      </c>
    </row>
    <row r="59" spans="2:16" ht="12.75" x14ac:dyDescent="0.2">
      <c r="B59" s="3"/>
      <c r="C59" s="4"/>
      <c r="D59" s="4">
        <f t="shared" si="0"/>
        <v>0</v>
      </c>
      <c r="E59" s="4"/>
      <c r="F59" s="4">
        <f t="shared" si="1"/>
        <v>0</v>
      </c>
      <c r="N59" s="5"/>
      <c r="P59" s="3">
        <f t="shared" si="2"/>
        <v>0</v>
      </c>
    </row>
    <row r="60" spans="2:16" ht="12.75" x14ac:dyDescent="0.2">
      <c r="B60" s="3"/>
      <c r="C60" s="4"/>
      <c r="D60" s="4">
        <f t="shared" si="0"/>
        <v>0</v>
      </c>
      <c r="E60" s="4"/>
      <c r="F60" s="4">
        <f t="shared" si="1"/>
        <v>0</v>
      </c>
      <c r="N60" s="5"/>
      <c r="P60" s="3">
        <f t="shared" si="2"/>
        <v>0</v>
      </c>
    </row>
    <row r="61" spans="2:16" ht="12.75" x14ac:dyDescent="0.2">
      <c r="B61" s="3"/>
      <c r="C61" s="4"/>
      <c r="D61" s="4">
        <f t="shared" si="0"/>
        <v>0</v>
      </c>
      <c r="E61" s="4"/>
      <c r="F61" s="4">
        <f t="shared" si="1"/>
        <v>0</v>
      </c>
      <c r="N61" s="5"/>
      <c r="P61" s="3">
        <f t="shared" si="2"/>
        <v>0</v>
      </c>
    </row>
    <row r="62" spans="2:16" ht="12.75" x14ac:dyDescent="0.2">
      <c r="B62" s="3"/>
      <c r="C62" s="4"/>
      <c r="D62" s="4">
        <f t="shared" si="0"/>
        <v>0</v>
      </c>
      <c r="E62" s="4"/>
      <c r="F62" s="4">
        <f t="shared" si="1"/>
        <v>0</v>
      </c>
      <c r="N62" s="5"/>
      <c r="P62" s="3">
        <f t="shared" si="2"/>
        <v>0</v>
      </c>
    </row>
    <row r="63" spans="2:16" ht="12.75" x14ac:dyDescent="0.2">
      <c r="B63" s="3"/>
      <c r="C63" s="4"/>
      <c r="D63" s="4">
        <f t="shared" si="0"/>
        <v>0</v>
      </c>
      <c r="E63" s="4"/>
      <c r="F63" s="4">
        <f t="shared" si="1"/>
        <v>0</v>
      </c>
      <c r="N63" s="5"/>
      <c r="P63" s="3">
        <f t="shared" si="2"/>
        <v>0</v>
      </c>
    </row>
    <row r="64" spans="2:16" ht="12.75" x14ac:dyDescent="0.2">
      <c r="B64" s="3"/>
      <c r="C64" s="4"/>
      <c r="D64" s="4">
        <f t="shared" si="0"/>
        <v>0</v>
      </c>
      <c r="E64" s="4"/>
      <c r="F64" s="4">
        <f t="shared" si="1"/>
        <v>0</v>
      </c>
      <c r="N64" s="5"/>
      <c r="P64" s="3">
        <f t="shared" si="2"/>
        <v>0</v>
      </c>
    </row>
    <row r="65" spans="2:16" ht="12.75" x14ac:dyDescent="0.2">
      <c r="B65" s="3"/>
      <c r="C65" s="4"/>
      <c r="D65" s="4">
        <f t="shared" si="0"/>
        <v>0</v>
      </c>
      <c r="E65" s="4"/>
      <c r="F65" s="4">
        <f t="shared" si="1"/>
        <v>0</v>
      </c>
      <c r="N65" s="5"/>
      <c r="P65" s="3">
        <f t="shared" si="2"/>
        <v>0</v>
      </c>
    </row>
    <row r="66" spans="2:16" ht="12.75" x14ac:dyDescent="0.2">
      <c r="B66" s="3"/>
      <c r="C66" s="4"/>
      <c r="D66" s="4">
        <f t="shared" si="0"/>
        <v>0</v>
      </c>
      <c r="E66" s="4"/>
      <c r="F66" s="4">
        <f t="shared" si="1"/>
        <v>0</v>
      </c>
      <c r="N66" s="5"/>
      <c r="P66" s="3">
        <f t="shared" si="2"/>
        <v>0</v>
      </c>
    </row>
    <row r="67" spans="2:16" ht="12.75" x14ac:dyDescent="0.2">
      <c r="B67" s="3"/>
      <c r="C67" s="4"/>
      <c r="D67" s="4">
        <f t="shared" si="0"/>
        <v>0</v>
      </c>
      <c r="E67" s="4"/>
      <c r="F67" s="4">
        <f t="shared" si="1"/>
        <v>0</v>
      </c>
      <c r="N67" s="5"/>
      <c r="P67" s="3">
        <f t="shared" si="2"/>
        <v>0</v>
      </c>
    </row>
    <row r="68" spans="2:16" ht="12.75" x14ac:dyDescent="0.2">
      <c r="B68" s="3"/>
      <c r="C68" s="4"/>
      <c r="D68" s="4">
        <f t="shared" si="0"/>
        <v>0</v>
      </c>
      <c r="E68" s="4"/>
      <c r="F68" s="4">
        <f t="shared" si="1"/>
        <v>0</v>
      </c>
      <c r="N68" s="5"/>
      <c r="P68" s="3">
        <f t="shared" si="2"/>
        <v>0</v>
      </c>
    </row>
    <row r="69" spans="2:16" ht="12.75" x14ac:dyDescent="0.2">
      <c r="B69" s="3"/>
      <c r="C69" s="4"/>
      <c r="D69" s="4">
        <f t="shared" si="0"/>
        <v>0</v>
      </c>
      <c r="E69" s="4"/>
      <c r="F69" s="4">
        <f t="shared" si="1"/>
        <v>0</v>
      </c>
      <c r="N69" s="5"/>
      <c r="P69" s="3">
        <f t="shared" si="2"/>
        <v>0</v>
      </c>
    </row>
    <row r="70" spans="2:16" ht="12.75" x14ac:dyDescent="0.2">
      <c r="B70" s="3"/>
      <c r="C70" s="4"/>
      <c r="D70" s="4">
        <f t="shared" si="0"/>
        <v>0</v>
      </c>
      <c r="E70" s="4"/>
      <c r="F70" s="4">
        <f t="shared" si="1"/>
        <v>0</v>
      </c>
      <c r="N70" s="5"/>
      <c r="P70" s="3">
        <f t="shared" si="2"/>
        <v>0</v>
      </c>
    </row>
    <row r="71" spans="2:16" ht="12.75" x14ac:dyDescent="0.2">
      <c r="B71" s="3"/>
      <c r="C71" s="4"/>
      <c r="D71" s="4">
        <f t="shared" si="0"/>
        <v>0</v>
      </c>
      <c r="E71" s="4"/>
      <c r="F71" s="4">
        <f t="shared" si="1"/>
        <v>0</v>
      </c>
      <c r="N71" s="5"/>
      <c r="P71" s="3">
        <f t="shared" si="2"/>
        <v>0</v>
      </c>
    </row>
    <row r="72" spans="2:16" ht="12.75" x14ac:dyDescent="0.2">
      <c r="B72" s="3"/>
      <c r="C72" s="4"/>
      <c r="D72" s="4">
        <f t="shared" si="0"/>
        <v>0</v>
      </c>
      <c r="E72" s="4"/>
      <c r="F72" s="4">
        <f t="shared" si="1"/>
        <v>0</v>
      </c>
      <c r="N72" s="5"/>
      <c r="P72" s="3">
        <f t="shared" si="2"/>
        <v>0</v>
      </c>
    </row>
    <row r="73" spans="2:16" ht="12.75" x14ac:dyDescent="0.2">
      <c r="B73" s="3"/>
      <c r="C73" s="4"/>
      <c r="D73" s="4">
        <f t="shared" si="0"/>
        <v>0</v>
      </c>
      <c r="E73" s="4"/>
      <c r="F73" s="4">
        <f t="shared" si="1"/>
        <v>0</v>
      </c>
      <c r="N73" s="5"/>
      <c r="P73" s="3">
        <f t="shared" si="2"/>
        <v>0</v>
      </c>
    </row>
    <row r="74" spans="2:16" ht="12.75" x14ac:dyDescent="0.2">
      <c r="B74" s="3"/>
      <c r="C74" s="4"/>
      <c r="D74" s="4">
        <f t="shared" si="0"/>
        <v>0</v>
      </c>
      <c r="E74" s="4"/>
      <c r="F74" s="4">
        <f t="shared" si="1"/>
        <v>0</v>
      </c>
      <c r="N74" s="5"/>
      <c r="P74" s="3">
        <f t="shared" si="2"/>
        <v>0</v>
      </c>
    </row>
    <row r="75" spans="2:16" ht="12.75" x14ac:dyDescent="0.2">
      <c r="B75" s="3"/>
      <c r="C75" s="4"/>
      <c r="D75" s="4">
        <f t="shared" si="0"/>
        <v>0</v>
      </c>
      <c r="E75" s="4"/>
      <c r="F75" s="4">
        <f t="shared" si="1"/>
        <v>0</v>
      </c>
      <c r="N75" s="5"/>
      <c r="P75" s="3">
        <f t="shared" si="2"/>
        <v>0</v>
      </c>
    </row>
    <row r="76" spans="2:16" ht="12.75" x14ac:dyDescent="0.2">
      <c r="B76" s="3"/>
      <c r="C76" s="4"/>
      <c r="D76" s="4">
        <f t="shared" si="0"/>
        <v>0</v>
      </c>
      <c r="E76" s="4"/>
      <c r="F76" s="4">
        <f t="shared" si="1"/>
        <v>0</v>
      </c>
      <c r="N76" s="5"/>
      <c r="P76" s="3">
        <f t="shared" si="2"/>
        <v>0</v>
      </c>
    </row>
    <row r="77" spans="2:16" ht="12.75" x14ac:dyDescent="0.2">
      <c r="B77" s="3"/>
      <c r="C77" s="4"/>
      <c r="D77" s="4">
        <f t="shared" si="0"/>
        <v>0</v>
      </c>
      <c r="E77" s="4"/>
      <c r="F77" s="4">
        <f t="shared" si="1"/>
        <v>0</v>
      </c>
      <c r="N77" s="5"/>
      <c r="P77" s="3">
        <f t="shared" si="2"/>
        <v>0</v>
      </c>
    </row>
    <row r="78" spans="2:16" ht="12.75" x14ac:dyDescent="0.2">
      <c r="B78" s="3"/>
      <c r="C78" s="4"/>
      <c r="D78" s="4">
        <f t="shared" si="0"/>
        <v>0</v>
      </c>
      <c r="E78" s="4"/>
      <c r="F78" s="4">
        <f t="shared" si="1"/>
        <v>0</v>
      </c>
      <c r="N78" s="5"/>
      <c r="P78" s="3">
        <f t="shared" si="2"/>
        <v>0</v>
      </c>
    </row>
    <row r="79" spans="2:16" ht="12.75" x14ac:dyDescent="0.2">
      <c r="B79" s="3"/>
      <c r="C79" s="4"/>
      <c r="D79" s="4">
        <f t="shared" si="0"/>
        <v>0</v>
      </c>
      <c r="E79" s="4"/>
      <c r="F79" s="4">
        <f t="shared" si="1"/>
        <v>0</v>
      </c>
      <c r="N79" s="5"/>
      <c r="P79" s="3">
        <f t="shared" si="2"/>
        <v>0</v>
      </c>
    </row>
    <row r="80" spans="2:16" ht="12.75" x14ac:dyDescent="0.2">
      <c r="B80" s="3"/>
      <c r="C80" s="4"/>
      <c r="D80" s="4">
        <f t="shared" si="0"/>
        <v>0</v>
      </c>
      <c r="E80" s="4"/>
      <c r="F80" s="4">
        <f t="shared" si="1"/>
        <v>0</v>
      </c>
      <c r="N80" s="5"/>
      <c r="P80" s="3">
        <f t="shared" si="2"/>
        <v>0</v>
      </c>
    </row>
    <row r="81" spans="2:16" ht="12.75" x14ac:dyDescent="0.2">
      <c r="B81" s="3"/>
      <c r="C81" s="4"/>
      <c r="D81" s="4">
        <f t="shared" si="0"/>
        <v>0</v>
      </c>
      <c r="E81" s="4"/>
      <c r="F81" s="4">
        <f t="shared" si="1"/>
        <v>0</v>
      </c>
      <c r="N81" s="5"/>
      <c r="P81" s="3">
        <f t="shared" si="2"/>
        <v>0</v>
      </c>
    </row>
    <row r="82" spans="2:16" ht="12.75" x14ac:dyDescent="0.2">
      <c r="B82" s="3"/>
      <c r="C82" s="4"/>
      <c r="D82" s="4">
        <f t="shared" si="0"/>
        <v>0</v>
      </c>
      <c r="E82" s="4"/>
      <c r="F82" s="4">
        <f t="shared" si="1"/>
        <v>0</v>
      </c>
      <c r="N82" s="5"/>
      <c r="P82" s="3">
        <f t="shared" si="2"/>
        <v>0</v>
      </c>
    </row>
    <row r="83" spans="2:16" ht="12.75" x14ac:dyDescent="0.2">
      <c r="B83" s="3"/>
      <c r="C83" s="4"/>
      <c r="D83" s="4">
        <f t="shared" si="0"/>
        <v>0</v>
      </c>
      <c r="E83" s="4"/>
      <c r="F83" s="4">
        <f t="shared" si="1"/>
        <v>0</v>
      </c>
      <c r="N83" s="5"/>
      <c r="P83" s="3">
        <f t="shared" si="2"/>
        <v>0</v>
      </c>
    </row>
    <row r="84" spans="2:16" ht="12.75" x14ac:dyDescent="0.2">
      <c r="B84" s="3"/>
      <c r="C84" s="4"/>
      <c r="D84" s="4">
        <f t="shared" si="0"/>
        <v>0</v>
      </c>
      <c r="E84" s="4"/>
      <c r="F84" s="4">
        <f t="shared" si="1"/>
        <v>0</v>
      </c>
      <c r="N84" s="5"/>
      <c r="P84" s="3">
        <f t="shared" si="2"/>
        <v>0</v>
      </c>
    </row>
    <row r="85" spans="2:16" ht="12.75" x14ac:dyDescent="0.2">
      <c r="B85" s="3"/>
      <c r="C85" s="4"/>
      <c r="D85" s="4">
        <f t="shared" si="0"/>
        <v>0</v>
      </c>
      <c r="E85" s="4"/>
      <c r="F85" s="4">
        <f t="shared" si="1"/>
        <v>0</v>
      </c>
      <c r="N85" s="5"/>
      <c r="P85" s="3">
        <f t="shared" si="2"/>
        <v>0</v>
      </c>
    </row>
    <row r="86" spans="2:16" ht="12.75" x14ac:dyDescent="0.2">
      <c r="B86" s="3"/>
      <c r="C86" s="4"/>
      <c r="D86" s="4">
        <f t="shared" si="0"/>
        <v>0</v>
      </c>
      <c r="E86" s="4"/>
      <c r="F86" s="4">
        <f t="shared" si="1"/>
        <v>0</v>
      </c>
      <c r="N86" s="5"/>
      <c r="P86" s="3">
        <f t="shared" si="2"/>
        <v>0</v>
      </c>
    </row>
    <row r="87" spans="2:16" ht="12.75" x14ac:dyDescent="0.2">
      <c r="B87" s="3"/>
      <c r="C87" s="4"/>
      <c r="D87" s="4">
        <f t="shared" si="0"/>
        <v>0</v>
      </c>
      <c r="E87" s="4"/>
      <c r="F87" s="4">
        <f t="shared" si="1"/>
        <v>0</v>
      </c>
      <c r="N87" s="5"/>
      <c r="P87" s="3">
        <f t="shared" si="2"/>
        <v>0</v>
      </c>
    </row>
    <row r="88" spans="2:16" ht="12.75" x14ac:dyDescent="0.2">
      <c r="B88" s="3"/>
      <c r="C88" s="4"/>
      <c r="D88" s="4">
        <f t="shared" si="0"/>
        <v>0</v>
      </c>
      <c r="E88" s="4"/>
      <c r="F88" s="4">
        <f t="shared" si="1"/>
        <v>0</v>
      </c>
      <c r="N88" s="5"/>
      <c r="P88" s="3">
        <f t="shared" si="2"/>
        <v>0</v>
      </c>
    </row>
    <row r="89" spans="2:16" ht="12.75" x14ac:dyDescent="0.2">
      <c r="B89" s="3"/>
      <c r="C89" s="4"/>
      <c r="D89" s="4">
        <f t="shared" si="0"/>
        <v>0</v>
      </c>
      <c r="E89" s="4"/>
      <c r="F89" s="4">
        <f t="shared" si="1"/>
        <v>0</v>
      </c>
      <c r="N89" s="5"/>
      <c r="P89" s="3">
        <f t="shared" si="2"/>
        <v>0</v>
      </c>
    </row>
    <row r="90" spans="2:16" ht="12.75" x14ac:dyDescent="0.2">
      <c r="B90" s="3"/>
      <c r="C90" s="4"/>
      <c r="D90" s="4">
        <f t="shared" si="0"/>
        <v>0</v>
      </c>
      <c r="E90" s="4"/>
      <c r="F90" s="4">
        <f t="shared" si="1"/>
        <v>0</v>
      </c>
      <c r="N90" s="5"/>
      <c r="P90" s="3">
        <f t="shared" si="2"/>
        <v>0</v>
      </c>
    </row>
    <row r="91" spans="2:16" ht="12.75" x14ac:dyDescent="0.2">
      <c r="B91" s="3"/>
      <c r="C91" s="4"/>
      <c r="D91" s="4">
        <f t="shared" si="0"/>
        <v>0</v>
      </c>
      <c r="E91" s="4"/>
      <c r="F91" s="4">
        <f t="shared" si="1"/>
        <v>0</v>
      </c>
      <c r="N91" s="5"/>
      <c r="P91" s="3">
        <f t="shared" si="2"/>
        <v>0</v>
      </c>
    </row>
    <row r="92" spans="2:16" ht="12.75" x14ac:dyDescent="0.2">
      <c r="B92" s="3"/>
      <c r="C92" s="4"/>
      <c r="D92" s="4">
        <f t="shared" si="0"/>
        <v>0</v>
      </c>
      <c r="E92" s="4"/>
      <c r="F92" s="4">
        <f t="shared" si="1"/>
        <v>0</v>
      </c>
      <c r="N92" s="5"/>
      <c r="P92" s="3">
        <f t="shared" si="2"/>
        <v>0</v>
      </c>
    </row>
    <row r="93" spans="2:16" ht="12.75" x14ac:dyDescent="0.2">
      <c r="B93" s="3"/>
      <c r="C93" s="4"/>
      <c r="D93" s="4">
        <f t="shared" si="0"/>
        <v>0</v>
      </c>
      <c r="E93" s="4"/>
      <c r="F93" s="4">
        <f t="shared" si="1"/>
        <v>0</v>
      </c>
      <c r="N93" s="5"/>
      <c r="P93" s="3">
        <f t="shared" si="2"/>
        <v>0</v>
      </c>
    </row>
    <row r="94" spans="2:16" ht="12.75" x14ac:dyDescent="0.2">
      <c r="B94" s="3"/>
      <c r="C94" s="4"/>
      <c r="D94" s="4">
        <f t="shared" si="0"/>
        <v>0</v>
      </c>
      <c r="E94" s="4"/>
      <c r="F94" s="4">
        <f t="shared" si="1"/>
        <v>0</v>
      </c>
      <c r="N94" s="5"/>
      <c r="P94" s="3">
        <f t="shared" si="2"/>
        <v>0</v>
      </c>
    </row>
    <row r="95" spans="2:16" ht="12.75" x14ac:dyDescent="0.2">
      <c r="B95" s="3"/>
      <c r="C95" s="4"/>
      <c r="D95" s="4">
        <f t="shared" si="0"/>
        <v>0</v>
      </c>
      <c r="E95" s="4"/>
      <c r="F95" s="4">
        <f t="shared" si="1"/>
        <v>0</v>
      </c>
      <c r="N95" s="5"/>
      <c r="P95" s="3">
        <f t="shared" si="2"/>
        <v>0</v>
      </c>
    </row>
    <row r="96" spans="2:16" ht="12.75" x14ac:dyDescent="0.2">
      <c r="B96" s="3"/>
      <c r="C96" s="4"/>
      <c r="D96" s="4">
        <f t="shared" si="0"/>
        <v>0</v>
      </c>
      <c r="E96" s="4"/>
      <c r="F96" s="4">
        <f t="shared" si="1"/>
        <v>0</v>
      </c>
      <c r="N96" s="5"/>
      <c r="P96" s="3">
        <f t="shared" si="2"/>
        <v>0</v>
      </c>
    </row>
    <row r="97" spans="2:16" ht="12.75" x14ac:dyDescent="0.2">
      <c r="B97" s="3"/>
      <c r="C97" s="4"/>
      <c r="D97" s="4">
        <f t="shared" si="0"/>
        <v>0</v>
      </c>
      <c r="E97" s="4"/>
      <c r="F97" s="4">
        <f t="shared" si="1"/>
        <v>0</v>
      </c>
      <c r="N97" s="5"/>
      <c r="P97" s="3">
        <f t="shared" si="2"/>
        <v>0</v>
      </c>
    </row>
    <row r="98" spans="2:16" ht="12.75" x14ac:dyDescent="0.2">
      <c r="B98" s="3"/>
      <c r="C98" s="4"/>
      <c r="D98" s="4">
        <f t="shared" si="0"/>
        <v>0</v>
      </c>
      <c r="E98" s="4"/>
      <c r="F98" s="4">
        <f t="shared" si="1"/>
        <v>0</v>
      </c>
      <c r="N98" s="5"/>
      <c r="P98" s="3">
        <f t="shared" si="2"/>
        <v>0</v>
      </c>
    </row>
    <row r="99" spans="2:16" ht="12.75" x14ac:dyDescent="0.2">
      <c r="B99" s="3"/>
      <c r="C99" s="4"/>
      <c r="D99" s="4">
        <f t="shared" si="0"/>
        <v>0</v>
      </c>
      <c r="E99" s="4"/>
      <c r="F99" s="4">
        <f t="shared" si="1"/>
        <v>0</v>
      </c>
      <c r="N99" s="5"/>
      <c r="P99" s="3">
        <f t="shared" si="2"/>
        <v>0</v>
      </c>
    </row>
    <row r="100" spans="2:16" ht="12.75" x14ac:dyDescent="0.2">
      <c r="B100" s="3"/>
      <c r="C100" s="4"/>
      <c r="D100" s="4">
        <f t="shared" si="0"/>
        <v>0</v>
      </c>
      <c r="E100" s="4"/>
      <c r="F100" s="4">
        <f t="shared" si="1"/>
        <v>0</v>
      </c>
      <c r="N100" s="5"/>
      <c r="P100" s="3">
        <f t="shared" si="2"/>
        <v>0</v>
      </c>
    </row>
    <row r="101" spans="2:16" ht="12.75" x14ac:dyDescent="0.2">
      <c r="B101" s="3"/>
      <c r="C101" s="4"/>
      <c r="D101" s="4">
        <f t="shared" si="0"/>
        <v>0</v>
      </c>
      <c r="E101" s="4"/>
      <c r="F101" s="4">
        <f t="shared" si="1"/>
        <v>0</v>
      </c>
      <c r="N101" s="5"/>
      <c r="P101" s="3">
        <f t="shared" si="2"/>
        <v>0</v>
      </c>
    </row>
  </sheetData>
  <mergeCells count="1">
    <mergeCell ref="A1:Q1"/>
  </mergeCells>
  <hyperlinks>
    <hyperlink ref="I3" r:id="rId1" xr:uid="{0B525D57-0ECA-4786-93A2-CDA114163FD5}"/>
    <hyperlink ref="J3" r:id="rId2" xr:uid="{C242BF5E-28AA-4984-A4B7-40B762C44FD6}"/>
    <hyperlink ref="I10" r:id="rId3" xr:uid="{37AC794A-8DAF-4080-859D-D090B7DD248D}"/>
    <hyperlink ref="J10" r:id="rId4" xr:uid="{46240C68-E9E9-4D3C-9F50-86EC30CB4F7E}"/>
    <hyperlink ref="I9" r:id="rId5" xr:uid="{5EC71679-2790-45D3-8942-A0FCA727B5EE}"/>
    <hyperlink ref="J9" r:id="rId6" xr:uid="{09CB8FFC-A46A-411B-BB2F-563CE90AF9E9}"/>
    <hyperlink ref="J11" r:id="rId7" xr:uid="{C5B567A9-1D79-4321-A41E-784FBB48A9FD}"/>
    <hyperlink ref="I11" r:id="rId8" xr:uid="{D7205250-639D-45C7-A6A0-FDD3105ADBC9}"/>
    <hyperlink ref="I12" r:id="rId9" xr:uid="{4D47AE81-F1F8-4C24-B5E3-40B5CF7B66E2}"/>
    <hyperlink ref="J12" r:id="rId10" xr:uid="{CD53271B-12F2-4AEE-8222-E7712BFDC8BD}"/>
    <hyperlink ref="J21" r:id="rId11" xr:uid="{B8BD528C-5F45-46F8-B2EA-10BDF231B84D}"/>
    <hyperlink ref="I21" r:id="rId12" xr:uid="{595CE7FD-A60C-45B8-A9B4-9F4CA2A1C9F4}"/>
    <hyperlink ref="I23" r:id="rId13" xr:uid="{DD6DDD78-65BC-4B4D-AA7F-B6AD8C8E1003}"/>
    <hyperlink ref="J23" r:id="rId14" xr:uid="{E15F9B70-326B-4650-8AF3-93352D9C6E0D}"/>
    <hyperlink ref="I24" r:id="rId15" xr:uid="{C3982107-C875-4457-8483-5A3ACF6A9280}"/>
    <hyperlink ref="J24" r:id="rId16" xr:uid="{EE4D80CD-56CC-4EA4-974B-F0AAC00646A5}"/>
    <hyperlink ref="I25" r:id="rId17" xr:uid="{E56557BE-B373-4524-8487-1E00A6257DD9}"/>
    <hyperlink ref="J25" r:id="rId18" xr:uid="{F315D124-D5E1-4E62-9AB3-15D490E0EE99}"/>
    <hyperlink ref="J26" r:id="rId19" xr:uid="{5F034555-1A12-48BE-AEE0-9F8FD65CEE62}"/>
    <hyperlink ref="I26" r:id="rId20" xr:uid="{880D209A-B409-4499-BFFF-3D10FBD48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Neel Garde (Student)</cp:lastModifiedBy>
  <dcterms:created xsi:type="dcterms:W3CDTF">2025-11-01T05:14:17Z</dcterms:created>
  <dcterms:modified xsi:type="dcterms:W3CDTF">2025-11-01T06:26:59Z</dcterms:modified>
</cp:coreProperties>
</file>