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College Programs\SEM 3\Office Automation Tools\LAB 8\"/>
    </mc:Choice>
  </mc:AlternateContent>
  <xr:revisionPtr revIDLastSave="0" documentId="13_ncr:1_{3529CE09-6D6C-4245-A5CF-767CC85DBD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umber Functions" sheetId="1" r:id="rId1"/>
    <sheet name="String Functions" sheetId="3" r:id="rId2"/>
    <sheet name="Sub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2" i="2"/>
  <c r="I3" i="2"/>
  <c r="I4" i="2"/>
  <c r="I5" i="2"/>
  <c r="I6" i="2"/>
  <c r="I7" i="2"/>
  <c r="I8" i="2"/>
  <c r="I9" i="2"/>
  <c r="I2" i="2"/>
  <c r="H3" i="2"/>
  <c r="H4" i="2"/>
  <c r="H5" i="2"/>
  <c r="H6" i="2"/>
  <c r="H7" i="2"/>
  <c r="H8" i="2"/>
  <c r="H9" i="2"/>
  <c r="H2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2" i="2"/>
  <c r="E3" i="2"/>
  <c r="E4" i="2"/>
  <c r="E5" i="2"/>
  <c r="E6" i="2"/>
  <c r="E7" i="2"/>
  <c r="E8" i="2"/>
  <c r="E9" i="2"/>
  <c r="E2" i="2"/>
  <c r="O3" i="3"/>
  <c r="O4" i="3"/>
  <c r="O5" i="3"/>
  <c r="O6" i="3"/>
  <c r="O7" i="3"/>
  <c r="O2" i="3"/>
  <c r="I7" i="3"/>
  <c r="I6" i="3"/>
  <c r="I5" i="3"/>
  <c r="I4" i="3"/>
  <c r="I3" i="3"/>
  <c r="I2" i="3"/>
  <c r="N3" i="3"/>
  <c r="N4" i="3"/>
  <c r="N5" i="3"/>
  <c r="N6" i="3"/>
  <c r="N7" i="3"/>
  <c r="N2" i="3"/>
  <c r="M3" i="3"/>
  <c r="M4" i="3"/>
  <c r="M5" i="3"/>
  <c r="M6" i="3"/>
  <c r="M7" i="3"/>
  <c r="M2" i="3"/>
  <c r="L3" i="3"/>
  <c r="L4" i="3"/>
  <c r="L5" i="3"/>
  <c r="L6" i="3"/>
  <c r="L7" i="3"/>
  <c r="L2" i="3"/>
  <c r="K3" i="3"/>
  <c r="K4" i="3"/>
  <c r="K5" i="3"/>
  <c r="K6" i="3"/>
  <c r="K7" i="3"/>
  <c r="K2" i="3"/>
  <c r="J3" i="3"/>
  <c r="J4" i="3"/>
  <c r="J5" i="3"/>
  <c r="J6" i="3"/>
  <c r="J7" i="3"/>
  <c r="J2" i="3"/>
  <c r="H3" i="3"/>
  <c r="H4" i="3"/>
  <c r="H5" i="3"/>
  <c r="H6" i="3"/>
  <c r="H7" i="3"/>
  <c r="H2" i="3"/>
  <c r="G7" i="3"/>
  <c r="G6" i="3"/>
  <c r="G3" i="3"/>
  <c r="G4" i="3"/>
  <c r="G5" i="3"/>
  <c r="G2" i="3"/>
  <c r="F3" i="3"/>
  <c r="F4" i="3"/>
  <c r="F5" i="3"/>
  <c r="F6" i="3"/>
  <c r="F7" i="3"/>
  <c r="F2" i="3"/>
  <c r="E3" i="3"/>
  <c r="E4" i="3"/>
  <c r="E5" i="3"/>
  <c r="E6" i="3"/>
  <c r="E7" i="3"/>
  <c r="E2" i="3"/>
  <c r="D3" i="3"/>
  <c r="D4" i="3"/>
  <c r="D5" i="3"/>
  <c r="D6" i="3"/>
  <c r="D7" i="3"/>
  <c r="D2" i="3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G3" i="1"/>
  <c r="G4" i="1"/>
  <c r="G5" i="1"/>
  <c r="G6" i="1"/>
  <c r="G7" i="1"/>
  <c r="G2" i="1"/>
  <c r="H2" i="1"/>
  <c r="E13" i="1"/>
  <c r="E12" i="1"/>
  <c r="E11" i="1"/>
  <c r="E10" i="1"/>
  <c r="E9" i="1"/>
  <c r="D13" i="1"/>
  <c r="D12" i="1"/>
  <c r="D11" i="1"/>
  <c r="D10" i="1"/>
  <c r="D9" i="1"/>
  <c r="C13" i="1"/>
  <c r="C12" i="1"/>
  <c r="C11" i="1"/>
  <c r="C10" i="1"/>
  <c r="C9" i="1"/>
  <c r="B13" i="1"/>
  <c r="B12" i="1"/>
  <c r="B11" i="1"/>
  <c r="B10" i="1"/>
  <c r="B9" i="1"/>
  <c r="F6" i="1" a="1"/>
  <c r="F5" i="1" a="1"/>
  <c r="F4" i="1" a="1"/>
  <c r="F3" i="1" a="1"/>
  <c r="F2" i="1" a="1"/>
  <c r="F7" i="1" a="1"/>
  <c r="F6" i="1" l="1"/>
  <c r="F5" i="1"/>
  <c r="F4" i="1"/>
  <c r="F3" i="1"/>
  <c r="F2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<sst xmlns="http://schemas.openxmlformats.org/spreadsheetml/2006/main" count="91" uniqueCount="77">
  <si>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</si>
  <si>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</si>
  <si>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</si>
  <si>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</si>
  <si>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</si>
  <si>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</si>
  <si>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</si>
  <si>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</si>
  <si>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</si>
  <si>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</si>
  <si>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</si>
  <si>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</si>
  <si>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</si>
  <si>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</si>
  <si>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</si>
  <si>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</si>
  <si>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</si>
  <si>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</si>
  <si>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</si>
  <si>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</si>
  <si>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</si>
  <si>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</si>
  <si>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</si>
  <si>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</si>
  <si>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</si>
  <si>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</si>
  <si>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</si>
  <si>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</si>
  <si>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</si>
  <si>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</si>
  <si>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</si>
  <si>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</si>
  <si>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</si>
  <si>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</si>
  <si>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</si>
  <si>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</si>
  <si>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</si>
  <si>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</si>
  <si>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</si>
  <si>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</si>
  <si>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</si>
  <si>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</si>
  <si>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</si>
  <si>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</si>
  <si>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</si>
  <si>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</si>
  <si>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</si>
  <si>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</si>
  <si>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</si>
  <si>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</si>
  <si>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</si>
  <si>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</si>
  <si>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</si>
  <si>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</si>
  <si>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</si>
  <si>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</si>
  <si>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</si>
  <si>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</si>
  <si>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</si>
  <si>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</si>
  <si>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</si>
  <si>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</si>
  <si>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</si>
  <si>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</si>
  <si>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</si>
  <si>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</si>
  <si>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</si>
  <si>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</si>
  <si>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</si>
  <si>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</si>
  <si>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</si>
  <si>
    <t>SubTotal(Sum)</t>
  </si>
  <si>
    <t>SubTotal(Avg)</t>
  </si>
  <si>
    <t>SubTotal(Count)</t>
  </si>
  <si>
    <t>SubTotal(Max)</t>
  </si>
  <si>
    <t>SubTotal(Min)</t>
  </si>
  <si>
    <t>SubTotal(Product)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</si>
</sst>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"/>
  <sheetViews>
    <sheetView zoomScale="130" zoomScaleNormal="130" workbookViewId="0">
      <pane ySplit="8" topLeftCell="A9" activePane="bottomLeft" state="frozen"/>
      <selection pane="bottomLeft" activeCell="J12" sqref="J12"/>
    </sheetView>
  </sheetViews>
  <sheetFormatPr defaultRowHeight="14.4" x14ac:dyDescent="0.3"/>
  <cols>
    <col min="1" max="1" width="11.44140625" customWidth="1"/>
    <col min="4" max="4" width="12" bestFit="1" customWidth="1"/>
    <col min="5" max="5" width="12.109375" bestFit="1" customWidth="1"/>
    <col min="8" max="8" width="9.8867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3">
      <c r="A2" t="s">
        <v>3</v>
      </c>
      <c r="B2" t="s">
        <v>10</v>
      </c>
      <c r="C2">
        <v>18</v>
      </c>
      <c r="D2">
        <v>180</v>
      </c>
      <c r="E2">
        <v>80</v>
      </c>
      <c r="F2" cm="1">
        <f t="array" ref="F2">BMI(E2,D2)</f>
        <v>24.69</v>
      </c>
      <c r="G2" t="str">
        <f>IF(B2="F","Female","Male")</f>
        <v>Female</v>
      </c>
      <c r="H2">
        <f>POWER(D2/100,2)</f>
        <v>3.24</v>
      </c>
      <c r="I2">
        <f>CEILING(H2,1)</f>
        <v>4</v>
      </c>
      <c r="J2">
        <f>FLOOR(H2,1)</f>
        <v>3</v>
      </c>
    </row>
    <row r="3" spans="1:10" x14ac:dyDescent="0.3">
      <c r="A3" t="s">
        <v>4</v>
      </c>
      <c r="B3" t="s">
        <v>10</v>
      </c>
      <c r="C3">
        <v>19</v>
      </c>
      <c r="D3">
        <v>170</v>
      </c>
      <c r="E3">
        <v>60</v>
      </c>
      <c r="F3" cm="1">
        <f t="array" ref="F3">BMI(E3,D3)</f>
        <v>20.76</v>
      </c>
      <c r="G3" t="str">
        <f t="shared" ref="G3:G7" si="0">IF(B3="F","Female","Male")</f>
        <v>Female</v>
      </c>
      <c r="H3">
        <f t="shared" ref="H3:H7" si="1">POWER(D3/100,2)</f>
        <v>2.8899999999999997</v>
      </c>
      <c r="I3">
        <f t="shared" ref="I3:I7" si="2">CEILING(H3,1)</f>
        <v>3</v>
      </c>
      <c r="J3">
        <f t="shared" ref="J3:J7" si="3">FLOOR(H3,1)</f>
        <v>2</v>
      </c>
    </row>
    <row r="4" spans="1:10" x14ac:dyDescent="0.3">
      <c r="A4" t="s">
        <v>5</v>
      </c>
      <c r="B4" t="s">
        <v>9</v>
      </c>
      <c r="C4">
        <v>21</v>
      </c>
      <c r="D4">
        <v>156</v>
      </c>
      <c r="E4">
        <v>82</v>
      </c>
      <c r="F4" cm="1">
        <f t="array" ref="F4">BMI(E4,D4)</f>
        <v>33.69</v>
      </c>
      <c r="G4" t="str">
        <f t="shared" si="0"/>
        <v>Male</v>
      </c>
      <c r="H4">
        <f t="shared" si="1"/>
        <v>2.4336000000000002</v>
      </c>
      <c r="I4">
        <f t="shared" si="2"/>
        <v>3</v>
      </c>
      <c r="J4">
        <f t="shared" si="3"/>
        <v>2</v>
      </c>
    </row>
    <row r="5" spans="1:10" x14ac:dyDescent="0.3">
      <c r="A5" t="s">
        <v>6</v>
      </c>
      <c r="B5" t="s">
        <v>9</v>
      </c>
      <c r="C5">
        <v>20</v>
      </c>
      <c r="D5">
        <v>188</v>
      </c>
      <c r="E5">
        <v>75</v>
      </c>
      <c r="F5" cm="1">
        <f t="array" ref="F5">BMI(E5,D5)</f>
        <v>21.22</v>
      </c>
      <c r="G5" t="str">
        <f t="shared" si="0"/>
        <v>Male</v>
      </c>
      <c r="H5">
        <f t="shared" si="1"/>
        <v>3.5343999999999998</v>
      </c>
      <c r="I5">
        <f t="shared" si="2"/>
        <v>4</v>
      </c>
      <c r="J5">
        <f t="shared" si="3"/>
        <v>3</v>
      </c>
    </row>
    <row r="6" spans="1:10" x14ac:dyDescent="0.3">
      <c r="A6" t="s">
        <v>7</v>
      </c>
      <c r="B6" t="s">
        <v>10</v>
      </c>
      <c r="C6">
        <v>18</v>
      </c>
      <c r="D6">
        <v>189</v>
      </c>
      <c r="E6">
        <v>79</v>
      </c>
      <c r="F6" cm="1">
        <f t="array" ref="F6">BMI(E6,D6)</f>
        <v>22.12</v>
      </c>
      <c r="G6" t="str">
        <f t="shared" si="0"/>
        <v>Female</v>
      </c>
      <c r="H6">
        <f t="shared" si="1"/>
        <v>3.5720999999999998</v>
      </c>
      <c r="I6">
        <f t="shared" si="2"/>
        <v>4</v>
      </c>
      <c r="J6">
        <f t="shared" si="3"/>
        <v>3</v>
      </c>
    </row>
    <row r="7" spans="1:10" x14ac:dyDescent="0.3">
      <c r="A7" t="s">
        <v>8</v>
      </c>
      <c r="B7" t="s">
        <v>10</v>
      </c>
      <c r="C7">
        <v>24</v>
      </c>
      <c r="D7">
        <v>175</v>
      </c>
      <c r="E7">
        <v>72</v>
      </c>
      <c r="F7" cm="1">
        <f t="array" ref="F7">BMI(E7,D7)</f>
        <v>23.51</v>
      </c>
      <c r="G7" t="str">
        <f t="shared" si="0"/>
        <v>Female</v>
      </c>
      <c r="H7">
        <f t="shared" si="1"/>
        <v>3.0625</v>
      </c>
      <c r="I7">
        <f t="shared" si="2"/>
        <v>4</v>
      </c>
      <c r="J7">
        <f t="shared" si="3"/>
        <v>3</v>
      </c>
    </row>
    <row r="9" spans="1:10" x14ac:dyDescent="0.3">
      <c r="A9" t="s">
        <v>12</v>
      </c>
      <c r="B9">
        <f>SUM(B2:B7)</f>
        <v>0</v>
      </c>
      <c r="C9">
        <f>SUM(C2:C8)</f>
        <v>120</v>
      </c>
      <c r="D9">
        <f>SUM(D2:D7)</f>
        <v>1058</v>
      </c>
      <c r="E9">
        <f>SUM(E2:E7)</f>
        <v>448</v>
      </c>
    </row>
    <row r="10" spans="1:10" x14ac:dyDescent="0.3">
      <c r="A10" t="s">
        <v>13</v>
      </c>
      <c r="B10">
        <f>MAX(B2:B7)</f>
        <v>0</v>
      </c>
      <c r="C10">
        <f>MAX(C2:C7)</f>
        <v>24</v>
      </c>
      <c r="D10">
        <f>MAX(D2:D7)</f>
        <v>189</v>
      </c>
      <c r="E10">
        <f>MAX(E2:E7)</f>
        <v>82</v>
      </c>
    </row>
    <row r="11" spans="1:10" x14ac:dyDescent="0.3">
      <c r="A11" t="s">
        <v>14</v>
      </c>
      <c r="B11">
        <f>MIN(B2:B7)</f>
        <v>0</v>
      </c>
      <c r="C11">
        <f>MIN(C2:C7)</f>
        <v>18</v>
      </c>
      <c r="D11">
        <f>MIN(D2:D7)</f>
        <v>156</v>
      </c>
      <c r="E11">
        <f>MIN(E2:E7)</f>
        <v>60</v>
      </c>
    </row>
    <row r="12" spans="1:10" x14ac:dyDescent="0.3">
      <c r="A12" t="s">
        <v>15</v>
      </c>
      <c r="B12" t="e">
        <f>AVERAGE(B2:B7)</f>
        <v>#DIV/0!</v>
      </c>
      <c r="C12">
        <f>AVERAGE(C2:C7)</f>
        <v>20</v>
      </c>
      <c r="D12">
        <f>AVERAGE(D2:D7)</f>
        <v>176.33333333333334</v>
      </c>
      <c r="E12">
        <f>AVERAGE(E2:E7)</f>
        <v>74.666666666666671</v>
      </c>
    </row>
    <row r="13" spans="1:10" x14ac:dyDescent="0.3">
      <c r="A13" t="s">
        <v>16</v>
      </c>
      <c r="B13">
        <f>COUNT(B2:B7)</f>
        <v>0</v>
      </c>
      <c r="C13">
        <f>COUNT(C2:C7)</f>
        <v>6</v>
      </c>
      <c r="D13">
        <f>COUNT(D2:D7)</f>
        <v>6</v>
      </c>
      <c r="E13">
        <f>COUNT(E2:E7)</f>
        <v>6</v>
      </c>
    </row>
    <row r="15" spans="1:10" x14ac:dyDescent="0.3">
      <c r="A15" t="s">
        <v>11</v>
      </c>
    </row>
    <row r="16" spans="1:10" ht="16.2" x14ac:dyDescent="0.3">
      <c r="A16" t="s">
        <v>17</v>
      </c>
    </row>
    <row r="17" spans="1:1" x14ac:dyDescent="0.3">
      <c r="A17" t="s">
        <v>19</v>
      </c>
    </row>
    <row r="18" spans="1:1" x14ac:dyDescent="0.3">
      <c r="A18" t="s">
        <v>23</v>
      </c>
    </row>
    <row r="19" spans="1:1" x14ac:dyDescent="0.3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752-B41D-451F-B301-251760D61E29}">
  <sheetPr codeName="Sheet2"/>
  <dimension ref="A1:O16"/>
  <sheetViews>
    <sheetView topLeftCell="C1" zoomScale="130" zoomScaleNormal="130" workbookViewId="0">
      <selection activeCell="O2" sqref="O2:O7"/>
    </sheetView>
  </sheetViews>
  <sheetFormatPr defaultRowHeight="14.4" x14ac:dyDescent="0.3"/>
  <cols>
    <col min="1" max="1" width="8.88671875" customWidth="1"/>
    <col min="2" max="2" width="9.109375" customWidth="1"/>
    <col min="3" max="3" width="7.88671875" customWidth="1"/>
    <col min="4" max="4" width="12.88671875" customWidth="1"/>
    <col min="5" max="5" width="19" bestFit="1" customWidth="1"/>
    <col min="7" max="7" width="15.109375" bestFit="1" customWidth="1"/>
    <col min="8" max="8" width="10.88671875" bestFit="1" customWidth="1"/>
    <col min="9" max="9" width="16.5546875" bestFit="1" customWidth="1"/>
    <col min="13" max="13" width="12.44140625" customWidth="1"/>
    <col min="14" max="14" width="10.88671875" customWidth="1"/>
  </cols>
  <sheetData>
    <row r="1" spans="1:15" x14ac:dyDescent="0.3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3">
      <c r="A2" t="s">
        <v>36</v>
      </c>
      <c r="B2" t="s">
        <v>37</v>
      </c>
      <c r="C2" t="s">
        <v>51</v>
      </c>
      <c r="D2" t="str">
        <f>_xlfn.CONCAT(A2," ",B2)</f>
        <v>Raj Patel</v>
      </c>
      <c r="E2">
        <f>LEN(D2)</f>
        <v>9</v>
      </c>
      <c r="F2" t="str">
        <f>TRIM(C2)</f>
        <v>M</v>
      </c>
      <c r="G2" t="str">
        <f>_xlfn.CONCAT(A2," ","Bhai")</f>
        <v>Raj Bhai</v>
      </c>
      <c r="H2" t="str">
        <f>REPLACE(A2,4,3,"esh")</f>
        <v>Rajesh</v>
      </c>
      <c r="I2" t="str">
        <f>SUBSTITUTE(A2,"Raj","Hello")</f>
        <v>Hello</v>
      </c>
      <c r="J2" t="str">
        <f>LEFT(D2,5)</f>
        <v>Raj P</v>
      </c>
      <c r="K2" t="str">
        <f>RIGHT(D2,5)</f>
        <v>Patel</v>
      </c>
      <c r="L2" t="str">
        <f>MID(D2,3,5)</f>
        <v>j Pat</v>
      </c>
      <c r="M2" t="str">
        <f>UPPER(D2)</f>
        <v>RAJ PATEL</v>
      </c>
      <c r="N2" t="str">
        <f>LOWER(D2)</f>
        <v>raj patel</v>
      </c>
      <c r="O2" t="str">
        <f>PROPER(D2)</f>
        <v>Raj Patel</v>
      </c>
    </row>
    <row r="3" spans="1:15" x14ac:dyDescent="0.3">
      <c r="A3" t="s">
        <v>38</v>
      </c>
      <c r="B3" t="s">
        <v>39</v>
      </c>
      <c r="C3" t="s">
        <v>52</v>
      </c>
      <c r="D3" t="str">
        <f t="shared" ref="D3:D7" si="0">_xlfn.CONCAT(A3," ",B3)</f>
        <v>Meet Dave</v>
      </c>
      <c r="E3">
        <f t="shared" ref="E3:E7" si="1">LEN(D3)</f>
        <v>9</v>
      </c>
      <c r="F3" t="str">
        <f t="shared" ref="F3:F7" si="2">TRIM(C3)</f>
        <v>M</v>
      </c>
      <c r="G3" t="str">
        <f t="shared" ref="G3:G7" si="3">_xlfn.CONCAT(A3," ","Bhai")</f>
        <v>Meet Bhai</v>
      </c>
      <c r="H3" t="str">
        <f t="shared" ref="H3:H7" si="4">REPLACE(A3,4,3,"esh")</f>
        <v>Meeesh</v>
      </c>
      <c r="I3" t="str">
        <f>SUBSTITUTE(A3,"Meet","Meeeeeet")</f>
        <v>Meeeeeet</v>
      </c>
      <c r="J3" t="str">
        <f t="shared" ref="J3:J7" si="5">LEFT(D3,5)</f>
        <v xml:space="preserve">Meet </v>
      </c>
      <c r="K3" t="str">
        <f t="shared" ref="K3:K7" si="6">RIGHT(D3,5)</f>
        <v xml:space="preserve"> Dave</v>
      </c>
      <c r="L3" t="str">
        <f t="shared" ref="L3:L7" si="7">MID(D3,3,5)</f>
        <v>et Da</v>
      </c>
      <c r="M3" t="str">
        <f t="shared" ref="M3:M7" si="8">UPPER(D3)</f>
        <v>MEET DAVE</v>
      </c>
      <c r="N3" t="str">
        <f t="shared" ref="N3:N7" si="9">LOWER(D3)</f>
        <v>meet dave</v>
      </c>
      <c r="O3" t="str">
        <f t="shared" ref="O3:O7" si="10">PROPER(D3)</f>
        <v>Meet Dave</v>
      </c>
    </row>
    <row r="4" spans="1:15" x14ac:dyDescent="0.3">
      <c r="A4" t="s">
        <v>40</v>
      </c>
      <c r="B4" t="s">
        <v>41</v>
      </c>
      <c r="C4" t="s">
        <v>53</v>
      </c>
      <c r="D4" t="str">
        <f t="shared" si="0"/>
        <v>Suresh Shah</v>
      </c>
      <c r="E4">
        <f t="shared" si="1"/>
        <v>11</v>
      </c>
      <c r="F4" t="str">
        <f t="shared" si="2"/>
        <v>M</v>
      </c>
      <c r="G4" t="str">
        <f t="shared" si="3"/>
        <v>Suresh Bhai</v>
      </c>
      <c r="H4" t="str">
        <f t="shared" si="4"/>
        <v>Suresh</v>
      </c>
      <c r="I4" t="str">
        <f>SUBSTITUTE(A4,"Suresh","Suressssssh")</f>
        <v>Suressssssh</v>
      </c>
      <c r="J4" t="str">
        <f t="shared" si="5"/>
        <v>Sures</v>
      </c>
      <c r="K4" t="str">
        <f t="shared" si="6"/>
        <v xml:space="preserve"> Shah</v>
      </c>
      <c r="L4" t="str">
        <f t="shared" si="7"/>
        <v xml:space="preserve">resh </v>
      </c>
      <c r="M4" t="str">
        <f t="shared" si="8"/>
        <v>SURESH SHAH</v>
      </c>
      <c r="N4" t="str">
        <f t="shared" si="9"/>
        <v>suresh shah</v>
      </c>
      <c r="O4" t="str">
        <f t="shared" si="10"/>
        <v>Suresh Shah</v>
      </c>
    </row>
    <row r="5" spans="1:15" x14ac:dyDescent="0.3">
      <c r="A5" t="s">
        <v>42</v>
      </c>
      <c r="B5" t="s">
        <v>43</v>
      </c>
      <c r="C5" t="s">
        <v>51</v>
      </c>
      <c r="D5" t="str">
        <f t="shared" si="0"/>
        <v>Jay Sharma</v>
      </c>
      <c r="E5">
        <f t="shared" si="1"/>
        <v>10</v>
      </c>
      <c r="F5" t="str">
        <f t="shared" si="2"/>
        <v>M</v>
      </c>
      <c r="G5" t="str">
        <f t="shared" si="3"/>
        <v>Jay Bhai</v>
      </c>
      <c r="H5" t="str">
        <f t="shared" si="4"/>
        <v>Jayesh</v>
      </c>
      <c r="I5" t="str">
        <f>SUBSTITUTE(A5,"Jay","Jaaaaaay")</f>
        <v>Jaaaaaay</v>
      </c>
      <c r="J5" t="str">
        <f t="shared" si="5"/>
        <v>Jay S</v>
      </c>
      <c r="K5" t="str">
        <f t="shared" si="6"/>
        <v>harma</v>
      </c>
      <c r="L5" t="str">
        <f t="shared" si="7"/>
        <v>y Sha</v>
      </c>
      <c r="M5" t="str">
        <f t="shared" si="8"/>
        <v>JAY SHARMA</v>
      </c>
      <c r="N5" t="str">
        <f t="shared" si="9"/>
        <v>jay sharma</v>
      </c>
      <c r="O5" t="str">
        <f t="shared" si="10"/>
        <v>Jay Sharma</v>
      </c>
    </row>
    <row r="6" spans="1:15" x14ac:dyDescent="0.3">
      <c r="A6" t="s">
        <v>44</v>
      </c>
      <c r="B6" t="s">
        <v>37</v>
      </c>
      <c r="C6" t="s">
        <v>54</v>
      </c>
      <c r="D6" t="str">
        <f t="shared" si="0"/>
        <v>Riya Patel</v>
      </c>
      <c r="E6">
        <f t="shared" si="1"/>
        <v>10</v>
      </c>
      <c r="F6" t="str">
        <f t="shared" si="2"/>
        <v>F</v>
      </c>
      <c r="G6" t="str">
        <f>_xlfn.CONCAT(A6," ","Ben")</f>
        <v>Riya Ben</v>
      </c>
      <c r="H6" t="str">
        <f t="shared" si="4"/>
        <v>Riyesh</v>
      </c>
      <c r="I6" t="str">
        <f>SUBSTITUTE(A6,"Riya","Riiiiiiiiiiiiiiiiiiya")</f>
        <v>Riiiiiiiiiiiiiiiiiiya</v>
      </c>
      <c r="J6" t="str">
        <f t="shared" si="5"/>
        <v xml:space="preserve">Riya </v>
      </c>
      <c r="K6" t="str">
        <f t="shared" si="6"/>
        <v>Patel</v>
      </c>
      <c r="L6" t="str">
        <f t="shared" si="7"/>
        <v>ya Pa</v>
      </c>
      <c r="M6" t="str">
        <f t="shared" si="8"/>
        <v>RIYA PATEL</v>
      </c>
      <c r="N6" t="str">
        <f t="shared" si="9"/>
        <v>riya patel</v>
      </c>
      <c r="O6" t="str">
        <f t="shared" si="10"/>
        <v>Riya Patel</v>
      </c>
    </row>
    <row r="7" spans="1:15" x14ac:dyDescent="0.3">
      <c r="A7" t="s">
        <v>45</v>
      </c>
      <c r="B7" t="s">
        <v>46</v>
      </c>
      <c r="C7" t="s">
        <v>55</v>
      </c>
      <c r="D7" t="str">
        <f t="shared" si="0"/>
        <v>Kruti Ved</v>
      </c>
      <c r="E7">
        <f t="shared" si="1"/>
        <v>9</v>
      </c>
      <c r="F7" t="str">
        <f t="shared" si="2"/>
        <v>F</v>
      </c>
      <c r="G7" t="str">
        <f>_xlfn.CONCAT(A7," ","Ben")</f>
        <v>Kruti Ben</v>
      </c>
      <c r="H7" t="str">
        <f t="shared" si="4"/>
        <v>Kruesh</v>
      </c>
      <c r="I7" t="str">
        <f>SUBSTITUTE(A7,"Kruti","Kruuuuuuuuuuuuti")</f>
        <v>Kruuuuuuuuuuuuti</v>
      </c>
      <c r="J7" t="str">
        <f t="shared" si="5"/>
        <v>Kruti</v>
      </c>
      <c r="K7" t="str">
        <f t="shared" si="6"/>
        <v>i Ved</v>
      </c>
      <c r="L7" t="str">
        <f t="shared" si="7"/>
        <v>uti V</v>
      </c>
      <c r="M7" t="str">
        <f t="shared" si="8"/>
        <v>KRUTI VED</v>
      </c>
      <c r="N7" t="str">
        <f t="shared" si="9"/>
        <v>kruti ved</v>
      </c>
      <c r="O7" t="str">
        <f t="shared" si="10"/>
        <v>Kruti Ved</v>
      </c>
    </row>
    <row r="8" spans="1:15" x14ac:dyDescent="0.3">
      <c r="I8" s="3"/>
    </row>
    <row r="9" spans="1:15" x14ac:dyDescent="0.3">
      <c r="A9" t="s">
        <v>48</v>
      </c>
      <c r="I9" s="4"/>
    </row>
    <row r="10" spans="1:15" x14ac:dyDescent="0.3">
      <c r="A10" t="s">
        <v>49</v>
      </c>
    </row>
    <row r="11" spans="1:15" x14ac:dyDescent="0.3">
      <c r="A11" t="s">
        <v>57</v>
      </c>
    </row>
    <row r="12" spans="1:15" x14ac:dyDescent="0.3">
      <c r="A12" t="s">
        <v>60</v>
      </c>
    </row>
    <row r="13" spans="1:15" x14ac:dyDescent="0.3">
      <c r="A13" t="s">
        <v>59</v>
      </c>
    </row>
    <row r="14" spans="1:15" x14ac:dyDescent="0.3">
      <c r="A14" t="s">
        <v>62</v>
      </c>
    </row>
    <row r="15" spans="1:15" x14ac:dyDescent="0.3">
      <c r="A15" t="s">
        <v>66</v>
      </c>
    </row>
    <row r="16" spans="1:15" x14ac:dyDescent="0.3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9"/>
  <sheetViews>
    <sheetView tabSelected="1" zoomScale="130" zoomScaleNormal="130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8.88671875" customWidth="1"/>
    <col min="2" max="2" width="7.77734375" customWidth="1"/>
    <col min="3" max="4" width="17" bestFit="1" customWidth="1"/>
    <col min="5" max="5" width="14.109375" customWidth="1"/>
    <col min="6" max="6" width="12.77734375" customWidth="1"/>
    <col min="7" max="7" width="15.6640625" customWidth="1"/>
    <col min="8" max="8" width="15" customWidth="1"/>
    <col min="9" max="9" width="15.77734375" customWidth="1"/>
    <col min="10" max="10" width="15" customWidth="1"/>
  </cols>
  <sheetData>
    <row r="1" spans="1:10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71</v>
      </c>
      <c r="F1" t="s">
        <v>72</v>
      </c>
      <c r="G1" s="2" t="s">
        <v>73</v>
      </c>
      <c r="H1" s="2" t="s">
        <v>74</v>
      </c>
      <c r="I1" s="2" t="s">
        <v>75</v>
      </c>
      <c r="J1" s="2" t="s">
        <v>76</v>
      </c>
    </row>
    <row r="2" spans="1:10" x14ac:dyDescent="0.3">
      <c r="A2" t="s">
        <v>31</v>
      </c>
      <c r="B2">
        <v>10</v>
      </c>
      <c r="C2">
        <v>25</v>
      </c>
      <c r="D2">
        <v>20</v>
      </c>
      <c r="E2">
        <f>SUBTOTAL(9,B2:D2)</f>
        <v>55</v>
      </c>
      <c r="F2">
        <f>SUBTOTAL(1,B2:D2)</f>
        <v>18.333333333333332</v>
      </c>
      <c r="G2">
        <f>SUBTOTAL(2,B2:D2)</f>
        <v>3</v>
      </c>
      <c r="H2">
        <f>SUBTOTAL(4,B2:D2)</f>
        <v>25</v>
      </c>
      <c r="I2">
        <f>SUBTOTAL(5,B2:D2)</f>
        <v>10</v>
      </c>
      <c r="J2">
        <f>SUBTOTAL(6,B2:D2)</f>
        <v>5000</v>
      </c>
    </row>
    <row r="3" spans="1:10" x14ac:dyDescent="0.3">
      <c r="A3" t="s">
        <v>31</v>
      </c>
      <c r="B3">
        <v>9</v>
      </c>
      <c r="C3">
        <v>25</v>
      </c>
      <c r="D3">
        <v>20</v>
      </c>
      <c r="E3">
        <f t="shared" ref="E3:E9" si="0">SUBTOTAL(9,B3:D3)</f>
        <v>54</v>
      </c>
      <c r="F3">
        <f t="shared" ref="F3:F9" si="1">SUBTOTAL(1,B3:D3)</f>
        <v>18</v>
      </c>
      <c r="G3">
        <f t="shared" ref="G3:G9" si="2">SUBTOTAL(2,B3:D3)</f>
        <v>3</v>
      </c>
      <c r="H3">
        <f t="shared" ref="H3:H9" si="3">SUBTOTAL(4,B3:D3)</f>
        <v>25</v>
      </c>
      <c r="I3">
        <f t="shared" ref="I3:I9" si="4">SUBTOTAL(5,B3:D3)</f>
        <v>9</v>
      </c>
      <c r="J3">
        <f t="shared" ref="J3:J9" si="5">SUBTOTAL(6,B3:D3)</f>
        <v>4500</v>
      </c>
    </row>
    <row r="4" spans="1:10" x14ac:dyDescent="0.3">
      <c r="A4" t="s">
        <v>31</v>
      </c>
      <c r="B4">
        <v>8</v>
      </c>
      <c r="C4">
        <v>25</v>
      </c>
      <c r="D4">
        <v>20</v>
      </c>
      <c r="E4">
        <f t="shared" si="0"/>
        <v>53</v>
      </c>
      <c r="F4">
        <f t="shared" si="1"/>
        <v>17.666666666666668</v>
      </c>
      <c r="G4">
        <f t="shared" si="2"/>
        <v>3</v>
      </c>
      <c r="H4">
        <f t="shared" si="3"/>
        <v>25</v>
      </c>
      <c r="I4">
        <f t="shared" si="4"/>
        <v>8</v>
      </c>
      <c r="J4">
        <f t="shared" si="5"/>
        <v>4000</v>
      </c>
    </row>
    <row r="5" spans="1:10" x14ac:dyDescent="0.3">
      <c r="A5" t="s">
        <v>32</v>
      </c>
      <c r="B5">
        <v>9</v>
      </c>
      <c r="C5">
        <v>20</v>
      </c>
      <c r="D5">
        <v>15</v>
      </c>
      <c r="E5">
        <f t="shared" si="0"/>
        <v>44</v>
      </c>
      <c r="F5">
        <f t="shared" si="1"/>
        <v>14.666666666666666</v>
      </c>
      <c r="G5">
        <f t="shared" si="2"/>
        <v>3</v>
      </c>
      <c r="H5">
        <f t="shared" si="3"/>
        <v>20</v>
      </c>
      <c r="I5">
        <f t="shared" si="4"/>
        <v>9</v>
      </c>
      <c r="J5">
        <f t="shared" si="5"/>
        <v>2700</v>
      </c>
    </row>
    <row r="6" spans="1:10" x14ac:dyDescent="0.3">
      <c r="A6" t="s">
        <v>32</v>
      </c>
      <c r="B6">
        <v>7</v>
      </c>
      <c r="C6">
        <v>20</v>
      </c>
      <c r="D6">
        <v>15</v>
      </c>
      <c r="E6">
        <f t="shared" si="0"/>
        <v>42</v>
      </c>
      <c r="F6">
        <f t="shared" si="1"/>
        <v>14</v>
      </c>
      <c r="G6">
        <f t="shared" si="2"/>
        <v>3</v>
      </c>
      <c r="H6">
        <f t="shared" si="3"/>
        <v>20</v>
      </c>
      <c r="I6">
        <f t="shared" si="4"/>
        <v>7</v>
      </c>
      <c r="J6">
        <f t="shared" si="5"/>
        <v>2100</v>
      </c>
    </row>
    <row r="7" spans="1:10" x14ac:dyDescent="0.3">
      <c r="A7" t="s">
        <v>33</v>
      </c>
      <c r="B7">
        <v>8</v>
      </c>
      <c r="C7">
        <v>35</v>
      </c>
      <c r="D7">
        <v>30</v>
      </c>
      <c r="E7">
        <f t="shared" si="0"/>
        <v>73</v>
      </c>
      <c r="F7">
        <f t="shared" si="1"/>
        <v>24.333333333333332</v>
      </c>
      <c r="G7">
        <f t="shared" si="2"/>
        <v>3</v>
      </c>
      <c r="H7">
        <f t="shared" si="3"/>
        <v>35</v>
      </c>
      <c r="I7">
        <f t="shared" si="4"/>
        <v>8</v>
      </c>
      <c r="J7">
        <f t="shared" si="5"/>
        <v>8400</v>
      </c>
    </row>
    <row r="8" spans="1:10" x14ac:dyDescent="0.3">
      <c r="A8" t="s">
        <v>33</v>
      </c>
      <c r="B8">
        <v>7</v>
      </c>
      <c r="C8">
        <v>35</v>
      </c>
      <c r="D8">
        <v>30</v>
      </c>
      <c r="E8">
        <f t="shared" si="0"/>
        <v>72</v>
      </c>
      <c r="F8">
        <f t="shared" si="1"/>
        <v>24</v>
      </c>
      <c r="G8">
        <f t="shared" si="2"/>
        <v>3</v>
      </c>
      <c r="H8">
        <f t="shared" si="3"/>
        <v>35</v>
      </c>
      <c r="I8">
        <f t="shared" si="4"/>
        <v>7</v>
      </c>
      <c r="J8">
        <f t="shared" si="5"/>
        <v>7350</v>
      </c>
    </row>
    <row r="9" spans="1:10" x14ac:dyDescent="0.3">
      <c r="A9" t="s">
        <v>33</v>
      </c>
      <c r="B9">
        <v>6</v>
      </c>
      <c r="C9">
        <v>35</v>
      </c>
      <c r="D9">
        <v>30</v>
      </c>
      <c r="E9">
        <f t="shared" si="0"/>
        <v>71</v>
      </c>
      <c r="F9">
        <f t="shared" si="1"/>
        <v>23.666666666666668</v>
      </c>
      <c r="G9">
        <f t="shared" si="2"/>
        <v>3</v>
      </c>
      <c r="H9">
        <f t="shared" si="3"/>
        <v>35</v>
      </c>
      <c r="I9">
        <f t="shared" si="4"/>
        <v>6</v>
      </c>
      <c r="J9">
        <f t="shared" si="5"/>
        <v>6300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Functions</vt:lpstr>
      <vt:lpstr>String Functions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neelgohel8887@gmail.com</cp:lastModifiedBy>
  <dcterms:created xsi:type="dcterms:W3CDTF">2024-07-30T12:11:54Z</dcterms:created>
  <dcterms:modified xsi:type="dcterms:W3CDTF">2024-08-07T03:52:26Z</dcterms:modified>
</cp:coreProperties>
</file>