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tables/table7.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tables/table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7"/>
  <workbookPr hidePivotFieldList="1"/>
  <mc:AlternateContent xmlns:mc="http://schemas.openxmlformats.org/markup-compatibility/2006">
    <mc:Choice Requires="x15">
      <x15ac:absPath xmlns:x15ac="http://schemas.microsoft.com/office/spreadsheetml/2010/11/ac" url="C:\Users\Hp Laptop\Downloads\"/>
    </mc:Choice>
  </mc:AlternateContent>
  <xr:revisionPtr revIDLastSave="0" documentId="13_ncr:1_{C4A4E09D-96F6-4E31-AD5B-F0ADAF389279}" xr6:coauthVersionLast="36" xr6:coauthVersionMax="36" xr10:uidLastSave="{00000000-0000-0000-0000-000000000000}"/>
  <bookViews>
    <workbookView xWindow="0" yWindow="0" windowWidth="20490" windowHeight="7620" activeTab="8" xr2:uid="{00000000-000D-0000-FFFF-FFFF00000000}"/>
  </bookViews>
  <sheets>
    <sheet name="Q1" sheetId="1" r:id="rId1"/>
    <sheet name="Q2" sheetId="2" r:id="rId2"/>
    <sheet name="Q3_1" sheetId="3" r:id="rId3"/>
    <sheet name="Q3_2" sheetId="4" r:id="rId4"/>
    <sheet name="Q3_3" sheetId="5" r:id="rId5"/>
    <sheet name="Q3_4" sheetId="7" r:id="rId6"/>
    <sheet name="Q4" sheetId="6" r:id="rId7"/>
    <sheet name="Q5" sheetId="8" r:id="rId8"/>
    <sheet name="dashboard" sheetId="9" r:id="rId9"/>
  </sheets>
  <definedNames>
    <definedName name="Slicer_category">#N/A</definedName>
    <definedName name="Slicer_month">#N/A</definedName>
    <definedName name="Slicer_week_per_month">#N/A</definedName>
    <definedName name="Slicer_year">#N/A</definedName>
  </definedNames>
  <calcPr calcId="191029"/>
  <pivotCaches>
    <pivotCache cacheId="0" r:id="rId10"/>
    <pivotCache cacheId="1" r:id="rId11"/>
    <pivotCache cacheId="2" r:id="rId12"/>
    <pivotCache cacheId="3" r:id="rId13"/>
    <pivotCache cacheId="4" r:id="rId14"/>
    <pivotCache cacheId="5" r:id="rId15"/>
    <pivotCache cacheId="6" r:id="rId16"/>
    <pivotCache cacheId="7" r:id="rId17"/>
  </pivotCaches>
  <extLs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alcChain>
</file>

<file path=xl/sharedStrings.xml><?xml version="1.0" encoding="utf-8"?>
<sst xmlns="http://schemas.openxmlformats.org/spreadsheetml/2006/main" count="409" uniqueCount="94">
  <si>
    <t>States</t>
  </si>
  <si>
    <t>testing_ratio</t>
  </si>
  <si>
    <t>AN</t>
  </si>
  <si>
    <t>Category E</t>
  </si>
  <si>
    <t>AP</t>
  </si>
  <si>
    <t>Category D</t>
  </si>
  <si>
    <t>AR</t>
  </si>
  <si>
    <t>AS</t>
  </si>
  <si>
    <t>BR</t>
  </si>
  <si>
    <t>Category C</t>
  </si>
  <si>
    <t>CH</t>
  </si>
  <si>
    <t>CT</t>
  </si>
  <si>
    <t>DL</t>
  </si>
  <si>
    <t>DN</t>
  </si>
  <si>
    <t>Category A</t>
  </si>
  <si>
    <t>GA</t>
  </si>
  <si>
    <t>GJ</t>
  </si>
  <si>
    <t>HP</t>
  </si>
  <si>
    <t>HR</t>
  </si>
  <si>
    <t>JH</t>
  </si>
  <si>
    <t>JK</t>
  </si>
  <si>
    <t>KA</t>
  </si>
  <si>
    <t>KL</t>
  </si>
  <si>
    <t>LA</t>
  </si>
  <si>
    <t>LD</t>
  </si>
  <si>
    <t>MH</t>
  </si>
  <si>
    <t>ML</t>
  </si>
  <si>
    <t>MN</t>
  </si>
  <si>
    <t>MP</t>
  </si>
  <si>
    <t>Category B</t>
  </si>
  <si>
    <t>MZ</t>
  </si>
  <si>
    <t>NL</t>
  </si>
  <si>
    <t>OR</t>
  </si>
  <si>
    <t>PB</t>
  </si>
  <si>
    <t>PY</t>
  </si>
  <si>
    <t>RJ</t>
  </si>
  <si>
    <t>SK</t>
  </si>
  <si>
    <t>TG</t>
  </si>
  <si>
    <t>TN</t>
  </si>
  <si>
    <t>TR</t>
  </si>
  <si>
    <t>TT</t>
  </si>
  <si>
    <t>UP</t>
  </si>
  <si>
    <t>UT</t>
  </si>
  <si>
    <t>WB</t>
  </si>
  <si>
    <t>states</t>
  </si>
  <si>
    <t>recovery_rate</t>
  </si>
  <si>
    <t>districts</t>
  </si>
  <si>
    <t>sum(delta_confirmed)</t>
  </si>
  <si>
    <t>Thrissur</t>
  </si>
  <si>
    <t>Malappuram</t>
  </si>
  <si>
    <t>Kozhikode</t>
  </si>
  <si>
    <t>Palakkad</t>
  </si>
  <si>
    <t>Ernakulam</t>
  </si>
  <si>
    <t>Bengaluru Urban</t>
  </si>
  <si>
    <t>Thane</t>
  </si>
  <si>
    <t>Kolkata</t>
  </si>
  <si>
    <t>North 24 Parganas</t>
  </si>
  <si>
    <t>Kottayam</t>
  </si>
  <si>
    <t>sum(deceased)</t>
  </si>
  <si>
    <t>UN</t>
  </si>
  <si>
    <t>month</t>
  </si>
  <si>
    <t>confirmed cases</t>
  </si>
  <si>
    <t>Row Labels</t>
  </si>
  <si>
    <t>Grand Total</t>
  </si>
  <si>
    <t>Sum of recovery_rate</t>
  </si>
  <si>
    <t>Sum of sum(delta_confirmed)</t>
  </si>
  <si>
    <t>sum(delta_deceased)</t>
  </si>
  <si>
    <t>Sum of sum(delta_deceased)</t>
  </si>
  <si>
    <t>Sum of sum(deceased)</t>
  </si>
  <si>
    <t>Sum of confirmed cases</t>
  </si>
  <si>
    <t>week_per_month</t>
  </si>
  <si>
    <t>total_confirmed</t>
  </si>
  <si>
    <t>total_deceased</t>
  </si>
  <si>
    <t>total_recovered</t>
  </si>
  <si>
    <t>total_tested</t>
  </si>
  <si>
    <t>week</t>
  </si>
  <si>
    <t>year</t>
  </si>
  <si>
    <t>Sum of total_confirmed</t>
  </si>
  <si>
    <t>Sum of total_deceased</t>
  </si>
  <si>
    <t>Sum of total_recovered</t>
  </si>
  <si>
    <t>Sum of total_tested</t>
  </si>
  <si>
    <t>deceased</t>
  </si>
  <si>
    <t>category</t>
  </si>
  <si>
    <t>Sum of testing_ratio</t>
  </si>
  <si>
    <t>Sum of deceased</t>
  </si>
  <si>
    <t>tested</t>
  </si>
  <si>
    <t>confirmed</t>
  </si>
  <si>
    <t>Sum of tested</t>
  </si>
  <si>
    <t>Sum of confirmed</t>
  </si>
  <si>
    <t>vaccinated1</t>
  </si>
  <si>
    <t>vaccinated2</t>
  </si>
  <si>
    <t>Sum of vaccinated1</t>
  </si>
  <si>
    <t>Sum of vaccinated2</t>
  </si>
  <si>
    <t>COVID19 India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</si>
</sst>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72"/>
      <color theme="9" tint="0.39997558519241921"/>
      <name val="Bahnschrift"/>
      <family val="2"/>
    </font>
    <font>
      <sz val="72"/>
      <color theme="9" tint="0.39997558519241921"/>
      <name val="Cooper Black"/>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18" fillId="33" borderId="10" xfId="0" applyFont="1" applyFill="1" applyBorder="1" applyAlignment="1">
      <alignment horizontal="center" vertical="center"/>
    </xf>
    <xf numFmtId="0" fontId="19" fillId="33" borderId="1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0" formatCode="General"/>
    </dxf>
  </dxfs>
  <tableStyles count="0" defaultTableStyle="TableStyleMedium2" defaultPivotStyle="PivotStyleLight16"/>
  <colors>
    <mruColors>
      <color rgb="FF7CE47C"/>
      <color rgb="FFD48CC6"/>
      <color rgb="FF8ADA8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microsoft.com/office/2007/relationships/slicerCache" Target="slicerCaches/slicerCache1.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styles" Target="styles.xml"/><Relationship Id="rId10" Type="http://schemas.openxmlformats.org/officeDocument/2006/relationships/pivotCacheDefinition" Target="pivotCache/pivotCacheDefinition1.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[dashboard.xlsx]Q1!PivotTable2</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800" b="1" i="0" baseline="0">
                <a:effectLst>
                  <a:outerShdw blurRad="50800" dist="38100" dir="5400000" algn="t" rotWithShape="0">
                    <a:srgbClr val="000000">
                      <a:alpha val="40000"/>
                    </a:srgbClr>
                  </a:outerShdw>
                </a:effectLst>
              </a:rPr>
              <a:t>Weekly evolution</a:t>
            </a:r>
            <a:endParaRPr lang="en-US">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8667129193457729"/>
          <c:y val="0.1933285133660578"/>
          <c:w val="0.80524132031029783"/>
          <c:h val="0.51755280322243136"/>
        </c:manualLayout>
      </c:layout>
      <c:barChart>
        <c:barDir val="col"/>
        <c:grouping val="clustered"/>
        <c:varyColors val="0"/>
        <c:ser>
          <c:idx val="0"/>
          <c:order val="0"/>
          <c:tx>
            <c:strRef>
              <c:f>'Q1'!$K$1</c:f>
              <c:strCache>
                <c:ptCount val="1"/>
                <c:pt idx="0">
                  <c:v>Sum of total_confirmed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'Q1'!$J$2:$J$50</c:f>
              <c:multiLvlStrCache>
                <c:ptCount val="35"/>
                <c:lvl>
                  <c:pt idx="0">
                    <c:v>1</c:v>
                  </c:pt>
                  <c:pt idx="1">
                    <c:v>2</c:v>
                  </c:pt>
                  <c:pt idx="2">
                    <c:v>2</c:v>
                  </c:pt>
                  <c:pt idx="3">
                    <c:v>2</c:v>
                  </c:pt>
                  <c:pt idx="4">
                    <c:v>2</c:v>
                  </c:pt>
                  <c:pt idx="5">
                    <c:v>3</c:v>
                  </c:pt>
                  <c:pt idx="6">
                    <c:v>1</c:v>
                  </c:pt>
                  <c:pt idx="7">
                    <c:v>3</c:v>
                  </c:pt>
                  <c:pt idx="8">
                    <c:v>4</c:v>
                  </c:pt>
                  <c:pt idx="9">
                    <c:v>2</c:v>
                  </c:pt>
                  <c:pt idx="10">
                    <c:v>3</c:v>
                  </c:pt>
                  <c:pt idx="11">
                    <c:v>4</c:v>
                  </c:pt>
                  <c:pt idx="12">
                    <c:v>1</c:v>
                  </c:pt>
                  <c:pt idx="13">
                    <c:v>2</c:v>
                  </c:pt>
                  <c:pt idx="14">
                    <c:v>3</c:v>
                  </c:pt>
                  <c:pt idx="15">
                    <c:v>4</c:v>
                  </c:pt>
                  <c:pt idx="16">
                    <c:v>1</c:v>
                  </c:pt>
                  <c:pt idx="17">
                    <c:v>2</c:v>
                  </c:pt>
                  <c:pt idx="18">
                    <c:v>3</c:v>
                  </c:pt>
                  <c:pt idx="19">
                    <c:v>1</c:v>
                  </c:pt>
                  <c:pt idx="20">
                    <c:v>2</c:v>
                  </c:pt>
                  <c:pt idx="21">
                    <c:v>3</c:v>
                  </c:pt>
                  <c:pt idx="22">
                    <c:v>4</c:v>
                  </c:pt>
                  <c:pt idx="23">
                    <c:v>1</c:v>
                  </c:pt>
                  <c:pt idx="24">
                    <c:v>2</c:v>
                  </c:pt>
                  <c:pt idx="25">
                    <c:v>3</c:v>
                  </c:pt>
                  <c:pt idx="26">
                    <c:v>4</c:v>
                  </c:pt>
                  <c:pt idx="27">
                    <c:v>1</c:v>
                  </c:pt>
                  <c:pt idx="28">
                    <c:v>2</c:v>
                  </c:pt>
                  <c:pt idx="29">
                    <c:v>3</c:v>
                  </c:pt>
                  <c:pt idx="30">
                    <c:v>4</c:v>
                  </c:pt>
                  <c:pt idx="31">
                    <c:v>1</c:v>
                  </c:pt>
                  <c:pt idx="32">
                    <c:v>2</c:v>
                  </c:pt>
                  <c:pt idx="33">
                    <c:v>3</c:v>
                  </c:pt>
                  <c:pt idx="34">
                    <c:v>4</c:v>
                  </c:pt>
                </c:lvl>
                <c:lvl>
                  <c:pt idx="0">
                    <c:v>1</c:v>
                  </c:pt>
                  <c:pt idx="2">
                    <c:v>2</c:v>
                  </c:pt>
                  <c:pt idx="3">
                    <c:v>3</c:v>
                  </c:pt>
                  <c:pt idx="4">
                    <c:v>4</c:v>
                  </c:pt>
                  <c:pt idx="6">
                    <c:v>5</c:v>
                  </c:pt>
                  <c:pt idx="9">
                    <c:v>6</c:v>
                  </c:pt>
                  <c:pt idx="12">
                    <c:v>7</c:v>
                  </c:pt>
                  <c:pt idx="16">
                    <c:v>8</c:v>
                  </c:pt>
                  <c:pt idx="19">
                    <c:v>9</c:v>
                  </c:pt>
                  <c:pt idx="23">
                    <c:v>10</c:v>
                  </c:pt>
                  <c:pt idx="27">
                    <c:v>11</c:v>
                  </c:pt>
                  <c:pt idx="31">
                    <c:v>12</c:v>
                  </c:pt>
                </c:lvl>
                <c:lvl>
                  <c:pt idx="0">
                    <c:v>2020</c:v>
                  </c:pt>
                </c:lvl>
              </c:multiLvlStrCache>
            </c:multiLvlStrRef>
          </c:cat>
          <c:val>
            <c:numRef>
              <c:f>'Q1'!$K$2:$K$50</c:f>
              <c:numCache>
                <c:formatCode>General</c:formatCode>
                <c:ptCount val="35"/>
                <c:pt idx="0">
                  <c:v>5014</c:v>
                </c:pt>
                <c:pt idx="1">
                  <c:v>45431</c:v>
                </c:pt>
                <c:pt idx="2">
                  <c:v>200026</c:v>
                </c:pt>
                <c:pt idx="3">
                  <c:v>142879</c:v>
                </c:pt>
                <c:pt idx="4">
                  <c:v>620192</c:v>
                </c:pt>
                <c:pt idx="5">
                  <c:v>120790</c:v>
                </c:pt>
                <c:pt idx="6">
                  <c:v>155331</c:v>
                </c:pt>
                <c:pt idx="7">
                  <c:v>30770</c:v>
                </c:pt>
                <c:pt idx="8">
                  <c:v>414994</c:v>
                </c:pt>
                <c:pt idx="9">
                  <c:v>539988</c:v>
                </c:pt>
                <c:pt idx="10">
                  <c:v>107570</c:v>
                </c:pt>
                <c:pt idx="11">
                  <c:v>874129</c:v>
                </c:pt>
                <c:pt idx="12">
                  <c:v>2734832</c:v>
                </c:pt>
                <c:pt idx="13">
                  <c:v>9219</c:v>
                </c:pt>
                <c:pt idx="14">
                  <c:v>90276</c:v>
                </c:pt>
                <c:pt idx="15">
                  <c:v>78571</c:v>
                </c:pt>
                <c:pt idx="16">
                  <c:v>97545</c:v>
                </c:pt>
                <c:pt idx="17">
                  <c:v>125172</c:v>
                </c:pt>
                <c:pt idx="18">
                  <c:v>183790</c:v>
                </c:pt>
                <c:pt idx="19">
                  <c:v>439346</c:v>
                </c:pt>
                <c:pt idx="20">
                  <c:v>168350</c:v>
                </c:pt>
                <c:pt idx="21">
                  <c:v>9692</c:v>
                </c:pt>
                <c:pt idx="22">
                  <c:v>63686</c:v>
                </c:pt>
                <c:pt idx="23">
                  <c:v>128157</c:v>
                </c:pt>
                <c:pt idx="24">
                  <c:v>1545072</c:v>
                </c:pt>
                <c:pt idx="25">
                  <c:v>65375</c:v>
                </c:pt>
                <c:pt idx="26">
                  <c:v>0</c:v>
                </c:pt>
                <c:pt idx="27">
                  <c:v>265240</c:v>
                </c:pt>
                <c:pt idx="28">
                  <c:v>78483</c:v>
                </c:pt>
                <c:pt idx="29">
                  <c:v>2207511</c:v>
                </c:pt>
                <c:pt idx="30">
                  <c:v>70661</c:v>
                </c:pt>
                <c:pt idx="31">
                  <c:v>198843</c:v>
                </c:pt>
                <c:pt idx="32">
                  <c:v>575442</c:v>
                </c:pt>
                <c:pt idx="33">
                  <c:v>429538</c:v>
                </c:pt>
                <c:pt idx="34">
                  <c:v>714686</c:v>
                </c:pt>
              </c:numCache>
            </c:numRef>
          </c:val>
          <c:extLst>
            <c:ext xmlns:c16="http://schemas.microsoft.com/office/drawing/2014/chart" uri="{C3380CC4-5D6E-409C-BE32-E72D297353CC}">
              <c16:uniqueId val="{00000003-8B82-40DB-88A1-1F2E6EF9F070}"/>
            </c:ext>
          </c:extLst>
        </c:ser>
        <c:ser>
          <c:idx val="1"/>
          <c:order val="1"/>
          <c:tx>
            <c:strRef>
              <c:f>'Q1'!$L$1</c:f>
              <c:strCache>
                <c:ptCount val="1"/>
                <c:pt idx="0">
                  <c:v>Sum of total_deceased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'Q1'!$J$2:$J$50</c:f>
              <c:multiLvlStrCache>
                <c:ptCount val="35"/>
                <c:lvl>
                  <c:pt idx="0">
                    <c:v>1</c:v>
                  </c:pt>
                  <c:pt idx="1">
                    <c:v>2</c:v>
                  </c:pt>
                  <c:pt idx="2">
                    <c:v>2</c:v>
                  </c:pt>
                  <c:pt idx="3">
                    <c:v>2</c:v>
                  </c:pt>
                  <c:pt idx="4">
                    <c:v>2</c:v>
                  </c:pt>
                  <c:pt idx="5">
                    <c:v>3</c:v>
                  </c:pt>
                  <c:pt idx="6">
                    <c:v>1</c:v>
                  </c:pt>
                  <c:pt idx="7">
                    <c:v>3</c:v>
                  </c:pt>
                  <c:pt idx="8">
                    <c:v>4</c:v>
                  </c:pt>
                  <c:pt idx="9">
                    <c:v>2</c:v>
                  </c:pt>
                  <c:pt idx="10">
                    <c:v>3</c:v>
                  </c:pt>
                  <c:pt idx="11">
                    <c:v>4</c:v>
                  </c:pt>
                  <c:pt idx="12">
                    <c:v>1</c:v>
                  </c:pt>
                  <c:pt idx="13">
                    <c:v>2</c:v>
                  </c:pt>
                  <c:pt idx="14">
                    <c:v>3</c:v>
                  </c:pt>
                  <c:pt idx="15">
                    <c:v>4</c:v>
                  </c:pt>
                  <c:pt idx="16">
                    <c:v>1</c:v>
                  </c:pt>
                  <c:pt idx="17">
                    <c:v>2</c:v>
                  </c:pt>
                  <c:pt idx="18">
                    <c:v>3</c:v>
                  </c:pt>
                  <c:pt idx="19">
                    <c:v>1</c:v>
                  </c:pt>
                  <c:pt idx="20">
                    <c:v>2</c:v>
                  </c:pt>
                  <c:pt idx="21">
                    <c:v>3</c:v>
                  </c:pt>
                  <c:pt idx="22">
                    <c:v>4</c:v>
                  </c:pt>
                  <c:pt idx="23">
                    <c:v>1</c:v>
                  </c:pt>
                  <c:pt idx="24">
                    <c:v>2</c:v>
                  </c:pt>
                  <c:pt idx="25">
                    <c:v>3</c:v>
                  </c:pt>
                  <c:pt idx="26">
                    <c:v>4</c:v>
                  </c:pt>
                  <c:pt idx="27">
                    <c:v>1</c:v>
                  </c:pt>
                  <c:pt idx="28">
                    <c:v>2</c:v>
                  </c:pt>
                  <c:pt idx="29">
                    <c:v>3</c:v>
                  </c:pt>
                  <c:pt idx="30">
                    <c:v>4</c:v>
                  </c:pt>
                  <c:pt idx="31">
                    <c:v>1</c:v>
                  </c:pt>
                  <c:pt idx="32">
                    <c:v>2</c:v>
                  </c:pt>
                  <c:pt idx="33">
                    <c:v>3</c:v>
                  </c:pt>
                  <c:pt idx="34">
                    <c:v>4</c:v>
                  </c:pt>
                </c:lvl>
                <c:lvl>
                  <c:pt idx="0">
                    <c:v>1</c:v>
                  </c:pt>
                  <c:pt idx="2">
                    <c:v>2</c:v>
                  </c:pt>
                  <c:pt idx="3">
                    <c:v>3</c:v>
                  </c:pt>
                  <c:pt idx="4">
                    <c:v>4</c:v>
                  </c:pt>
                  <c:pt idx="6">
                    <c:v>5</c:v>
                  </c:pt>
                  <c:pt idx="9">
                    <c:v>6</c:v>
                  </c:pt>
                  <c:pt idx="12">
                    <c:v>7</c:v>
                  </c:pt>
                  <c:pt idx="16">
                    <c:v>8</c:v>
                  </c:pt>
                  <c:pt idx="19">
                    <c:v>9</c:v>
                  </c:pt>
                  <c:pt idx="23">
                    <c:v>10</c:v>
                  </c:pt>
                  <c:pt idx="27">
                    <c:v>11</c:v>
                  </c:pt>
                  <c:pt idx="31">
                    <c:v>12</c:v>
                  </c:pt>
                </c:lvl>
                <c:lvl>
                  <c:pt idx="0">
                    <c:v>2020</c:v>
                  </c:pt>
                </c:lvl>
              </c:multiLvlStrCache>
            </c:multiLvlStrRef>
          </c:cat>
          <c:val>
            <c:numRef>
              <c:f>'Q1'!$L$2:$L$50</c:f>
              <c:numCache>
                <c:formatCode>General</c:formatCode>
                <c:ptCount val="35"/>
                <c:pt idx="0">
                  <c:v>123</c:v>
                </c:pt>
                <c:pt idx="1">
                  <c:v>459</c:v>
                </c:pt>
                <c:pt idx="2">
                  <c:v>4562</c:v>
                </c:pt>
                <c:pt idx="3">
                  <c:v>3710</c:v>
                </c:pt>
                <c:pt idx="4">
                  <c:v>11550</c:v>
                </c:pt>
                <c:pt idx="5">
                  <c:v>1495</c:v>
                </c:pt>
                <c:pt idx="6">
                  <c:v>4251</c:v>
                </c:pt>
                <c:pt idx="7">
                  <c:v>378</c:v>
                </c:pt>
                <c:pt idx="8">
                  <c:v>3175</c:v>
                </c:pt>
                <c:pt idx="9">
                  <c:v>6191</c:v>
                </c:pt>
                <c:pt idx="10">
                  <c:v>1400</c:v>
                </c:pt>
                <c:pt idx="11">
                  <c:v>12380</c:v>
                </c:pt>
                <c:pt idx="12">
                  <c:v>38769</c:v>
                </c:pt>
                <c:pt idx="13">
                  <c:v>87</c:v>
                </c:pt>
                <c:pt idx="14">
                  <c:v>1187</c:v>
                </c:pt>
                <c:pt idx="15">
                  <c:v>1656</c:v>
                </c:pt>
                <c:pt idx="16">
                  <c:v>1346</c:v>
                </c:pt>
                <c:pt idx="17">
                  <c:v>1480</c:v>
                </c:pt>
                <c:pt idx="18">
                  <c:v>2445</c:v>
                </c:pt>
                <c:pt idx="19">
                  <c:v>4812</c:v>
                </c:pt>
                <c:pt idx="20">
                  <c:v>1702</c:v>
                </c:pt>
                <c:pt idx="21">
                  <c:v>158</c:v>
                </c:pt>
                <c:pt idx="22">
                  <c:v>606</c:v>
                </c:pt>
                <c:pt idx="23">
                  <c:v>2481</c:v>
                </c:pt>
                <c:pt idx="24">
                  <c:v>20625</c:v>
                </c:pt>
                <c:pt idx="25">
                  <c:v>1374</c:v>
                </c:pt>
                <c:pt idx="26">
                  <c:v>0</c:v>
                </c:pt>
                <c:pt idx="27">
                  <c:v>5394</c:v>
                </c:pt>
                <c:pt idx="28">
                  <c:v>769</c:v>
                </c:pt>
                <c:pt idx="29">
                  <c:v>15785</c:v>
                </c:pt>
                <c:pt idx="30">
                  <c:v>1220</c:v>
                </c:pt>
                <c:pt idx="31">
                  <c:v>3495</c:v>
                </c:pt>
                <c:pt idx="32">
                  <c:v>8201</c:v>
                </c:pt>
                <c:pt idx="33">
                  <c:v>10326</c:v>
                </c:pt>
                <c:pt idx="34">
                  <c:v>4704</c:v>
                </c:pt>
              </c:numCache>
            </c:numRef>
          </c:val>
          <c:extLst>
            <c:ext xmlns:c16="http://schemas.microsoft.com/office/drawing/2014/chart" uri="{C3380CC4-5D6E-409C-BE32-E72D297353CC}">
              <c16:uniqueId val="{00000004-8B82-40DB-88A1-1F2E6EF9F070}"/>
            </c:ext>
          </c:extLst>
        </c:ser>
        <c:ser>
          <c:idx val="2"/>
          <c:order val="2"/>
          <c:tx>
            <c:strRef>
              <c:f>'Q1'!$M$1</c:f>
              <c:strCache>
                <c:ptCount val="1"/>
                <c:pt idx="0">
                  <c:v>Sum of total_recovered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'Q1'!$J$2:$J$50</c:f>
              <c:multiLvlStrCache>
                <c:ptCount val="35"/>
                <c:lvl>
                  <c:pt idx="0">
                    <c:v>1</c:v>
                  </c:pt>
                  <c:pt idx="1">
                    <c:v>2</c:v>
                  </c:pt>
                  <c:pt idx="2">
                    <c:v>2</c:v>
                  </c:pt>
                  <c:pt idx="3">
                    <c:v>2</c:v>
                  </c:pt>
                  <c:pt idx="4">
                    <c:v>2</c:v>
                  </c:pt>
                  <c:pt idx="5">
                    <c:v>3</c:v>
                  </c:pt>
                  <c:pt idx="6">
                    <c:v>1</c:v>
                  </c:pt>
                  <c:pt idx="7">
                    <c:v>3</c:v>
                  </c:pt>
                  <c:pt idx="8">
                    <c:v>4</c:v>
                  </c:pt>
                  <c:pt idx="9">
                    <c:v>2</c:v>
                  </c:pt>
                  <c:pt idx="10">
                    <c:v>3</c:v>
                  </c:pt>
                  <c:pt idx="11">
                    <c:v>4</c:v>
                  </c:pt>
                  <c:pt idx="12">
                    <c:v>1</c:v>
                  </c:pt>
                  <c:pt idx="13">
                    <c:v>2</c:v>
                  </c:pt>
                  <c:pt idx="14">
                    <c:v>3</c:v>
                  </c:pt>
                  <c:pt idx="15">
                    <c:v>4</c:v>
                  </c:pt>
                  <c:pt idx="16">
                    <c:v>1</c:v>
                  </c:pt>
                  <c:pt idx="17">
                    <c:v>2</c:v>
                  </c:pt>
                  <c:pt idx="18">
                    <c:v>3</c:v>
                  </c:pt>
                  <c:pt idx="19">
                    <c:v>1</c:v>
                  </c:pt>
                  <c:pt idx="20">
                    <c:v>2</c:v>
                  </c:pt>
                  <c:pt idx="21">
                    <c:v>3</c:v>
                  </c:pt>
                  <c:pt idx="22">
                    <c:v>4</c:v>
                  </c:pt>
                  <c:pt idx="23">
                    <c:v>1</c:v>
                  </c:pt>
                  <c:pt idx="24">
                    <c:v>2</c:v>
                  </c:pt>
                  <c:pt idx="25">
                    <c:v>3</c:v>
                  </c:pt>
                  <c:pt idx="26">
                    <c:v>4</c:v>
                  </c:pt>
                  <c:pt idx="27">
                    <c:v>1</c:v>
                  </c:pt>
                  <c:pt idx="28">
                    <c:v>2</c:v>
                  </c:pt>
                  <c:pt idx="29">
                    <c:v>3</c:v>
                  </c:pt>
                  <c:pt idx="30">
                    <c:v>4</c:v>
                  </c:pt>
                  <c:pt idx="31">
                    <c:v>1</c:v>
                  </c:pt>
                  <c:pt idx="32">
                    <c:v>2</c:v>
                  </c:pt>
                  <c:pt idx="33">
                    <c:v>3</c:v>
                  </c:pt>
                  <c:pt idx="34">
                    <c:v>4</c:v>
                  </c:pt>
                </c:lvl>
                <c:lvl>
                  <c:pt idx="0">
                    <c:v>1</c:v>
                  </c:pt>
                  <c:pt idx="2">
                    <c:v>2</c:v>
                  </c:pt>
                  <c:pt idx="3">
                    <c:v>3</c:v>
                  </c:pt>
                  <c:pt idx="4">
                    <c:v>4</c:v>
                  </c:pt>
                  <c:pt idx="6">
                    <c:v>5</c:v>
                  </c:pt>
                  <c:pt idx="9">
                    <c:v>6</c:v>
                  </c:pt>
                  <c:pt idx="12">
                    <c:v>7</c:v>
                  </c:pt>
                  <c:pt idx="16">
                    <c:v>8</c:v>
                  </c:pt>
                  <c:pt idx="19">
                    <c:v>9</c:v>
                  </c:pt>
                  <c:pt idx="23">
                    <c:v>10</c:v>
                  </c:pt>
                  <c:pt idx="27">
                    <c:v>11</c:v>
                  </c:pt>
                  <c:pt idx="31">
                    <c:v>12</c:v>
                  </c:pt>
                </c:lvl>
                <c:lvl>
                  <c:pt idx="0">
                    <c:v>2020</c:v>
                  </c:pt>
                </c:lvl>
              </c:multiLvlStrCache>
            </c:multiLvlStrRef>
          </c:cat>
          <c:val>
            <c:numRef>
              <c:f>'Q1'!$M$2:$M$50</c:f>
              <c:numCache>
                <c:formatCode>General</c:formatCode>
                <c:ptCount val="35"/>
                <c:pt idx="0">
                  <c:v>4890</c:v>
                </c:pt>
                <c:pt idx="1">
                  <c:v>44903</c:v>
                </c:pt>
                <c:pt idx="2">
                  <c:v>195320</c:v>
                </c:pt>
                <c:pt idx="3">
                  <c:v>139114</c:v>
                </c:pt>
                <c:pt idx="4">
                  <c:v>607117</c:v>
                </c:pt>
                <c:pt idx="5">
                  <c:v>119122</c:v>
                </c:pt>
                <c:pt idx="6">
                  <c:v>150615</c:v>
                </c:pt>
                <c:pt idx="7">
                  <c:v>30379</c:v>
                </c:pt>
                <c:pt idx="8">
                  <c:v>410782</c:v>
                </c:pt>
                <c:pt idx="9">
                  <c:v>533208</c:v>
                </c:pt>
                <c:pt idx="10">
                  <c:v>106165</c:v>
                </c:pt>
                <c:pt idx="11">
                  <c:v>861483</c:v>
                </c:pt>
                <c:pt idx="12">
                  <c:v>2684281</c:v>
                </c:pt>
                <c:pt idx="13">
                  <c:v>9132</c:v>
                </c:pt>
                <c:pt idx="14">
                  <c:v>88651</c:v>
                </c:pt>
                <c:pt idx="15">
                  <c:v>76895</c:v>
                </c:pt>
                <c:pt idx="16">
                  <c:v>96055</c:v>
                </c:pt>
                <c:pt idx="17">
                  <c:v>123580</c:v>
                </c:pt>
                <c:pt idx="18">
                  <c:v>181035</c:v>
                </c:pt>
                <c:pt idx="19">
                  <c:v>433424</c:v>
                </c:pt>
                <c:pt idx="20">
                  <c:v>166356</c:v>
                </c:pt>
                <c:pt idx="21">
                  <c:v>9496</c:v>
                </c:pt>
                <c:pt idx="22">
                  <c:v>63063</c:v>
                </c:pt>
                <c:pt idx="23">
                  <c:v>125634</c:v>
                </c:pt>
                <c:pt idx="24">
                  <c:v>1506570</c:v>
                </c:pt>
                <c:pt idx="25">
                  <c:v>63830</c:v>
                </c:pt>
                <c:pt idx="26">
                  <c:v>0</c:v>
                </c:pt>
                <c:pt idx="27">
                  <c:v>258410</c:v>
                </c:pt>
                <c:pt idx="28">
                  <c:v>77680</c:v>
                </c:pt>
                <c:pt idx="29">
                  <c:v>2183877</c:v>
                </c:pt>
                <c:pt idx="30">
                  <c:v>69354</c:v>
                </c:pt>
                <c:pt idx="31">
                  <c:v>194542</c:v>
                </c:pt>
                <c:pt idx="32">
                  <c:v>564609</c:v>
                </c:pt>
                <c:pt idx="33">
                  <c:v>417602</c:v>
                </c:pt>
                <c:pt idx="34">
                  <c:v>706070</c:v>
                </c:pt>
              </c:numCache>
            </c:numRef>
          </c:val>
          <c:extLst>
            <c:ext xmlns:c16="http://schemas.microsoft.com/office/drawing/2014/chart" uri="{C3380CC4-5D6E-409C-BE32-E72D297353CC}">
              <c16:uniqueId val="{00000005-8B82-40DB-88A1-1F2E6EF9F070}"/>
            </c:ext>
          </c:extLst>
        </c:ser>
        <c:ser>
          <c:idx val="3"/>
          <c:order val="3"/>
          <c:tx>
            <c:strRef>
              <c:f>'Q1'!$N$1</c:f>
              <c:strCache>
                <c:ptCount val="1"/>
                <c:pt idx="0">
                  <c:v>Sum of total_tested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'Q1'!$J$2:$J$50</c:f>
              <c:multiLvlStrCache>
                <c:ptCount val="35"/>
                <c:lvl>
                  <c:pt idx="0">
                    <c:v>1</c:v>
                  </c:pt>
                  <c:pt idx="1">
                    <c:v>2</c:v>
                  </c:pt>
                  <c:pt idx="2">
                    <c:v>2</c:v>
                  </c:pt>
                  <c:pt idx="3">
                    <c:v>2</c:v>
                  </c:pt>
                  <c:pt idx="4">
                    <c:v>2</c:v>
                  </c:pt>
                  <c:pt idx="5">
                    <c:v>3</c:v>
                  </c:pt>
                  <c:pt idx="6">
                    <c:v>1</c:v>
                  </c:pt>
                  <c:pt idx="7">
                    <c:v>3</c:v>
                  </c:pt>
                  <c:pt idx="8">
                    <c:v>4</c:v>
                  </c:pt>
                  <c:pt idx="9">
                    <c:v>2</c:v>
                  </c:pt>
                  <c:pt idx="10">
                    <c:v>3</c:v>
                  </c:pt>
                  <c:pt idx="11">
                    <c:v>4</c:v>
                  </c:pt>
                  <c:pt idx="12">
                    <c:v>1</c:v>
                  </c:pt>
                  <c:pt idx="13">
                    <c:v>2</c:v>
                  </c:pt>
                  <c:pt idx="14">
                    <c:v>3</c:v>
                  </c:pt>
                  <c:pt idx="15">
                    <c:v>4</c:v>
                  </c:pt>
                  <c:pt idx="16">
                    <c:v>1</c:v>
                  </c:pt>
                  <c:pt idx="17">
                    <c:v>2</c:v>
                  </c:pt>
                  <c:pt idx="18">
                    <c:v>3</c:v>
                  </c:pt>
                  <c:pt idx="19">
                    <c:v>1</c:v>
                  </c:pt>
                  <c:pt idx="20">
                    <c:v>2</c:v>
                  </c:pt>
                  <c:pt idx="21">
                    <c:v>3</c:v>
                  </c:pt>
                  <c:pt idx="22">
                    <c:v>4</c:v>
                  </c:pt>
                  <c:pt idx="23">
                    <c:v>1</c:v>
                  </c:pt>
                  <c:pt idx="24">
                    <c:v>2</c:v>
                  </c:pt>
                  <c:pt idx="25">
                    <c:v>3</c:v>
                  </c:pt>
                  <c:pt idx="26">
                    <c:v>4</c:v>
                  </c:pt>
                  <c:pt idx="27">
                    <c:v>1</c:v>
                  </c:pt>
                  <c:pt idx="28">
                    <c:v>2</c:v>
                  </c:pt>
                  <c:pt idx="29">
                    <c:v>3</c:v>
                  </c:pt>
                  <c:pt idx="30">
                    <c:v>4</c:v>
                  </c:pt>
                  <c:pt idx="31">
                    <c:v>1</c:v>
                  </c:pt>
                  <c:pt idx="32">
                    <c:v>2</c:v>
                  </c:pt>
                  <c:pt idx="33">
                    <c:v>3</c:v>
                  </c:pt>
                  <c:pt idx="34">
                    <c:v>4</c:v>
                  </c:pt>
                </c:lvl>
                <c:lvl>
                  <c:pt idx="0">
                    <c:v>1</c:v>
                  </c:pt>
                  <c:pt idx="2">
                    <c:v>2</c:v>
                  </c:pt>
                  <c:pt idx="3">
                    <c:v>3</c:v>
                  </c:pt>
                  <c:pt idx="4">
                    <c:v>4</c:v>
                  </c:pt>
                  <c:pt idx="6">
                    <c:v>5</c:v>
                  </c:pt>
                  <c:pt idx="9">
                    <c:v>6</c:v>
                  </c:pt>
                  <c:pt idx="12">
                    <c:v>7</c:v>
                  </c:pt>
                  <c:pt idx="16">
                    <c:v>8</c:v>
                  </c:pt>
                  <c:pt idx="19">
                    <c:v>9</c:v>
                  </c:pt>
                  <c:pt idx="23">
                    <c:v>10</c:v>
                  </c:pt>
                  <c:pt idx="27">
                    <c:v>11</c:v>
                  </c:pt>
                  <c:pt idx="31">
                    <c:v>12</c:v>
                  </c:pt>
                </c:lvl>
                <c:lvl>
                  <c:pt idx="0">
                    <c:v>2020</c:v>
                  </c:pt>
                </c:lvl>
              </c:multiLvlStrCache>
            </c:multiLvlStrRef>
          </c:cat>
          <c:val>
            <c:numRef>
              <c:f>'Q1'!$N$2:$N$50</c:f>
              <c:numCache>
                <c:formatCode>General</c:formatCode>
                <c:ptCount val="35"/>
                <c:pt idx="0">
                  <c:v>93389</c:v>
                </c:pt>
                <c:pt idx="1">
                  <c:v>173340</c:v>
                </c:pt>
                <c:pt idx="2">
                  <c:v>348347</c:v>
                </c:pt>
                <c:pt idx="3">
                  <c:v>891469</c:v>
                </c:pt>
                <c:pt idx="4">
                  <c:v>1377965</c:v>
                </c:pt>
                <c:pt idx="5">
                  <c:v>608251</c:v>
                </c:pt>
                <c:pt idx="6">
                  <c:v>11800</c:v>
                </c:pt>
                <c:pt idx="7">
                  <c:v>118725</c:v>
                </c:pt>
                <c:pt idx="8">
                  <c:v>37163</c:v>
                </c:pt>
                <c:pt idx="9">
                  <c:v>142295</c:v>
                </c:pt>
                <c:pt idx="10">
                  <c:v>448019</c:v>
                </c:pt>
                <c:pt idx="11">
                  <c:v>83816</c:v>
                </c:pt>
                <c:pt idx="12">
                  <c:v>1746640</c:v>
                </c:pt>
                <c:pt idx="13">
                  <c:v>4660</c:v>
                </c:pt>
                <c:pt idx="14">
                  <c:v>114367</c:v>
                </c:pt>
                <c:pt idx="15">
                  <c:v>317828</c:v>
                </c:pt>
                <c:pt idx="16">
                  <c:v>94144</c:v>
                </c:pt>
                <c:pt idx="17">
                  <c:v>216042</c:v>
                </c:pt>
                <c:pt idx="18">
                  <c:v>110895</c:v>
                </c:pt>
                <c:pt idx="19">
                  <c:v>750041</c:v>
                </c:pt>
                <c:pt idx="20">
                  <c:v>355257</c:v>
                </c:pt>
                <c:pt idx="21">
                  <c:v>12012</c:v>
                </c:pt>
                <c:pt idx="22">
                  <c:v>175465</c:v>
                </c:pt>
                <c:pt idx="23">
                  <c:v>293209</c:v>
                </c:pt>
                <c:pt idx="24">
                  <c:v>1500448</c:v>
                </c:pt>
                <c:pt idx="25">
                  <c:v>111430</c:v>
                </c:pt>
                <c:pt idx="26">
                  <c:v>0</c:v>
                </c:pt>
                <c:pt idx="27">
                  <c:v>460001</c:v>
                </c:pt>
                <c:pt idx="28">
                  <c:v>813587</c:v>
                </c:pt>
                <c:pt idx="29">
                  <c:v>10203986</c:v>
                </c:pt>
                <c:pt idx="30">
                  <c:v>425027</c:v>
                </c:pt>
                <c:pt idx="31">
                  <c:v>105719</c:v>
                </c:pt>
                <c:pt idx="32">
                  <c:v>2040965</c:v>
                </c:pt>
                <c:pt idx="33">
                  <c:v>2559102</c:v>
                </c:pt>
                <c:pt idx="34">
                  <c:v>884731</c:v>
                </c:pt>
              </c:numCache>
            </c:numRef>
          </c:val>
          <c:extLst>
            <c:ext xmlns:c16="http://schemas.microsoft.com/office/drawing/2014/chart" uri="{C3380CC4-5D6E-409C-BE32-E72D297353CC}">
              <c16:uniqueId val="{00000006-8B82-40DB-88A1-1F2E6EF9F070}"/>
            </c:ext>
          </c:extLst>
        </c:ser>
        <c:dLbls>
          <c:showLegendKey val="0"/>
          <c:showVal val="0"/>
          <c:showCatName val="0"/>
          <c:showSerName val="0"/>
          <c:showPercent val="0"/>
          <c:showBubbleSize val="0"/>
        </c:dLbls>
        <c:gapWidth val="100"/>
        <c:overlap val="-24"/>
        <c:axId val="1210394240"/>
        <c:axId val="1210388416"/>
      </c:barChart>
      <c:catAx>
        <c:axId val="12103942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month &amp; week</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0388416"/>
        <c:crosses val="autoZero"/>
        <c:auto val="1"/>
        <c:lblAlgn val="ctr"/>
        <c:lblOffset val="100"/>
        <c:noMultiLvlLbl val="0"/>
      </c:catAx>
      <c:valAx>
        <c:axId val="121038841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sum</a:t>
                </a:r>
                <a:r>
                  <a:rPr lang="en-US" baseline="0"/>
                  <a:t> o f value</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0394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[dashboard.xlsx]Q2!PivotTable3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Testing</a:t>
            </a:r>
            <a:r>
              <a:rPr lang="en-US" baseline="0"/>
              <a:t> R</a:t>
            </a:r>
            <a:r>
              <a:rPr lang="en-US"/>
              <a:t>atio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'Q2'!$G$1</c:f>
              <c:strCache>
                <c:ptCount val="1"/>
                <c:pt idx="0">
                  <c:v>Sum of testing_ratio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552-4C06-A1FA-07DB5F8D077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552-4C06-A1FA-07DB5F8D077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552-4C06-A1FA-07DB5F8D077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552-4C06-A1FA-07DB5F8D077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552-4C06-A1FA-07DB5F8D07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'Q2'!$F$2:$F$7</c:f>
              <c:strCache>
                <c:ptCount val="5"/>
                <c:pt idx="0">
                  <c:v>Category A</c:v>
                </c:pt>
                <c:pt idx="1">
                  <c:v>Category B</c:v>
                </c:pt>
                <c:pt idx="2">
                  <c:v>Category C</c:v>
                </c:pt>
                <c:pt idx="3">
                  <c:v>Category D</c:v>
                </c:pt>
                <c:pt idx="4">
                  <c:v>Category E</c:v>
                </c:pt>
              </c:strCache>
            </c:strRef>
          </c:cat>
          <c:val>
            <c:numRef>
              <c:f>'Q2'!$G$2:$G$7</c:f>
              <c:numCache>
                <c:formatCode>General</c:formatCode>
                <c:ptCount val="5"/>
                <c:pt idx="0">
                  <c:v>7.5499999999999998E-2</c:v>
                </c:pt>
                <c:pt idx="1">
                  <c:v>0.82079999999999997</c:v>
                </c:pt>
                <c:pt idx="2">
                  <c:v>4.7543999999999995</c:v>
                </c:pt>
                <c:pt idx="3">
                  <c:v>6.1115000000000004</c:v>
                </c:pt>
                <c:pt idx="4">
                  <c:v>15.949299999999999</c:v>
                </c:pt>
              </c:numCache>
            </c:numRef>
          </c:val>
          <c:extLst>
            <c:ext xmlns:c16="http://schemas.microsoft.com/office/drawing/2014/chart" uri="{C3380CC4-5D6E-409C-BE32-E72D297353CC}">
              <c16:uniqueId val="{0000000A-B552-4C06-A1FA-07DB5F8D077B}"/>
            </c:ext>
          </c:extLst>
        </c:ser>
        <c:ser>
          <c:idx val="1"/>
          <c:order val="1"/>
          <c:tx>
            <c:strRef>
              <c:f>'Q2'!$H$1</c:f>
              <c:strCache>
                <c:ptCount val="1"/>
                <c:pt idx="0">
                  <c:v>Sum of deceased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B552-4C06-A1FA-07DB5F8D077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B552-4C06-A1FA-07DB5F8D077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B552-4C06-A1FA-07DB5F8D077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B552-4C06-A1FA-07DB5F8D077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B552-4C06-A1FA-07DB5F8D07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'Q2'!$F$2:$F$7</c:f>
              <c:strCache>
                <c:ptCount val="5"/>
                <c:pt idx="0">
                  <c:v>Category A</c:v>
                </c:pt>
                <c:pt idx="1">
                  <c:v>Category B</c:v>
                </c:pt>
                <c:pt idx="2">
                  <c:v>Category C</c:v>
                </c:pt>
                <c:pt idx="3">
                  <c:v>Category D</c:v>
                </c:pt>
                <c:pt idx="4">
                  <c:v>Category E</c:v>
                </c:pt>
              </c:strCache>
            </c:strRef>
          </c:cat>
          <c:val>
            <c:numRef>
              <c:f>'Q2'!$H$2:$H$7</c:f>
              <c:numCache>
                <c:formatCode>General</c:formatCode>
                <c:ptCount val="5"/>
                <c:pt idx="0">
                  <c:v>4</c:v>
                </c:pt>
                <c:pt idx="1">
                  <c:v>39304</c:v>
                </c:pt>
                <c:pt idx="2">
                  <c:v>534464</c:v>
                </c:pt>
                <c:pt idx="3">
                  <c:v>237561</c:v>
                </c:pt>
                <c:pt idx="4">
                  <c:v>105607</c:v>
                </c:pt>
              </c:numCache>
            </c:numRef>
          </c:val>
          <c:extLst>
            <c:ext xmlns:c16="http://schemas.microsoft.com/office/drawing/2014/chart" uri="{C3380CC4-5D6E-409C-BE32-E72D297353CC}">
              <c16:uniqueId val="{00000015-B552-4C06-A1FA-07DB5F8D077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[dashboard.xlsx]Q3_1!PivotTable4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Relation of Tested &amp; Confirmed</a:t>
            </a:r>
            <a:r>
              <a:rPr lang="en-US" baseline="0"/>
              <a:t> cases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9"/>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s>
    <c:plotArea>
      <c:layout/>
      <c:lineChart>
        <c:grouping val="standard"/>
        <c:varyColors val="0"/>
        <c:ser>
          <c:idx val="0"/>
          <c:order val="0"/>
          <c:tx>
            <c:strRef>
              <c:f>Q3_1!$F$1</c:f>
              <c:strCache>
                <c:ptCount val="1"/>
                <c:pt idx="0">
                  <c:v>Sum of tested</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delete val="1"/>
          </c:dLbls>
          <c:cat>
            <c:strRef>
              <c:f>Q3_1!$E$2:$E$24</c:f>
              <c:strCache>
                <c:ptCount val="22"/>
                <c:pt idx="0">
                  <c:v>MH</c:v>
                </c:pt>
                <c:pt idx="1">
                  <c:v>KA</c:v>
                </c:pt>
                <c:pt idx="2">
                  <c:v>BR</c:v>
                </c:pt>
                <c:pt idx="3">
                  <c:v>KL</c:v>
                </c:pt>
                <c:pt idx="4">
                  <c:v>GJ</c:v>
                </c:pt>
                <c:pt idx="5">
                  <c:v>AP</c:v>
                </c:pt>
                <c:pt idx="6">
                  <c:v>DL</c:v>
                </c:pt>
                <c:pt idx="7">
                  <c:v>AS</c:v>
                </c:pt>
                <c:pt idx="8">
                  <c:v>JK</c:v>
                </c:pt>
                <c:pt idx="9">
                  <c:v>JH</c:v>
                </c:pt>
                <c:pt idx="10">
                  <c:v>CT</c:v>
                </c:pt>
                <c:pt idx="11">
                  <c:v>HR</c:v>
                </c:pt>
                <c:pt idx="12">
                  <c:v>HP</c:v>
                </c:pt>
                <c:pt idx="13">
                  <c:v>GA</c:v>
                </c:pt>
                <c:pt idx="14">
                  <c:v>MN</c:v>
                </c:pt>
                <c:pt idx="15">
                  <c:v>AR</c:v>
                </c:pt>
                <c:pt idx="16">
                  <c:v>ML</c:v>
                </c:pt>
                <c:pt idx="17">
                  <c:v>CH</c:v>
                </c:pt>
                <c:pt idx="18">
                  <c:v>AN</c:v>
                </c:pt>
                <c:pt idx="19">
                  <c:v>LA</c:v>
                </c:pt>
                <c:pt idx="20">
                  <c:v>LD</c:v>
                </c:pt>
                <c:pt idx="21">
                  <c:v>DN</c:v>
                </c:pt>
              </c:strCache>
            </c:strRef>
          </c:cat>
          <c:val>
            <c:numRef>
              <c:f>Q3_1!$F$2:$F$24</c:f>
              <c:numCache>
                <c:formatCode>General</c:formatCode>
                <c:ptCount val="22"/>
                <c:pt idx="0">
                  <c:v>62667211</c:v>
                </c:pt>
                <c:pt idx="1">
                  <c:v>50873103</c:v>
                </c:pt>
                <c:pt idx="2">
                  <c:v>50531824</c:v>
                </c:pt>
                <c:pt idx="3">
                  <c:v>37886378</c:v>
                </c:pt>
                <c:pt idx="4">
                  <c:v>30928063</c:v>
                </c:pt>
                <c:pt idx="5">
                  <c:v>29518787</c:v>
                </c:pt>
                <c:pt idx="6">
                  <c:v>29427753</c:v>
                </c:pt>
                <c:pt idx="7">
                  <c:v>24712042</c:v>
                </c:pt>
                <c:pt idx="8">
                  <c:v>16202346</c:v>
                </c:pt>
                <c:pt idx="9">
                  <c:v>15985878</c:v>
                </c:pt>
                <c:pt idx="10">
                  <c:v>13709510</c:v>
                </c:pt>
                <c:pt idx="11">
                  <c:v>13032504</c:v>
                </c:pt>
                <c:pt idx="12">
                  <c:v>3685011</c:v>
                </c:pt>
                <c:pt idx="13">
                  <c:v>1468399</c:v>
                </c:pt>
                <c:pt idx="14">
                  <c:v>1367673</c:v>
                </c:pt>
                <c:pt idx="15">
                  <c:v>1185436</c:v>
                </c:pt>
                <c:pt idx="16">
                  <c:v>1151665</c:v>
                </c:pt>
                <c:pt idx="17">
                  <c:v>792851</c:v>
                </c:pt>
                <c:pt idx="18">
                  <c:v>598033</c:v>
                </c:pt>
                <c:pt idx="19">
                  <c:v>555568</c:v>
                </c:pt>
                <c:pt idx="20">
                  <c:v>263541</c:v>
                </c:pt>
                <c:pt idx="21">
                  <c:v>72410</c:v>
                </c:pt>
              </c:numCache>
            </c:numRef>
          </c:val>
          <c:smooth val="0"/>
          <c:extLst>
            <c:ext xmlns:c16="http://schemas.microsoft.com/office/drawing/2014/chart" uri="{C3380CC4-5D6E-409C-BE32-E72D297353CC}">
              <c16:uniqueId val="{00000000-A3C1-4152-BF98-5F7EEFD28CF0}"/>
            </c:ext>
          </c:extLst>
        </c:ser>
        <c:ser>
          <c:idx val="1"/>
          <c:order val="1"/>
          <c:tx>
            <c:strRef>
              <c:f>Q3_1!$G$1</c:f>
              <c:strCache>
                <c:ptCount val="1"/>
                <c:pt idx="0">
                  <c:v>Sum of confirmed</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delete val="1"/>
          </c:dLbls>
          <c:cat>
            <c:strRef>
              <c:f>Q3_1!$E$2:$E$24</c:f>
              <c:strCache>
                <c:ptCount val="22"/>
                <c:pt idx="0">
                  <c:v>MH</c:v>
                </c:pt>
                <c:pt idx="1">
                  <c:v>KA</c:v>
                </c:pt>
                <c:pt idx="2">
                  <c:v>BR</c:v>
                </c:pt>
                <c:pt idx="3">
                  <c:v>KL</c:v>
                </c:pt>
                <c:pt idx="4">
                  <c:v>GJ</c:v>
                </c:pt>
                <c:pt idx="5">
                  <c:v>AP</c:v>
                </c:pt>
                <c:pt idx="6">
                  <c:v>DL</c:v>
                </c:pt>
                <c:pt idx="7">
                  <c:v>AS</c:v>
                </c:pt>
                <c:pt idx="8">
                  <c:v>JK</c:v>
                </c:pt>
                <c:pt idx="9">
                  <c:v>JH</c:v>
                </c:pt>
                <c:pt idx="10">
                  <c:v>CT</c:v>
                </c:pt>
                <c:pt idx="11">
                  <c:v>HR</c:v>
                </c:pt>
                <c:pt idx="12">
                  <c:v>HP</c:v>
                </c:pt>
                <c:pt idx="13">
                  <c:v>GA</c:v>
                </c:pt>
                <c:pt idx="14">
                  <c:v>MN</c:v>
                </c:pt>
                <c:pt idx="15">
                  <c:v>AR</c:v>
                </c:pt>
                <c:pt idx="16">
                  <c:v>ML</c:v>
                </c:pt>
                <c:pt idx="17">
                  <c:v>CH</c:v>
                </c:pt>
                <c:pt idx="18">
                  <c:v>AN</c:v>
                </c:pt>
                <c:pt idx="19">
                  <c:v>LA</c:v>
                </c:pt>
                <c:pt idx="20">
                  <c:v>LD</c:v>
                </c:pt>
                <c:pt idx="21">
                  <c:v>DN</c:v>
                </c:pt>
              </c:strCache>
            </c:strRef>
          </c:cat>
          <c:val>
            <c:numRef>
              <c:f>Q3_1!$G$2:$G$24</c:f>
              <c:numCache>
                <c:formatCode>General</c:formatCode>
                <c:ptCount val="22"/>
                <c:pt idx="0">
                  <c:v>6611078</c:v>
                </c:pt>
                <c:pt idx="1">
                  <c:v>2988333</c:v>
                </c:pt>
                <c:pt idx="2">
                  <c:v>726098</c:v>
                </c:pt>
                <c:pt idx="3">
                  <c:v>4968657</c:v>
                </c:pt>
                <c:pt idx="4">
                  <c:v>826577</c:v>
                </c:pt>
                <c:pt idx="5">
                  <c:v>2066450</c:v>
                </c:pt>
                <c:pt idx="6">
                  <c:v>1439870</c:v>
                </c:pt>
                <c:pt idx="7">
                  <c:v>610645</c:v>
                </c:pt>
                <c:pt idx="8">
                  <c:v>332249</c:v>
                </c:pt>
                <c:pt idx="9">
                  <c:v>348764</c:v>
                </c:pt>
                <c:pt idx="10">
                  <c:v>1006052</c:v>
                </c:pt>
                <c:pt idx="11">
                  <c:v>771252</c:v>
                </c:pt>
                <c:pt idx="12">
                  <c:v>224106</c:v>
                </c:pt>
                <c:pt idx="13">
                  <c:v>178108</c:v>
                </c:pt>
                <c:pt idx="14">
                  <c:v>123731</c:v>
                </c:pt>
                <c:pt idx="15">
                  <c:v>55155</c:v>
                </c:pt>
                <c:pt idx="16">
                  <c:v>83627</c:v>
                </c:pt>
                <c:pt idx="17">
                  <c:v>65351</c:v>
                </c:pt>
                <c:pt idx="18">
                  <c:v>7651</c:v>
                </c:pt>
                <c:pt idx="19">
                  <c:v>20962</c:v>
                </c:pt>
                <c:pt idx="20">
                  <c:v>10365</c:v>
                </c:pt>
                <c:pt idx="21">
                  <c:v>10681</c:v>
                </c:pt>
              </c:numCache>
            </c:numRef>
          </c:val>
          <c:smooth val="0"/>
          <c:extLst>
            <c:ext xmlns:c16="http://schemas.microsoft.com/office/drawing/2014/chart" uri="{C3380CC4-5D6E-409C-BE32-E72D297353CC}">
              <c16:uniqueId val="{00000001-A3C1-4152-BF98-5F7EEFD28CF0}"/>
            </c:ext>
          </c:extLst>
        </c:ser>
        <c:dLbls>
          <c:dLblPos val="ctr"/>
          <c:showLegendKey val="0"/>
          <c:showVal val="1"/>
          <c:showCatName val="0"/>
          <c:showSerName val="0"/>
          <c:showPercent val="0"/>
          <c:showBubbleSize val="0"/>
        </c:dLbls>
        <c:smooth val="0"/>
        <c:axId val="1157484336"/>
        <c:axId val="1157483504"/>
      </c:lineChart>
      <c:catAx>
        <c:axId val="11574843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State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7483504"/>
        <c:crosses val="autoZero"/>
        <c:auto val="1"/>
        <c:lblAlgn val="ctr"/>
        <c:lblOffset val="100"/>
        <c:noMultiLvlLbl val="0"/>
      </c:catAx>
      <c:valAx>
        <c:axId val="115748350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tested &amp; confirmed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7484336"/>
        <c:crosses val="autoZero"/>
        <c:crossBetween val="between"/>
        <c:dispUnits>
          <c:builtInUnit val="hundredThousands"/>
          <c:dispUnitsLbl>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solidFill>
          <a:schemeClr val="accent4">
            <a:lumMod val="75000"/>
          </a:schemeClr>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[dashboard.xlsx]Q3_2!PivotTable20</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Recovery</a:t>
            </a:r>
            <a:r>
              <a:rPr lang="en-US" baseline="0"/>
              <a:t> Rate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Q3_2!$E$3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Q3_2!$D$4:$D$15</c:f>
              <c:strCache>
                <c:ptCount val="11"/>
                <c:pt idx="0">
                  <c:v>DN</c:v>
                </c:pt>
                <c:pt idx="1">
                  <c:v>AR</c:v>
                </c:pt>
                <c:pt idx="2">
                  <c:v>AP</c:v>
                </c:pt>
                <c:pt idx="3">
                  <c:v>LD</c:v>
                </c:pt>
                <c:pt idx="4">
                  <c:v>RJ</c:v>
                </c:pt>
                <c:pt idx="5">
                  <c:v>OR</c:v>
                </c:pt>
                <c:pt idx="6">
                  <c:v>TG</c:v>
                </c:pt>
                <c:pt idx="7">
                  <c:v>TR</c:v>
                </c:pt>
                <c:pt idx="8">
                  <c:v>GJ</c:v>
                </c:pt>
                <c:pt idx="9">
                  <c:v>CH</c:v>
                </c:pt>
                <c:pt idx="10">
                  <c:v>LA</c:v>
                </c:pt>
              </c:strCache>
            </c:strRef>
          </c:cat>
          <c:val>
            <c:numRef>
              <c:f>Q3_2!$E$4:$E$15</c:f>
              <c:numCache>
                <c:formatCode>General</c:formatCode>
                <c:ptCount val="11"/>
                <c:pt idx="0">
                  <c:v>0.99650000000000005</c:v>
                </c:pt>
                <c:pt idx="1">
                  <c:v>0.99309999999999998</c:v>
                </c:pt>
                <c:pt idx="2">
                  <c:v>0.9909</c:v>
                </c:pt>
                <c:pt idx="3">
                  <c:v>0.99080000000000001</c:v>
                </c:pt>
                <c:pt idx="4">
                  <c:v>0.99060000000000004</c:v>
                </c:pt>
                <c:pt idx="5">
                  <c:v>0.98819999999999997</c:v>
                </c:pt>
                <c:pt idx="6">
                  <c:v>0.98809999999999998</c:v>
                </c:pt>
                <c:pt idx="7">
                  <c:v>0.98809999999999998</c:v>
                </c:pt>
                <c:pt idx="8">
                  <c:v>0.98750000000000004</c:v>
                </c:pt>
                <c:pt idx="9">
                  <c:v>0.9869</c:v>
                </c:pt>
                <c:pt idx="10">
                  <c:v>0.9869</c:v>
                </c:pt>
              </c:numCache>
            </c:numRef>
          </c:val>
          <c:extLst>
            <c:ext xmlns:c16="http://schemas.microsoft.com/office/drawing/2014/chart" uri="{C3380CC4-5D6E-409C-BE32-E72D297353CC}">
              <c16:uniqueId val="{00000000-D6ED-4F45-9642-E63264F50BA6}"/>
            </c:ext>
          </c:extLst>
        </c:ser>
        <c:dLbls>
          <c:dLblPos val="outEnd"/>
          <c:showLegendKey val="0"/>
          <c:showVal val="1"/>
          <c:showCatName val="0"/>
          <c:showSerName val="0"/>
          <c:showPercent val="0"/>
          <c:showBubbleSize val="0"/>
        </c:dLbls>
        <c:gapWidth val="150"/>
        <c:axId val="381817568"/>
        <c:axId val="381817984"/>
      </c:barChart>
      <c:catAx>
        <c:axId val="3818175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state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1817984"/>
        <c:crosses val="autoZero"/>
        <c:auto val="1"/>
        <c:lblAlgn val="ctr"/>
        <c:lblOffset val="100"/>
        <c:noMultiLvlLbl val="0"/>
      </c:catAx>
      <c:valAx>
        <c:axId val="38181798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recovery rate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1817568"/>
        <c:crosses val="autoZero"/>
        <c:crossBetween val="between"/>
      </c:valAx>
      <c:spPr>
        <a:solidFill>
          <a:schemeClr val="accent6">
            <a:lumMod val="75000"/>
          </a:schemeClr>
        </a:solid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[dashboard.xlsx]Q3_3!PivotTable22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Effect</a:t>
            </a:r>
            <a:r>
              <a:rPr lang="en-IN" baseline="0"/>
              <a:t> of Delta on Districts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percentStacked"/>
        <c:varyColors val="0"/>
        <c:ser>
          <c:idx val="0"/>
          <c:order val="0"/>
          <c:tx>
            <c:strRef>
              <c:f>Q3_3!$B$14</c:f>
              <c:strCache>
                <c:ptCount val="1"/>
                <c:pt idx="0">
                  <c:v>Sum of sum(delta_confirmed)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Q3_3!$A$15:$A$25</c:f>
              <c:strCache>
                <c:ptCount val="10"/>
                <c:pt idx="0">
                  <c:v>Bengaluru Urban</c:v>
                </c:pt>
                <c:pt idx="1">
                  <c:v>Ernakulam</c:v>
                </c:pt>
                <c:pt idx="2">
                  <c:v>Kolkata</c:v>
                </c:pt>
                <c:pt idx="3">
                  <c:v>Kottayam</c:v>
                </c:pt>
                <c:pt idx="4">
                  <c:v>Kozhikode</c:v>
                </c:pt>
                <c:pt idx="5">
                  <c:v>Malappuram</c:v>
                </c:pt>
                <c:pt idx="6">
                  <c:v>North 24 Parganas</c:v>
                </c:pt>
                <c:pt idx="7">
                  <c:v>Palakkad</c:v>
                </c:pt>
                <c:pt idx="8">
                  <c:v>Thane</c:v>
                </c:pt>
                <c:pt idx="9">
                  <c:v>Thrissur</c:v>
                </c:pt>
              </c:strCache>
            </c:strRef>
          </c:cat>
          <c:val>
            <c:numRef>
              <c:f>Q3_3!$B$15:$B$25</c:f>
              <c:numCache>
                <c:formatCode>General</c:formatCode>
                <c:ptCount val="10"/>
                <c:pt idx="0">
                  <c:v>137</c:v>
                </c:pt>
                <c:pt idx="1">
                  <c:v>1046</c:v>
                </c:pt>
                <c:pt idx="2">
                  <c:v>274</c:v>
                </c:pt>
                <c:pt idx="3">
                  <c:v>506</c:v>
                </c:pt>
                <c:pt idx="4">
                  <c:v>742</c:v>
                </c:pt>
                <c:pt idx="5">
                  <c:v>334</c:v>
                </c:pt>
                <c:pt idx="6">
                  <c:v>144</c:v>
                </c:pt>
                <c:pt idx="7">
                  <c:v>339</c:v>
                </c:pt>
                <c:pt idx="8">
                  <c:v>153</c:v>
                </c:pt>
                <c:pt idx="9">
                  <c:v>753</c:v>
                </c:pt>
              </c:numCache>
            </c:numRef>
          </c:val>
          <c:extLst>
            <c:ext xmlns:c16="http://schemas.microsoft.com/office/drawing/2014/chart" uri="{C3380CC4-5D6E-409C-BE32-E72D297353CC}">
              <c16:uniqueId val="{00000000-29B6-467F-B750-E2E1BB0641FC}"/>
            </c:ext>
          </c:extLst>
        </c:ser>
        <c:ser>
          <c:idx val="1"/>
          <c:order val="1"/>
          <c:tx>
            <c:strRef>
              <c:f>Q3_3!$C$14</c:f>
              <c:strCache>
                <c:ptCount val="1"/>
                <c:pt idx="0">
                  <c:v>Sum of sum(delta_deceased)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Q3_3!$A$15:$A$25</c:f>
              <c:strCache>
                <c:ptCount val="10"/>
                <c:pt idx="0">
                  <c:v>Bengaluru Urban</c:v>
                </c:pt>
                <c:pt idx="1">
                  <c:v>Ernakulam</c:v>
                </c:pt>
                <c:pt idx="2">
                  <c:v>Kolkata</c:v>
                </c:pt>
                <c:pt idx="3">
                  <c:v>Kottayam</c:v>
                </c:pt>
                <c:pt idx="4">
                  <c:v>Kozhikode</c:v>
                </c:pt>
                <c:pt idx="5">
                  <c:v>Malappuram</c:v>
                </c:pt>
                <c:pt idx="6">
                  <c:v>North 24 Parganas</c:v>
                </c:pt>
                <c:pt idx="7">
                  <c:v>Palakkad</c:v>
                </c:pt>
                <c:pt idx="8">
                  <c:v>Thane</c:v>
                </c:pt>
                <c:pt idx="9">
                  <c:v>Thrissur</c:v>
                </c:pt>
              </c:strCache>
            </c:strRef>
          </c:cat>
          <c:val>
            <c:numRef>
              <c:f>Q3_3!$C$15:$C$25</c:f>
              <c:numCache>
                <c:formatCode>General</c:formatCode>
                <c:ptCount val="10"/>
                <c:pt idx="0">
                  <c:v>7</c:v>
                </c:pt>
                <c:pt idx="1">
                  <c:v>11</c:v>
                </c:pt>
                <c:pt idx="2">
                  <c:v>6</c:v>
                </c:pt>
                <c:pt idx="3">
                  <c:v>5</c:v>
                </c:pt>
                <c:pt idx="4">
                  <c:v>23</c:v>
                </c:pt>
                <c:pt idx="5">
                  <c:v>48</c:v>
                </c:pt>
                <c:pt idx="6">
                  <c:v>6</c:v>
                </c:pt>
                <c:pt idx="7">
                  <c:v>16</c:v>
                </c:pt>
                <c:pt idx="8">
                  <c:v>6</c:v>
                </c:pt>
                <c:pt idx="9">
                  <c:v>59</c:v>
                </c:pt>
              </c:numCache>
            </c:numRef>
          </c:val>
          <c:extLst>
            <c:ext xmlns:c16="http://schemas.microsoft.com/office/drawing/2014/chart" uri="{C3380CC4-5D6E-409C-BE32-E72D297353CC}">
              <c16:uniqueId val="{00000001-29B6-467F-B750-E2E1BB0641FC}"/>
            </c:ext>
          </c:extLst>
        </c:ser>
        <c:dLbls>
          <c:showLegendKey val="0"/>
          <c:showVal val="0"/>
          <c:showCatName val="0"/>
          <c:showSerName val="0"/>
          <c:showPercent val="0"/>
          <c:showBubbleSize val="0"/>
        </c:dLbls>
        <c:gapWidth val="150"/>
        <c:overlap val="100"/>
        <c:axId val="381806336"/>
        <c:axId val="381801760"/>
      </c:barChart>
      <c:catAx>
        <c:axId val="3818063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Districts</a:t>
                </a:r>
              </a:p>
            </c:rich>
          </c:tx>
          <c:layout>
            <c:manualLayout>
              <c:xMode val="edge"/>
              <c:yMode val="edge"/>
              <c:x val="0.47027862489056671"/>
              <c:y val="0.8089865286176244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1801760"/>
        <c:crosses val="autoZero"/>
        <c:auto val="1"/>
        <c:lblAlgn val="ctr"/>
        <c:lblOffset val="100"/>
        <c:noMultiLvlLbl val="0"/>
      </c:catAx>
      <c:valAx>
        <c:axId val="38180176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1806336"/>
        <c:crosses val="autoZero"/>
        <c:crossBetween val="between"/>
      </c:valAx>
      <c:spPr>
        <a:solidFill>
          <a:schemeClr val="accent2">
            <a:lumMod val="60000"/>
            <a:lumOff val="40000"/>
          </a:schemeClr>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[dashboard.xlsx]Q4!PivotTable5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outerShdw blurRad="50800" dist="38100" dir="5400000" algn="t" rotWithShape="0">
                    <a:prstClr val="black">
                      <a:alpha val="40000"/>
                    </a:prstClr>
                  </a:outerShdw>
                </a:effectLst>
              </a:rPr>
              <a:t>Severity of Cases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'Q4'!$G$1</c:f>
              <c:strCache>
                <c:ptCount val="1"/>
                <c:pt idx="0">
                  <c:v>Sum of confirmed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'Q4'!$F$2:$F$12</c:f>
              <c:strCache>
                <c:ptCount val="10"/>
                <c:pt idx="0">
                  <c:v>TT</c:v>
                </c:pt>
                <c:pt idx="1">
                  <c:v>KL</c:v>
                </c:pt>
                <c:pt idx="2">
                  <c:v>MH</c:v>
                </c:pt>
                <c:pt idx="3">
                  <c:v>TN</c:v>
                </c:pt>
                <c:pt idx="4">
                  <c:v>WB</c:v>
                </c:pt>
                <c:pt idx="5">
                  <c:v>MZ</c:v>
                </c:pt>
                <c:pt idx="6">
                  <c:v>OR</c:v>
                </c:pt>
                <c:pt idx="7">
                  <c:v>AP</c:v>
                </c:pt>
                <c:pt idx="8">
                  <c:v>KA</c:v>
                </c:pt>
                <c:pt idx="9">
                  <c:v>AS</c:v>
                </c:pt>
              </c:strCache>
            </c:strRef>
          </c:cat>
          <c:val>
            <c:numRef>
              <c:f>'Q4'!$G$2:$G$12</c:f>
              <c:numCache>
                <c:formatCode>General</c:formatCode>
                <c:ptCount val="10"/>
                <c:pt idx="0">
                  <c:v>96071</c:v>
                </c:pt>
                <c:pt idx="1">
                  <c:v>53326</c:v>
                </c:pt>
                <c:pt idx="2">
                  <c:v>8117</c:v>
                </c:pt>
                <c:pt idx="3">
                  <c:v>7407</c:v>
                </c:pt>
                <c:pt idx="4">
                  <c:v>6453</c:v>
                </c:pt>
                <c:pt idx="5">
                  <c:v>4098</c:v>
                </c:pt>
                <c:pt idx="6">
                  <c:v>3046</c:v>
                </c:pt>
                <c:pt idx="7">
                  <c:v>2873</c:v>
                </c:pt>
                <c:pt idx="8">
                  <c:v>2347</c:v>
                </c:pt>
                <c:pt idx="9">
                  <c:v>2056</c:v>
                </c:pt>
              </c:numCache>
            </c:numRef>
          </c:val>
          <c:extLst>
            <c:ext xmlns:c16="http://schemas.microsoft.com/office/drawing/2014/chart" uri="{C3380CC4-5D6E-409C-BE32-E72D297353CC}">
              <c16:uniqueId val="{00000000-2EFE-49A1-B05F-4DB419F86FF8}"/>
            </c:ext>
          </c:extLst>
        </c:ser>
        <c:ser>
          <c:idx val="1"/>
          <c:order val="1"/>
          <c:tx>
            <c:strRef>
              <c:f>'Q4'!$H$1</c:f>
              <c:strCache>
                <c:ptCount val="1"/>
                <c:pt idx="0">
                  <c:v>Sum of vaccinated1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'Q4'!$F$2:$F$12</c:f>
              <c:strCache>
                <c:ptCount val="10"/>
                <c:pt idx="0">
                  <c:v>TT</c:v>
                </c:pt>
                <c:pt idx="1">
                  <c:v>KL</c:v>
                </c:pt>
                <c:pt idx="2">
                  <c:v>MH</c:v>
                </c:pt>
                <c:pt idx="3">
                  <c:v>TN</c:v>
                </c:pt>
                <c:pt idx="4">
                  <c:v>WB</c:v>
                </c:pt>
                <c:pt idx="5">
                  <c:v>MZ</c:v>
                </c:pt>
                <c:pt idx="6">
                  <c:v>OR</c:v>
                </c:pt>
                <c:pt idx="7">
                  <c:v>AP</c:v>
                </c:pt>
                <c:pt idx="8">
                  <c:v>KA</c:v>
                </c:pt>
                <c:pt idx="9">
                  <c:v>AS</c:v>
                </c:pt>
              </c:strCache>
            </c:strRef>
          </c:cat>
          <c:val>
            <c:numRef>
              <c:f>'Q4'!$H$2:$H$12</c:f>
              <c:numCache>
                <c:formatCode>General</c:formatCode>
                <c:ptCount val="10"/>
                <c:pt idx="0">
                  <c:v>15883780</c:v>
                </c:pt>
                <c:pt idx="1">
                  <c:v>109805</c:v>
                </c:pt>
                <c:pt idx="2">
                  <c:v>1611778</c:v>
                </c:pt>
                <c:pt idx="3">
                  <c:v>788134</c:v>
                </c:pt>
                <c:pt idx="4">
                  <c:v>3809597</c:v>
                </c:pt>
                <c:pt idx="5">
                  <c:v>4302</c:v>
                </c:pt>
                <c:pt idx="6">
                  <c:v>731837</c:v>
                </c:pt>
                <c:pt idx="7">
                  <c:v>1223010</c:v>
                </c:pt>
                <c:pt idx="8">
                  <c:v>623591</c:v>
                </c:pt>
                <c:pt idx="9">
                  <c:v>274869</c:v>
                </c:pt>
              </c:numCache>
            </c:numRef>
          </c:val>
          <c:extLst>
            <c:ext xmlns:c16="http://schemas.microsoft.com/office/drawing/2014/chart" uri="{C3380CC4-5D6E-409C-BE32-E72D297353CC}">
              <c16:uniqueId val="{00000001-2EFE-49A1-B05F-4DB419F86FF8}"/>
            </c:ext>
          </c:extLst>
        </c:ser>
        <c:ser>
          <c:idx val="2"/>
          <c:order val="2"/>
          <c:tx>
            <c:strRef>
              <c:f>'Q4'!$I$1</c:f>
              <c:strCache>
                <c:ptCount val="1"/>
                <c:pt idx="0">
                  <c:v>Sum of vaccinated2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'Q4'!$F$2:$F$12</c:f>
              <c:strCache>
                <c:ptCount val="10"/>
                <c:pt idx="0">
                  <c:v>TT</c:v>
                </c:pt>
                <c:pt idx="1">
                  <c:v>KL</c:v>
                </c:pt>
                <c:pt idx="2">
                  <c:v>MH</c:v>
                </c:pt>
                <c:pt idx="3">
                  <c:v>TN</c:v>
                </c:pt>
                <c:pt idx="4">
                  <c:v>WB</c:v>
                </c:pt>
                <c:pt idx="5">
                  <c:v>MZ</c:v>
                </c:pt>
                <c:pt idx="6">
                  <c:v>OR</c:v>
                </c:pt>
                <c:pt idx="7">
                  <c:v>AP</c:v>
                </c:pt>
                <c:pt idx="8">
                  <c:v>KA</c:v>
                </c:pt>
                <c:pt idx="9">
                  <c:v>AS</c:v>
                </c:pt>
              </c:strCache>
            </c:strRef>
          </c:cat>
          <c:val>
            <c:numRef>
              <c:f>'Q4'!$I$2:$I$12</c:f>
              <c:numCache>
                <c:formatCode>General</c:formatCode>
                <c:ptCount val="10"/>
                <c:pt idx="0">
                  <c:v>24527530</c:v>
                </c:pt>
                <c:pt idx="1">
                  <c:v>792534</c:v>
                </c:pt>
                <c:pt idx="2">
                  <c:v>1282938</c:v>
                </c:pt>
                <c:pt idx="3">
                  <c:v>1578082</c:v>
                </c:pt>
                <c:pt idx="4">
                  <c:v>1871612</c:v>
                </c:pt>
                <c:pt idx="5">
                  <c:v>11262</c:v>
                </c:pt>
                <c:pt idx="6">
                  <c:v>917236</c:v>
                </c:pt>
                <c:pt idx="7">
                  <c:v>1887005</c:v>
                </c:pt>
                <c:pt idx="8">
                  <c:v>1373861</c:v>
                </c:pt>
                <c:pt idx="9">
                  <c:v>849889</c:v>
                </c:pt>
              </c:numCache>
            </c:numRef>
          </c:val>
          <c:extLst>
            <c:ext xmlns:c16="http://schemas.microsoft.com/office/drawing/2014/chart" uri="{C3380CC4-5D6E-409C-BE32-E72D297353CC}">
              <c16:uniqueId val="{00000002-2EFE-49A1-B05F-4DB419F86FF8}"/>
            </c:ext>
          </c:extLst>
        </c:ser>
        <c:dLbls>
          <c:showLegendKey val="0"/>
          <c:showVal val="0"/>
          <c:showCatName val="0"/>
          <c:showSerName val="0"/>
          <c:showPercent val="0"/>
          <c:showBubbleSize val="0"/>
        </c:dLbls>
        <c:gapWidth val="100"/>
        <c:overlap val="-24"/>
        <c:axId val="1208437056"/>
        <c:axId val="1208428320"/>
      </c:barChart>
      <c:catAx>
        <c:axId val="12084370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STATE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8428320"/>
        <c:crosses val="autoZero"/>
        <c:auto val="1"/>
        <c:lblAlgn val="ctr"/>
        <c:lblOffset val="100"/>
        <c:noMultiLvlLbl val="0"/>
      </c:catAx>
      <c:valAx>
        <c:axId val="120842832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SUM OF VALUES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8437056"/>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solidFill>
          <a:schemeClr val="accent3">
            <a:lumMod val="75000"/>
          </a:schemeClr>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[dashboard.xlsx]Q5!PivotTable25</c:name>
    <c:fmtId val="2"/>
  </c:pivotSource>
  <c:chart>
    <c:title>
      <c:tx>
        <c:rich>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r>
              <a:rPr lang="en-US" sz="1600"/>
              <a:t>Confirmed Cases</a:t>
            </a:r>
          </a:p>
        </c:rich>
      </c:tx>
      <c:overlay val="0"/>
      <c:spPr>
        <a:noFill/>
        <a:ln>
          <a:noFill/>
        </a:ln>
        <a:effectLst/>
      </c:spPr>
      <c:txPr>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4"/>
        <c:spPr>
          <a:solidFill>
            <a:srgbClr val="00B050"/>
          </a:solid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'Q5'!$F$2</c:f>
              <c:strCache>
                <c:ptCount val="1"/>
                <c:pt idx="0">
                  <c:v>Total</c:v>
                </c:pt>
              </c:strCache>
            </c:strRef>
          </c:tx>
          <c:spPr>
            <a:solidFill>
              <a:srgbClr val="00B050"/>
            </a:solidFill>
            <a:ln w="9525" cap="flat" cmpd="sng" algn="ctr">
              <a:solidFill>
                <a:schemeClr val="accent1"/>
              </a:solidFill>
              <a:miter lim="800000"/>
            </a:ln>
            <a:effectLst>
              <a:glow rad="63500">
                <a:schemeClr val="accent1">
                  <a:satMod val="175000"/>
                  <a:alpha val="25000"/>
                </a:schemeClr>
              </a:glow>
            </a:effectLst>
          </c:spPr>
          <c:invertIfNegative val="0"/>
          <c:cat>
            <c:strRef>
              <c:f>'Q5'!$E$3:$E$13</c:f>
              <c:strCache>
                <c:ptCount val="10"/>
                <c:pt idx="0">
                  <c:v>MH</c:v>
                </c:pt>
                <c:pt idx="1">
                  <c:v>KL</c:v>
                </c:pt>
                <c:pt idx="2">
                  <c:v>KA</c:v>
                </c:pt>
                <c:pt idx="3">
                  <c:v>TN</c:v>
                </c:pt>
                <c:pt idx="4">
                  <c:v>AP</c:v>
                </c:pt>
                <c:pt idx="5">
                  <c:v>UP</c:v>
                </c:pt>
                <c:pt idx="6">
                  <c:v>WB</c:v>
                </c:pt>
                <c:pt idx="7">
                  <c:v>DL</c:v>
                </c:pt>
                <c:pt idx="8">
                  <c:v>OR</c:v>
                </c:pt>
                <c:pt idx="9">
                  <c:v>CT</c:v>
                </c:pt>
              </c:strCache>
            </c:strRef>
          </c:cat>
          <c:val>
            <c:numRef>
              <c:f>'Q5'!$F$3:$F$13</c:f>
              <c:numCache>
                <c:formatCode>General</c:formatCode>
                <c:ptCount val="10"/>
                <c:pt idx="0">
                  <c:v>252649556</c:v>
                </c:pt>
                <c:pt idx="1">
                  <c:v>160100483</c:v>
                </c:pt>
                <c:pt idx="2">
                  <c:v>115331826</c:v>
                </c:pt>
                <c:pt idx="3">
                  <c:v>104107630</c:v>
                </c:pt>
                <c:pt idx="4">
                  <c:v>87739843</c:v>
                </c:pt>
                <c:pt idx="5">
                  <c:v>66875998</c:v>
                </c:pt>
                <c:pt idx="6">
                  <c:v>58758691</c:v>
                </c:pt>
                <c:pt idx="7">
                  <c:v>54771041</c:v>
                </c:pt>
                <c:pt idx="8">
                  <c:v>40168099</c:v>
                </c:pt>
                <c:pt idx="9">
                  <c:v>35953044</c:v>
                </c:pt>
              </c:numCache>
            </c:numRef>
          </c:val>
          <c:extLst>
            <c:ext xmlns:c16="http://schemas.microsoft.com/office/drawing/2014/chart" uri="{C3380CC4-5D6E-409C-BE32-E72D297353CC}">
              <c16:uniqueId val="{00000000-3C1B-447F-8121-F446672DDC04}"/>
            </c:ext>
          </c:extLst>
        </c:ser>
        <c:dLbls>
          <c:showLegendKey val="0"/>
          <c:showVal val="0"/>
          <c:showCatName val="0"/>
          <c:showSerName val="0"/>
          <c:showPercent val="0"/>
          <c:showBubbleSize val="0"/>
        </c:dLbls>
        <c:gapWidth val="315"/>
        <c:overlap val="-40"/>
        <c:axId val="318333392"/>
        <c:axId val="318341712"/>
      </c:barChart>
      <c:catAx>
        <c:axId val="3183333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STATE</a:t>
                </a:r>
              </a:p>
            </c:rich>
          </c:tx>
          <c:layout>
            <c:manualLayout>
              <c:xMode val="edge"/>
              <c:yMode val="edge"/>
              <c:x val="0.50493049159629344"/>
              <c:y val="0.8843285214348206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8341712"/>
        <c:crosses val="autoZero"/>
        <c:auto val="1"/>
        <c:lblAlgn val="ctr"/>
        <c:lblOffset val="100"/>
        <c:noMultiLvlLbl val="0"/>
      </c:catAx>
      <c:valAx>
        <c:axId val="31834171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CONFIRMED CASES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8333392"/>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dispUnitsLbl>
        </c:dispUnits>
      </c:valAx>
      <c:spPr>
        <a:solidFill>
          <a:srgbClr val="7CE47C"/>
        </a:solid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[dashboard.xlsx]Q2!PivotTable3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Testing</a:t>
            </a:r>
            <a:r>
              <a:rPr lang="en-US" baseline="0"/>
              <a:t> R</a:t>
            </a:r>
            <a:r>
              <a:rPr lang="en-US"/>
              <a:t>atio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'Q2'!$G$1</c:f>
              <c:strCache>
                <c:ptCount val="1"/>
                <c:pt idx="0">
                  <c:v>Sum of testing_ratio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310-48A6-9C0C-C3D91FB4B06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310-48A6-9C0C-C3D91FB4B06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310-48A6-9C0C-C3D91FB4B06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310-48A6-9C0C-C3D91FB4B06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310-48A6-9C0C-C3D91FB4B06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'Q2'!$F$2:$F$7</c:f>
              <c:strCache>
                <c:ptCount val="5"/>
                <c:pt idx="0">
                  <c:v>Category A</c:v>
                </c:pt>
                <c:pt idx="1">
                  <c:v>Category B</c:v>
                </c:pt>
                <c:pt idx="2">
                  <c:v>Category C</c:v>
                </c:pt>
                <c:pt idx="3">
                  <c:v>Category D</c:v>
                </c:pt>
                <c:pt idx="4">
                  <c:v>Category E</c:v>
                </c:pt>
              </c:strCache>
            </c:strRef>
          </c:cat>
          <c:val>
            <c:numRef>
              <c:f>'Q2'!$G$2:$G$7</c:f>
              <c:numCache>
                <c:formatCode>General</c:formatCode>
                <c:ptCount val="5"/>
                <c:pt idx="0">
                  <c:v>7.5499999999999998E-2</c:v>
                </c:pt>
                <c:pt idx="1">
                  <c:v>0.82079999999999997</c:v>
                </c:pt>
                <c:pt idx="2">
                  <c:v>4.7543999999999995</c:v>
                </c:pt>
                <c:pt idx="3">
                  <c:v>6.1115000000000004</c:v>
                </c:pt>
                <c:pt idx="4">
                  <c:v>15.949299999999999</c:v>
                </c:pt>
              </c:numCache>
            </c:numRef>
          </c:val>
          <c:extLst>
            <c:ext xmlns:c16="http://schemas.microsoft.com/office/drawing/2014/chart" uri="{C3380CC4-5D6E-409C-BE32-E72D297353CC}">
              <c16:uniqueId val="{00000000-A2B8-4554-B38C-5CCA74AA4B75}"/>
            </c:ext>
          </c:extLst>
        </c:ser>
        <c:ser>
          <c:idx val="1"/>
          <c:order val="1"/>
          <c:tx>
            <c:strRef>
              <c:f>'Q2'!$H$1</c:f>
              <c:strCache>
                <c:ptCount val="1"/>
                <c:pt idx="0">
                  <c:v>Sum of deceased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310-48A6-9C0C-C3D91FB4B06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310-48A6-9C0C-C3D91FB4B06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4310-48A6-9C0C-C3D91FB4B06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4310-48A6-9C0C-C3D91FB4B06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4310-48A6-9C0C-C3D91FB4B06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'Q2'!$F$2:$F$7</c:f>
              <c:strCache>
                <c:ptCount val="5"/>
                <c:pt idx="0">
                  <c:v>Category A</c:v>
                </c:pt>
                <c:pt idx="1">
                  <c:v>Category B</c:v>
                </c:pt>
                <c:pt idx="2">
                  <c:v>Category C</c:v>
                </c:pt>
                <c:pt idx="3">
                  <c:v>Category D</c:v>
                </c:pt>
                <c:pt idx="4">
                  <c:v>Category E</c:v>
                </c:pt>
              </c:strCache>
            </c:strRef>
          </c:cat>
          <c:val>
            <c:numRef>
              <c:f>'Q2'!$H$2:$H$7</c:f>
              <c:numCache>
                <c:formatCode>General</c:formatCode>
                <c:ptCount val="5"/>
                <c:pt idx="0">
                  <c:v>4</c:v>
                </c:pt>
                <c:pt idx="1">
                  <c:v>39304</c:v>
                </c:pt>
                <c:pt idx="2">
                  <c:v>534464</c:v>
                </c:pt>
                <c:pt idx="3">
                  <c:v>237561</c:v>
                </c:pt>
                <c:pt idx="4">
                  <c:v>105607</c:v>
                </c:pt>
              </c:numCache>
            </c:numRef>
          </c:val>
          <c:extLst>
            <c:ext xmlns:c16="http://schemas.microsoft.com/office/drawing/2014/chart" uri="{C3380CC4-5D6E-409C-BE32-E72D297353CC}">
              <c16:uniqueId val="{00000001-A2B8-4554-B38C-5CCA74AA4B7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[dashboard.xlsx]Q3_1!PivotTable4</c:name>
    <c:fmtId val="0"/>
  </c:pivotSource>
  <c:chart>
    <c:autoTitleDeleted val="1"/>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percentStacked"/>
        <c:varyColors val="0"/>
        <c:ser>
          <c:idx val="0"/>
          <c:order val="0"/>
          <c:tx>
            <c:strRef>
              <c:f>Q3_1!$F$1</c:f>
              <c:strCache>
                <c:ptCount val="1"/>
                <c:pt idx="0">
                  <c:v>Sum of tested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Q3_1!$E$2:$E$24</c:f>
              <c:strCache>
                <c:ptCount val="22"/>
                <c:pt idx="0">
                  <c:v>MH</c:v>
                </c:pt>
                <c:pt idx="1">
                  <c:v>KA</c:v>
                </c:pt>
                <c:pt idx="2">
                  <c:v>BR</c:v>
                </c:pt>
                <c:pt idx="3">
                  <c:v>KL</c:v>
                </c:pt>
                <c:pt idx="4">
                  <c:v>GJ</c:v>
                </c:pt>
                <c:pt idx="5">
                  <c:v>AP</c:v>
                </c:pt>
                <c:pt idx="6">
                  <c:v>DL</c:v>
                </c:pt>
                <c:pt idx="7">
                  <c:v>AS</c:v>
                </c:pt>
                <c:pt idx="8">
                  <c:v>JK</c:v>
                </c:pt>
                <c:pt idx="9">
                  <c:v>JH</c:v>
                </c:pt>
                <c:pt idx="10">
                  <c:v>CT</c:v>
                </c:pt>
                <c:pt idx="11">
                  <c:v>HR</c:v>
                </c:pt>
                <c:pt idx="12">
                  <c:v>HP</c:v>
                </c:pt>
                <c:pt idx="13">
                  <c:v>GA</c:v>
                </c:pt>
                <c:pt idx="14">
                  <c:v>MN</c:v>
                </c:pt>
                <c:pt idx="15">
                  <c:v>AR</c:v>
                </c:pt>
                <c:pt idx="16">
                  <c:v>ML</c:v>
                </c:pt>
                <c:pt idx="17">
                  <c:v>CH</c:v>
                </c:pt>
                <c:pt idx="18">
                  <c:v>AN</c:v>
                </c:pt>
                <c:pt idx="19">
                  <c:v>LA</c:v>
                </c:pt>
                <c:pt idx="20">
                  <c:v>LD</c:v>
                </c:pt>
                <c:pt idx="21">
                  <c:v>DN</c:v>
                </c:pt>
              </c:strCache>
            </c:strRef>
          </c:cat>
          <c:val>
            <c:numRef>
              <c:f>Q3_1!$F$2:$F$24</c:f>
              <c:numCache>
                <c:formatCode>General</c:formatCode>
                <c:ptCount val="22"/>
                <c:pt idx="0">
                  <c:v>62667211</c:v>
                </c:pt>
                <c:pt idx="1">
                  <c:v>50873103</c:v>
                </c:pt>
                <c:pt idx="2">
                  <c:v>50531824</c:v>
                </c:pt>
                <c:pt idx="3">
                  <c:v>37886378</c:v>
                </c:pt>
                <c:pt idx="4">
                  <c:v>30928063</c:v>
                </c:pt>
                <c:pt idx="5">
                  <c:v>29518787</c:v>
                </c:pt>
                <c:pt idx="6">
                  <c:v>29427753</c:v>
                </c:pt>
                <c:pt idx="7">
                  <c:v>24712042</c:v>
                </c:pt>
                <c:pt idx="8">
                  <c:v>16202346</c:v>
                </c:pt>
                <c:pt idx="9">
                  <c:v>15985878</c:v>
                </c:pt>
                <c:pt idx="10">
                  <c:v>13709510</c:v>
                </c:pt>
                <c:pt idx="11">
                  <c:v>13032504</c:v>
                </c:pt>
                <c:pt idx="12">
                  <c:v>3685011</c:v>
                </c:pt>
                <c:pt idx="13">
                  <c:v>1468399</c:v>
                </c:pt>
                <c:pt idx="14">
                  <c:v>1367673</c:v>
                </c:pt>
                <c:pt idx="15">
                  <c:v>1185436</c:v>
                </c:pt>
                <c:pt idx="16">
                  <c:v>1151665</c:v>
                </c:pt>
                <c:pt idx="17">
                  <c:v>792851</c:v>
                </c:pt>
                <c:pt idx="18">
                  <c:v>598033</c:v>
                </c:pt>
                <c:pt idx="19">
                  <c:v>555568</c:v>
                </c:pt>
                <c:pt idx="20">
                  <c:v>263541</c:v>
                </c:pt>
                <c:pt idx="21">
                  <c:v>72410</c:v>
                </c:pt>
              </c:numCache>
            </c:numRef>
          </c:val>
          <c:extLst>
            <c:ext xmlns:c16="http://schemas.microsoft.com/office/drawing/2014/chart" uri="{C3380CC4-5D6E-409C-BE32-E72D297353CC}">
              <c16:uniqueId val="{00000000-2B2C-4CBC-A241-FA9EE4ED0E1B}"/>
            </c:ext>
          </c:extLst>
        </c:ser>
        <c:ser>
          <c:idx val="1"/>
          <c:order val="1"/>
          <c:tx>
            <c:strRef>
              <c:f>Q3_1!$G$1</c:f>
              <c:strCache>
                <c:ptCount val="1"/>
                <c:pt idx="0">
                  <c:v>Sum of confirmed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Q3_1!$E$2:$E$24</c:f>
              <c:strCache>
                <c:ptCount val="22"/>
                <c:pt idx="0">
                  <c:v>MH</c:v>
                </c:pt>
                <c:pt idx="1">
                  <c:v>KA</c:v>
                </c:pt>
                <c:pt idx="2">
                  <c:v>BR</c:v>
                </c:pt>
                <c:pt idx="3">
                  <c:v>KL</c:v>
                </c:pt>
                <c:pt idx="4">
                  <c:v>GJ</c:v>
                </c:pt>
                <c:pt idx="5">
                  <c:v>AP</c:v>
                </c:pt>
                <c:pt idx="6">
                  <c:v>DL</c:v>
                </c:pt>
                <c:pt idx="7">
                  <c:v>AS</c:v>
                </c:pt>
                <c:pt idx="8">
                  <c:v>JK</c:v>
                </c:pt>
                <c:pt idx="9">
                  <c:v>JH</c:v>
                </c:pt>
                <c:pt idx="10">
                  <c:v>CT</c:v>
                </c:pt>
                <c:pt idx="11">
                  <c:v>HR</c:v>
                </c:pt>
                <c:pt idx="12">
                  <c:v>HP</c:v>
                </c:pt>
                <c:pt idx="13">
                  <c:v>GA</c:v>
                </c:pt>
                <c:pt idx="14">
                  <c:v>MN</c:v>
                </c:pt>
                <c:pt idx="15">
                  <c:v>AR</c:v>
                </c:pt>
                <c:pt idx="16">
                  <c:v>ML</c:v>
                </c:pt>
                <c:pt idx="17">
                  <c:v>CH</c:v>
                </c:pt>
                <c:pt idx="18">
                  <c:v>AN</c:v>
                </c:pt>
                <c:pt idx="19">
                  <c:v>LA</c:v>
                </c:pt>
                <c:pt idx="20">
                  <c:v>LD</c:v>
                </c:pt>
                <c:pt idx="21">
                  <c:v>DN</c:v>
                </c:pt>
              </c:strCache>
            </c:strRef>
          </c:cat>
          <c:val>
            <c:numRef>
              <c:f>Q3_1!$G$2:$G$24</c:f>
              <c:numCache>
                <c:formatCode>General</c:formatCode>
                <c:ptCount val="22"/>
                <c:pt idx="0">
                  <c:v>6611078</c:v>
                </c:pt>
                <c:pt idx="1">
                  <c:v>2988333</c:v>
                </c:pt>
                <c:pt idx="2">
                  <c:v>726098</c:v>
                </c:pt>
                <c:pt idx="3">
                  <c:v>4968657</c:v>
                </c:pt>
                <c:pt idx="4">
                  <c:v>826577</c:v>
                </c:pt>
                <c:pt idx="5">
                  <c:v>2066450</c:v>
                </c:pt>
                <c:pt idx="6">
                  <c:v>1439870</c:v>
                </c:pt>
                <c:pt idx="7">
                  <c:v>610645</c:v>
                </c:pt>
                <c:pt idx="8">
                  <c:v>332249</c:v>
                </c:pt>
                <c:pt idx="9">
                  <c:v>348764</c:v>
                </c:pt>
                <c:pt idx="10">
                  <c:v>1006052</c:v>
                </c:pt>
                <c:pt idx="11">
                  <c:v>771252</c:v>
                </c:pt>
                <c:pt idx="12">
                  <c:v>224106</c:v>
                </c:pt>
                <c:pt idx="13">
                  <c:v>178108</c:v>
                </c:pt>
                <c:pt idx="14">
                  <c:v>123731</c:v>
                </c:pt>
                <c:pt idx="15">
                  <c:v>55155</c:v>
                </c:pt>
                <c:pt idx="16">
                  <c:v>83627</c:v>
                </c:pt>
                <c:pt idx="17">
                  <c:v>65351</c:v>
                </c:pt>
                <c:pt idx="18">
                  <c:v>7651</c:v>
                </c:pt>
                <c:pt idx="19">
                  <c:v>20962</c:v>
                </c:pt>
                <c:pt idx="20">
                  <c:v>10365</c:v>
                </c:pt>
                <c:pt idx="21">
                  <c:v>10681</c:v>
                </c:pt>
              </c:numCache>
            </c:numRef>
          </c:val>
          <c:extLst>
            <c:ext xmlns:c16="http://schemas.microsoft.com/office/drawing/2014/chart" uri="{C3380CC4-5D6E-409C-BE32-E72D297353CC}">
              <c16:uniqueId val="{00000001-2B2C-4CBC-A241-FA9EE4ED0E1B}"/>
            </c:ext>
          </c:extLst>
        </c:ser>
        <c:dLbls>
          <c:dLblPos val="ctr"/>
          <c:showLegendKey val="0"/>
          <c:showVal val="1"/>
          <c:showCatName val="0"/>
          <c:showSerName val="0"/>
          <c:showPercent val="0"/>
          <c:showBubbleSize val="0"/>
        </c:dLbls>
        <c:gapWidth val="150"/>
        <c:overlap val="100"/>
        <c:axId val="1157484336"/>
        <c:axId val="1157483504"/>
      </c:barChart>
      <c:catAx>
        <c:axId val="1157484336"/>
        <c:scaling>
          <c:orientation val="minMax"/>
        </c:scaling>
        <c:delete val="0"/>
        <c:axPos val="l"/>
        <c:title>
          <c:tx>
            <c:rich>
              <a:bodyPr rot="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r>
                  <a:rPr lang="en-US"/>
                  <a:t>State</a:t>
                </a:r>
              </a:p>
            </c:rich>
          </c:tx>
          <c:overlay val="0"/>
          <c:spPr>
            <a:noFill/>
            <a:ln>
              <a:noFill/>
            </a:ln>
            <a:effectLst/>
          </c:spPr>
          <c:txPr>
            <a:bodyPr rot="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7483504"/>
        <c:crosses val="autoZero"/>
        <c:auto val="1"/>
        <c:lblAlgn val="ctr"/>
        <c:lblOffset val="100"/>
        <c:noMultiLvlLbl val="0"/>
      </c:catAx>
      <c:valAx>
        <c:axId val="1157483504"/>
        <c:scaling>
          <c:orientation val="minMax"/>
        </c:scaling>
        <c:delete val="0"/>
        <c:axPos val="b"/>
        <c:majorGridlines>
          <c:spPr>
            <a:ln w="9525" cap="flat" cmpd="sng" algn="ctr">
              <a:solidFill>
                <a:schemeClr val="lt1">
                  <a:lumMod val="95000"/>
                  <a:alpha val="10000"/>
                </a:schemeClr>
              </a:solidFill>
              <a:round/>
            </a:ln>
            <a:effectLst/>
          </c:spPr>
        </c:majorGridlines>
        <c:title>
          <c:tx>
            <c:rich>
              <a:bodyPr rot="-54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r>
                  <a:rPr lang="en-US"/>
                  <a:t>tested &amp; confirmed</a:t>
                </a:r>
              </a:p>
            </c:rich>
          </c:tx>
          <c:overlay val="0"/>
          <c:spPr>
            <a:noFill/>
            <a:ln>
              <a:noFill/>
            </a:ln>
            <a:effectLst/>
          </c:spPr>
          <c:txPr>
            <a:bodyPr rot="-54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7484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[dashboard.xlsx]Q3_2!PivotTable20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Recovery</a:t>
            </a:r>
            <a:r>
              <a:rPr lang="en-US" baseline="0"/>
              <a:t> Rate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Q3_2!$E$3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Q3_2!$D$4:$D$15</c:f>
              <c:strCache>
                <c:ptCount val="11"/>
                <c:pt idx="0">
                  <c:v>DN</c:v>
                </c:pt>
                <c:pt idx="1">
                  <c:v>AR</c:v>
                </c:pt>
                <c:pt idx="2">
                  <c:v>AP</c:v>
                </c:pt>
                <c:pt idx="3">
                  <c:v>LD</c:v>
                </c:pt>
                <c:pt idx="4">
                  <c:v>RJ</c:v>
                </c:pt>
                <c:pt idx="5">
                  <c:v>OR</c:v>
                </c:pt>
                <c:pt idx="6">
                  <c:v>TG</c:v>
                </c:pt>
                <c:pt idx="7">
                  <c:v>TR</c:v>
                </c:pt>
                <c:pt idx="8">
                  <c:v>GJ</c:v>
                </c:pt>
                <c:pt idx="9">
                  <c:v>CH</c:v>
                </c:pt>
                <c:pt idx="10">
                  <c:v>LA</c:v>
                </c:pt>
              </c:strCache>
            </c:strRef>
          </c:cat>
          <c:val>
            <c:numRef>
              <c:f>Q3_2!$E$4:$E$15</c:f>
              <c:numCache>
                <c:formatCode>General</c:formatCode>
                <c:ptCount val="11"/>
                <c:pt idx="0">
                  <c:v>0.99650000000000005</c:v>
                </c:pt>
                <c:pt idx="1">
                  <c:v>0.99309999999999998</c:v>
                </c:pt>
                <c:pt idx="2">
                  <c:v>0.9909</c:v>
                </c:pt>
                <c:pt idx="3">
                  <c:v>0.99080000000000001</c:v>
                </c:pt>
                <c:pt idx="4">
                  <c:v>0.99060000000000004</c:v>
                </c:pt>
                <c:pt idx="5">
                  <c:v>0.98819999999999997</c:v>
                </c:pt>
                <c:pt idx="6">
                  <c:v>0.98809999999999998</c:v>
                </c:pt>
                <c:pt idx="7">
                  <c:v>0.98809999999999998</c:v>
                </c:pt>
                <c:pt idx="8">
                  <c:v>0.98750000000000004</c:v>
                </c:pt>
                <c:pt idx="9">
                  <c:v>0.9869</c:v>
                </c:pt>
                <c:pt idx="10">
                  <c:v>0.9869</c:v>
                </c:pt>
              </c:numCache>
            </c:numRef>
          </c:val>
          <c:extLst>
            <c:ext xmlns:c16="http://schemas.microsoft.com/office/drawing/2014/chart" uri="{C3380CC4-5D6E-409C-BE32-E72D297353CC}">
              <c16:uniqueId val="{00000000-72F6-4120-B618-9B9559BFCB2D}"/>
            </c:ext>
          </c:extLst>
        </c:ser>
        <c:dLbls>
          <c:dLblPos val="outEnd"/>
          <c:showLegendKey val="0"/>
          <c:showVal val="1"/>
          <c:showCatName val="0"/>
          <c:showSerName val="0"/>
          <c:showPercent val="0"/>
          <c:showBubbleSize val="0"/>
        </c:dLbls>
        <c:gapWidth val="150"/>
        <c:axId val="381817568"/>
        <c:axId val="381817984"/>
      </c:barChart>
      <c:catAx>
        <c:axId val="3818175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state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1817984"/>
        <c:crosses val="autoZero"/>
        <c:auto val="1"/>
        <c:lblAlgn val="ctr"/>
        <c:lblOffset val="100"/>
        <c:noMultiLvlLbl val="0"/>
      </c:catAx>
      <c:valAx>
        <c:axId val="3818179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recovery rate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181756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[dashboard.xlsx]Q3_3!PivotTable22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District</a:t>
            </a:r>
            <a:r>
              <a:rPr lang="en-IN" baseline="0"/>
              <a:t> wise Delta Effect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percentStacked"/>
        <c:varyColors val="0"/>
        <c:ser>
          <c:idx val="0"/>
          <c:order val="0"/>
          <c:tx>
            <c:strRef>
              <c:f>Q3_3!$B$14</c:f>
              <c:strCache>
                <c:ptCount val="1"/>
                <c:pt idx="0">
                  <c:v>Sum of sum(delta_confirmed)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Q3_3!$A$15:$A$25</c:f>
              <c:strCache>
                <c:ptCount val="10"/>
                <c:pt idx="0">
                  <c:v>Bengaluru Urban</c:v>
                </c:pt>
                <c:pt idx="1">
                  <c:v>Ernakulam</c:v>
                </c:pt>
                <c:pt idx="2">
                  <c:v>Kolkata</c:v>
                </c:pt>
                <c:pt idx="3">
                  <c:v>Kottayam</c:v>
                </c:pt>
                <c:pt idx="4">
                  <c:v>Kozhikode</c:v>
                </c:pt>
                <c:pt idx="5">
                  <c:v>Malappuram</c:v>
                </c:pt>
                <c:pt idx="6">
                  <c:v>North 24 Parganas</c:v>
                </c:pt>
                <c:pt idx="7">
                  <c:v>Palakkad</c:v>
                </c:pt>
                <c:pt idx="8">
                  <c:v>Thane</c:v>
                </c:pt>
                <c:pt idx="9">
                  <c:v>Thrissur</c:v>
                </c:pt>
              </c:strCache>
            </c:strRef>
          </c:cat>
          <c:val>
            <c:numRef>
              <c:f>Q3_3!$B$15:$B$25</c:f>
              <c:numCache>
                <c:formatCode>General</c:formatCode>
                <c:ptCount val="10"/>
                <c:pt idx="0">
                  <c:v>137</c:v>
                </c:pt>
                <c:pt idx="1">
                  <c:v>1046</c:v>
                </c:pt>
                <c:pt idx="2">
                  <c:v>274</c:v>
                </c:pt>
                <c:pt idx="3">
                  <c:v>506</c:v>
                </c:pt>
                <c:pt idx="4">
                  <c:v>742</c:v>
                </c:pt>
                <c:pt idx="5">
                  <c:v>334</c:v>
                </c:pt>
                <c:pt idx="6">
                  <c:v>144</c:v>
                </c:pt>
                <c:pt idx="7">
                  <c:v>339</c:v>
                </c:pt>
                <c:pt idx="8">
                  <c:v>153</c:v>
                </c:pt>
                <c:pt idx="9">
                  <c:v>753</c:v>
                </c:pt>
              </c:numCache>
            </c:numRef>
          </c:val>
          <c:extLst>
            <c:ext xmlns:c16="http://schemas.microsoft.com/office/drawing/2014/chart" uri="{C3380CC4-5D6E-409C-BE32-E72D297353CC}">
              <c16:uniqueId val="{00000000-916C-42C8-9748-9C5677F1A488}"/>
            </c:ext>
          </c:extLst>
        </c:ser>
        <c:ser>
          <c:idx val="1"/>
          <c:order val="1"/>
          <c:tx>
            <c:strRef>
              <c:f>Q3_3!$C$14</c:f>
              <c:strCache>
                <c:ptCount val="1"/>
                <c:pt idx="0">
                  <c:v>Sum of sum(delta_deceased)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Q3_3!$A$15:$A$25</c:f>
              <c:strCache>
                <c:ptCount val="10"/>
                <c:pt idx="0">
                  <c:v>Bengaluru Urban</c:v>
                </c:pt>
                <c:pt idx="1">
                  <c:v>Ernakulam</c:v>
                </c:pt>
                <c:pt idx="2">
                  <c:v>Kolkata</c:v>
                </c:pt>
                <c:pt idx="3">
                  <c:v>Kottayam</c:v>
                </c:pt>
                <c:pt idx="4">
                  <c:v>Kozhikode</c:v>
                </c:pt>
                <c:pt idx="5">
                  <c:v>Malappuram</c:v>
                </c:pt>
                <c:pt idx="6">
                  <c:v>North 24 Parganas</c:v>
                </c:pt>
                <c:pt idx="7">
                  <c:v>Palakkad</c:v>
                </c:pt>
                <c:pt idx="8">
                  <c:v>Thane</c:v>
                </c:pt>
                <c:pt idx="9">
                  <c:v>Thrissur</c:v>
                </c:pt>
              </c:strCache>
            </c:strRef>
          </c:cat>
          <c:val>
            <c:numRef>
              <c:f>Q3_3!$C$15:$C$25</c:f>
              <c:numCache>
                <c:formatCode>General</c:formatCode>
                <c:ptCount val="10"/>
                <c:pt idx="0">
                  <c:v>7</c:v>
                </c:pt>
                <c:pt idx="1">
                  <c:v>11</c:v>
                </c:pt>
                <c:pt idx="2">
                  <c:v>6</c:v>
                </c:pt>
                <c:pt idx="3">
                  <c:v>5</c:v>
                </c:pt>
                <c:pt idx="4">
                  <c:v>23</c:v>
                </c:pt>
                <c:pt idx="5">
                  <c:v>48</c:v>
                </c:pt>
                <c:pt idx="6">
                  <c:v>6</c:v>
                </c:pt>
                <c:pt idx="7">
                  <c:v>16</c:v>
                </c:pt>
                <c:pt idx="8">
                  <c:v>6</c:v>
                </c:pt>
                <c:pt idx="9">
                  <c:v>59</c:v>
                </c:pt>
              </c:numCache>
            </c:numRef>
          </c:val>
          <c:extLst>
            <c:ext xmlns:c16="http://schemas.microsoft.com/office/drawing/2014/chart" uri="{C3380CC4-5D6E-409C-BE32-E72D297353CC}">
              <c16:uniqueId val="{00000001-916C-42C8-9748-9C5677F1A488}"/>
            </c:ext>
          </c:extLst>
        </c:ser>
        <c:dLbls>
          <c:showLegendKey val="0"/>
          <c:showVal val="0"/>
          <c:showCatName val="0"/>
          <c:showSerName val="0"/>
          <c:showPercent val="0"/>
          <c:showBubbleSize val="0"/>
        </c:dLbls>
        <c:gapWidth val="150"/>
        <c:overlap val="100"/>
        <c:axId val="381806336"/>
        <c:axId val="381801760"/>
      </c:barChart>
      <c:catAx>
        <c:axId val="3818063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Districts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1801760"/>
        <c:crosses val="autoZero"/>
        <c:auto val="1"/>
        <c:lblAlgn val="ctr"/>
        <c:lblOffset val="100"/>
        <c:noMultiLvlLbl val="0"/>
      </c:catAx>
      <c:valAx>
        <c:axId val="38180176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1806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[dashboard.xlsx]Q3_4!PivotTable24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Deceased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Q3_4!$E$1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Q3_4!$D$2:$D$12</c:f>
              <c:strCache>
                <c:ptCount val="10"/>
                <c:pt idx="0">
                  <c:v>TT</c:v>
                </c:pt>
                <c:pt idx="1">
                  <c:v>MH</c:v>
                </c:pt>
                <c:pt idx="2">
                  <c:v>KA</c:v>
                </c:pt>
                <c:pt idx="3">
                  <c:v>TN</c:v>
                </c:pt>
                <c:pt idx="4">
                  <c:v>KL</c:v>
                </c:pt>
                <c:pt idx="5">
                  <c:v>DL</c:v>
                </c:pt>
                <c:pt idx="6">
                  <c:v>UP</c:v>
                </c:pt>
                <c:pt idx="7">
                  <c:v>WB</c:v>
                </c:pt>
                <c:pt idx="8">
                  <c:v>PB</c:v>
                </c:pt>
                <c:pt idx="9">
                  <c:v>AP</c:v>
                </c:pt>
              </c:strCache>
            </c:strRef>
          </c:cat>
          <c:val>
            <c:numRef>
              <c:f>Q3_4!$E$2:$E$12</c:f>
              <c:numCache>
                <c:formatCode>General</c:formatCode>
                <c:ptCount val="10"/>
                <c:pt idx="0">
                  <c:v>458470</c:v>
                </c:pt>
                <c:pt idx="1">
                  <c:v>140216</c:v>
                </c:pt>
                <c:pt idx="2">
                  <c:v>38082</c:v>
                </c:pt>
                <c:pt idx="3">
                  <c:v>36116</c:v>
                </c:pt>
                <c:pt idx="4">
                  <c:v>31681</c:v>
                </c:pt>
                <c:pt idx="5">
                  <c:v>25091</c:v>
                </c:pt>
                <c:pt idx="6">
                  <c:v>22900</c:v>
                </c:pt>
                <c:pt idx="7">
                  <c:v>19141</c:v>
                </c:pt>
                <c:pt idx="8">
                  <c:v>16559</c:v>
                </c:pt>
                <c:pt idx="9">
                  <c:v>14373</c:v>
                </c:pt>
              </c:numCache>
            </c:numRef>
          </c:val>
          <c:extLst>
            <c:ext xmlns:c16="http://schemas.microsoft.com/office/drawing/2014/chart" uri="{C3380CC4-5D6E-409C-BE32-E72D297353CC}">
              <c16:uniqueId val="{00000000-99B9-4C8E-8A5F-56F08FB2A429}"/>
            </c:ext>
          </c:extLst>
        </c:ser>
        <c:dLbls>
          <c:dLblPos val="outEnd"/>
          <c:showLegendKey val="0"/>
          <c:showVal val="1"/>
          <c:showCatName val="0"/>
          <c:showSerName val="0"/>
          <c:showPercent val="0"/>
          <c:showBubbleSize val="0"/>
        </c:dLbls>
        <c:gapWidth val="115"/>
        <c:overlap val="-20"/>
        <c:axId val="381812576"/>
        <c:axId val="381794272"/>
      </c:barChart>
      <c:catAx>
        <c:axId val="38181257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State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1794272"/>
        <c:crosses val="autoZero"/>
        <c:auto val="1"/>
        <c:lblAlgn val="ctr"/>
        <c:lblOffset val="100"/>
        <c:noMultiLvlLbl val="0"/>
      </c:catAx>
      <c:valAx>
        <c:axId val="381794272"/>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deceased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181257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[dashboard.xlsx]Q4!PivotTable5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outerShdw blurRad="50800" dist="38100" dir="5400000" algn="t" rotWithShape="0">
                    <a:prstClr val="black">
                      <a:alpha val="40000"/>
                    </a:prstClr>
                  </a:outerShdw>
                </a:effectLst>
              </a:rPr>
              <a:t>Severity of Case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'Q4'!$G$1</c:f>
              <c:strCache>
                <c:ptCount val="1"/>
                <c:pt idx="0">
                  <c:v>Sum of confirmed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'Q4'!$F$2:$F$12</c:f>
              <c:strCache>
                <c:ptCount val="10"/>
                <c:pt idx="0">
                  <c:v>TT</c:v>
                </c:pt>
                <c:pt idx="1">
                  <c:v>KL</c:v>
                </c:pt>
                <c:pt idx="2">
                  <c:v>MH</c:v>
                </c:pt>
                <c:pt idx="3">
                  <c:v>TN</c:v>
                </c:pt>
                <c:pt idx="4">
                  <c:v>WB</c:v>
                </c:pt>
                <c:pt idx="5">
                  <c:v>MZ</c:v>
                </c:pt>
                <c:pt idx="6">
                  <c:v>OR</c:v>
                </c:pt>
                <c:pt idx="7">
                  <c:v>AP</c:v>
                </c:pt>
                <c:pt idx="8">
                  <c:v>KA</c:v>
                </c:pt>
                <c:pt idx="9">
                  <c:v>AS</c:v>
                </c:pt>
              </c:strCache>
            </c:strRef>
          </c:cat>
          <c:val>
            <c:numRef>
              <c:f>'Q4'!$G$2:$G$12</c:f>
              <c:numCache>
                <c:formatCode>General</c:formatCode>
                <c:ptCount val="10"/>
                <c:pt idx="0">
                  <c:v>96071</c:v>
                </c:pt>
                <c:pt idx="1">
                  <c:v>53326</c:v>
                </c:pt>
                <c:pt idx="2">
                  <c:v>8117</c:v>
                </c:pt>
                <c:pt idx="3">
                  <c:v>7407</c:v>
                </c:pt>
                <c:pt idx="4">
                  <c:v>6453</c:v>
                </c:pt>
                <c:pt idx="5">
                  <c:v>4098</c:v>
                </c:pt>
                <c:pt idx="6">
                  <c:v>3046</c:v>
                </c:pt>
                <c:pt idx="7">
                  <c:v>2873</c:v>
                </c:pt>
                <c:pt idx="8">
                  <c:v>2347</c:v>
                </c:pt>
                <c:pt idx="9">
                  <c:v>2056</c:v>
                </c:pt>
              </c:numCache>
            </c:numRef>
          </c:val>
          <c:extLst>
            <c:ext xmlns:c16="http://schemas.microsoft.com/office/drawing/2014/chart" uri="{C3380CC4-5D6E-409C-BE32-E72D297353CC}">
              <c16:uniqueId val="{00000000-FC84-42AB-805A-57782E2A01AD}"/>
            </c:ext>
          </c:extLst>
        </c:ser>
        <c:ser>
          <c:idx val="1"/>
          <c:order val="1"/>
          <c:tx>
            <c:strRef>
              <c:f>'Q4'!$H$1</c:f>
              <c:strCache>
                <c:ptCount val="1"/>
                <c:pt idx="0">
                  <c:v>Sum of vaccinated1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'Q4'!$F$2:$F$12</c:f>
              <c:strCache>
                <c:ptCount val="10"/>
                <c:pt idx="0">
                  <c:v>TT</c:v>
                </c:pt>
                <c:pt idx="1">
                  <c:v>KL</c:v>
                </c:pt>
                <c:pt idx="2">
                  <c:v>MH</c:v>
                </c:pt>
                <c:pt idx="3">
                  <c:v>TN</c:v>
                </c:pt>
                <c:pt idx="4">
                  <c:v>WB</c:v>
                </c:pt>
                <c:pt idx="5">
                  <c:v>MZ</c:v>
                </c:pt>
                <c:pt idx="6">
                  <c:v>OR</c:v>
                </c:pt>
                <c:pt idx="7">
                  <c:v>AP</c:v>
                </c:pt>
                <c:pt idx="8">
                  <c:v>KA</c:v>
                </c:pt>
                <c:pt idx="9">
                  <c:v>AS</c:v>
                </c:pt>
              </c:strCache>
            </c:strRef>
          </c:cat>
          <c:val>
            <c:numRef>
              <c:f>'Q4'!$H$2:$H$12</c:f>
              <c:numCache>
                <c:formatCode>General</c:formatCode>
                <c:ptCount val="10"/>
                <c:pt idx="0">
                  <c:v>15883780</c:v>
                </c:pt>
                <c:pt idx="1">
                  <c:v>109805</c:v>
                </c:pt>
                <c:pt idx="2">
                  <c:v>1611778</c:v>
                </c:pt>
                <c:pt idx="3">
                  <c:v>788134</c:v>
                </c:pt>
                <c:pt idx="4">
                  <c:v>3809597</c:v>
                </c:pt>
                <c:pt idx="5">
                  <c:v>4302</c:v>
                </c:pt>
                <c:pt idx="6">
                  <c:v>731837</c:v>
                </c:pt>
                <c:pt idx="7">
                  <c:v>1223010</c:v>
                </c:pt>
                <c:pt idx="8">
                  <c:v>623591</c:v>
                </c:pt>
                <c:pt idx="9">
                  <c:v>274869</c:v>
                </c:pt>
              </c:numCache>
            </c:numRef>
          </c:val>
          <c:extLst>
            <c:ext xmlns:c16="http://schemas.microsoft.com/office/drawing/2014/chart" uri="{C3380CC4-5D6E-409C-BE32-E72D297353CC}">
              <c16:uniqueId val="{00000001-FC84-42AB-805A-57782E2A01AD}"/>
            </c:ext>
          </c:extLst>
        </c:ser>
        <c:ser>
          <c:idx val="2"/>
          <c:order val="2"/>
          <c:tx>
            <c:strRef>
              <c:f>'Q4'!$I$1</c:f>
              <c:strCache>
                <c:ptCount val="1"/>
                <c:pt idx="0">
                  <c:v>Sum of vaccinated2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'Q4'!$F$2:$F$12</c:f>
              <c:strCache>
                <c:ptCount val="10"/>
                <c:pt idx="0">
                  <c:v>TT</c:v>
                </c:pt>
                <c:pt idx="1">
                  <c:v>KL</c:v>
                </c:pt>
                <c:pt idx="2">
                  <c:v>MH</c:v>
                </c:pt>
                <c:pt idx="3">
                  <c:v>TN</c:v>
                </c:pt>
                <c:pt idx="4">
                  <c:v>WB</c:v>
                </c:pt>
                <c:pt idx="5">
                  <c:v>MZ</c:v>
                </c:pt>
                <c:pt idx="6">
                  <c:v>OR</c:v>
                </c:pt>
                <c:pt idx="7">
                  <c:v>AP</c:v>
                </c:pt>
                <c:pt idx="8">
                  <c:v>KA</c:v>
                </c:pt>
                <c:pt idx="9">
                  <c:v>AS</c:v>
                </c:pt>
              </c:strCache>
            </c:strRef>
          </c:cat>
          <c:val>
            <c:numRef>
              <c:f>'Q4'!$I$2:$I$12</c:f>
              <c:numCache>
                <c:formatCode>General</c:formatCode>
                <c:ptCount val="10"/>
                <c:pt idx="0">
                  <c:v>24527530</c:v>
                </c:pt>
                <c:pt idx="1">
                  <c:v>792534</c:v>
                </c:pt>
                <c:pt idx="2">
                  <c:v>1282938</c:v>
                </c:pt>
                <c:pt idx="3">
                  <c:v>1578082</c:v>
                </c:pt>
                <c:pt idx="4">
                  <c:v>1871612</c:v>
                </c:pt>
                <c:pt idx="5">
                  <c:v>11262</c:v>
                </c:pt>
                <c:pt idx="6">
                  <c:v>917236</c:v>
                </c:pt>
                <c:pt idx="7">
                  <c:v>1887005</c:v>
                </c:pt>
                <c:pt idx="8">
                  <c:v>1373861</c:v>
                </c:pt>
                <c:pt idx="9">
                  <c:v>849889</c:v>
                </c:pt>
              </c:numCache>
            </c:numRef>
          </c:val>
          <c:extLst>
            <c:ext xmlns:c16="http://schemas.microsoft.com/office/drawing/2014/chart" uri="{C3380CC4-5D6E-409C-BE32-E72D297353CC}">
              <c16:uniqueId val="{00000002-FC84-42AB-805A-57782E2A01AD}"/>
            </c:ext>
          </c:extLst>
        </c:ser>
        <c:dLbls>
          <c:showLegendKey val="0"/>
          <c:showVal val="0"/>
          <c:showCatName val="0"/>
          <c:showSerName val="0"/>
          <c:showPercent val="0"/>
          <c:showBubbleSize val="0"/>
        </c:dLbls>
        <c:gapWidth val="100"/>
        <c:overlap val="-24"/>
        <c:axId val="1208437056"/>
        <c:axId val="1208428320"/>
      </c:barChart>
      <c:catAx>
        <c:axId val="12084370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STATE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8428320"/>
        <c:crosses val="autoZero"/>
        <c:auto val="1"/>
        <c:lblAlgn val="ctr"/>
        <c:lblOffset val="100"/>
        <c:noMultiLvlLbl val="0"/>
      </c:catAx>
      <c:valAx>
        <c:axId val="120842832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SUM OF VALUES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8437056"/>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[dashboard.xlsx]Q5!PivotTable25</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Confirmed Cases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'Q5'!$F$2</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'Q5'!$E$3:$E$13</c:f>
              <c:strCache>
                <c:ptCount val="10"/>
                <c:pt idx="0">
                  <c:v>MH</c:v>
                </c:pt>
                <c:pt idx="1">
                  <c:v>KL</c:v>
                </c:pt>
                <c:pt idx="2">
                  <c:v>KA</c:v>
                </c:pt>
                <c:pt idx="3">
                  <c:v>TN</c:v>
                </c:pt>
                <c:pt idx="4">
                  <c:v>AP</c:v>
                </c:pt>
                <c:pt idx="5">
                  <c:v>UP</c:v>
                </c:pt>
                <c:pt idx="6">
                  <c:v>WB</c:v>
                </c:pt>
                <c:pt idx="7">
                  <c:v>DL</c:v>
                </c:pt>
                <c:pt idx="8">
                  <c:v>OR</c:v>
                </c:pt>
                <c:pt idx="9">
                  <c:v>CT</c:v>
                </c:pt>
              </c:strCache>
            </c:strRef>
          </c:cat>
          <c:val>
            <c:numRef>
              <c:f>'Q5'!$F$3:$F$13</c:f>
              <c:numCache>
                <c:formatCode>General</c:formatCode>
                <c:ptCount val="10"/>
                <c:pt idx="0">
                  <c:v>252649556</c:v>
                </c:pt>
                <c:pt idx="1">
                  <c:v>160100483</c:v>
                </c:pt>
                <c:pt idx="2">
                  <c:v>115331826</c:v>
                </c:pt>
                <c:pt idx="3">
                  <c:v>104107630</c:v>
                </c:pt>
                <c:pt idx="4">
                  <c:v>87739843</c:v>
                </c:pt>
                <c:pt idx="5">
                  <c:v>66875998</c:v>
                </c:pt>
                <c:pt idx="6">
                  <c:v>58758691</c:v>
                </c:pt>
                <c:pt idx="7">
                  <c:v>54771041</c:v>
                </c:pt>
                <c:pt idx="8">
                  <c:v>40168099</c:v>
                </c:pt>
                <c:pt idx="9">
                  <c:v>35953044</c:v>
                </c:pt>
              </c:numCache>
            </c:numRef>
          </c:val>
          <c:extLst>
            <c:ext xmlns:c16="http://schemas.microsoft.com/office/drawing/2014/chart" uri="{C3380CC4-5D6E-409C-BE32-E72D297353CC}">
              <c16:uniqueId val="{00000000-F8BE-48FA-A5A4-7B72AFDD405A}"/>
            </c:ext>
          </c:extLst>
        </c:ser>
        <c:dLbls>
          <c:showLegendKey val="0"/>
          <c:showVal val="0"/>
          <c:showCatName val="0"/>
          <c:showSerName val="0"/>
          <c:showPercent val="0"/>
          <c:showBubbleSize val="0"/>
        </c:dLbls>
        <c:gapWidth val="315"/>
        <c:overlap val="-40"/>
        <c:axId val="318333392"/>
        <c:axId val="318341712"/>
      </c:barChart>
      <c:catAx>
        <c:axId val="3183333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STATE</a:t>
                </a:r>
              </a:p>
            </c:rich>
          </c:tx>
          <c:layout>
            <c:manualLayout>
              <c:xMode val="edge"/>
              <c:yMode val="edge"/>
              <c:x val="0.50493049159629344"/>
              <c:y val="0.8843285214348206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8341712"/>
        <c:crosses val="autoZero"/>
        <c:auto val="1"/>
        <c:lblAlgn val="ctr"/>
        <c:lblOffset val="100"/>
        <c:noMultiLvlLbl val="0"/>
      </c:catAx>
      <c:valAx>
        <c:axId val="3183417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CONFIRMED CASES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8333392"/>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[dashboard.xlsx]Q1!PivotTable2</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800" b="1" i="0" baseline="0">
                <a:effectLst>
                  <a:outerShdw blurRad="50800" dist="38100" dir="5400000" algn="t" rotWithShape="0">
                    <a:srgbClr val="000000">
                      <a:alpha val="40000"/>
                    </a:srgbClr>
                  </a:outerShdw>
                </a:effectLst>
              </a:rPr>
              <a:t>Weekly evolution</a:t>
            </a:r>
            <a:endParaRPr lang="en-US">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'Q1'!$K$1</c:f>
              <c:strCache>
                <c:ptCount val="1"/>
                <c:pt idx="0">
                  <c:v>Sum of total_confirmed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'Q1'!$J$2:$J$50</c:f>
              <c:multiLvlStrCache>
                <c:ptCount val="35"/>
                <c:lvl>
                  <c:pt idx="0">
                    <c:v>1</c:v>
                  </c:pt>
                  <c:pt idx="1">
                    <c:v>2</c:v>
                  </c:pt>
                  <c:pt idx="2">
                    <c:v>2</c:v>
                  </c:pt>
                  <c:pt idx="3">
                    <c:v>2</c:v>
                  </c:pt>
                  <c:pt idx="4">
                    <c:v>2</c:v>
                  </c:pt>
                  <c:pt idx="5">
                    <c:v>3</c:v>
                  </c:pt>
                  <c:pt idx="6">
                    <c:v>1</c:v>
                  </c:pt>
                  <c:pt idx="7">
                    <c:v>3</c:v>
                  </c:pt>
                  <c:pt idx="8">
                    <c:v>4</c:v>
                  </c:pt>
                  <c:pt idx="9">
                    <c:v>2</c:v>
                  </c:pt>
                  <c:pt idx="10">
                    <c:v>3</c:v>
                  </c:pt>
                  <c:pt idx="11">
                    <c:v>4</c:v>
                  </c:pt>
                  <c:pt idx="12">
                    <c:v>1</c:v>
                  </c:pt>
                  <c:pt idx="13">
                    <c:v>2</c:v>
                  </c:pt>
                  <c:pt idx="14">
                    <c:v>3</c:v>
                  </c:pt>
                  <c:pt idx="15">
                    <c:v>4</c:v>
                  </c:pt>
                  <c:pt idx="16">
                    <c:v>1</c:v>
                  </c:pt>
                  <c:pt idx="17">
                    <c:v>2</c:v>
                  </c:pt>
                  <c:pt idx="18">
                    <c:v>3</c:v>
                  </c:pt>
                  <c:pt idx="19">
                    <c:v>1</c:v>
                  </c:pt>
                  <c:pt idx="20">
                    <c:v>2</c:v>
                  </c:pt>
                  <c:pt idx="21">
                    <c:v>3</c:v>
                  </c:pt>
                  <c:pt idx="22">
                    <c:v>4</c:v>
                  </c:pt>
                  <c:pt idx="23">
                    <c:v>1</c:v>
                  </c:pt>
                  <c:pt idx="24">
                    <c:v>2</c:v>
                  </c:pt>
                  <c:pt idx="25">
                    <c:v>3</c:v>
                  </c:pt>
                  <c:pt idx="26">
                    <c:v>4</c:v>
                  </c:pt>
                  <c:pt idx="27">
                    <c:v>1</c:v>
                  </c:pt>
                  <c:pt idx="28">
                    <c:v>2</c:v>
                  </c:pt>
                  <c:pt idx="29">
                    <c:v>3</c:v>
                  </c:pt>
                  <c:pt idx="30">
                    <c:v>4</c:v>
                  </c:pt>
                  <c:pt idx="31">
                    <c:v>1</c:v>
                  </c:pt>
                  <c:pt idx="32">
                    <c:v>2</c:v>
                  </c:pt>
                  <c:pt idx="33">
                    <c:v>3</c:v>
                  </c:pt>
                  <c:pt idx="34">
                    <c:v>4</c:v>
                  </c:pt>
                </c:lvl>
                <c:lvl>
                  <c:pt idx="0">
                    <c:v>1</c:v>
                  </c:pt>
                  <c:pt idx="2">
                    <c:v>2</c:v>
                  </c:pt>
                  <c:pt idx="3">
                    <c:v>3</c:v>
                  </c:pt>
                  <c:pt idx="4">
                    <c:v>4</c:v>
                  </c:pt>
                  <c:pt idx="6">
                    <c:v>5</c:v>
                  </c:pt>
                  <c:pt idx="9">
                    <c:v>6</c:v>
                  </c:pt>
                  <c:pt idx="12">
                    <c:v>7</c:v>
                  </c:pt>
                  <c:pt idx="16">
                    <c:v>8</c:v>
                  </c:pt>
                  <c:pt idx="19">
                    <c:v>9</c:v>
                  </c:pt>
                  <c:pt idx="23">
                    <c:v>10</c:v>
                  </c:pt>
                  <c:pt idx="27">
                    <c:v>11</c:v>
                  </c:pt>
                  <c:pt idx="31">
                    <c:v>12</c:v>
                  </c:pt>
                </c:lvl>
                <c:lvl>
                  <c:pt idx="0">
                    <c:v>2020</c:v>
                  </c:pt>
                </c:lvl>
              </c:multiLvlStrCache>
            </c:multiLvlStrRef>
          </c:cat>
          <c:val>
            <c:numRef>
              <c:f>'Q1'!$K$2:$K$50</c:f>
              <c:numCache>
                <c:formatCode>General</c:formatCode>
                <c:ptCount val="35"/>
                <c:pt idx="0">
                  <c:v>5014</c:v>
                </c:pt>
                <c:pt idx="1">
                  <c:v>45431</c:v>
                </c:pt>
                <c:pt idx="2">
                  <c:v>200026</c:v>
                </c:pt>
                <c:pt idx="3">
                  <c:v>142879</c:v>
                </c:pt>
                <c:pt idx="4">
                  <c:v>620192</c:v>
                </c:pt>
                <c:pt idx="5">
                  <c:v>120790</c:v>
                </c:pt>
                <c:pt idx="6">
                  <c:v>155331</c:v>
                </c:pt>
                <c:pt idx="7">
                  <c:v>30770</c:v>
                </c:pt>
                <c:pt idx="8">
                  <c:v>414994</c:v>
                </c:pt>
                <c:pt idx="9">
                  <c:v>539988</c:v>
                </c:pt>
                <c:pt idx="10">
                  <c:v>107570</c:v>
                </c:pt>
                <c:pt idx="11">
                  <c:v>874129</c:v>
                </c:pt>
                <c:pt idx="12">
                  <c:v>2734832</c:v>
                </c:pt>
                <c:pt idx="13">
                  <c:v>9219</c:v>
                </c:pt>
                <c:pt idx="14">
                  <c:v>90276</c:v>
                </c:pt>
                <c:pt idx="15">
                  <c:v>78571</c:v>
                </c:pt>
                <c:pt idx="16">
                  <c:v>97545</c:v>
                </c:pt>
                <c:pt idx="17">
                  <c:v>125172</c:v>
                </c:pt>
                <c:pt idx="18">
                  <c:v>183790</c:v>
                </c:pt>
                <c:pt idx="19">
                  <c:v>439346</c:v>
                </c:pt>
                <c:pt idx="20">
                  <c:v>168350</c:v>
                </c:pt>
                <c:pt idx="21">
                  <c:v>9692</c:v>
                </c:pt>
                <c:pt idx="22">
                  <c:v>63686</c:v>
                </c:pt>
                <c:pt idx="23">
                  <c:v>128157</c:v>
                </c:pt>
                <c:pt idx="24">
                  <c:v>1545072</c:v>
                </c:pt>
                <c:pt idx="25">
                  <c:v>65375</c:v>
                </c:pt>
                <c:pt idx="26">
                  <c:v>0</c:v>
                </c:pt>
                <c:pt idx="27">
                  <c:v>265240</c:v>
                </c:pt>
                <c:pt idx="28">
                  <c:v>78483</c:v>
                </c:pt>
                <c:pt idx="29">
                  <c:v>2207511</c:v>
                </c:pt>
                <c:pt idx="30">
                  <c:v>70661</c:v>
                </c:pt>
                <c:pt idx="31">
                  <c:v>198843</c:v>
                </c:pt>
                <c:pt idx="32">
                  <c:v>575442</c:v>
                </c:pt>
                <c:pt idx="33">
                  <c:v>429538</c:v>
                </c:pt>
                <c:pt idx="34">
                  <c:v>714686</c:v>
                </c:pt>
              </c:numCache>
            </c:numRef>
          </c:val>
          <c:extLst>
            <c:ext xmlns:c16="http://schemas.microsoft.com/office/drawing/2014/chart" uri="{C3380CC4-5D6E-409C-BE32-E72D297353CC}">
              <c16:uniqueId val="{00000000-6A50-4C96-8000-1F3415BC4EF8}"/>
            </c:ext>
          </c:extLst>
        </c:ser>
        <c:ser>
          <c:idx val="1"/>
          <c:order val="1"/>
          <c:tx>
            <c:strRef>
              <c:f>'Q1'!$L$1</c:f>
              <c:strCache>
                <c:ptCount val="1"/>
                <c:pt idx="0">
                  <c:v>Sum of total_deceased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'Q1'!$J$2:$J$50</c:f>
              <c:multiLvlStrCache>
                <c:ptCount val="35"/>
                <c:lvl>
                  <c:pt idx="0">
                    <c:v>1</c:v>
                  </c:pt>
                  <c:pt idx="1">
                    <c:v>2</c:v>
                  </c:pt>
                  <c:pt idx="2">
                    <c:v>2</c:v>
                  </c:pt>
                  <c:pt idx="3">
                    <c:v>2</c:v>
                  </c:pt>
                  <c:pt idx="4">
                    <c:v>2</c:v>
                  </c:pt>
                  <c:pt idx="5">
                    <c:v>3</c:v>
                  </c:pt>
                  <c:pt idx="6">
                    <c:v>1</c:v>
                  </c:pt>
                  <c:pt idx="7">
                    <c:v>3</c:v>
                  </c:pt>
                  <c:pt idx="8">
                    <c:v>4</c:v>
                  </c:pt>
                  <c:pt idx="9">
                    <c:v>2</c:v>
                  </c:pt>
                  <c:pt idx="10">
                    <c:v>3</c:v>
                  </c:pt>
                  <c:pt idx="11">
                    <c:v>4</c:v>
                  </c:pt>
                  <c:pt idx="12">
                    <c:v>1</c:v>
                  </c:pt>
                  <c:pt idx="13">
                    <c:v>2</c:v>
                  </c:pt>
                  <c:pt idx="14">
                    <c:v>3</c:v>
                  </c:pt>
                  <c:pt idx="15">
                    <c:v>4</c:v>
                  </c:pt>
                  <c:pt idx="16">
                    <c:v>1</c:v>
                  </c:pt>
                  <c:pt idx="17">
                    <c:v>2</c:v>
                  </c:pt>
                  <c:pt idx="18">
                    <c:v>3</c:v>
                  </c:pt>
                  <c:pt idx="19">
                    <c:v>1</c:v>
                  </c:pt>
                  <c:pt idx="20">
                    <c:v>2</c:v>
                  </c:pt>
                  <c:pt idx="21">
                    <c:v>3</c:v>
                  </c:pt>
                  <c:pt idx="22">
                    <c:v>4</c:v>
                  </c:pt>
                  <c:pt idx="23">
                    <c:v>1</c:v>
                  </c:pt>
                  <c:pt idx="24">
                    <c:v>2</c:v>
                  </c:pt>
                  <c:pt idx="25">
                    <c:v>3</c:v>
                  </c:pt>
                  <c:pt idx="26">
                    <c:v>4</c:v>
                  </c:pt>
                  <c:pt idx="27">
                    <c:v>1</c:v>
                  </c:pt>
                  <c:pt idx="28">
                    <c:v>2</c:v>
                  </c:pt>
                  <c:pt idx="29">
                    <c:v>3</c:v>
                  </c:pt>
                  <c:pt idx="30">
                    <c:v>4</c:v>
                  </c:pt>
                  <c:pt idx="31">
                    <c:v>1</c:v>
                  </c:pt>
                  <c:pt idx="32">
                    <c:v>2</c:v>
                  </c:pt>
                  <c:pt idx="33">
                    <c:v>3</c:v>
                  </c:pt>
                  <c:pt idx="34">
                    <c:v>4</c:v>
                  </c:pt>
                </c:lvl>
                <c:lvl>
                  <c:pt idx="0">
                    <c:v>1</c:v>
                  </c:pt>
                  <c:pt idx="2">
                    <c:v>2</c:v>
                  </c:pt>
                  <c:pt idx="3">
                    <c:v>3</c:v>
                  </c:pt>
                  <c:pt idx="4">
                    <c:v>4</c:v>
                  </c:pt>
                  <c:pt idx="6">
                    <c:v>5</c:v>
                  </c:pt>
                  <c:pt idx="9">
                    <c:v>6</c:v>
                  </c:pt>
                  <c:pt idx="12">
                    <c:v>7</c:v>
                  </c:pt>
                  <c:pt idx="16">
                    <c:v>8</c:v>
                  </c:pt>
                  <c:pt idx="19">
                    <c:v>9</c:v>
                  </c:pt>
                  <c:pt idx="23">
                    <c:v>10</c:v>
                  </c:pt>
                  <c:pt idx="27">
                    <c:v>11</c:v>
                  </c:pt>
                  <c:pt idx="31">
                    <c:v>12</c:v>
                  </c:pt>
                </c:lvl>
                <c:lvl>
                  <c:pt idx="0">
                    <c:v>2020</c:v>
                  </c:pt>
                </c:lvl>
              </c:multiLvlStrCache>
            </c:multiLvlStrRef>
          </c:cat>
          <c:val>
            <c:numRef>
              <c:f>'Q1'!$L$2:$L$50</c:f>
              <c:numCache>
                <c:formatCode>General</c:formatCode>
                <c:ptCount val="35"/>
                <c:pt idx="0">
                  <c:v>123</c:v>
                </c:pt>
                <c:pt idx="1">
                  <c:v>459</c:v>
                </c:pt>
                <c:pt idx="2">
                  <c:v>4562</c:v>
                </c:pt>
                <c:pt idx="3">
                  <c:v>3710</c:v>
                </c:pt>
                <c:pt idx="4">
                  <c:v>11550</c:v>
                </c:pt>
                <c:pt idx="5">
                  <c:v>1495</c:v>
                </c:pt>
                <c:pt idx="6">
                  <c:v>4251</c:v>
                </c:pt>
                <c:pt idx="7">
                  <c:v>378</c:v>
                </c:pt>
                <c:pt idx="8">
                  <c:v>3175</c:v>
                </c:pt>
                <c:pt idx="9">
                  <c:v>6191</c:v>
                </c:pt>
                <c:pt idx="10">
                  <c:v>1400</c:v>
                </c:pt>
                <c:pt idx="11">
                  <c:v>12380</c:v>
                </c:pt>
                <c:pt idx="12">
                  <c:v>38769</c:v>
                </c:pt>
                <c:pt idx="13">
                  <c:v>87</c:v>
                </c:pt>
                <c:pt idx="14">
                  <c:v>1187</c:v>
                </c:pt>
                <c:pt idx="15">
                  <c:v>1656</c:v>
                </c:pt>
                <c:pt idx="16">
                  <c:v>1346</c:v>
                </c:pt>
                <c:pt idx="17">
                  <c:v>1480</c:v>
                </c:pt>
                <c:pt idx="18">
                  <c:v>2445</c:v>
                </c:pt>
                <c:pt idx="19">
                  <c:v>4812</c:v>
                </c:pt>
                <c:pt idx="20">
                  <c:v>1702</c:v>
                </c:pt>
                <c:pt idx="21">
                  <c:v>158</c:v>
                </c:pt>
                <c:pt idx="22">
                  <c:v>606</c:v>
                </c:pt>
                <c:pt idx="23">
                  <c:v>2481</c:v>
                </c:pt>
                <c:pt idx="24">
                  <c:v>20625</c:v>
                </c:pt>
                <c:pt idx="25">
                  <c:v>1374</c:v>
                </c:pt>
                <c:pt idx="26">
                  <c:v>0</c:v>
                </c:pt>
                <c:pt idx="27">
                  <c:v>5394</c:v>
                </c:pt>
                <c:pt idx="28">
                  <c:v>769</c:v>
                </c:pt>
                <c:pt idx="29">
                  <c:v>15785</c:v>
                </c:pt>
                <c:pt idx="30">
                  <c:v>1220</c:v>
                </c:pt>
                <c:pt idx="31">
                  <c:v>3495</c:v>
                </c:pt>
                <c:pt idx="32">
                  <c:v>8201</c:v>
                </c:pt>
                <c:pt idx="33">
                  <c:v>10326</c:v>
                </c:pt>
                <c:pt idx="34">
                  <c:v>4704</c:v>
                </c:pt>
              </c:numCache>
            </c:numRef>
          </c:val>
          <c:extLst>
            <c:ext xmlns:c16="http://schemas.microsoft.com/office/drawing/2014/chart" uri="{C3380CC4-5D6E-409C-BE32-E72D297353CC}">
              <c16:uniqueId val="{00000001-6A50-4C96-8000-1F3415BC4EF8}"/>
            </c:ext>
          </c:extLst>
        </c:ser>
        <c:ser>
          <c:idx val="2"/>
          <c:order val="2"/>
          <c:tx>
            <c:strRef>
              <c:f>'Q1'!$M$1</c:f>
              <c:strCache>
                <c:ptCount val="1"/>
                <c:pt idx="0">
                  <c:v>Sum of total_recovered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'Q1'!$J$2:$J$50</c:f>
              <c:multiLvlStrCache>
                <c:ptCount val="35"/>
                <c:lvl>
                  <c:pt idx="0">
                    <c:v>1</c:v>
                  </c:pt>
                  <c:pt idx="1">
                    <c:v>2</c:v>
                  </c:pt>
                  <c:pt idx="2">
                    <c:v>2</c:v>
                  </c:pt>
                  <c:pt idx="3">
                    <c:v>2</c:v>
                  </c:pt>
                  <c:pt idx="4">
                    <c:v>2</c:v>
                  </c:pt>
                  <c:pt idx="5">
                    <c:v>3</c:v>
                  </c:pt>
                  <c:pt idx="6">
                    <c:v>1</c:v>
                  </c:pt>
                  <c:pt idx="7">
                    <c:v>3</c:v>
                  </c:pt>
                  <c:pt idx="8">
                    <c:v>4</c:v>
                  </c:pt>
                  <c:pt idx="9">
                    <c:v>2</c:v>
                  </c:pt>
                  <c:pt idx="10">
                    <c:v>3</c:v>
                  </c:pt>
                  <c:pt idx="11">
                    <c:v>4</c:v>
                  </c:pt>
                  <c:pt idx="12">
                    <c:v>1</c:v>
                  </c:pt>
                  <c:pt idx="13">
                    <c:v>2</c:v>
                  </c:pt>
                  <c:pt idx="14">
                    <c:v>3</c:v>
                  </c:pt>
                  <c:pt idx="15">
                    <c:v>4</c:v>
                  </c:pt>
                  <c:pt idx="16">
                    <c:v>1</c:v>
                  </c:pt>
                  <c:pt idx="17">
                    <c:v>2</c:v>
                  </c:pt>
                  <c:pt idx="18">
                    <c:v>3</c:v>
                  </c:pt>
                  <c:pt idx="19">
                    <c:v>1</c:v>
                  </c:pt>
                  <c:pt idx="20">
                    <c:v>2</c:v>
                  </c:pt>
                  <c:pt idx="21">
                    <c:v>3</c:v>
                  </c:pt>
                  <c:pt idx="22">
                    <c:v>4</c:v>
                  </c:pt>
                  <c:pt idx="23">
                    <c:v>1</c:v>
                  </c:pt>
                  <c:pt idx="24">
                    <c:v>2</c:v>
                  </c:pt>
                  <c:pt idx="25">
                    <c:v>3</c:v>
                  </c:pt>
                  <c:pt idx="26">
                    <c:v>4</c:v>
                  </c:pt>
                  <c:pt idx="27">
                    <c:v>1</c:v>
                  </c:pt>
                  <c:pt idx="28">
                    <c:v>2</c:v>
                  </c:pt>
                  <c:pt idx="29">
                    <c:v>3</c:v>
                  </c:pt>
                  <c:pt idx="30">
                    <c:v>4</c:v>
                  </c:pt>
                  <c:pt idx="31">
                    <c:v>1</c:v>
                  </c:pt>
                  <c:pt idx="32">
                    <c:v>2</c:v>
                  </c:pt>
                  <c:pt idx="33">
                    <c:v>3</c:v>
                  </c:pt>
                  <c:pt idx="34">
                    <c:v>4</c:v>
                  </c:pt>
                </c:lvl>
                <c:lvl>
                  <c:pt idx="0">
                    <c:v>1</c:v>
                  </c:pt>
                  <c:pt idx="2">
                    <c:v>2</c:v>
                  </c:pt>
                  <c:pt idx="3">
                    <c:v>3</c:v>
                  </c:pt>
                  <c:pt idx="4">
                    <c:v>4</c:v>
                  </c:pt>
                  <c:pt idx="6">
                    <c:v>5</c:v>
                  </c:pt>
                  <c:pt idx="9">
                    <c:v>6</c:v>
                  </c:pt>
                  <c:pt idx="12">
                    <c:v>7</c:v>
                  </c:pt>
                  <c:pt idx="16">
                    <c:v>8</c:v>
                  </c:pt>
                  <c:pt idx="19">
                    <c:v>9</c:v>
                  </c:pt>
                  <c:pt idx="23">
                    <c:v>10</c:v>
                  </c:pt>
                  <c:pt idx="27">
                    <c:v>11</c:v>
                  </c:pt>
                  <c:pt idx="31">
                    <c:v>12</c:v>
                  </c:pt>
                </c:lvl>
                <c:lvl>
                  <c:pt idx="0">
                    <c:v>2020</c:v>
                  </c:pt>
                </c:lvl>
              </c:multiLvlStrCache>
            </c:multiLvlStrRef>
          </c:cat>
          <c:val>
            <c:numRef>
              <c:f>'Q1'!$M$2:$M$50</c:f>
              <c:numCache>
                <c:formatCode>General</c:formatCode>
                <c:ptCount val="35"/>
                <c:pt idx="0">
                  <c:v>4890</c:v>
                </c:pt>
                <c:pt idx="1">
                  <c:v>44903</c:v>
                </c:pt>
                <c:pt idx="2">
                  <c:v>195320</c:v>
                </c:pt>
                <c:pt idx="3">
                  <c:v>139114</c:v>
                </c:pt>
                <c:pt idx="4">
                  <c:v>607117</c:v>
                </c:pt>
                <c:pt idx="5">
                  <c:v>119122</c:v>
                </c:pt>
                <c:pt idx="6">
                  <c:v>150615</c:v>
                </c:pt>
                <c:pt idx="7">
                  <c:v>30379</c:v>
                </c:pt>
                <c:pt idx="8">
                  <c:v>410782</c:v>
                </c:pt>
                <c:pt idx="9">
                  <c:v>533208</c:v>
                </c:pt>
                <c:pt idx="10">
                  <c:v>106165</c:v>
                </c:pt>
                <c:pt idx="11">
                  <c:v>861483</c:v>
                </c:pt>
                <c:pt idx="12">
                  <c:v>2684281</c:v>
                </c:pt>
                <c:pt idx="13">
                  <c:v>9132</c:v>
                </c:pt>
                <c:pt idx="14">
                  <c:v>88651</c:v>
                </c:pt>
                <c:pt idx="15">
                  <c:v>76895</c:v>
                </c:pt>
                <c:pt idx="16">
                  <c:v>96055</c:v>
                </c:pt>
                <c:pt idx="17">
                  <c:v>123580</c:v>
                </c:pt>
                <c:pt idx="18">
                  <c:v>181035</c:v>
                </c:pt>
                <c:pt idx="19">
                  <c:v>433424</c:v>
                </c:pt>
                <c:pt idx="20">
                  <c:v>166356</c:v>
                </c:pt>
                <c:pt idx="21">
                  <c:v>9496</c:v>
                </c:pt>
                <c:pt idx="22">
                  <c:v>63063</c:v>
                </c:pt>
                <c:pt idx="23">
                  <c:v>125634</c:v>
                </c:pt>
                <c:pt idx="24">
                  <c:v>1506570</c:v>
                </c:pt>
                <c:pt idx="25">
                  <c:v>63830</c:v>
                </c:pt>
                <c:pt idx="26">
                  <c:v>0</c:v>
                </c:pt>
                <c:pt idx="27">
                  <c:v>258410</c:v>
                </c:pt>
                <c:pt idx="28">
                  <c:v>77680</c:v>
                </c:pt>
                <c:pt idx="29">
                  <c:v>2183877</c:v>
                </c:pt>
                <c:pt idx="30">
                  <c:v>69354</c:v>
                </c:pt>
                <c:pt idx="31">
                  <c:v>194542</c:v>
                </c:pt>
                <c:pt idx="32">
                  <c:v>564609</c:v>
                </c:pt>
                <c:pt idx="33">
                  <c:v>417602</c:v>
                </c:pt>
                <c:pt idx="34">
                  <c:v>706070</c:v>
                </c:pt>
              </c:numCache>
            </c:numRef>
          </c:val>
          <c:extLst>
            <c:ext xmlns:c16="http://schemas.microsoft.com/office/drawing/2014/chart" uri="{C3380CC4-5D6E-409C-BE32-E72D297353CC}">
              <c16:uniqueId val="{00000002-6A50-4C96-8000-1F3415BC4EF8}"/>
            </c:ext>
          </c:extLst>
        </c:ser>
        <c:ser>
          <c:idx val="3"/>
          <c:order val="3"/>
          <c:tx>
            <c:strRef>
              <c:f>'Q1'!$N$1</c:f>
              <c:strCache>
                <c:ptCount val="1"/>
                <c:pt idx="0">
                  <c:v>Sum of total_tested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'Q1'!$J$2:$J$50</c:f>
              <c:multiLvlStrCache>
                <c:ptCount val="35"/>
                <c:lvl>
                  <c:pt idx="0">
                    <c:v>1</c:v>
                  </c:pt>
                  <c:pt idx="1">
                    <c:v>2</c:v>
                  </c:pt>
                  <c:pt idx="2">
                    <c:v>2</c:v>
                  </c:pt>
                  <c:pt idx="3">
                    <c:v>2</c:v>
                  </c:pt>
                  <c:pt idx="4">
                    <c:v>2</c:v>
                  </c:pt>
                  <c:pt idx="5">
                    <c:v>3</c:v>
                  </c:pt>
                  <c:pt idx="6">
                    <c:v>1</c:v>
                  </c:pt>
                  <c:pt idx="7">
                    <c:v>3</c:v>
                  </c:pt>
                  <c:pt idx="8">
                    <c:v>4</c:v>
                  </c:pt>
                  <c:pt idx="9">
                    <c:v>2</c:v>
                  </c:pt>
                  <c:pt idx="10">
                    <c:v>3</c:v>
                  </c:pt>
                  <c:pt idx="11">
                    <c:v>4</c:v>
                  </c:pt>
                  <c:pt idx="12">
                    <c:v>1</c:v>
                  </c:pt>
                  <c:pt idx="13">
                    <c:v>2</c:v>
                  </c:pt>
                  <c:pt idx="14">
                    <c:v>3</c:v>
                  </c:pt>
                  <c:pt idx="15">
                    <c:v>4</c:v>
                  </c:pt>
                  <c:pt idx="16">
                    <c:v>1</c:v>
                  </c:pt>
                  <c:pt idx="17">
                    <c:v>2</c:v>
                  </c:pt>
                  <c:pt idx="18">
                    <c:v>3</c:v>
                  </c:pt>
                  <c:pt idx="19">
                    <c:v>1</c:v>
                  </c:pt>
                  <c:pt idx="20">
                    <c:v>2</c:v>
                  </c:pt>
                  <c:pt idx="21">
                    <c:v>3</c:v>
                  </c:pt>
                  <c:pt idx="22">
                    <c:v>4</c:v>
                  </c:pt>
                  <c:pt idx="23">
                    <c:v>1</c:v>
                  </c:pt>
                  <c:pt idx="24">
                    <c:v>2</c:v>
                  </c:pt>
                  <c:pt idx="25">
                    <c:v>3</c:v>
                  </c:pt>
                  <c:pt idx="26">
                    <c:v>4</c:v>
                  </c:pt>
                  <c:pt idx="27">
                    <c:v>1</c:v>
                  </c:pt>
                  <c:pt idx="28">
                    <c:v>2</c:v>
                  </c:pt>
                  <c:pt idx="29">
                    <c:v>3</c:v>
                  </c:pt>
                  <c:pt idx="30">
                    <c:v>4</c:v>
                  </c:pt>
                  <c:pt idx="31">
                    <c:v>1</c:v>
                  </c:pt>
                  <c:pt idx="32">
                    <c:v>2</c:v>
                  </c:pt>
                  <c:pt idx="33">
                    <c:v>3</c:v>
                  </c:pt>
                  <c:pt idx="34">
                    <c:v>4</c:v>
                  </c:pt>
                </c:lvl>
                <c:lvl>
                  <c:pt idx="0">
                    <c:v>1</c:v>
                  </c:pt>
                  <c:pt idx="2">
                    <c:v>2</c:v>
                  </c:pt>
                  <c:pt idx="3">
                    <c:v>3</c:v>
                  </c:pt>
                  <c:pt idx="4">
                    <c:v>4</c:v>
                  </c:pt>
                  <c:pt idx="6">
                    <c:v>5</c:v>
                  </c:pt>
                  <c:pt idx="9">
                    <c:v>6</c:v>
                  </c:pt>
                  <c:pt idx="12">
                    <c:v>7</c:v>
                  </c:pt>
                  <c:pt idx="16">
                    <c:v>8</c:v>
                  </c:pt>
                  <c:pt idx="19">
                    <c:v>9</c:v>
                  </c:pt>
                  <c:pt idx="23">
                    <c:v>10</c:v>
                  </c:pt>
                  <c:pt idx="27">
                    <c:v>11</c:v>
                  </c:pt>
                  <c:pt idx="31">
                    <c:v>12</c:v>
                  </c:pt>
                </c:lvl>
                <c:lvl>
                  <c:pt idx="0">
                    <c:v>2020</c:v>
                  </c:pt>
                </c:lvl>
              </c:multiLvlStrCache>
            </c:multiLvlStrRef>
          </c:cat>
          <c:val>
            <c:numRef>
              <c:f>'Q1'!$N$2:$N$50</c:f>
              <c:numCache>
                <c:formatCode>General</c:formatCode>
                <c:ptCount val="35"/>
                <c:pt idx="0">
                  <c:v>93389</c:v>
                </c:pt>
                <c:pt idx="1">
                  <c:v>173340</c:v>
                </c:pt>
                <c:pt idx="2">
                  <c:v>348347</c:v>
                </c:pt>
                <c:pt idx="3">
                  <c:v>891469</c:v>
                </c:pt>
                <c:pt idx="4">
                  <c:v>1377965</c:v>
                </c:pt>
                <c:pt idx="5">
                  <c:v>608251</c:v>
                </c:pt>
                <c:pt idx="6">
                  <c:v>11800</c:v>
                </c:pt>
                <c:pt idx="7">
                  <c:v>118725</c:v>
                </c:pt>
                <c:pt idx="8">
                  <c:v>37163</c:v>
                </c:pt>
                <c:pt idx="9">
                  <c:v>142295</c:v>
                </c:pt>
                <c:pt idx="10">
                  <c:v>448019</c:v>
                </c:pt>
                <c:pt idx="11">
                  <c:v>83816</c:v>
                </c:pt>
                <c:pt idx="12">
                  <c:v>1746640</c:v>
                </c:pt>
                <c:pt idx="13">
                  <c:v>4660</c:v>
                </c:pt>
                <c:pt idx="14">
                  <c:v>114367</c:v>
                </c:pt>
                <c:pt idx="15">
                  <c:v>317828</c:v>
                </c:pt>
                <c:pt idx="16">
                  <c:v>94144</c:v>
                </c:pt>
                <c:pt idx="17">
                  <c:v>216042</c:v>
                </c:pt>
                <c:pt idx="18">
                  <c:v>110895</c:v>
                </c:pt>
                <c:pt idx="19">
                  <c:v>750041</c:v>
                </c:pt>
                <c:pt idx="20">
                  <c:v>355257</c:v>
                </c:pt>
                <c:pt idx="21">
                  <c:v>12012</c:v>
                </c:pt>
                <c:pt idx="22">
                  <c:v>175465</c:v>
                </c:pt>
                <c:pt idx="23">
                  <c:v>293209</c:v>
                </c:pt>
                <c:pt idx="24">
                  <c:v>1500448</c:v>
                </c:pt>
                <c:pt idx="25">
                  <c:v>111430</c:v>
                </c:pt>
                <c:pt idx="26">
                  <c:v>0</c:v>
                </c:pt>
                <c:pt idx="27">
                  <c:v>460001</c:v>
                </c:pt>
                <c:pt idx="28">
                  <c:v>813587</c:v>
                </c:pt>
                <c:pt idx="29">
                  <c:v>10203986</c:v>
                </c:pt>
                <c:pt idx="30">
                  <c:v>425027</c:v>
                </c:pt>
                <c:pt idx="31">
                  <c:v>105719</c:v>
                </c:pt>
                <c:pt idx="32">
                  <c:v>2040965</c:v>
                </c:pt>
                <c:pt idx="33">
                  <c:v>2559102</c:v>
                </c:pt>
                <c:pt idx="34">
                  <c:v>884731</c:v>
                </c:pt>
              </c:numCache>
            </c:numRef>
          </c:val>
          <c:extLst>
            <c:ext xmlns:c16="http://schemas.microsoft.com/office/drawing/2014/chart" uri="{C3380CC4-5D6E-409C-BE32-E72D297353CC}">
              <c16:uniqueId val="{00000003-6A50-4C96-8000-1F3415BC4EF8}"/>
            </c:ext>
          </c:extLst>
        </c:ser>
        <c:dLbls>
          <c:showLegendKey val="0"/>
          <c:showVal val="0"/>
          <c:showCatName val="0"/>
          <c:showSerName val="0"/>
          <c:showPercent val="0"/>
          <c:showBubbleSize val="0"/>
        </c:dLbls>
        <c:gapWidth val="100"/>
        <c:overlap val="-24"/>
        <c:axId val="1210394240"/>
        <c:axId val="1210388416"/>
      </c:barChart>
      <c:catAx>
        <c:axId val="12103942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month &amp; week</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0388416"/>
        <c:crosses val="autoZero"/>
        <c:auto val="1"/>
        <c:lblAlgn val="ctr"/>
        <c:lblOffset val="100"/>
        <c:noMultiLvlLbl val="0"/>
      </c:catAx>
      <c:valAx>
        <c:axId val="121038841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sum</a:t>
                </a:r>
                <a:r>
                  <a:rPr lang="en-US" baseline="0"/>
                  <a:t> o f value</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0394240"/>
        <c:crosses val="autoZero"/>
        <c:crossBetween val="between"/>
      </c:valAx>
      <c:spPr>
        <a:solidFill>
          <a:schemeClr val="accent6">
            <a:lumMod val="60000"/>
            <a:lumOff val="40000"/>
          </a:schemeClr>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1.xml"/><Relationship Id="rId7" Type="http://schemas.openxmlformats.org/officeDocument/2006/relationships/image" Target="../media/image1.jpg"/><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10" Type="http://schemas.openxmlformats.org/officeDocument/2006/relationships/hyperlink" Target="https://creativecommons.org/licenses/by-nd/3.0/" TargetMode="External"/><Relationship Id="rId4" Type="http://schemas.openxmlformats.org/officeDocument/2006/relationships/chart" Target="../charts/chart12.xml"/><Relationship Id="rId9" Type="http://schemas.openxmlformats.org/officeDocument/2006/relationships/hyperlink" Target="https://www.groundup.org.za/article/covid-19-worlds-unprecedented-experiment/" TargetMode="External"/></Relationships>
</file>

<file path=xl/drawings/drawing1.xml><?xml version="1.0" encoding="utf-8"?>
<xdr:wsDr xmlns:xdr="http://schemas.openxmlformats.org/drawingml/2006/spreadsheetDrawing" xmlns:a="http://schemas.openxmlformats.org/drawingml/2006/main">
  <xdr:twoCellAnchor>
    <xdr:from>
      <xdr:col>12</xdr:col>
      <xdr:colOff>829237</xdr:colOff>
      <xdr:row>13</xdr:row>
      <xdr:rowOff>123263</xdr:rowOff>
    </xdr:from>
    <xdr:to>
      <xdr:col>15</xdr:col>
      <xdr:colOff>582707</xdr:colOff>
      <xdr:row>30</xdr:row>
      <xdr:rowOff>56028</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721099</xdr:colOff>
      <xdr:row>15</xdr:row>
      <xdr:rowOff>114861</xdr:rowOff>
    </xdr:from>
    <xdr:to>
      <xdr:col>15</xdr:col>
      <xdr:colOff>571500</xdr:colOff>
      <xdr:row>17</xdr:row>
      <xdr:rowOff>89646</xdr:rowOff>
    </xdr:to>
    <mc:AlternateContent xmlns:mc="http://schemas.openxmlformats.org/markup-compatibility/2006">
      <mc:Choice xmlns:a14="http://schemas.microsoft.com/office/drawing/2010/main" Requires="a14">
        <xdr:graphicFrame macro="">
          <xdr:nvGraphicFramePr>
            <xdr:cNvPr id="8" name="year">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8527246" y="2972361"/>
              <a:ext cx="1452842" cy="3557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1085290</xdr:colOff>
      <xdr:row>7</xdr:row>
      <xdr:rowOff>112059</xdr:rowOff>
    </xdr:from>
    <xdr:to>
      <xdr:col>15</xdr:col>
      <xdr:colOff>67796</xdr:colOff>
      <xdr:row>12</xdr:row>
      <xdr:rowOff>112059</xdr:rowOff>
    </xdr:to>
    <mc:AlternateContent xmlns:mc="http://schemas.openxmlformats.org/markup-compatibility/2006">
      <mc:Choice xmlns:a14="http://schemas.microsoft.com/office/drawing/2010/main" Requires="a14">
        <xdr:graphicFrame macro="">
          <xdr:nvGraphicFramePr>
            <xdr:cNvPr id="9" name="month">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7647584" y="1445559"/>
              <a:ext cx="18288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272863</xdr:colOff>
      <xdr:row>0</xdr:row>
      <xdr:rowOff>170890</xdr:rowOff>
    </xdr:from>
    <xdr:to>
      <xdr:col>15</xdr:col>
      <xdr:colOff>499222</xdr:colOff>
      <xdr:row>8</xdr:row>
      <xdr:rowOff>112059</xdr:rowOff>
    </xdr:to>
    <mc:AlternateContent xmlns:mc="http://schemas.openxmlformats.org/markup-compatibility/2006" xmlns:a14="http://schemas.microsoft.com/office/drawing/2010/main">
      <mc:Choice Requires="a14">
        <xdr:graphicFrame macro="">
          <xdr:nvGraphicFramePr>
            <xdr:cNvPr id="10" name="week_per_month">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microsoft.com/office/drawing/2010/slicer">
              <sle:slicer xmlns:sle="http://schemas.microsoft.com/office/drawing/2010/slicer" name="week_per_month"/>
            </a:graphicData>
          </a:graphic>
        </xdr:graphicFrame>
      </mc:Choice>
      <mc:Fallback xmlns="">
        <xdr:sp macro="" textlink="">
          <xdr:nvSpPr>
            <xdr:cNvPr id="0" name=""/>
            <xdr:cNvSpPr>
              <a:spLocks noTextEdit="1"/>
            </xdr:cNvSpPr>
          </xdr:nvSpPr>
          <xdr:spPr>
            <a:xfrm>
              <a:off x="18079010" y="170890"/>
              <a:ext cx="1828800" cy="14651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161925</xdr:colOff>
      <xdr:row>7</xdr:row>
      <xdr:rowOff>85726</xdr:rowOff>
    </xdr:from>
    <xdr:to>
      <xdr:col>16</xdr:col>
      <xdr:colOff>266700</xdr:colOff>
      <xdr:row>22</xdr:row>
      <xdr:rowOff>161926</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828675</xdr:colOff>
      <xdr:row>8</xdr:row>
      <xdr:rowOff>123825</xdr:rowOff>
    </xdr:from>
    <xdr:to>
      <xdr:col>8</xdr:col>
      <xdr:colOff>304800</xdr:colOff>
      <xdr:row>18</xdr:row>
      <xdr:rowOff>0</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838825" y="1647825"/>
              <a:ext cx="1828800"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409574</xdr:colOff>
      <xdr:row>3</xdr:row>
      <xdr:rowOff>123825</xdr:rowOff>
    </xdr:from>
    <xdr:to>
      <xdr:col>15</xdr:col>
      <xdr:colOff>742949</xdr:colOff>
      <xdr:row>20</xdr:row>
      <xdr:rowOff>180975</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261936</xdr:colOff>
      <xdr:row>3</xdr:row>
      <xdr:rowOff>19050</xdr:rowOff>
    </xdr:from>
    <xdr:to>
      <xdr:col>15</xdr:col>
      <xdr:colOff>19049</xdr:colOff>
      <xdr:row>17</xdr:row>
      <xdr:rowOff>95250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242887</xdr:colOff>
      <xdr:row>1</xdr:row>
      <xdr:rowOff>161925</xdr:rowOff>
    </xdr:from>
    <xdr:to>
      <xdr:col>12</xdr:col>
      <xdr:colOff>523875</xdr:colOff>
      <xdr:row>19</xdr:row>
      <xdr:rowOff>57150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119062</xdr:colOff>
      <xdr:row>3</xdr:row>
      <xdr:rowOff>76200</xdr:rowOff>
    </xdr:from>
    <xdr:to>
      <xdr:col>14</xdr:col>
      <xdr:colOff>423862</xdr:colOff>
      <xdr:row>17</xdr:row>
      <xdr:rowOff>152400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180974</xdr:colOff>
      <xdr:row>2</xdr:row>
      <xdr:rowOff>95250</xdr:rowOff>
    </xdr:from>
    <xdr:to>
      <xdr:col>15</xdr:col>
      <xdr:colOff>609599</xdr:colOff>
      <xdr:row>20</xdr:row>
      <xdr:rowOff>38100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1057275</xdr:colOff>
      <xdr:row>1</xdr:row>
      <xdr:rowOff>180975</xdr:rowOff>
    </xdr:from>
    <xdr:to>
      <xdr:col>15</xdr:col>
      <xdr:colOff>476250</xdr:colOff>
      <xdr:row>16</xdr:row>
      <xdr:rowOff>66675</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574970</xdr:colOff>
      <xdr:row>5</xdr:row>
      <xdr:rowOff>36369</xdr:rowOff>
    </xdr:from>
    <xdr:to>
      <xdr:col>14</xdr:col>
      <xdr:colOff>207818</xdr:colOff>
      <xdr:row>30</xdr:row>
      <xdr:rowOff>0</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346365</xdr:colOff>
      <xdr:row>5</xdr:row>
      <xdr:rowOff>76556</xdr:rowOff>
    </xdr:from>
    <xdr:to>
      <xdr:col>14</xdr:col>
      <xdr:colOff>69273</xdr:colOff>
      <xdr:row>7</xdr:row>
      <xdr:rowOff>34637</xdr:rowOff>
    </xdr:to>
    <mc:AlternateContent xmlns:mc="http://schemas.openxmlformats.org/markup-compatibility/2006">
      <mc:Choice xmlns:a14="http://schemas.microsoft.com/office/drawing/2010/main" Requires="a14">
        <xdr:graphicFrame macro="">
          <xdr:nvGraphicFramePr>
            <xdr:cNvPr id="3" name="year 1">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6407729" y="1029056"/>
              <a:ext cx="2147453" cy="3390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34636</xdr:colOff>
      <xdr:row>16</xdr:row>
      <xdr:rowOff>51955</xdr:rowOff>
    </xdr:from>
    <xdr:to>
      <xdr:col>1</xdr:col>
      <xdr:colOff>536864</xdr:colOff>
      <xdr:row>35</xdr:row>
      <xdr:rowOff>166815</xdr:rowOff>
    </xdr:to>
    <mc:AlternateContent xmlns:mc="http://schemas.openxmlformats.org/markup-compatibility/2006">
      <mc:Choice xmlns:a14="http://schemas.microsoft.com/office/drawing/2010/main" Requires="a14">
        <xdr:graphicFrame macro="">
          <xdr:nvGraphicFramePr>
            <xdr:cNvPr id="4" name="month 1">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34636" y="3099955"/>
              <a:ext cx="1108364" cy="3734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104520</xdr:rowOff>
    </xdr:from>
    <xdr:to>
      <xdr:col>1</xdr:col>
      <xdr:colOff>519546</xdr:colOff>
      <xdr:row>15</xdr:row>
      <xdr:rowOff>45689</xdr:rowOff>
    </xdr:to>
    <mc:AlternateContent xmlns:mc="http://schemas.openxmlformats.org/markup-compatibility/2006">
      <mc:Choice xmlns:a14="http://schemas.microsoft.com/office/drawing/2010/main" Requires="a14">
        <xdr:graphicFrame macro="">
          <xdr:nvGraphicFramePr>
            <xdr:cNvPr id="5" name="week_per_month 1">
              <a:extLst>
                <a:ext uri="{FF2B5EF4-FFF2-40B4-BE49-F238E27FC236}">
                  <a16:creationId xmlns:a16="http://schemas.microsoft.com/office/drawing/2014/main" id="{00000000-0008-0000-0800-000005000000}"/>
                </a:ext>
              </a:extLst>
            </xdr:cNvPr>
            <xdr:cNvGraphicFramePr/>
          </xdr:nvGraphicFramePr>
          <xdr:xfrm>
            <a:off x="0" y="0"/>
            <a:ext cx="0" cy="0"/>
          </xdr:xfrm>
          <a:graphic>
            <a:graphicData uri="http://schemas.microsoft.com/office/drawing/2010/slicer">
              <sle:slicer xmlns:sle="http://schemas.microsoft.com/office/drawing/2010/slicer" name="week_per_month 1"/>
            </a:graphicData>
          </a:graphic>
        </xdr:graphicFrame>
      </mc:Choice>
      <mc:Fallback>
        <xdr:sp macro="" textlink="">
          <xdr:nvSpPr>
            <xdr:cNvPr id="0" name=""/>
            <xdr:cNvSpPr>
              <a:spLocks noTextEdit="1"/>
            </xdr:cNvSpPr>
          </xdr:nvSpPr>
          <xdr:spPr>
            <a:xfrm>
              <a:off x="0" y="1438020"/>
              <a:ext cx="1125682" cy="14651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588823</xdr:colOff>
      <xdr:row>30</xdr:row>
      <xdr:rowOff>17320</xdr:rowOff>
    </xdr:from>
    <xdr:to>
      <xdr:col>10</xdr:col>
      <xdr:colOff>173181</xdr:colOff>
      <xdr:row>48</xdr:row>
      <xdr:rowOff>24248</xdr:rowOff>
    </xdr:to>
    <xdr:graphicFrame macro="">
      <xdr:nvGraphicFramePr>
        <xdr:cNvPr id="6" name="Chart 5">
          <a:extLst>
            <a:ext uri="{FF2B5EF4-FFF2-40B4-BE49-F238E27FC236}">
              <a16:creationId xmlns:a16="http://schemas.microsoft.com/office/drawing/2014/main" id="{00000000-0008-0000-0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37</xdr:row>
      <xdr:rowOff>84859</xdr:rowOff>
    </xdr:from>
    <xdr:to>
      <xdr:col>1</xdr:col>
      <xdr:colOff>529937</xdr:colOff>
      <xdr:row>46</xdr:row>
      <xdr:rowOff>151534</xdr:rowOff>
    </xdr:to>
    <mc:AlternateContent xmlns:mc="http://schemas.openxmlformats.org/markup-compatibility/2006">
      <mc:Choice xmlns:a14="http://schemas.microsoft.com/office/drawing/2010/main" Requires="a14">
        <xdr:graphicFrame macro="">
          <xdr:nvGraphicFramePr>
            <xdr:cNvPr id="7" name="category 1">
              <a:extLst>
                <a:ext uri="{FF2B5EF4-FFF2-40B4-BE49-F238E27FC236}">
                  <a16:creationId xmlns:a16="http://schemas.microsoft.com/office/drawing/2014/main" id="{00000000-0008-0000-0800-000007000000}"/>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0" y="7133359"/>
              <a:ext cx="1136073" cy="1781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225144</xdr:colOff>
      <xdr:row>5</xdr:row>
      <xdr:rowOff>34634</xdr:rowOff>
    </xdr:from>
    <xdr:to>
      <xdr:col>25</xdr:col>
      <xdr:colOff>103915</xdr:colOff>
      <xdr:row>29</xdr:row>
      <xdr:rowOff>190499</xdr:rowOff>
    </xdr:to>
    <xdr:graphicFrame macro="">
      <xdr:nvGraphicFramePr>
        <xdr:cNvPr id="8" name="Chart 7">
          <a:extLst>
            <a:ext uri="{FF2B5EF4-FFF2-40B4-BE49-F238E27FC236}">
              <a16:creationId xmlns:a16="http://schemas.microsoft.com/office/drawing/2014/main" id="{00000000-0008-0000-08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173186</xdr:colOff>
      <xdr:row>30</xdr:row>
      <xdr:rowOff>17318</xdr:rowOff>
    </xdr:from>
    <xdr:to>
      <xdr:col>18</xdr:col>
      <xdr:colOff>502228</xdr:colOff>
      <xdr:row>48</xdr:row>
      <xdr:rowOff>17318</xdr:rowOff>
    </xdr:to>
    <xdr:graphicFrame macro="">
      <xdr:nvGraphicFramePr>
        <xdr:cNvPr id="9" name="Chart 8">
          <a:extLst>
            <a:ext uri="{FF2B5EF4-FFF2-40B4-BE49-F238E27FC236}">
              <a16:creationId xmlns:a16="http://schemas.microsoft.com/office/drawing/2014/main" id="{00000000-0008-0000-08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190500</xdr:colOff>
      <xdr:row>30</xdr:row>
      <xdr:rowOff>34633</xdr:rowOff>
    </xdr:from>
    <xdr:to>
      <xdr:col>37</xdr:col>
      <xdr:colOff>311731</xdr:colOff>
      <xdr:row>48</xdr:row>
      <xdr:rowOff>53683</xdr:rowOff>
    </xdr:to>
    <xdr:graphicFrame macro="">
      <xdr:nvGraphicFramePr>
        <xdr:cNvPr id="10" name="Chart 9">
          <a:extLst>
            <a:ext uri="{FF2B5EF4-FFF2-40B4-BE49-F238E27FC236}">
              <a16:creationId xmlns:a16="http://schemas.microsoft.com/office/drawing/2014/main" id="{00000000-0008-0000-08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121240</xdr:colOff>
      <xdr:row>5</xdr:row>
      <xdr:rowOff>17317</xdr:rowOff>
    </xdr:from>
    <xdr:to>
      <xdr:col>37</xdr:col>
      <xdr:colOff>311737</xdr:colOff>
      <xdr:row>30</xdr:row>
      <xdr:rowOff>17317</xdr:rowOff>
    </xdr:to>
    <xdr:graphicFrame macro="">
      <xdr:nvGraphicFramePr>
        <xdr:cNvPr id="11" name="Chart 10">
          <a:extLst>
            <a:ext uri="{FF2B5EF4-FFF2-40B4-BE49-F238E27FC236}">
              <a16:creationId xmlns:a16="http://schemas.microsoft.com/office/drawing/2014/main" id="{00000000-0008-0000-08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14</xdr:col>
      <xdr:colOff>155864</xdr:colOff>
      <xdr:row>1</xdr:row>
      <xdr:rowOff>51956</xdr:rowOff>
    </xdr:from>
    <xdr:to>
      <xdr:col>15</xdr:col>
      <xdr:colOff>356626</xdr:colOff>
      <xdr:row>4</xdr:row>
      <xdr:rowOff>69274</xdr:rowOff>
    </xdr:to>
    <xdr:pic>
      <xdr:nvPicPr>
        <xdr:cNvPr id="22" name="Picture 21">
          <a:extLst>
            <a:ext uri="{FF2B5EF4-FFF2-40B4-BE49-F238E27FC236}">
              <a16:creationId xmlns:a16="http://schemas.microsoft.com/office/drawing/2014/main" id="{0D75F548-F84A-4E93-BFA7-573CC9CDCA75}"/>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19999" r="18334" b="1818"/>
        <a:stretch/>
      </xdr:blipFill>
      <xdr:spPr>
        <a:xfrm>
          <a:off x="8641773" y="242456"/>
          <a:ext cx="806898" cy="588818"/>
        </a:xfrm>
        <a:prstGeom prst="ellipse">
          <a:avLst/>
        </a:prstGeom>
        <a:ln w="63500" cap="rnd">
          <a:no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twoCellAnchor>
    <xdr:from>
      <xdr:col>18</xdr:col>
      <xdr:colOff>502239</xdr:colOff>
      <xdr:row>30</xdr:row>
      <xdr:rowOff>0</xdr:rowOff>
    </xdr:from>
    <xdr:to>
      <xdr:col>28</xdr:col>
      <xdr:colOff>173181</xdr:colOff>
      <xdr:row>48</xdr:row>
      <xdr:rowOff>34636</xdr:rowOff>
    </xdr:to>
    <xdr:graphicFrame macro="">
      <xdr:nvGraphicFramePr>
        <xdr:cNvPr id="12" name="Chart 11">
          <a:extLst>
            <a:ext uri="{FF2B5EF4-FFF2-40B4-BE49-F238E27FC236}">
              <a16:creationId xmlns:a16="http://schemas.microsoft.com/office/drawing/2014/main" id="{00000000-0008-0000-08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4</xdr:col>
      <xdr:colOff>519546</xdr:colOff>
      <xdr:row>25</xdr:row>
      <xdr:rowOff>103911</xdr:rowOff>
    </xdr:from>
    <xdr:ext cx="10058400" cy="242453"/>
    <xdr:sp macro="" textlink="">
      <xdr:nvSpPr>
        <xdr:cNvPr id="16" name="TextBox 15">
          <a:extLst>
            <a:ext uri="{FF2B5EF4-FFF2-40B4-BE49-F238E27FC236}">
              <a16:creationId xmlns:a16="http://schemas.microsoft.com/office/drawing/2014/main" id="{A9FBBF3D-587C-4E93-BBC3-45DDDDC6B05D}"/>
            </a:ext>
          </a:extLst>
        </xdr:cNvPr>
        <xdr:cNvSpPr txBox="1"/>
      </xdr:nvSpPr>
      <xdr:spPr>
        <a:xfrm>
          <a:off x="2944091" y="4866411"/>
          <a:ext cx="10058400" cy="242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900">
              <a:hlinkClick xmlns:r="http://schemas.openxmlformats.org/officeDocument/2006/relationships" r:id="rId9" tooltip="https://www.groundup.org.za/article/covid-19-worlds-unprecedented-experiment/"/>
            </a:rPr>
            <a:t>This Photo</a:t>
          </a:r>
          <a:r>
            <a:rPr lang="en-IN" sz="900"/>
            <a:t> by Unknown Author is licensed under </a:t>
          </a:r>
          <a:r>
            <a:rPr lang="en-IN" sz="900">
              <a:hlinkClick xmlns:r="http://schemas.openxmlformats.org/officeDocument/2006/relationships" r:id="rId10" tooltip="https://creativecommons.org/licenses/by-nd/3.0/"/>
            </a:rPr>
            <a:t>CC BY-ND</a:t>
          </a:r>
          <a:endParaRPr lang="en-IN" sz="9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it Namdev" refreshedDate="45033.044124537038" createdVersion="6" refreshedVersion="6" minRefreshableVersion="3" recordCount="37" xr:uid="{00000000-000A-0000-FFFF-FFFF02000000}">
  <cacheSource type="worksheet">
    <worksheetSource name="Table4"/>
  </cacheSource>
  <cacheFields count="2">
    <cacheField name="states" numFmtId="0">
      <sharedItems count="37">
        <s v="AN"/>
        <s v="AP"/>
        <s v="AR"/>
        <s v="AS"/>
        <s v="BR"/>
        <s v="CH"/>
        <s v="CT"/>
        <s v="DL"/>
        <s v="DN"/>
        <s v="GA"/>
        <s v="GJ"/>
        <s v="HP"/>
        <s v="HR"/>
        <s v="JH"/>
        <s v="JK"/>
        <s v="KA"/>
        <s v="KL"/>
        <s v="LA"/>
        <s v="LD"/>
        <s v="MH"/>
        <s v="ML"/>
        <s v="MN"/>
        <s v="MP"/>
        <s v="MZ"/>
        <s v="NL"/>
        <s v="OR"/>
        <s v="PB"/>
        <s v="PY"/>
        <s v="RJ"/>
        <s v="SK"/>
        <s v="TG"/>
        <s v="TN"/>
        <s v="TR"/>
        <s v="TT"/>
        <s v="UP"/>
        <s v="UT"/>
        <s v="WB"/>
      </sharedItems>
    </cacheField>
    <cacheField name="recovery_rate" numFmtId="0">
      <sharedItems containsSemiMixedTypes="0" containsString="0" containsNumber="1" minValue="0.93910000000000005" maxValue="0.9965000000000000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it Namdev" refreshedDate="45033.048956018516" createdVersion="6" refreshedVersion="6" minRefreshableVersion="3" recordCount="10" xr:uid="{00000000-000A-0000-FFFF-FFFF03000000}">
  <cacheSource type="worksheet">
    <worksheetSource name="Table5"/>
  </cacheSource>
  <cacheFields count="3">
    <cacheField name="districts" numFmtId="0">
      <sharedItems count="10">
        <s v="Thrissur"/>
        <s v="Malappuram"/>
        <s v="Kozhikode"/>
        <s v="Palakkad"/>
        <s v="Ernakulam"/>
        <s v="Bengaluru Urban"/>
        <s v="Thane"/>
        <s v="Kolkata"/>
        <s v="North 24 Parganas"/>
        <s v="Kottayam"/>
      </sharedItems>
    </cacheField>
    <cacheField name="sum(delta_confirmed)" numFmtId="0">
      <sharedItems containsSemiMixedTypes="0" containsString="0" containsNumber="1" containsInteger="1" minValue="137" maxValue="1046"/>
    </cacheField>
    <cacheField name="sum(delta_deceased)" numFmtId="0">
      <sharedItems containsSemiMixedTypes="0" containsString="0" containsNumber="1" containsInteger="1" minValue="5" maxValue="59"/>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it Namdev" refreshedDate="45033.059562152775" createdVersion="6" refreshedVersion="6" minRefreshableVersion="3" recordCount="37" xr:uid="{00000000-000A-0000-FFFF-FFFF05000000}">
  <cacheSource type="worksheet">
    <worksheetSource name="Table7"/>
  </cacheSource>
  <cacheFields count="2">
    <cacheField name="states" numFmtId="0">
      <sharedItems count="37">
        <s v="TT"/>
        <s v="MH"/>
        <s v="KA"/>
        <s v="TN"/>
        <s v="KL"/>
        <s v="DL"/>
        <s v="UP"/>
        <s v="WB"/>
        <s v="PB"/>
        <s v="AP"/>
        <s v="CT"/>
        <s v="MP"/>
        <s v="GJ"/>
        <s v="HR"/>
        <s v="BR"/>
        <s v="RJ"/>
        <s v="OR"/>
        <s v="UT"/>
        <s v="AS"/>
        <s v="JH"/>
        <s v="JK"/>
        <s v="TG"/>
        <s v="HP"/>
        <s v="GA"/>
        <s v="MN"/>
        <s v="PY"/>
        <s v="ML"/>
        <s v="CH"/>
        <s v="TR"/>
        <s v="NL"/>
        <s v="MZ"/>
        <s v="SK"/>
        <s v="AR"/>
        <s v="LA"/>
        <s v="AN"/>
        <s v="LD"/>
        <s v="DN"/>
      </sharedItems>
    </cacheField>
    <cacheField name="sum(deceased)" numFmtId="0">
      <sharedItems containsSemiMixedTypes="0" containsString="0" containsNumber="1" containsInteger="1" minValue="4" maxValue="45847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it Namdev" refreshedDate="45033.063826504629" createdVersion="6" refreshedVersion="6" minRefreshableVersion="3" recordCount="37" xr:uid="{00000000-000A-0000-FFFF-FFFF06000000}">
  <cacheSource type="worksheet">
    <worksheetSource name="Table8"/>
  </cacheSource>
  <cacheFields count="3">
    <cacheField name="states" numFmtId="0">
      <sharedItems count="37">
        <s v="AN"/>
        <s v="AP"/>
        <s v="AR"/>
        <s v="AS"/>
        <s v="BR"/>
        <s v="CH"/>
        <s v="CT"/>
        <s v="DL"/>
        <s v="DN"/>
        <s v="GA"/>
        <s v="GJ"/>
        <s v="HP"/>
        <s v="HR"/>
        <s v="JH"/>
        <s v="JK"/>
        <s v="KA"/>
        <s v="KL"/>
        <s v="LA"/>
        <s v="LD"/>
        <s v="MH"/>
        <s v="ML"/>
        <s v="MN"/>
        <s v="MP"/>
        <s v="MZ"/>
        <s v="NL"/>
        <s v="OR"/>
        <s v="PB"/>
        <s v="PY"/>
        <s v="RJ"/>
        <s v="SK"/>
        <s v="TG"/>
        <s v="TN"/>
        <s v="TR"/>
        <s v="UN"/>
        <s v="UP"/>
        <s v="UT"/>
        <s v="WB"/>
      </sharedItems>
    </cacheField>
    <cacheField name="month" numFmtId="0">
      <sharedItems containsSemiMixedTypes="0" containsString="0" containsNumber="1" containsInteger="1" minValue="6" maxValue="10"/>
    </cacheField>
    <cacheField name="confirmed cases" numFmtId="0">
      <sharedItems containsSemiMixedTypes="0" containsString="0" containsNumber="1" containsInteger="1" minValue="239209" maxValue="252649556"/>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it Namdev" refreshedDate="45033.5687875" createdVersion="6" refreshedVersion="6" minRefreshableVersion="3" recordCount="68" xr:uid="{00000000-000A-0000-FFFF-FFFF19000000}">
  <cacheSource type="worksheet">
    <worksheetSource name="Table1"/>
  </cacheSource>
  <cacheFields count="8">
    <cacheField name="year" numFmtId="0">
      <sharedItems containsSemiMixedTypes="0" containsString="0" containsNumber="1" containsInteger="1" minValue="2020" maxValue="2021" count="2">
        <n v="2020"/>
        <n v="2021"/>
      </sharedItems>
    </cacheField>
    <cacheField name="month" numFmtId="0">
      <sharedItems containsSemiMixedTypes="0" containsString="0" containsNumber="1" containsInteger="1" minValue="1" maxValue="12" count="12">
        <n v="1"/>
        <n v="2"/>
        <n v="3"/>
        <n v="4"/>
        <n v="5"/>
        <n v="6"/>
        <n v="7"/>
        <n v="8"/>
        <n v="9"/>
        <n v="10"/>
        <n v="11"/>
        <n v="12"/>
      </sharedItems>
    </cacheField>
    <cacheField name="week" numFmtId="0">
      <sharedItems containsSemiMixedTypes="0" containsString="0" containsNumber="1" containsInteger="1" minValue="0" maxValue="52" count="51">
        <n v="1"/>
        <n v="2"/>
        <n v="6"/>
        <n v="10"/>
        <n v="14"/>
        <n v="15"/>
        <n v="19"/>
        <n v="20"/>
        <n v="21"/>
        <n v="23"/>
        <n v="24"/>
        <n v="26"/>
        <n v="27"/>
        <n v="28"/>
        <n v="29"/>
        <n v="30"/>
        <n v="31"/>
        <n v="33"/>
        <n v="34"/>
        <n v="35"/>
        <n v="36"/>
        <n v="37"/>
        <n v="38"/>
        <n v="39"/>
        <n v="40"/>
        <n v="41"/>
        <n v="42"/>
        <n v="43"/>
        <n v="44"/>
        <n v="45"/>
        <n v="46"/>
        <n v="47"/>
        <n v="48"/>
        <n v="49"/>
        <n v="50"/>
        <n v="51"/>
        <n v="52"/>
        <n v="0"/>
        <n v="3"/>
        <n v="4"/>
        <n v="5"/>
        <n v="7"/>
        <n v="8"/>
        <n v="9"/>
        <n v="11"/>
        <n v="12"/>
        <n v="13"/>
        <n v="16"/>
        <n v="17"/>
        <n v="18"/>
        <n v="22"/>
      </sharedItems>
    </cacheField>
    <cacheField name="week_per_month" numFmtId="0">
      <sharedItems containsSemiMixedTypes="0" containsString="0" containsNumber="1" containsInteger="1" minValue="1" maxValue="4" count="4">
        <n v="1"/>
        <n v="2"/>
        <n v="3"/>
        <n v="4"/>
      </sharedItems>
    </cacheField>
    <cacheField name="total_confirmed" numFmtId="0">
      <sharedItems containsSemiMixedTypes="0" containsString="0" containsNumber="1" containsInteger="1" minValue="0" maxValue="6151931"/>
    </cacheField>
    <cacheField name="total_deceased" numFmtId="0">
      <sharedItems containsSemiMixedTypes="0" containsString="0" containsNumber="1" containsInteger="1" minValue="0" maxValue="77187"/>
    </cacheField>
    <cacheField name="total_recovered" numFmtId="0">
      <sharedItems containsSemiMixedTypes="0" containsString="0" containsNumber="1" containsInteger="1" minValue="0" maxValue="6035524"/>
    </cacheField>
    <cacheField name="total_tested" numFmtId="0">
      <sharedItems containsSemiMixedTypes="0" containsString="0" containsNumber="1" containsInteger="1" minValue="0" maxValue="34376647"/>
    </cacheField>
  </cacheFields>
  <extLst>
    <ext xmlns:x14="http://schemas.microsoft.com/office/spreadsheetml/2009/9/main" uri="{725AE2AE-9491-48be-B2B4-4EB974FC3084}">
      <x14:pivotCacheDefinition pivotCacheId="2"/>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it Namdev" refreshedDate="45033.573061574076" createdVersion="6" refreshedVersion="6" minRefreshableVersion="3" recordCount="37" xr:uid="{00000000-000A-0000-FFFF-FFFF1D000000}">
  <cacheSource type="worksheet">
    <worksheetSource name="Table9"/>
  </cacheSource>
  <cacheFields count="4">
    <cacheField name="States" numFmtId="0">
      <sharedItems count="37">
        <s v="AN"/>
        <s v="AP"/>
        <s v="AR"/>
        <s v="AS"/>
        <s v="BR"/>
        <s v="CH"/>
        <s v="CT"/>
        <s v="DL"/>
        <s v="DN"/>
        <s v="GA"/>
        <s v="GJ"/>
        <s v="HP"/>
        <s v="HR"/>
        <s v="JH"/>
        <s v="JK"/>
        <s v="KA"/>
        <s v="KL"/>
        <s v="LA"/>
        <s v="LD"/>
        <s v="MH"/>
        <s v="ML"/>
        <s v="MN"/>
        <s v="MP"/>
        <s v="MZ"/>
        <s v="NL"/>
        <s v="OR"/>
        <s v="PB"/>
        <s v="PY"/>
        <s v="RJ"/>
        <s v="SK"/>
        <s v="TG"/>
        <s v="TN"/>
        <s v="TR"/>
        <s v="TT"/>
        <s v="UP"/>
        <s v="UT"/>
        <s v="WB"/>
      </sharedItems>
    </cacheField>
    <cacheField name="testing_ratio" numFmtId="0">
      <sharedItems containsSemiMixedTypes="0" containsString="0" containsNumber="1" minValue="7.5499999999999998E-2" maxValue="3.8755999999999999"/>
    </cacheField>
    <cacheField name="deceased" numFmtId="0">
      <sharedItems containsSemiMixedTypes="0" containsString="0" containsNumber="1" containsInteger="1" minValue="4" maxValue="458470"/>
    </cacheField>
    <cacheField name="category" numFmtId="0">
      <sharedItems count="5">
        <s v="Category E"/>
        <s v="Category D"/>
        <s v="Category C"/>
        <s v="Category A"/>
        <s v="Category B"/>
      </sharedItems>
    </cacheField>
  </cacheFields>
  <extLst>
    <ext xmlns:x14="http://schemas.microsoft.com/office/spreadsheetml/2009/9/main" uri="{725AE2AE-9491-48be-B2B4-4EB974FC3084}">
      <x14:pivotCacheDefinition pivotCacheId="4"/>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it Namdev" refreshedDate="45033.574801620372" createdVersion="6" refreshedVersion="6" minRefreshableVersion="3" recordCount="37" xr:uid="{00000000-000A-0000-FFFF-FFFF22000000}">
  <cacheSource type="worksheet">
    <worksheetSource name="Table3"/>
  </cacheSource>
  <cacheFields count="3">
    <cacheField name="states" numFmtId="0">
      <sharedItems count="37">
        <s v="TT"/>
        <s v="UP"/>
        <s v="MH"/>
        <s v="TN"/>
        <s v="KA"/>
        <s v="BR"/>
        <s v="KL"/>
        <s v="GJ"/>
        <s v="AP"/>
        <s v="DL"/>
        <s v="TG"/>
        <s v="AS"/>
        <s v="OR"/>
        <s v="MP"/>
        <s v="WB"/>
        <s v="JK"/>
        <s v="JH"/>
        <s v="PB"/>
        <s v="RJ"/>
        <s v="CT"/>
        <s v="HR"/>
        <s v="UT"/>
        <s v="HP"/>
        <s v="TR"/>
        <s v="PY"/>
        <s v="GA"/>
        <s v="MN"/>
        <s v="MZ"/>
        <s v="AR"/>
        <s v="ML"/>
        <s v="CH"/>
        <s v="AN"/>
        <s v="LA"/>
        <s v="NL"/>
        <s v="LD"/>
        <s v="SK"/>
        <s v="DN"/>
      </sharedItems>
    </cacheField>
    <cacheField name="tested" numFmtId="0">
      <sharedItems containsSemiMixedTypes="0" containsString="0" containsNumber="1" containsInteger="1" minValue="72410" maxValue="609201294"/>
    </cacheField>
    <cacheField name="confirmed" numFmtId="0">
      <sharedItems containsSemiMixedTypes="0" containsString="0" containsNumber="1" containsInteger="1" minValue="7651" maxValue="34285612"/>
    </cacheField>
  </cacheFields>
  <extLst>
    <ext xmlns:x14="http://schemas.microsoft.com/office/spreadsheetml/2009/9/main" uri="{725AE2AE-9491-48be-B2B4-4EB974FC3084}">
      <x14:pivotCacheDefinition pivotCacheId="5"/>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it Namdev" refreshedDate="45033.585700578704" createdVersion="6" refreshedVersion="6" minRefreshableVersion="3" recordCount="37" xr:uid="{00000000-000A-0000-FFFF-FFFF25000000}">
  <cacheSource type="worksheet">
    <worksheetSource name="Table6"/>
  </cacheSource>
  <cacheFields count="4">
    <cacheField name="states" numFmtId="0">
      <sharedItems count="37">
        <s v="TT"/>
        <s v="KL"/>
        <s v="MH"/>
        <s v="TN"/>
        <s v="WB"/>
        <s v="MZ"/>
        <s v="OR"/>
        <s v="AP"/>
        <s v="KA"/>
        <s v="AS"/>
        <s v="HP"/>
        <s v="TG"/>
        <s v="JK"/>
        <s v="MN"/>
        <s v="PY"/>
        <s v="DL"/>
        <s v="ML"/>
        <s v="GA"/>
        <s v="CT"/>
        <s v="PB"/>
        <s v="GJ"/>
        <s v="JH"/>
        <s v="NL"/>
        <s v="MP"/>
        <s v="HR"/>
        <s v="TR"/>
        <s v="SK"/>
        <s v="UT"/>
        <s v="AR"/>
        <s v="UP"/>
        <s v="LA"/>
        <s v="BR"/>
        <s v="CH"/>
        <s v="RJ"/>
        <s v="AN"/>
        <s v="DN"/>
        <s v="LD"/>
      </sharedItems>
    </cacheField>
    <cacheField name="confirmed" numFmtId="0">
      <sharedItems containsSemiMixedTypes="0" containsString="0" containsNumber="1" containsInteger="1" minValue="0" maxValue="96071"/>
    </cacheField>
    <cacheField name="vaccinated1" numFmtId="0">
      <sharedItems containsSemiMixedTypes="0" containsString="0" containsNumber="1" containsInteger="1" minValue="69" maxValue="15883780"/>
    </cacheField>
    <cacheField name="vaccinated2" numFmtId="0">
      <sharedItems containsSemiMixedTypes="0" containsString="0" containsNumber="1" containsInteger="1" minValue="796" maxValue="2452753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7">
  <r>
    <x v="0"/>
    <n v="0.98260000000000003"/>
  </r>
  <r>
    <x v="1"/>
    <n v="0.9909"/>
  </r>
  <r>
    <x v="2"/>
    <n v="0.99309999999999998"/>
  </r>
  <r>
    <x v="3"/>
    <n v="0.98419999999999996"/>
  </r>
  <r>
    <x v="4"/>
    <n v="0.98660000000000003"/>
  </r>
  <r>
    <x v="5"/>
    <n v="0.9869"/>
  </r>
  <r>
    <x v="6"/>
    <n v="0.98619999999999997"/>
  </r>
  <r>
    <x v="7"/>
    <n v="0.98229999999999995"/>
  </r>
  <r>
    <x v="8"/>
    <n v="0.99650000000000005"/>
  </r>
  <r>
    <x v="9"/>
    <n v="0.97909999999999997"/>
  </r>
  <r>
    <x v="10"/>
    <n v="0.98750000000000004"/>
  </r>
  <r>
    <x v="11"/>
    <n v="0.97460000000000002"/>
  </r>
  <r>
    <x v="12"/>
    <n v="0.98680000000000001"/>
  </r>
  <r>
    <x v="13"/>
    <n v="0.98499999999999999"/>
  </r>
  <r>
    <x v="14"/>
    <n v="0.9839"/>
  </r>
  <r>
    <x v="15"/>
    <n v="0.98440000000000005"/>
  </r>
  <r>
    <x v="16"/>
    <n v="0.97760000000000002"/>
  </r>
  <r>
    <x v="17"/>
    <n v="0.9869"/>
  </r>
  <r>
    <x v="18"/>
    <n v="0.99080000000000001"/>
  </r>
  <r>
    <x v="19"/>
    <n v="0.97570000000000001"/>
  </r>
  <r>
    <x v="20"/>
    <n v="0.97750000000000004"/>
  </r>
  <r>
    <x v="21"/>
    <n v="0.9788"/>
  </r>
  <r>
    <x v="22"/>
    <n v="0.98660000000000003"/>
  </r>
  <r>
    <x v="23"/>
    <n v="0.94440000000000002"/>
  </r>
  <r>
    <x v="24"/>
    <n v="0.93910000000000005"/>
  </r>
  <r>
    <x v="25"/>
    <n v="0.98819999999999997"/>
  </r>
  <r>
    <x v="26"/>
    <n v="0.97209999999999996"/>
  </r>
  <r>
    <x v="27"/>
    <n v="0.98209999999999997"/>
  </r>
  <r>
    <x v="28"/>
    <n v="0.99060000000000004"/>
  </r>
  <r>
    <x v="29"/>
    <n v="0.97140000000000004"/>
  </r>
  <r>
    <x v="30"/>
    <n v="0.98809999999999998"/>
  </r>
  <r>
    <x v="31"/>
    <n v="0.98240000000000005"/>
  </r>
  <r>
    <x v="32"/>
    <n v="0.98809999999999998"/>
  </r>
  <r>
    <x v="33"/>
    <n v="0.98180000000000001"/>
  </r>
  <r>
    <x v="34"/>
    <n v="0.98650000000000004"/>
  </r>
  <r>
    <x v="35"/>
    <n v="0.96020000000000005"/>
  </r>
  <r>
    <x v="36"/>
    <n v="0.98280000000000001"/>
  </r>
</pivotCacheRecords>
</file>

<file path=xl/pivotCache/pivotCacheRecords2.xml><?xml version="1.0" encoding="utf-8"?>
<pivotCacheRecords xmlns="http://schemas.openxmlformats.org/spreadsheetml/2006/main" xmlns:r="http://schemas.openxmlformats.org/officeDocument/2006/relationships" count="10">
  <r>
    <x v="0"/>
    <n v="753"/>
    <n v="59"/>
  </r>
  <r>
    <x v="1"/>
    <n v="334"/>
    <n v="48"/>
  </r>
  <r>
    <x v="2"/>
    <n v="742"/>
    <n v="23"/>
  </r>
  <r>
    <x v="3"/>
    <n v="339"/>
    <n v="16"/>
  </r>
  <r>
    <x v="4"/>
    <n v="1046"/>
    <n v="11"/>
  </r>
  <r>
    <x v="5"/>
    <n v="137"/>
    <n v="7"/>
  </r>
  <r>
    <x v="6"/>
    <n v="153"/>
    <n v="6"/>
  </r>
  <r>
    <x v="7"/>
    <n v="274"/>
    <n v="6"/>
  </r>
  <r>
    <x v="8"/>
    <n v="144"/>
    <n v="6"/>
  </r>
  <r>
    <x v="9"/>
    <n v="506"/>
    <n v="5"/>
  </r>
</pivotCacheRecords>
</file>

<file path=xl/pivotCache/pivotCacheRecords3.xml><?xml version="1.0" encoding="utf-8"?>
<pivotCacheRecords xmlns="http://schemas.openxmlformats.org/spreadsheetml/2006/main" xmlns:r="http://schemas.openxmlformats.org/officeDocument/2006/relationships" count="37">
  <r>
    <x v="0"/>
    <n v="458470"/>
  </r>
  <r>
    <x v="1"/>
    <n v="140216"/>
  </r>
  <r>
    <x v="2"/>
    <n v="38082"/>
  </r>
  <r>
    <x v="3"/>
    <n v="36116"/>
  </r>
  <r>
    <x v="4"/>
    <n v="31681"/>
  </r>
  <r>
    <x v="5"/>
    <n v="25091"/>
  </r>
  <r>
    <x v="6"/>
    <n v="22900"/>
  </r>
  <r>
    <x v="7"/>
    <n v="19141"/>
  </r>
  <r>
    <x v="8"/>
    <n v="16559"/>
  </r>
  <r>
    <x v="9"/>
    <n v="14373"/>
  </r>
  <r>
    <x v="10"/>
    <n v="13577"/>
  </r>
  <r>
    <x v="11"/>
    <n v="10524"/>
  </r>
  <r>
    <x v="12"/>
    <n v="10089"/>
  </r>
  <r>
    <x v="13"/>
    <n v="10049"/>
  </r>
  <r>
    <x v="14"/>
    <n v="9661"/>
  </r>
  <r>
    <x v="15"/>
    <n v="8954"/>
  </r>
  <r>
    <x v="16"/>
    <n v="8386"/>
  </r>
  <r>
    <x v="17"/>
    <n v="7400"/>
  </r>
  <r>
    <x v="18"/>
    <n v="5997"/>
  </r>
  <r>
    <x v="19"/>
    <n v="5138"/>
  </r>
  <r>
    <x v="20"/>
    <n v="4432"/>
  </r>
  <r>
    <x v="21"/>
    <n v="3956"/>
  </r>
  <r>
    <x v="22"/>
    <n v="3738"/>
  </r>
  <r>
    <x v="23"/>
    <n v="3364"/>
  </r>
  <r>
    <x v="24"/>
    <n v="1921"/>
  </r>
  <r>
    <x v="25"/>
    <n v="1857"/>
  </r>
  <r>
    <x v="26"/>
    <n v="1450"/>
  </r>
  <r>
    <x v="27"/>
    <n v="820"/>
  </r>
  <r>
    <x v="28"/>
    <n v="813"/>
  </r>
  <r>
    <x v="29"/>
    <n v="685"/>
  </r>
  <r>
    <x v="30"/>
    <n v="432"/>
  </r>
  <r>
    <x v="31"/>
    <n v="396"/>
  </r>
  <r>
    <x v="32"/>
    <n v="280"/>
  </r>
  <r>
    <x v="33"/>
    <n v="208"/>
  </r>
  <r>
    <x v="34"/>
    <n v="129"/>
  </r>
  <r>
    <x v="35"/>
    <n v="51"/>
  </r>
  <r>
    <x v="36"/>
    <n v="4"/>
  </r>
</pivotCacheRecords>
</file>

<file path=xl/pivotCache/pivotCacheRecords4.xml><?xml version="1.0" encoding="utf-8"?>
<pivotCacheRecords xmlns="http://schemas.openxmlformats.org/spreadsheetml/2006/main" xmlns:r="http://schemas.openxmlformats.org/officeDocument/2006/relationships" count="37">
  <r>
    <x v="0"/>
    <n v="10"/>
    <n v="363433"/>
  </r>
  <r>
    <x v="1"/>
    <n v="10"/>
    <n v="87739843"/>
  </r>
  <r>
    <x v="2"/>
    <n v="10"/>
    <n v="2101927"/>
  </r>
  <r>
    <x v="3"/>
    <n v="10"/>
    <n v="24920936"/>
  </r>
  <r>
    <x v="4"/>
    <n v="10"/>
    <n v="28755788"/>
  </r>
  <r>
    <x v="5"/>
    <n v="10"/>
    <n v="2440230"/>
  </r>
  <r>
    <x v="6"/>
    <n v="10"/>
    <n v="35953044"/>
  </r>
  <r>
    <x v="7"/>
    <n v="10"/>
    <n v="54771041"/>
  </r>
  <r>
    <x v="8"/>
    <n v="10"/>
    <n v="429305"/>
  </r>
  <r>
    <x v="9"/>
    <n v="10"/>
    <n v="6725463"/>
  </r>
  <r>
    <x v="10"/>
    <n v="10"/>
    <n v="30477743"/>
  </r>
  <r>
    <x v="11"/>
    <n v="10"/>
    <n v="7439524"/>
  </r>
  <r>
    <x v="12"/>
    <n v="10"/>
    <n v="28489153"/>
  </r>
  <r>
    <x v="13"/>
    <n v="10"/>
    <n v="13736468"/>
  </r>
  <r>
    <x v="14"/>
    <n v="10"/>
    <n v="12937123"/>
  </r>
  <r>
    <x v="15"/>
    <n v="10"/>
    <n v="115331826"/>
  </r>
  <r>
    <x v="16"/>
    <n v="10"/>
    <n v="160100483"/>
  </r>
  <r>
    <x v="17"/>
    <n v="10"/>
    <n v="814111"/>
  </r>
  <r>
    <x v="18"/>
    <n v="10"/>
    <n v="321295"/>
  </r>
  <r>
    <x v="19"/>
    <n v="10"/>
    <n v="252649556"/>
  </r>
  <r>
    <x v="20"/>
    <n v="10"/>
    <n v="2815520"/>
  </r>
  <r>
    <x v="21"/>
    <n v="10"/>
    <n v="4256173"/>
  </r>
  <r>
    <x v="22"/>
    <n v="10"/>
    <n v="29353579"/>
  </r>
  <r>
    <x v="23"/>
    <n v="10"/>
    <n v="3485950"/>
  </r>
  <r>
    <x v="24"/>
    <n v="10"/>
    <n v="1215409"/>
  </r>
  <r>
    <x v="25"/>
    <n v="10"/>
    <n v="40168099"/>
  </r>
  <r>
    <x v="26"/>
    <n v="10"/>
    <n v="22566518"/>
  </r>
  <r>
    <x v="27"/>
    <n v="10"/>
    <n v="4945853"/>
  </r>
  <r>
    <x v="28"/>
    <n v="10"/>
    <n v="34808358"/>
  </r>
  <r>
    <x v="29"/>
    <n v="10"/>
    <n v="1092778"/>
  </r>
  <r>
    <x v="30"/>
    <n v="10"/>
    <n v="27492576"/>
  </r>
  <r>
    <x v="31"/>
    <n v="10"/>
    <n v="104107630"/>
  </r>
  <r>
    <x v="32"/>
    <n v="10"/>
    <n v="3508674"/>
  </r>
  <r>
    <x v="33"/>
    <n v="6"/>
    <n v="239209"/>
  </r>
  <r>
    <x v="34"/>
    <n v="10"/>
    <n v="66875998"/>
  </r>
  <r>
    <x v="35"/>
    <n v="10"/>
    <n v="12411266"/>
  </r>
  <r>
    <x v="36"/>
    <n v="10"/>
    <n v="58758691"/>
  </r>
</pivotCacheRecords>
</file>

<file path=xl/pivotCache/pivotCacheRecords5.xml><?xml version="1.0" encoding="utf-8"?>
<pivotCacheRecords xmlns="http://schemas.openxmlformats.org/spreadsheetml/2006/main" xmlns:r="http://schemas.openxmlformats.org/officeDocument/2006/relationships" count="68">
  <r>
    <x v="0"/>
    <x v="0"/>
    <x v="0"/>
    <x v="0"/>
    <n v="5014"/>
    <n v="123"/>
    <n v="4890"/>
    <n v="93389"/>
  </r>
  <r>
    <x v="0"/>
    <x v="0"/>
    <x v="1"/>
    <x v="1"/>
    <n v="45431"/>
    <n v="459"/>
    <n v="44903"/>
    <n v="173340"/>
  </r>
  <r>
    <x v="0"/>
    <x v="1"/>
    <x v="2"/>
    <x v="1"/>
    <n v="200026"/>
    <n v="4562"/>
    <n v="195320"/>
    <n v="348347"/>
  </r>
  <r>
    <x v="0"/>
    <x v="2"/>
    <x v="3"/>
    <x v="1"/>
    <n v="142879"/>
    <n v="3710"/>
    <n v="139114"/>
    <n v="891469"/>
  </r>
  <r>
    <x v="0"/>
    <x v="3"/>
    <x v="4"/>
    <x v="1"/>
    <n v="620192"/>
    <n v="11550"/>
    <n v="607117"/>
    <n v="1377965"/>
  </r>
  <r>
    <x v="0"/>
    <x v="3"/>
    <x v="5"/>
    <x v="2"/>
    <n v="120790"/>
    <n v="1495"/>
    <n v="119122"/>
    <n v="608251"/>
  </r>
  <r>
    <x v="0"/>
    <x v="4"/>
    <x v="6"/>
    <x v="2"/>
    <n v="30770"/>
    <n v="378"/>
    <n v="30379"/>
    <n v="118725"/>
  </r>
  <r>
    <x v="0"/>
    <x v="4"/>
    <x v="7"/>
    <x v="3"/>
    <n v="414994"/>
    <n v="3175"/>
    <n v="410782"/>
    <n v="37163"/>
  </r>
  <r>
    <x v="0"/>
    <x v="4"/>
    <x v="8"/>
    <x v="0"/>
    <n v="155331"/>
    <n v="4251"/>
    <n v="150615"/>
    <n v="11800"/>
  </r>
  <r>
    <x v="0"/>
    <x v="5"/>
    <x v="9"/>
    <x v="2"/>
    <n v="107570"/>
    <n v="1400"/>
    <n v="106165"/>
    <n v="448019"/>
  </r>
  <r>
    <x v="0"/>
    <x v="5"/>
    <x v="10"/>
    <x v="3"/>
    <n v="874129"/>
    <n v="12380"/>
    <n v="861483"/>
    <n v="83816"/>
  </r>
  <r>
    <x v="0"/>
    <x v="5"/>
    <x v="11"/>
    <x v="1"/>
    <n v="539988"/>
    <n v="6191"/>
    <n v="533208"/>
    <n v="142295"/>
  </r>
  <r>
    <x v="0"/>
    <x v="6"/>
    <x v="12"/>
    <x v="2"/>
    <n v="90276"/>
    <n v="1187"/>
    <n v="88651"/>
    <n v="114367"/>
  </r>
  <r>
    <x v="0"/>
    <x v="6"/>
    <x v="13"/>
    <x v="3"/>
    <n v="78571"/>
    <n v="1656"/>
    <n v="76895"/>
    <n v="317828"/>
  </r>
  <r>
    <x v="0"/>
    <x v="6"/>
    <x v="14"/>
    <x v="0"/>
    <n v="2734832"/>
    <n v="38769"/>
    <n v="2684281"/>
    <n v="1746640"/>
  </r>
  <r>
    <x v="0"/>
    <x v="6"/>
    <x v="15"/>
    <x v="1"/>
    <n v="9219"/>
    <n v="87"/>
    <n v="9132"/>
    <n v="4660"/>
  </r>
  <r>
    <x v="0"/>
    <x v="7"/>
    <x v="16"/>
    <x v="2"/>
    <n v="4623"/>
    <n v="29"/>
    <n v="4588"/>
    <n v="3557"/>
  </r>
  <r>
    <x v="0"/>
    <x v="7"/>
    <x v="17"/>
    <x v="0"/>
    <n v="97545"/>
    <n v="1346"/>
    <n v="96055"/>
    <n v="94144"/>
  </r>
  <r>
    <x v="0"/>
    <x v="7"/>
    <x v="18"/>
    <x v="1"/>
    <n v="125172"/>
    <n v="1480"/>
    <n v="123580"/>
    <n v="216042"/>
  </r>
  <r>
    <x v="0"/>
    <x v="7"/>
    <x v="19"/>
    <x v="2"/>
    <n v="179167"/>
    <n v="2416"/>
    <n v="176447"/>
    <n v="107338"/>
  </r>
  <r>
    <x v="0"/>
    <x v="8"/>
    <x v="20"/>
    <x v="3"/>
    <n v="63686"/>
    <n v="606"/>
    <n v="63063"/>
    <n v="175465"/>
  </r>
  <r>
    <x v="0"/>
    <x v="8"/>
    <x v="21"/>
    <x v="0"/>
    <n v="439346"/>
    <n v="4812"/>
    <n v="433424"/>
    <n v="750041"/>
  </r>
  <r>
    <x v="0"/>
    <x v="8"/>
    <x v="22"/>
    <x v="1"/>
    <n v="168350"/>
    <n v="1702"/>
    <n v="166356"/>
    <n v="355257"/>
  </r>
  <r>
    <x v="0"/>
    <x v="8"/>
    <x v="23"/>
    <x v="2"/>
    <n v="9692"/>
    <n v="158"/>
    <n v="9496"/>
    <n v="12012"/>
  </r>
  <r>
    <x v="0"/>
    <x v="9"/>
    <x v="23"/>
    <x v="2"/>
    <n v="0"/>
    <n v="0"/>
    <n v="0"/>
    <n v="0"/>
  </r>
  <r>
    <x v="0"/>
    <x v="9"/>
    <x v="24"/>
    <x v="3"/>
    <n v="0"/>
    <n v="0"/>
    <n v="0"/>
    <n v="0"/>
  </r>
  <r>
    <x v="0"/>
    <x v="9"/>
    <x v="25"/>
    <x v="0"/>
    <n v="128157"/>
    <n v="2481"/>
    <n v="125634"/>
    <n v="293209"/>
  </r>
  <r>
    <x v="0"/>
    <x v="9"/>
    <x v="26"/>
    <x v="1"/>
    <n v="1545072"/>
    <n v="20625"/>
    <n v="1506570"/>
    <n v="1500448"/>
  </r>
  <r>
    <x v="0"/>
    <x v="9"/>
    <x v="27"/>
    <x v="2"/>
    <n v="65375"/>
    <n v="1374"/>
    <n v="63830"/>
    <n v="111430"/>
  </r>
  <r>
    <x v="0"/>
    <x v="10"/>
    <x v="28"/>
    <x v="3"/>
    <n v="0"/>
    <n v="0"/>
    <n v="0"/>
    <n v="0"/>
  </r>
  <r>
    <x v="0"/>
    <x v="10"/>
    <x v="29"/>
    <x v="0"/>
    <n v="265240"/>
    <n v="5394"/>
    <n v="258410"/>
    <n v="460001"/>
  </r>
  <r>
    <x v="0"/>
    <x v="10"/>
    <x v="30"/>
    <x v="1"/>
    <n v="78483"/>
    <n v="769"/>
    <n v="77680"/>
    <n v="813587"/>
  </r>
  <r>
    <x v="0"/>
    <x v="10"/>
    <x v="31"/>
    <x v="2"/>
    <n v="2207511"/>
    <n v="15785"/>
    <n v="2183877"/>
    <n v="10203986"/>
  </r>
  <r>
    <x v="0"/>
    <x v="10"/>
    <x v="32"/>
    <x v="3"/>
    <n v="70661"/>
    <n v="1220"/>
    <n v="69354"/>
    <n v="425027"/>
  </r>
  <r>
    <x v="0"/>
    <x v="11"/>
    <x v="32"/>
    <x v="3"/>
    <n v="6208"/>
    <n v="14"/>
    <n v="5602"/>
    <n v="0"/>
  </r>
  <r>
    <x v="0"/>
    <x v="11"/>
    <x v="33"/>
    <x v="0"/>
    <n v="198843"/>
    <n v="3495"/>
    <n v="194542"/>
    <n v="105719"/>
  </r>
  <r>
    <x v="0"/>
    <x v="11"/>
    <x v="34"/>
    <x v="1"/>
    <n v="575442"/>
    <n v="8201"/>
    <n v="564609"/>
    <n v="2040965"/>
  </r>
  <r>
    <x v="0"/>
    <x v="11"/>
    <x v="35"/>
    <x v="2"/>
    <n v="429538"/>
    <n v="10326"/>
    <n v="417602"/>
    <n v="2559102"/>
  </r>
  <r>
    <x v="0"/>
    <x v="11"/>
    <x v="36"/>
    <x v="3"/>
    <n v="708478"/>
    <n v="4690"/>
    <n v="700468"/>
    <n v="884731"/>
  </r>
  <r>
    <x v="1"/>
    <x v="0"/>
    <x v="37"/>
    <x v="3"/>
    <n v="6151931"/>
    <n v="50533"/>
    <n v="6035524"/>
    <n v="12619692"/>
  </r>
  <r>
    <x v="1"/>
    <x v="0"/>
    <x v="0"/>
    <x v="0"/>
    <n v="164889"/>
    <n v="2278"/>
    <n v="160929"/>
    <n v="0"/>
  </r>
  <r>
    <x v="1"/>
    <x v="0"/>
    <x v="1"/>
    <x v="1"/>
    <n v="394352"/>
    <n v="4722"/>
    <n v="388732"/>
    <n v="3578992"/>
  </r>
  <r>
    <x v="1"/>
    <x v="0"/>
    <x v="38"/>
    <x v="2"/>
    <n v="172415"/>
    <n v="2231"/>
    <n v="169388"/>
    <n v="547031"/>
  </r>
  <r>
    <x v="1"/>
    <x v="0"/>
    <x v="39"/>
    <x v="3"/>
    <n v="4161728"/>
    <n v="77187"/>
    <n v="4067103"/>
    <n v="16938625"/>
  </r>
  <r>
    <x v="1"/>
    <x v="0"/>
    <x v="40"/>
    <x v="0"/>
    <n v="2815022"/>
    <n v="35977"/>
    <n v="2771659"/>
    <n v="34376647"/>
  </r>
  <r>
    <x v="1"/>
    <x v="1"/>
    <x v="40"/>
    <x v="0"/>
    <n v="1166960"/>
    <n v="15106"/>
    <n v="1151303"/>
    <n v="11904595"/>
  </r>
  <r>
    <x v="1"/>
    <x v="1"/>
    <x v="2"/>
    <x v="1"/>
    <n v="632834"/>
    <n v="13553"/>
    <n v="616820"/>
    <n v="0"/>
  </r>
  <r>
    <x v="1"/>
    <x v="1"/>
    <x v="41"/>
    <x v="2"/>
    <n v="343072"/>
    <n v="8541"/>
    <n v="333725"/>
    <n v="0"/>
  </r>
  <r>
    <x v="1"/>
    <x v="1"/>
    <x v="42"/>
    <x v="3"/>
    <n v="145754"/>
    <n v="2703"/>
    <n v="142614"/>
    <n v="0"/>
  </r>
  <r>
    <x v="1"/>
    <x v="2"/>
    <x v="43"/>
    <x v="0"/>
    <n v="99749"/>
    <n v="1239"/>
    <n v="98082"/>
    <n v="299725"/>
  </r>
  <r>
    <x v="1"/>
    <x v="2"/>
    <x v="3"/>
    <x v="1"/>
    <n v="334864"/>
    <n v="4891"/>
    <n v="328646"/>
    <n v="0"/>
  </r>
  <r>
    <x v="1"/>
    <x v="2"/>
    <x v="44"/>
    <x v="2"/>
    <n v="144732"/>
    <n v="1339"/>
    <n v="142701"/>
    <n v="0"/>
  </r>
  <r>
    <x v="1"/>
    <x v="2"/>
    <x v="45"/>
    <x v="3"/>
    <n v="130533"/>
    <n v="1436"/>
    <n v="128790"/>
    <n v="20245"/>
  </r>
  <r>
    <x v="1"/>
    <x v="2"/>
    <x v="46"/>
    <x v="0"/>
    <n v="42005"/>
    <n v="198"/>
    <n v="41588"/>
    <n v="0"/>
  </r>
  <r>
    <x v="1"/>
    <x v="3"/>
    <x v="4"/>
    <x v="1"/>
    <n v="63098"/>
    <n v="397"/>
    <n v="62549"/>
    <n v="0"/>
  </r>
  <r>
    <x v="1"/>
    <x v="3"/>
    <x v="5"/>
    <x v="2"/>
    <n v="19419"/>
    <n v="113"/>
    <n v="19283"/>
    <n v="0"/>
  </r>
  <r>
    <x v="1"/>
    <x v="3"/>
    <x v="47"/>
    <x v="3"/>
    <n v="120815"/>
    <n v="1574"/>
    <n v="118509"/>
    <n v="0"/>
  </r>
  <r>
    <x v="1"/>
    <x v="3"/>
    <x v="48"/>
    <x v="0"/>
    <n v="0"/>
    <n v="0"/>
    <n v="0"/>
    <n v="0"/>
  </r>
  <r>
    <x v="1"/>
    <x v="4"/>
    <x v="48"/>
    <x v="0"/>
    <n v="24427"/>
    <n v="180"/>
    <n v="24247"/>
    <n v="568756"/>
  </r>
  <r>
    <x v="1"/>
    <x v="4"/>
    <x v="49"/>
    <x v="1"/>
    <n v="0"/>
    <n v="0"/>
    <n v="0"/>
    <n v="0"/>
  </r>
  <r>
    <x v="1"/>
    <x v="4"/>
    <x v="6"/>
    <x v="2"/>
    <n v="0"/>
    <n v="0"/>
    <n v="0"/>
    <n v="0"/>
  </r>
  <r>
    <x v="1"/>
    <x v="4"/>
    <x v="7"/>
    <x v="3"/>
    <n v="0"/>
    <n v="0"/>
    <n v="0"/>
    <n v="0"/>
  </r>
  <r>
    <x v="1"/>
    <x v="4"/>
    <x v="50"/>
    <x v="1"/>
    <n v="0"/>
    <n v="0"/>
    <n v="0"/>
    <n v="0"/>
  </r>
  <r>
    <x v="1"/>
    <x v="6"/>
    <x v="11"/>
    <x v="1"/>
    <n v="67828"/>
    <n v="1963"/>
    <n v="65577"/>
    <n v="109450"/>
  </r>
  <r>
    <x v="1"/>
    <x v="9"/>
    <x v="23"/>
    <x v="2"/>
    <n v="193846"/>
    <n v="3839"/>
    <n v="189994"/>
    <n v="3315384"/>
  </r>
  <r>
    <x v="1"/>
    <x v="9"/>
    <x v="28"/>
    <x v="3"/>
    <n v="1515586"/>
    <n v="25962"/>
    <n v="1489196"/>
    <n v="30484145"/>
  </r>
  <r>
    <x v="1"/>
    <x v="10"/>
    <x v="28"/>
    <x v="3"/>
    <n v="10937"/>
    <n v="370"/>
    <n v="10567"/>
    <n v="448442"/>
  </r>
  <r>
    <x v="1"/>
    <x v="11"/>
    <x v="32"/>
    <x v="3"/>
    <n v="1154776"/>
    <n v="19594"/>
    <n v="1131401"/>
    <n v="97127"/>
  </r>
</pivotCacheRecords>
</file>

<file path=xl/pivotCache/pivotCacheRecords6.xml><?xml version="1.0" encoding="utf-8"?>
<pivotCacheRecords xmlns="http://schemas.openxmlformats.org/spreadsheetml/2006/main" xmlns:r="http://schemas.openxmlformats.org/officeDocument/2006/relationships" count="37">
  <r>
    <x v="0"/>
    <n v="1.5064"/>
    <n v="129"/>
    <x v="0"/>
  </r>
  <r>
    <x v="1"/>
    <n v="0.56530000000000002"/>
    <n v="14373"/>
    <x v="1"/>
  </r>
  <r>
    <x v="2"/>
    <n v="0.78820000000000001"/>
    <n v="280"/>
    <x v="0"/>
  </r>
  <r>
    <x v="3"/>
    <n v="0.72060000000000002"/>
    <n v="5997"/>
    <x v="1"/>
  </r>
  <r>
    <x v="4"/>
    <n v="0.42280000000000001"/>
    <n v="9661"/>
    <x v="2"/>
  </r>
  <r>
    <x v="5"/>
    <n v="0.67249999999999999"/>
    <n v="820"/>
    <x v="1"/>
  </r>
  <r>
    <x v="6"/>
    <n v="0.4773"/>
    <n v="13577"/>
    <x v="2"/>
  </r>
  <r>
    <x v="7"/>
    <n v="1.4852000000000001"/>
    <n v="25091"/>
    <x v="0"/>
  </r>
  <r>
    <x v="8"/>
    <n v="7.5499999999999998E-2"/>
    <n v="4"/>
    <x v="3"/>
  </r>
  <r>
    <x v="9"/>
    <n v="0.95350000000000001"/>
    <n v="3364"/>
    <x v="0"/>
  </r>
  <r>
    <x v="10"/>
    <n v="0.45529999999999998"/>
    <n v="10089"/>
    <x v="2"/>
  </r>
  <r>
    <x v="11"/>
    <n v="0.50480000000000003"/>
    <n v="3738"/>
    <x v="1"/>
  </r>
  <r>
    <x v="12"/>
    <n v="0.45450000000000002"/>
    <n v="10049"/>
    <x v="2"/>
  </r>
  <r>
    <x v="13"/>
    <n v="0.4274"/>
    <n v="5138"/>
    <x v="2"/>
  </r>
  <r>
    <x v="14"/>
    <n v="1.2272000000000001"/>
    <n v="4432"/>
    <x v="0"/>
  </r>
  <r>
    <x v="15"/>
    <n v="0.7732"/>
    <n v="38082"/>
    <x v="0"/>
  </r>
  <r>
    <x v="16"/>
    <n v="1.0786"/>
    <n v="31681"/>
    <x v="0"/>
  </r>
  <r>
    <x v="17"/>
    <n v="1.8960999999999999"/>
    <n v="208"/>
    <x v="0"/>
  </r>
  <r>
    <x v="18"/>
    <n v="3.8755999999999999"/>
    <n v="51"/>
    <x v="0"/>
  </r>
  <r>
    <x v="19"/>
    <n v="0.51300000000000001"/>
    <n v="140216"/>
    <x v="1"/>
  </r>
  <r>
    <x v="20"/>
    <n v="0.35720000000000002"/>
    <n v="1450"/>
    <x v="2"/>
  </r>
  <r>
    <x v="21"/>
    <n v="0.44080000000000003"/>
    <n v="1921"/>
    <x v="2"/>
  </r>
  <r>
    <x v="22"/>
    <n v="0.24679999999999999"/>
    <n v="10524"/>
    <x v="4"/>
  </r>
  <r>
    <x v="23"/>
    <n v="1.0892999999999999"/>
    <n v="432"/>
    <x v="0"/>
  </r>
  <r>
    <x v="24"/>
    <n v="0.18390000000000001"/>
    <n v="685"/>
    <x v="4"/>
  </r>
  <r>
    <x v="25"/>
    <n v="0.50360000000000005"/>
    <n v="8386"/>
    <x v="1"/>
  </r>
  <r>
    <x v="26"/>
    <n v="0.51670000000000005"/>
    <n v="16559"/>
    <x v="1"/>
  </r>
  <r>
    <x v="27"/>
    <n v="1.276"/>
    <n v="1857"/>
    <x v="0"/>
  </r>
  <r>
    <x v="28"/>
    <n v="0.19170000000000001"/>
    <n v="8954"/>
    <x v="4"/>
  </r>
  <r>
    <x v="29"/>
    <n v="0.39360000000000001"/>
    <n v="396"/>
    <x v="2"/>
  </r>
  <r>
    <x v="30"/>
    <n v="0.74070000000000003"/>
    <n v="3956"/>
    <x v="1"/>
  </r>
  <r>
    <x v="31"/>
    <n v="0.67589999999999995"/>
    <n v="36116"/>
    <x v="1"/>
  </r>
  <r>
    <x v="32"/>
    <n v="0.49680000000000002"/>
    <n v="813"/>
    <x v="2"/>
  </r>
  <r>
    <x v="33"/>
    <n v="0.45700000000000002"/>
    <n v="458470"/>
    <x v="2"/>
  </r>
  <r>
    <x v="34"/>
    <n v="0.37169999999999997"/>
    <n v="22900"/>
    <x v="2"/>
  </r>
  <r>
    <x v="35"/>
    <n v="0.69840000000000002"/>
    <n v="7400"/>
    <x v="1"/>
  </r>
  <r>
    <x v="36"/>
    <n v="0.19839999999999999"/>
    <n v="19141"/>
    <x v="4"/>
  </r>
</pivotCacheRecords>
</file>

<file path=xl/pivotCache/pivotCacheRecords7.xml><?xml version="1.0" encoding="utf-8"?>
<pivotCacheRecords xmlns="http://schemas.openxmlformats.org/spreadsheetml/2006/main" xmlns:r="http://schemas.openxmlformats.org/officeDocument/2006/relationships" count="37">
  <r>
    <x v="0"/>
    <n v="609201294"/>
    <n v="34285612"/>
  </r>
  <r>
    <x v="1"/>
    <n v="83635222"/>
    <n v="1710158"/>
  </r>
  <r>
    <x v="2"/>
    <n v="62667211"/>
    <n v="6611078"/>
  </r>
  <r>
    <x v="3"/>
    <n v="51159242"/>
    <n v="2702623"/>
  </r>
  <r>
    <x v="4"/>
    <n v="50873103"/>
    <n v="2988333"/>
  </r>
  <r>
    <x v="5"/>
    <n v="50531824"/>
    <n v="726098"/>
  </r>
  <r>
    <x v="6"/>
    <n v="37886378"/>
    <n v="4968657"/>
  </r>
  <r>
    <x v="7"/>
    <n v="30928063"/>
    <n v="826577"/>
  </r>
  <r>
    <x v="8"/>
    <n v="29518787"/>
    <n v="2066450"/>
  </r>
  <r>
    <x v="9"/>
    <n v="29427753"/>
    <n v="1439870"/>
  </r>
  <r>
    <x v="10"/>
    <n v="27569831"/>
    <n v="671463"/>
  </r>
  <r>
    <x v="11"/>
    <n v="24712042"/>
    <n v="610645"/>
  </r>
  <r>
    <x v="12"/>
    <n v="21994343"/>
    <n v="1041457"/>
  </r>
  <r>
    <x v="13"/>
    <n v="20294225"/>
    <n v="792854"/>
  </r>
  <r>
    <x v="14"/>
    <n v="19228303"/>
    <n v="1592908"/>
  </r>
  <r>
    <x v="15"/>
    <n v="16202346"/>
    <n v="332249"/>
  </r>
  <r>
    <x v="16"/>
    <n v="15985878"/>
    <n v="348764"/>
  </r>
  <r>
    <x v="17"/>
    <n v="15429415"/>
    <n v="602401"/>
  </r>
  <r>
    <x v="18"/>
    <n v="14807752"/>
    <n v="954429"/>
  </r>
  <r>
    <x v="19"/>
    <n v="13709510"/>
    <n v="1006052"/>
  </r>
  <r>
    <x v="20"/>
    <n v="13032504"/>
    <n v="771252"/>
  </r>
  <r>
    <x v="21"/>
    <n v="7781148"/>
    <n v="343896"/>
  </r>
  <r>
    <x v="22"/>
    <n v="3685011"/>
    <n v="224106"/>
  </r>
  <r>
    <x v="23"/>
    <n v="1983127"/>
    <n v="84468"/>
  </r>
  <r>
    <x v="24"/>
    <n v="1919060"/>
    <n v="128013"/>
  </r>
  <r>
    <x v="25"/>
    <n v="1468399"/>
    <n v="178108"/>
  </r>
  <r>
    <x v="26"/>
    <n v="1367673"/>
    <n v="123731"/>
  </r>
  <r>
    <x v="27"/>
    <n v="1298444"/>
    <n v="121359"/>
  </r>
  <r>
    <x v="28"/>
    <n v="1185436"/>
    <n v="55155"/>
  </r>
  <r>
    <x v="29"/>
    <n v="1151665"/>
    <n v="83627"/>
  </r>
  <r>
    <x v="30"/>
    <n v="792851"/>
    <n v="65351"/>
  </r>
  <r>
    <x v="31"/>
    <n v="598033"/>
    <n v="7651"/>
  </r>
  <r>
    <x v="32"/>
    <n v="555568"/>
    <n v="20962"/>
  </r>
  <r>
    <x v="33"/>
    <n v="395416"/>
    <n v="31842"/>
  </r>
  <r>
    <x v="34"/>
    <n v="263541"/>
    <n v="10365"/>
  </r>
  <r>
    <x v="35"/>
    <n v="261343"/>
    <n v="31979"/>
  </r>
  <r>
    <x v="36"/>
    <n v="72410"/>
    <n v="10681"/>
  </r>
</pivotCacheRecords>
</file>

<file path=xl/pivotCache/pivotCacheRecords8.xml><?xml version="1.0" encoding="utf-8"?>
<pivotCacheRecords xmlns="http://schemas.openxmlformats.org/spreadsheetml/2006/main" xmlns:r="http://schemas.openxmlformats.org/officeDocument/2006/relationships" count="37">
  <r>
    <x v="0"/>
    <n v="96071"/>
    <n v="15883780"/>
    <n v="24527530"/>
  </r>
  <r>
    <x v="1"/>
    <n v="53326"/>
    <n v="109805"/>
    <n v="792534"/>
  </r>
  <r>
    <x v="2"/>
    <n v="8117"/>
    <n v="1611778"/>
    <n v="1282938"/>
  </r>
  <r>
    <x v="3"/>
    <n v="7407"/>
    <n v="788134"/>
    <n v="1578082"/>
  </r>
  <r>
    <x v="4"/>
    <n v="6453"/>
    <n v="3809597"/>
    <n v="1871612"/>
  </r>
  <r>
    <x v="5"/>
    <n v="4098"/>
    <n v="4302"/>
    <n v="11262"/>
  </r>
  <r>
    <x v="6"/>
    <n v="3046"/>
    <n v="731837"/>
    <n v="917236"/>
  </r>
  <r>
    <x v="7"/>
    <n v="2873"/>
    <n v="1223010"/>
    <n v="1887005"/>
  </r>
  <r>
    <x v="8"/>
    <n v="2347"/>
    <n v="623591"/>
    <n v="1373861"/>
  </r>
  <r>
    <x v="9"/>
    <n v="2056"/>
    <n v="274869"/>
    <n v="849889"/>
  </r>
  <r>
    <x v="10"/>
    <n v="1537"/>
    <n v="13244"/>
    <n v="234011"/>
  </r>
  <r>
    <x v="11"/>
    <n v="1189"/>
    <n v="1072389"/>
    <n v="961422"/>
  </r>
  <r>
    <x v="12"/>
    <n v="611"/>
    <n v="33383"/>
    <n v="414843"/>
  </r>
  <r>
    <x v="13"/>
    <n v="439"/>
    <n v="7665"/>
    <n v="71276"/>
  </r>
  <r>
    <x v="14"/>
    <n v="278"/>
    <n v="8324"/>
    <n v="20073"/>
  </r>
  <r>
    <x v="15"/>
    <n v="267"/>
    <n v="160323"/>
    <n v="269146"/>
  </r>
  <r>
    <x v="16"/>
    <n v="256"/>
    <n v="7871"/>
    <n v="41927"/>
  </r>
  <r>
    <x v="17"/>
    <n v="222"/>
    <n v="8418"/>
    <n v="46494"/>
  </r>
  <r>
    <x v="18"/>
    <n v="205"/>
    <n v="379374"/>
    <n v="604260"/>
  </r>
  <r>
    <x v="19"/>
    <n v="192"/>
    <n v="200182"/>
    <n v="223256"/>
  </r>
  <r>
    <x v="20"/>
    <n v="159"/>
    <n v="335172"/>
    <n v="1660382"/>
  </r>
  <r>
    <x v="21"/>
    <n v="137"/>
    <n v="299587"/>
    <n v="428313"/>
  </r>
  <r>
    <x v="22"/>
    <n v="130"/>
    <n v="4706"/>
    <n v="23628"/>
  </r>
  <r>
    <x v="23"/>
    <n v="105"/>
    <n v="148817"/>
    <n v="2034460"/>
  </r>
  <r>
    <x v="24"/>
    <n v="95"/>
    <n v="160777"/>
    <n v="368141"/>
  </r>
  <r>
    <x v="25"/>
    <n v="87"/>
    <n v="4155"/>
    <n v="74642"/>
  </r>
  <r>
    <x v="26"/>
    <n v="79"/>
    <n v="782"/>
    <n v="14044"/>
  </r>
  <r>
    <x v="27"/>
    <n v="75"/>
    <n v="25250"/>
    <n v="258381"/>
  </r>
  <r>
    <x v="28"/>
    <n v="66"/>
    <n v="3312"/>
    <n v="23647"/>
  </r>
  <r>
    <x v="29"/>
    <n v="63"/>
    <n v="2266921"/>
    <n v="3130828"/>
  </r>
  <r>
    <x v="30"/>
    <n v="58"/>
    <n v="525"/>
    <n v="1532"/>
  </r>
  <r>
    <x v="31"/>
    <n v="40"/>
    <n v="1286708"/>
    <n v="2144970"/>
  </r>
  <r>
    <x v="32"/>
    <n v="28"/>
    <n v="3680"/>
    <n v="21641"/>
  </r>
  <r>
    <x v="33"/>
    <n v="27"/>
    <n v="271500"/>
    <n v="864947"/>
  </r>
  <r>
    <x v="34"/>
    <n v="3"/>
    <n v="884"/>
    <n v="10640"/>
  </r>
  <r>
    <x v="35"/>
    <n v="0"/>
    <n v="2802"/>
    <n v="14244"/>
  </r>
  <r>
    <x v="36"/>
    <n v="0"/>
    <n v="69"/>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J1:N50" firstHeaderRow="0" firstDataRow="1" firstDataCol="1"/>
  <pivotFields count="8">
    <pivotField axis="axisRow" showAll="0">
      <items count="3">
        <item x="0"/>
        <item h="1" x="1"/>
        <item t="default"/>
      </items>
    </pivotField>
    <pivotField axis="axisRow" showAll="0">
      <items count="13">
        <item x="0"/>
        <item x="1"/>
        <item x="2"/>
        <item x="3"/>
        <item x="4"/>
        <item x="5"/>
        <item x="6"/>
        <item x="7"/>
        <item x="8"/>
        <item x="9"/>
        <item x="10"/>
        <item x="11"/>
        <item t="default"/>
      </items>
    </pivotField>
    <pivotField showAll="0">
      <items count="52">
        <item x="37"/>
        <item x="0"/>
        <item x="1"/>
        <item x="38"/>
        <item x="39"/>
        <item x="40"/>
        <item x="2"/>
        <item x="41"/>
        <item x="42"/>
        <item x="43"/>
        <item x="3"/>
        <item x="44"/>
        <item x="45"/>
        <item x="46"/>
        <item x="4"/>
        <item x="5"/>
        <item x="47"/>
        <item x="48"/>
        <item x="49"/>
        <item x="6"/>
        <item x="7"/>
        <item x="8"/>
        <item x="50"/>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axis="axisRow" showAll="0">
      <items count="5">
        <item x="0"/>
        <item x="1"/>
        <item x="2"/>
        <item x="3"/>
        <item t="default"/>
      </items>
    </pivotField>
    <pivotField dataField="1" showAll="0"/>
    <pivotField dataField="1" showAll="0"/>
    <pivotField dataField="1" showAll="0"/>
    <pivotField dataField="1" showAll="0"/>
  </pivotFields>
  <rowFields count="3">
    <field x="0"/>
    <field x="1"/>
    <field x="3"/>
  </rowFields>
  <rowItems count="49">
    <i>
      <x/>
    </i>
    <i r="1">
      <x/>
    </i>
    <i r="2">
      <x/>
    </i>
    <i r="2">
      <x v="1"/>
    </i>
    <i r="1">
      <x v="1"/>
    </i>
    <i r="2">
      <x v="1"/>
    </i>
    <i r="1">
      <x v="2"/>
    </i>
    <i r="2">
      <x v="1"/>
    </i>
    <i r="1">
      <x v="3"/>
    </i>
    <i r="2">
      <x v="1"/>
    </i>
    <i r="2">
      <x v="2"/>
    </i>
    <i r="1">
      <x v="4"/>
    </i>
    <i r="2">
      <x/>
    </i>
    <i r="2">
      <x v="2"/>
    </i>
    <i r="2">
      <x v="3"/>
    </i>
    <i r="1">
      <x v="5"/>
    </i>
    <i r="2">
      <x v="1"/>
    </i>
    <i r="2">
      <x v="2"/>
    </i>
    <i r="2">
      <x v="3"/>
    </i>
    <i r="1">
      <x v="6"/>
    </i>
    <i r="2">
      <x/>
    </i>
    <i r="2">
      <x v="1"/>
    </i>
    <i r="2">
      <x v="2"/>
    </i>
    <i r="2">
      <x v="3"/>
    </i>
    <i r="1">
      <x v="7"/>
    </i>
    <i r="2">
      <x/>
    </i>
    <i r="2">
      <x v="1"/>
    </i>
    <i r="2">
      <x v="2"/>
    </i>
    <i r="1">
      <x v="8"/>
    </i>
    <i r="2">
      <x/>
    </i>
    <i r="2">
      <x v="1"/>
    </i>
    <i r="2">
      <x v="2"/>
    </i>
    <i r="2">
      <x v="3"/>
    </i>
    <i r="1">
      <x v="9"/>
    </i>
    <i r="2">
      <x/>
    </i>
    <i r="2">
      <x v="1"/>
    </i>
    <i r="2">
      <x v="2"/>
    </i>
    <i r="2">
      <x v="3"/>
    </i>
    <i r="1">
      <x v="10"/>
    </i>
    <i r="2">
      <x/>
    </i>
    <i r="2">
      <x v="1"/>
    </i>
    <i r="2">
      <x v="2"/>
    </i>
    <i r="2">
      <x v="3"/>
    </i>
    <i r="1">
      <x v="11"/>
    </i>
    <i r="2">
      <x/>
    </i>
    <i r="2">
      <x v="1"/>
    </i>
    <i r="2">
      <x v="2"/>
    </i>
    <i r="2">
      <x v="3"/>
    </i>
    <i t="grand">
      <x/>
    </i>
  </rowItems>
  <colFields count="1">
    <field x="-2"/>
  </colFields>
  <colItems count="4">
    <i>
      <x/>
    </i>
    <i i="1">
      <x v="1"/>
    </i>
    <i i="2">
      <x v="2"/>
    </i>
    <i i="3">
      <x v="3"/>
    </i>
  </colItems>
  <dataFields count="4">
    <dataField name="Sum of total_confirmed" fld="4" baseField="0" baseItem="0"/>
    <dataField name="Sum of total_deceased" fld="5" baseField="0" baseItem="0"/>
    <dataField name="Sum of total_recovered" fld="6" baseField="0" baseItem="0"/>
    <dataField name="Sum of total_tested" fld="7" baseField="0" baseItem="0"/>
  </dataFields>
  <chartFormats count="8">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 chart="2" format="7" series="1">
      <pivotArea type="data" outline="0" fieldPosition="0">
        <references count="1">
          <reference field="4294967294" count="1" selected="0">
            <x v="2"/>
          </reference>
        </references>
      </pivotArea>
    </chartFormat>
    <chartFormat chart="2" format="8" series="1">
      <pivotArea type="data" outline="0" fieldPosition="0">
        <references count="1">
          <reference field="4294967294" count="1" selected="0">
            <x v="3"/>
          </reference>
        </references>
      </pivotArea>
    </chartFormat>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F1:H7" firstHeaderRow="0" firstDataRow="1" firstDataCol="1"/>
  <pivotFields count="4">
    <pivotField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dataField="1" showAll="0"/>
    <pivotField dataField="1" showAll="0"/>
    <pivotField axis="axisRow" showAll="0">
      <items count="6">
        <item x="3"/>
        <item x="4"/>
        <item x="2"/>
        <item x="1"/>
        <item x="0"/>
        <item t="default"/>
      </items>
    </pivotField>
  </pivotFields>
  <rowFields count="1">
    <field x="3"/>
  </rowFields>
  <rowItems count="6">
    <i>
      <x/>
    </i>
    <i>
      <x v="1"/>
    </i>
    <i>
      <x v="2"/>
    </i>
    <i>
      <x v="3"/>
    </i>
    <i>
      <x v="4"/>
    </i>
    <i t="grand">
      <x/>
    </i>
  </rowItems>
  <colFields count="1">
    <field x="-2"/>
  </colFields>
  <colItems count="2">
    <i>
      <x/>
    </i>
    <i i="1">
      <x v="1"/>
    </i>
  </colItems>
  <dataFields count="2">
    <dataField name="Sum of testing_ratio" fld="1" baseField="0" baseItem="0"/>
    <dataField name="Sum of deceased" fld="2" baseField="0" baseItem="0"/>
  </dataFields>
  <chartFormats count="24">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2" format="15" series="1">
      <pivotArea type="data" outline="0" fieldPosition="0">
        <references count="1">
          <reference field="4294967294" count="1" selected="0">
            <x v="0"/>
          </reference>
        </references>
      </pivotArea>
    </chartFormat>
    <chartFormat chart="2" format="16">
      <pivotArea type="data" outline="0" fieldPosition="0">
        <references count="2">
          <reference field="4294967294" count="1" selected="0">
            <x v="0"/>
          </reference>
          <reference field="3" count="1" selected="0">
            <x v="0"/>
          </reference>
        </references>
      </pivotArea>
    </chartFormat>
    <chartFormat chart="2" format="17">
      <pivotArea type="data" outline="0" fieldPosition="0">
        <references count="2">
          <reference field="4294967294" count="1" selected="0">
            <x v="0"/>
          </reference>
          <reference field="3" count="1" selected="0">
            <x v="1"/>
          </reference>
        </references>
      </pivotArea>
    </chartFormat>
    <chartFormat chart="2" format="18">
      <pivotArea type="data" outline="0" fieldPosition="0">
        <references count="2">
          <reference field="4294967294" count="1" selected="0">
            <x v="0"/>
          </reference>
          <reference field="3" count="1" selected="0">
            <x v="2"/>
          </reference>
        </references>
      </pivotArea>
    </chartFormat>
    <chartFormat chart="2" format="19">
      <pivotArea type="data" outline="0" fieldPosition="0">
        <references count="2">
          <reference field="4294967294" count="1" selected="0">
            <x v="0"/>
          </reference>
          <reference field="3" count="1" selected="0">
            <x v="3"/>
          </reference>
        </references>
      </pivotArea>
    </chartFormat>
    <chartFormat chart="2" format="20">
      <pivotArea type="data" outline="0" fieldPosition="0">
        <references count="2">
          <reference field="4294967294" count="1" selected="0">
            <x v="0"/>
          </reference>
          <reference field="3" count="1" selected="0">
            <x v="4"/>
          </reference>
        </references>
      </pivotArea>
    </chartFormat>
    <chartFormat chart="2" format="21" series="1">
      <pivotArea type="data" outline="0" fieldPosition="0">
        <references count="1">
          <reference field="4294967294" count="1" selected="0">
            <x v="1"/>
          </reference>
        </references>
      </pivotArea>
    </chartFormat>
    <chartFormat chart="2" format="22">
      <pivotArea type="data" outline="0" fieldPosition="0">
        <references count="2">
          <reference field="4294967294" count="1" selected="0">
            <x v="1"/>
          </reference>
          <reference field="3" count="1" selected="0">
            <x v="0"/>
          </reference>
        </references>
      </pivotArea>
    </chartFormat>
    <chartFormat chart="2" format="23">
      <pivotArea type="data" outline="0" fieldPosition="0">
        <references count="2">
          <reference field="4294967294" count="1" selected="0">
            <x v="1"/>
          </reference>
          <reference field="3" count="1" selected="0">
            <x v="1"/>
          </reference>
        </references>
      </pivotArea>
    </chartFormat>
    <chartFormat chart="2" format="24">
      <pivotArea type="data" outline="0" fieldPosition="0">
        <references count="2">
          <reference field="4294967294" count="1" selected="0">
            <x v="1"/>
          </reference>
          <reference field="3" count="1" selected="0">
            <x v="2"/>
          </reference>
        </references>
      </pivotArea>
    </chartFormat>
    <chartFormat chart="2" format="25">
      <pivotArea type="data" outline="0" fieldPosition="0">
        <references count="2">
          <reference field="4294967294" count="1" selected="0">
            <x v="1"/>
          </reference>
          <reference field="3" count="1" selected="0">
            <x v="3"/>
          </reference>
        </references>
      </pivotArea>
    </chartFormat>
    <chartFormat chart="2" format="26">
      <pivotArea type="data" outline="0" fieldPosition="0">
        <references count="2">
          <reference field="4294967294" count="1" selected="0">
            <x v="1"/>
          </reference>
          <reference field="3" count="1" selected="0">
            <x v="4"/>
          </reference>
        </references>
      </pivotArea>
    </chartFormat>
    <chartFormat chart="0" format="3">
      <pivotArea type="data" outline="0" fieldPosition="0">
        <references count="2">
          <reference field="4294967294" count="1" selected="0">
            <x v="0"/>
          </reference>
          <reference field="3" count="1" selected="0">
            <x v="0"/>
          </reference>
        </references>
      </pivotArea>
    </chartFormat>
    <chartFormat chart="0" format="4">
      <pivotArea type="data" outline="0" fieldPosition="0">
        <references count="2">
          <reference field="4294967294" count="1" selected="0">
            <x v="0"/>
          </reference>
          <reference field="3" count="1" selected="0">
            <x v="1"/>
          </reference>
        </references>
      </pivotArea>
    </chartFormat>
    <chartFormat chart="0" format="5">
      <pivotArea type="data" outline="0" fieldPosition="0">
        <references count="2">
          <reference field="4294967294" count="1" selected="0">
            <x v="0"/>
          </reference>
          <reference field="3" count="1" selected="0">
            <x v="2"/>
          </reference>
        </references>
      </pivotArea>
    </chartFormat>
    <chartFormat chart="0" format="6">
      <pivotArea type="data" outline="0" fieldPosition="0">
        <references count="2">
          <reference field="4294967294" count="1" selected="0">
            <x v="0"/>
          </reference>
          <reference field="3" count="1" selected="0">
            <x v="3"/>
          </reference>
        </references>
      </pivotArea>
    </chartFormat>
    <chartFormat chart="0" format="7">
      <pivotArea type="data" outline="0" fieldPosition="0">
        <references count="2">
          <reference field="4294967294" count="1" selected="0">
            <x v="0"/>
          </reference>
          <reference field="3" count="1" selected="0">
            <x v="4"/>
          </reference>
        </references>
      </pivotArea>
    </chartFormat>
    <chartFormat chart="0" format="8">
      <pivotArea type="data" outline="0" fieldPosition="0">
        <references count="2">
          <reference field="4294967294" count="1" selected="0">
            <x v="1"/>
          </reference>
          <reference field="3" count="1" selected="0">
            <x v="0"/>
          </reference>
        </references>
      </pivotArea>
    </chartFormat>
    <chartFormat chart="0" format="9">
      <pivotArea type="data" outline="0" fieldPosition="0">
        <references count="2">
          <reference field="4294967294" count="1" selected="0">
            <x v="1"/>
          </reference>
          <reference field="3" count="1" selected="0">
            <x v="1"/>
          </reference>
        </references>
      </pivotArea>
    </chartFormat>
    <chartFormat chart="0" format="10">
      <pivotArea type="data" outline="0" fieldPosition="0">
        <references count="2">
          <reference field="4294967294" count="1" selected="0">
            <x v="1"/>
          </reference>
          <reference field="3" count="1" selected="0">
            <x v="2"/>
          </reference>
        </references>
      </pivotArea>
    </chartFormat>
    <chartFormat chart="0" format="11">
      <pivotArea type="data" outline="0" fieldPosition="0">
        <references count="2">
          <reference field="4294967294" count="1" selected="0">
            <x v="1"/>
          </reference>
          <reference field="3" count="1" selected="0">
            <x v="3"/>
          </reference>
        </references>
      </pivotArea>
    </chartFormat>
    <chartFormat chart="0" format="12">
      <pivotArea type="data" outline="0" fieldPosition="0">
        <references count="2">
          <reference field="4294967294" count="1" selected="0">
            <x v="1"/>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E1:G24" firstHeaderRow="0" firstDataRow="1" firstDataCol="1"/>
  <pivotFields count="3">
    <pivotField axis="axisRow" showAll="0" sortType="descending">
      <items count="38">
        <item x="31"/>
        <item x="8"/>
        <item x="28"/>
        <item x="11"/>
        <item x="5"/>
        <item x="30"/>
        <item x="19"/>
        <item x="9"/>
        <item x="36"/>
        <item x="25"/>
        <item x="7"/>
        <item x="22"/>
        <item x="20"/>
        <item x="16"/>
        <item x="15"/>
        <item x="4"/>
        <item x="6"/>
        <item x="32"/>
        <item x="34"/>
        <item x="2"/>
        <item x="29"/>
        <item x="26"/>
        <item h="1" x="13"/>
        <item h="1" x="27"/>
        <item h="1" x="33"/>
        <item h="1" x="12"/>
        <item h="1" x="17"/>
        <item h="1" x="24"/>
        <item h="1" x="18"/>
        <item h="1" x="35"/>
        <item h="1" x="10"/>
        <item h="1" x="3"/>
        <item h="1" x="23"/>
        <item h="1" x="0"/>
        <item h="1" x="1"/>
        <item h="1" x="21"/>
        <item h="1" x="14"/>
        <item t="default"/>
      </items>
      <autoSortScope>
        <pivotArea dataOnly="0" outline="0" fieldPosition="0">
          <references count="1">
            <reference field="4294967294" count="1" selected="0">
              <x v="0"/>
            </reference>
          </references>
        </pivotArea>
      </autoSortScope>
    </pivotField>
    <pivotField dataField="1" showAll="0"/>
    <pivotField dataField="1" showAll="0"/>
  </pivotFields>
  <rowFields count="1">
    <field x="0"/>
  </rowFields>
  <rowItems count="23">
    <i>
      <x v="19"/>
    </i>
    <i>
      <x v="15"/>
    </i>
    <i>
      <x v="4"/>
    </i>
    <i>
      <x v="16"/>
    </i>
    <i>
      <x v="10"/>
    </i>
    <i>
      <x v="1"/>
    </i>
    <i>
      <x v="7"/>
    </i>
    <i>
      <x v="3"/>
    </i>
    <i>
      <x v="14"/>
    </i>
    <i>
      <x v="13"/>
    </i>
    <i>
      <x v="6"/>
    </i>
    <i>
      <x v="12"/>
    </i>
    <i>
      <x v="11"/>
    </i>
    <i>
      <x v="9"/>
    </i>
    <i>
      <x v="21"/>
    </i>
    <i>
      <x v="2"/>
    </i>
    <i>
      <x v="20"/>
    </i>
    <i>
      <x v="5"/>
    </i>
    <i>
      <x/>
    </i>
    <i>
      <x v="17"/>
    </i>
    <i>
      <x v="18"/>
    </i>
    <i>
      <x v="8"/>
    </i>
    <i t="grand">
      <x/>
    </i>
  </rowItems>
  <colFields count="1">
    <field x="-2"/>
  </colFields>
  <colItems count="2">
    <i>
      <x/>
    </i>
    <i i="1">
      <x v="1"/>
    </i>
  </colItems>
  <dataFields count="2">
    <dataField name="Sum of tested" fld="1" baseField="0" baseItem="0"/>
    <dataField name="Sum of confirmed" fld="2" baseField="0" baseItem="0"/>
  </dataFields>
  <chartFormats count="4">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2" format="9"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3:E15" firstHeaderRow="1" firstDataRow="1" firstDataCol="1"/>
  <pivotFields count="2">
    <pivotField axis="axisRow" showAll="0" measureFilter="1" sortType="descending">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2">
    <i>
      <x v="8"/>
    </i>
    <i>
      <x v="2"/>
    </i>
    <i>
      <x v="1"/>
    </i>
    <i>
      <x v="18"/>
    </i>
    <i>
      <x v="28"/>
    </i>
    <i>
      <x v="25"/>
    </i>
    <i>
      <x v="30"/>
    </i>
    <i>
      <x v="32"/>
    </i>
    <i>
      <x v="10"/>
    </i>
    <i>
      <x v="5"/>
    </i>
    <i>
      <x v="17"/>
    </i>
    <i t="grand">
      <x/>
    </i>
  </rowItems>
  <colItems count="1">
    <i/>
  </colItems>
  <dataFields count="1">
    <dataField name="Sum of recovery_rate" fld="1" baseField="0" baseItem="0"/>
  </dataFields>
  <chartFormats count="2">
    <chartFormat chart="0"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4:C25" firstHeaderRow="0" firstDataRow="1" firstDataCol="1"/>
  <pivotFields count="3">
    <pivotField axis="axisRow" showAll="0">
      <items count="11">
        <item x="5"/>
        <item x="4"/>
        <item x="7"/>
        <item x="9"/>
        <item x="2"/>
        <item x="1"/>
        <item x="8"/>
        <item x="3"/>
        <item x="6"/>
        <item x="0"/>
        <item t="default"/>
      </items>
    </pivotField>
    <pivotField dataField="1" showAll="0"/>
    <pivotField dataField="1" showAl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sum(delta_confirmed)" fld="1" baseField="0" baseItem="0"/>
    <dataField name="Sum of sum(delta_deceased)" fld="2" baseField="0" baseItem="0"/>
  </dataFields>
  <chartFormats count="4">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2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D1:E12" firstHeaderRow="1" firstDataRow="1" firstDataCol="1"/>
  <pivotFields count="2">
    <pivotField axis="axisRow" showAll="0" measureFilter="1" sortType="descending">
      <items count="38">
        <item x="34"/>
        <item x="9"/>
        <item x="32"/>
        <item x="18"/>
        <item x="14"/>
        <item x="27"/>
        <item x="10"/>
        <item x="5"/>
        <item x="36"/>
        <item x="23"/>
        <item x="12"/>
        <item x="22"/>
        <item x="13"/>
        <item x="19"/>
        <item x="20"/>
        <item x="2"/>
        <item x="4"/>
        <item x="33"/>
        <item x="35"/>
        <item x="1"/>
        <item x="26"/>
        <item x="24"/>
        <item x="11"/>
        <item x="30"/>
        <item x="29"/>
        <item x="16"/>
        <item x="8"/>
        <item x="25"/>
        <item x="15"/>
        <item x="31"/>
        <item x="21"/>
        <item x="3"/>
        <item x="28"/>
        <item x="0"/>
        <item x="6"/>
        <item x="17"/>
        <item x="7"/>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1">
    <i>
      <x v="33"/>
    </i>
    <i>
      <x v="19"/>
    </i>
    <i>
      <x v="15"/>
    </i>
    <i>
      <x v="31"/>
    </i>
    <i>
      <x v="16"/>
    </i>
    <i>
      <x v="7"/>
    </i>
    <i>
      <x v="34"/>
    </i>
    <i>
      <x v="36"/>
    </i>
    <i>
      <x v="26"/>
    </i>
    <i>
      <x v="1"/>
    </i>
    <i t="grand">
      <x/>
    </i>
  </rowItems>
  <colItems count="1">
    <i/>
  </colItems>
  <dataFields count="1">
    <dataField name="Sum of sum(deceased)" fld="1"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5"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F1:I12" firstHeaderRow="0" firstDataRow="1" firstDataCol="1"/>
  <pivotFields count="4">
    <pivotField axis="axisRow" showAll="0" measureFilter="1" sortType="descending">
      <items count="38">
        <item x="34"/>
        <item x="7"/>
        <item x="28"/>
        <item x="9"/>
        <item x="31"/>
        <item x="32"/>
        <item x="18"/>
        <item x="15"/>
        <item x="35"/>
        <item x="17"/>
        <item x="20"/>
        <item x="10"/>
        <item x="24"/>
        <item x="21"/>
        <item x="12"/>
        <item x="8"/>
        <item x="1"/>
        <item x="30"/>
        <item x="36"/>
        <item x="2"/>
        <item x="16"/>
        <item x="13"/>
        <item x="23"/>
        <item x="5"/>
        <item x="22"/>
        <item x="6"/>
        <item x="19"/>
        <item x="14"/>
        <item x="33"/>
        <item x="26"/>
        <item x="11"/>
        <item x="3"/>
        <item x="25"/>
        <item x="0"/>
        <item x="29"/>
        <item x="27"/>
        <item x="4"/>
        <item t="default"/>
      </items>
      <autoSortScope>
        <pivotArea dataOnly="0" outline="0" fieldPosition="0">
          <references count="1">
            <reference field="4294967294" count="1" selected="0">
              <x v="0"/>
            </reference>
          </references>
        </pivotArea>
      </autoSortScope>
    </pivotField>
    <pivotField dataField="1" showAll="0"/>
    <pivotField dataField="1" showAll="0"/>
    <pivotField dataField="1" showAll="0"/>
  </pivotFields>
  <rowFields count="1">
    <field x="0"/>
  </rowFields>
  <rowItems count="11">
    <i>
      <x v="33"/>
    </i>
    <i>
      <x v="16"/>
    </i>
    <i>
      <x v="19"/>
    </i>
    <i>
      <x v="31"/>
    </i>
    <i>
      <x v="36"/>
    </i>
    <i>
      <x v="23"/>
    </i>
    <i>
      <x v="25"/>
    </i>
    <i>
      <x v="1"/>
    </i>
    <i>
      <x v="15"/>
    </i>
    <i>
      <x v="3"/>
    </i>
    <i t="grand">
      <x/>
    </i>
  </rowItems>
  <colFields count="1">
    <field x="-2"/>
  </colFields>
  <colItems count="3">
    <i>
      <x/>
    </i>
    <i i="1">
      <x v="1"/>
    </i>
    <i i="2">
      <x v="2"/>
    </i>
  </colItems>
  <dataFields count="3">
    <dataField name="Sum of confirmed" fld="1" baseField="0" baseItem="0"/>
    <dataField name="Sum of vaccinated1" fld="2" baseField="0" baseItem="0"/>
    <dataField name="Sum of vaccinated2" fld="3" baseField="0" baseItem="0"/>
  </dataFields>
  <chartFormats count="6">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2"/>
          </reference>
        </references>
      </pivotArea>
    </chartFormat>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25"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E2:F13" firstHeaderRow="1" firstDataRow="1" firstDataCol="1"/>
  <pivotFields count="3">
    <pivotField axis="axisRow" showAll="0" measureFilter="1" sortType="descending">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0"/>
  </rowFields>
  <rowItems count="11">
    <i>
      <x v="19"/>
    </i>
    <i>
      <x v="16"/>
    </i>
    <i>
      <x v="15"/>
    </i>
    <i>
      <x v="31"/>
    </i>
    <i>
      <x v="1"/>
    </i>
    <i>
      <x v="34"/>
    </i>
    <i>
      <x v="36"/>
    </i>
    <i>
      <x v="7"/>
    </i>
    <i>
      <x v="25"/>
    </i>
    <i>
      <x v="6"/>
    </i>
    <i t="grand">
      <x/>
    </i>
  </rowItems>
  <colItems count="1">
    <i/>
  </colItems>
  <dataFields count="1">
    <dataField name="Sum of confirmed cases" fld="2" baseField="0" baseItem="0"/>
  </dataFields>
  <chartFormats count="2">
    <chartFormat chart="2"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1" name="PivotTable2"/>
  </pivotTables>
  <data>
    <tabular pivotCacheId="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2000000}" sourceName="month">
  <pivotTables>
    <pivotTable tabId="1" name="PivotTable2"/>
  </pivotTables>
  <data>
    <tabular pivotCacheId="2">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_per_month" xr10:uid="{00000000-0013-0000-FFFF-FFFF03000000}" sourceName="week_per_month">
  <pivotTables>
    <pivotTable tabId="1" name="PivotTable2"/>
  </pivotTables>
  <data>
    <tabular pivotCacheId="2">
      <items count="4">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4000000}" sourceName="category">
  <pivotTables>
    <pivotTable tabId="2" name="PivotTable3"/>
  </pivotTables>
  <data>
    <tabular pivotCacheId="4">
      <items count="5">
        <i x="3" s="1"/>
        <i x="4"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columnCount="2" showCaption="0" rowHeight="241300"/>
  <slicer name="month" xr10:uid="{00000000-0014-0000-FFFF-FFFF02000000}" cache="Slicer_month" caption="month" rowHeight="241300"/>
  <slicer name="week_per_month" xr10:uid="{00000000-0014-0000-FFFF-FFFF03000000}" cache="Slicer_week_per_month" caption="week_per_month"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0000000-0014-0000-FFFF-FFFF04000000}" cache="Slicer_category" caption="category"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5000000}" cache="Slicer_year" caption="year" columnCount="2" showCaption="0" style="SlicerStyleDark4" rowHeight="288000"/>
  <slicer name="month 1" xr10:uid="{00000000-0014-0000-FFFF-FFFF06000000}" cache="Slicer_month" caption="month" style="SlicerStyleDark5" rowHeight="241300"/>
  <slicer name="week_per_month 1" xr10:uid="{00000000-0014-0000-FFFF-FFFF07000000}" cache="Slicer_week_per_month" caption="week_per_month" style="SlicerStyleDark6" rowHeight="241300"/>
  <slicer name="category 1" xr10:uid="{00000000-0014-0000-FFFF-FFFF08000000}" cache="Slicer_category" caption="category"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H69" totalsRowShown="0">
  <autoFilter ref="A1:H69" xr:uid="{00000000-0009-0000-0100-000001000000}"/>
  <tableColumns count="8">
    <tableColumn id="1" xr3:uid="{00000000-0010-0000-0000-000001000000}" name="year"/>
    <tableColumn id="2" xr3:uid="{00000000-0010-0000-0000-000002000000}" name="month"/>
    <tableColumn id="3" xr3:uid="{00000000-0010-0000-0000-000003000000}" name="week"/>
    <tableColumn id="8" xr3:uid="{00000000-0010-0000-0000-000008000000}" name="week_per_month" dataDxfId="0">
      <calculatedColumnFormula>IF(MOD(C2,4)=0,4,MOD(C2,4))</calculatedColumnFormula>
    </tableColumn>
    <tableColumn id="4" xr3:uid="{00000000-0010-0000-0000-000004000000}" name="total_confirmed"/>
    <tableColumn id="5" xr3:uid="{00000000-0010-0000-0000-000005000000}" name="total_deceased"/>
    <tableColumn id="6" xr3:uid="{00000000-0010-0000-0000-000006000000}" name="total_recovered"/>
    <tableColumn id="7" xr3:uid="{00000000-0010-0000-0000-000007000000}" name="total_teste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1000000}" name="Table9" displayName="Table9" ref="A1:D38" totalsRowShown="0">
  <autoFilter ref="A1:D38" xr:uid="{00000000-0009-0000-0100-000009000000}"/>
  <tableColumns count="4">
    <tableColumn id="1" xr3:uid="{00000000-0010-0000-0100-000001000000}" name="States"/>
    <tableColumn id="2" xr3:uid="{00000000-0010-0000-0100-000002000000}" name="testing_ratio"/>
    <tableColumn id="3" xr3:uid="{00000000-0010-0000-0100-000003000000}" name="deceased"/>
    <tableColumn id="4" xr3:uid="{00000000-0010-0000-0100-000004000000}" name="categor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C38" totalsRowShown="0">
  <autoFilter ref="A1:C38" xr:uid="{00000000-0009-0000-0100-000003000000}"/>
  <tableColumns count="3">
    <tableColumn id="1" xr3:uid="{00000000-0010-0000-0200-000001000000}" name="states"/>
    <tableColumn id="2" xr3:uid="{00000000-0010-0000-0200-000002000000}" name="tested"/>
    <tableColumn id="3" xr3:uid="{00000000-0010-0000-0200-000003000000}" name="confirme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1:B38" totalsRowShown="0">
  <autoFilter ref="A1:B38" xr:uid="{00000000-0009-0000-0100-000004000000}"/>
  <tableColumns count="2">
    <tableColumn id="1" xr3:uid="{00000000-0010-0000-0300-000001000000}" name="states"/>
    <tableColumn id="2" xr3:uid="{00000000-0010-0000-0300-000002000000}" name="recovery_rat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1:C11" totalsRowShown="0">
  <autoFilter ref="A1:C11" xr:uid="{00000000-0009-0000-0100-000005000000}"/>
  <tableColumns count="3">
    <tableColumn id="1" xr3:uid="{00000000-0010-0000-0400-000001000000}" name="districts"/>
    <tableColumn id="2" xr3:uid="{00000000-0010-0000-0400-000002000000}" name="sum(delta_confirmed)"/>
    <tableColumn id="3" xr3:uid="{00000000-0010-0000-0400-000003000000}" name="sum(delta_deceased)"/>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Table7" displayName="Table7" ref="A1:B38" totalsRowShown="0">
  <autoFilter ref="A1:B38" xr:uid="{00000000-0009-0000-0100-000007000000}"/>
  <tableColumns count="2">
    <tableColumn id="1" xr3:uid="{00000000-0010-0000-0500-000001000000}" name="states"/>
    <tableColumn id="2" xr3:uid="{00000000-0010-0000-0500-000002000000}" name="sum(deceased)"/>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able6" displayName="Table6" ref="A1:D38" totalsRowShown="0">
  <autoFilter ref="A1:D38" xr:uid="{00000000-0009-0000-0100-000006000000}"/>
  <sortState ref="A2:D38">
    <sortCondition descending="1" ref="B1:B38"/>
  </sortState>
  <tableColumns count="4">
    <tableColumn id="1" xr3:uid="{00000000-0010-0000-0600-000001000000}" name="states"/>
    <tableColumn id="2" xr3:uid="{00000000-0010-0000-0600-000002000000}" name="confirmed"/>
    <tableColumn id="3" xr3:uid="{00000000-0010-0000-0600-000003000000}" name="vaccinated1"/>
    <tableColumn id="4" xr3:uid="{00000000-0010-0000-0600-000004000000}" name="vaccinated2"/>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A1:C38" totalsRowShown="0">
  <autoFilter ref="A1:C38" xr:uid="{00000000-0009-0000-0100-000008000000}"/>
  <tableColumns count="3">
    <tableColumn id="1" xr3:uid="{00000000-0010-0000-0700-000001000000}" name="states"/>
    <tableColumn id="2" xr3:uid="{00000000-0010-0000-0700-000002000000}" name="month"/>
    <tableColumn id="3" xr3:uid="{00000000-0010-0000-0700-000003000000}" name="confirmed cas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9"/>
  <sheetViews>
    <sheetView topLeftCell="E1" zoomScale="85" zoomScaleNormal="85" workbookViewId="0">
      <selection activeCell="M16" sqref="M16"/>
    </sheetView>
  </sheetViews>
  <sheetFormatPr defaultRowHeight="15" x14ac:dyDescent="0.25"/>
  <cols>
    <col min="1" max="1" width="18.85546875" customWidth="1"/>
    <col min="2" max="2" width="20.5703125" customWidth="1"/>
    <col min="3" max="4" width="19.7109375" customWidth="1"/>
    <col min="5" max="5" width="21.28515625" customWidth="1"/>
    <col min="6" max="6" width="20.7109375" customWidth="1"/>
    <col min="7" max="7" width="21.140625" customWidth="1"/>
    <col min="8" max="8" width="18.140625" customWidth="1"/>
    <col min="10" max="10" width="13.28515625" customWidth="1"/>
    <col min="11" max="11" width="22.28515625" customWidth="1"/>
    <col min="12" max="12" width="21.5703125" customWidth="1"/>
    <col min="13" max="13" width="22.140625" customWidth="1"/>
    <col min="14" max="14" width="18.7109375" customWidth="1"/>
    <col min="15" max="15" width="24" bestFit="1" customWidth="1"/>
  </cols>
  <sheetData>
    <row r="1" spans="1:14" x14ac:dyDescent="0.25">
      <c r="A1" t="s">
        <v>76</v>
      </c>
      <c r="B1" t="s">
        <v>60</v>
      </c>
      <c r="C1" t="s">
        <v>75</v>
      </c>
      <c r="D1" t="s">
        <v>70</v>
      </c>
      <c r="E1" t="s">
        <v>71</v>
      </c>
      <c r="F1" t="s">
        <v>72</v>
      </c>
      <c r="G1" t="s">
        <v>73</v>
      </c>
      <c r="H1" t="s">
        <v>74</v>
      </c>
      <c r="J1" s="1" t="s">
        <v>62</v>
      </c>
      <c r="K1" t="s">
        <v>77</v>
      </c>
      <c r="L1" t="s">
        <v>78</v>
      </c>
      <c r="M1" t="s">
        <v>79</v>
      </c>
      <c r="N1" t="s">
        <v>80</v>
      </c>
    </row>
    <row r="2" spans="1:14" x14ac:dyDescent="0.25">
      <c r="A2">
        <v>2020</v>
      </c>
      <c r="B2">
        <v>1</v>
      </c>
      <c r="C2">
        <v>1</v>
      </c>
      <c r="D2">
        <f t="shared" ref="D2:D33" si="0">IF(MOD(C2,4)=0,4,MOD(C2,4))</f>
        <v>1</v>
      </c>
      <c r="E2">
        <v>5014</v>
      </c>
      <c r="F2">
        <v>123</v>
      </c>
      <c r="G2">
        <v>4890</v>
      </c>
      <c r="H2">
        <v>93389</v>
      </c>
      <c r="J2" s="3">
        <v>2020</v>
      </c>
      <c r="K2" s="2">
        <v>13536601</v>
      </c>
      <c r="L2" s="2">
        <v>178296</v>
      </c>
      <c r="M2" s="2">
        <v>13303244</v>
      </c>
      <c r="N2" s="2">
        <v>27630135</v>
      </c>
    </row>
    <row r="3" spans="1:14" x14ac:dyDescent="0.25">
      <c r="A3">
        <v>2020</v>
      </c>
      <c r="B3">
        <v>1</v>
      </c>
      <c r="C3">
        <v>2</v>
      </c>
      <c r="D3">
        <f t="shared" si="0"/>
        <v>2</v>
      </c>
      <c r="E3">
        <v>45431</v>
      </c>
      <c r="F3">
        <v>459</v>
      </c>
      <c r="G3">
        <v>44903</v>
      </c>
      <c r="H3">
        <v>173340</v>
      </c>
      <c r="J3" s="4">
        <v>1</v>
      </c>
      <c r="K3" s="2">
        <v>50445</v>
      </c>
      <c r="L3" s="2">
        <v>582</v>
      </c>
      <c r="M3" s="2">
        <v>49793</v>
      </c>
      <c r="N3" s="2">
        <v>266729</v>
      </c>
    </row>
    <row r="4" spans="1:14" x14ac:dyDescent="0.25">
      <c r="A4">
        <v>2020</v>
      </c>
      <c r="B4">
        <v>2</v>
      </c>
      <c r="C4">
        <v>6</v>
      </c>
      <c r="D4">
        <f t="shared" si="0"/>
        <v>2</v>
      </c>
      <c r="E4">
        <v>200026</v>
      </c>
      <c r="F4">
        <v>4562</v>
      </c>
      <c r="G4">
        <v>195320</v>
      </c>
      <c r="H4">
        <v>348347</v>
      </c>
      <c r="J4" s="5">
        <v>1</v>
      </c>
      <c r="K4" s="2">
        <v>5014</v>
      </c>
      <c r="L4" s="2">
        <v>123</v>
      </c>
      <c r="M4" s="2">
        <v>4890</v>
      </c>
      <c r="N4" s="2">
        <v>93389</v>
      </c>
    </row>
    <row r="5" spans="1:14" x14ac:dyDescent="0.25">
      <c r="A5">
        <v>2020</v>
      </c>
      <c r="B5">
        <v>3</v>
      </c>
      <c r="C5">
        <v>10</v>
      </c>
      <c r="D5">
        <f t="shared" si="0"/>
        <v>2</v>
      </c>
      <c r="E5">
        <v>142879</v>
      </c>
      <c r="F5">
        <v>3710</v>
      </c>
      <c r="G5">
        <v>139114</v>
      </c>
      <c r="H5">
        <v>891469</v>
      </c>
      <c r="J5" s="5">
        <v>2</v>
      </c>
      <c r="K5" s="2">
        <v>45431</v>
      </c>
      <c r="L5" s="2">
        <v>459</v>
      </c>
      <c r="M5" s="2">
        <v>44903</v>
      </c>
      <c r="N5" s="2">
        <v>173340</v>
      </c>
    </row>
    <row r="6" spans="1:14" x14ac:dyDescent="0.25">
      <c r="A6">
        <v>2020</v>
      </c>
      <c r="B6">
        <v>4</v>
      </c>
      <c r="C6">
        <v>14</v>
      </c>
      <c r="D6">
        <f t="shared" si="0"/>
        <v>2</v>
      </c>
      <c r="E6">
        <v>620192</v>
      </c>
      <c r="F6">
        <v>11550</v>
      </c>
      <c r="G6">
        <v>607117</v>
      </c>
      <c r="H6">
        <v>1377965</v>
      </c>
      <c r="J6" s="4">
        <v>2</v>
      </c>
      <c r="K6" s="2">
        <v>200026</v>
      </c>
      <c r="L6" s="2">
        <v>4562</v>
      </c>
      <c r="M6" s="2">
        <v>195320</v>
      </c>
      <c r="N6" s="2">
        <v>348347</v>
      </c>
    </row>
    <row r="7" spans="1:14" x14ac:dyDescent="0.25">
      <c r="A7">
        <v>2020</v>
      </c>
      <c r="B7">
        <v>4</v>
      </c>
      <c r="C7">
        <v>15</v>
      </c>
      <c r="D7">
        <f t="shared" si="0"/>
        <v>3</v>
      </c>
      <c r="E7">
        <v>120790</v>
      </c>
      <c r="F7">
        <v>1495</v>
      </c>
      <c r="G7">
        <v>119122</v>
      </c>
      <c r="H7">
        <v>608251</v>
      </c>
      <c r="J7" s="5">
        <v>2</v>
      </c>
      <c r="K7" s="2">
        <v>200026</v>
      </c>
      <c r="L7" s="2">
        <v>4562</v>
      </c>
      <c r="M7" s="2">
        <v>195320</v>
      </c>
      <c r="N7" s="2">
        <v>348347</v>
      </c>
    </row>
    <row r="8" spans="1:14" x14ac:dyDescent="0.25">
      <c r="A8">
        <v>2020</v>
      </c>
      <c r="B8">
        <v>5</v>
      </c>
      <c r="C8">
        <v>19</v>
      </c>
      <c r="D8">
        <f t="shared" si="0"/>
        <v>3</v>
      </c>
      <c r="E8">
        <v>30770</v>
      </c>
      <c r="F8">
        <v>378</v>
      </c>
      <c r="G8">
        <v>30379</v>
      </c>
      <c r="H8">
        <v>118725</v>
      </c>
      <c r="J8" s="4">
        <v>3</v>
      </c>
      <c r="K8" s="2">
        <v>142879</v>
      </c>
      <c r="L8" s="2">
        <v>3710</v>
      </c>
      <c r="M8" s="2">
        <v>139114</v>
      </c>
      <c r="N8" s="2">
        <v>891469</v>
      </c>
    </row>
    <row r="9" spans="1:14" x14ac:dyDescent="0.25">
      <c r="A9">
        <v>2020</v>
      </c>
      <c r="B9">
        <v>5</v>
      </c>
      <c r="C9">
        <v>20</v>
      </c>
      <c r="D9">
        <f t="shared" si="0"/>
        <v>4</v>
      </c>
      <c r="E9">
        <v>414994</v>
      </c>
      <c r="F9">
        <v>3175</v>
      </c>
      <c r="G9">
        <v>410782</v>
      </c>
      <c r="H9">
        <v>37163</v>
      </c>
      <c r="J9" s="5">
        <v>2</v>
      </c>
      <c r="K9" s="2">
        <v>142879</v>
      </c>
      <c r="L9" s="2">
        <v>3710</v>
      </c>
      <c r="M9" s="2">
        <v>139114</v>
      </c>
      <c r="N9" s="2">
        <v>891469</v>
      </c>
    </row>
    <row r="10" spans="1:14" x14ac:dyDescent="0.25">
      <c r="A10">
        <v>2020</v>
      </c>
      <c r="B10">
        <v>5</v>
      </c>
      <c r="C10">
        <v>21</v>
      </c>
      <c r="D10">
        <f t="shared" si="0"/>
        <v>1</v>
      </c>
      <c r="E10">
        <v>155331</v>
      </c>
      <c r="F10">
        <v>4251</v>
      </c>
      <c r="G10">
        <v>150615</v>
      </c>
      <c r="H10">
        <v>11800</v>
      </c>
      <c r="J10" s="4">
        <v>4</v>
      </c>
      <c r="K10" s="2">
        <v>740982</v>
      </c>
      <c r="L10" s="2">
        <v>13045</v>
      </c>
      <c r="M10" s="2">
        <v>726239</v>
      </c>
      <c r="N10" s="2">
        <v>1986216</v>
      </c>
    </row>
    <row r="11" spans="1:14" x14ac:dyDescent="0.25">
      <c r="A11">
        <v>2020</v>
      </c>
      <c r="B11">
        <v>6</v>
      </c>
      <c r="C11">
        <v>23</v>
      </c>
      <c r="D11">
        <f t="shared" si="0"/>
        <v>3</v>
      </c>
      <c r="E11">
        <v>107570</v>
      </c>
      <c r="F11">
        <v>1400</v>
      </c>
      <c r="G11">
        <v>106165</v>
      </c>
      <c r="H11">
        <v>448019</v>
      </c>
      <c r="J11" s="5">
        <v>2</v>
      </c>
      <c r="K11" s="2">
        <v>620192</v>
      </c>
      <c r="L11" s="2">
        <v>11550</v>
      </c>
      <c r="M11" s="2">
        <v>607117</v>
      </c>
      <c r="N11" s="2">
        <v>1377965</v>
      </c>
    </row>
    <row r="12" spans="1:14" x14ac:dyDescent="0.25">
      <c r="A12">
        <v>2020</v>
      </c>
      <c r="B12">
        <v>6</v>
      </c>
      <c r="C12">
        <v>24</v>
      </c>
      <c r="D12">
        <f t="shared" si="0"/>
        <v>4</v>
      </c>
      <c r="E12">
        <v>874129</v>
      </c>
      <c r="F12">
        <v>12380</v>
      </c>
      <c r="G12">
        <v>861483</v>
      </c>
      <c r="H12">
        <v>83816</v>
      </c>
      <c r="J12" s="5">
        <v>3</v>
      </c>
      <c r="K12" s="2">
        <v>120790</v>
      </c>
      <c r="L12" s="2">
        <v>1495</v>
      </c>
      <c r="M12" s="2">
        <v>119122</v>
      </c>
      <c r="N12" s="2">
        <v>608251</v>
      </c>
    </row>
    <row r="13" spans="1:14" x14ac:dyDescent="0.25">
      <c r="A13">
        <v>2020</v>
      </c>
      <c r="B13">
        <v>6</v>
      </c>
      <c r="C13">
        <v>26</v>
      </c>
      <c r="D13">
        <f t="shared" si="0"/>
        <v>2</v>
      </c>
      <c r="E13">
        <v>539988</v>
      </c>
      <c r="F13">
        <v>6191</v>
      </c>
      <c r="G13">
        <v>533208</v>
      </c>
      <c r="H13">
        <v>142295</v>
      </c>
      <c r="J13" s="4">
        <v>5</v>
      </c>
      <c r="K13" s="2">
        <v>601095</v>
      </c>
      <c r="L13" s="2">
        <v>7804</v>
      </c>
      <c r="M13" s="2">
        <v>591776</v>
      </c>
      <c r="N13" s="2">
        <v>167688</v>
      </c>
    </row>
    <row r="14" spans="1:14" ht="15" customHeight="1" x14ac:dyDescent="0.25">
      <c r="A14">
        <v>2020</v>
      </c>
      <c r="B14">
        <v>7</v>
      </c>
      <c r="C14">
        <v>27</v>
      </c>
      <c r="D14">
        <f t="shared" si="0"/>
        <v>3</v>
      </c>
      <c r="E14">
        <v>90276</v>
      </c>
      <c r="F14">
        <v>1187</v>
      </c>
      <c r="G14">
        <v>88651</v>
      </c>
      <c r="H14">
        <v>114367</v>
      </c>
      <c r="J14" s="5">
        <v>1</v>
      </c>
      <c r="K14" s="2">
        <v>155331</v>
      </c>
      <c r="L14" s="2">
        <v>4251</v>
      </c>
      <c r="M14" s="2">
        <v>150615</v>
      </c>
      <c r="N14" s="2">
        <v>11800</v>
      </c>
    </row>
    <row r="15" spans="1:14" ht="15" customHeight="1" x14ac:dyDescent="0.25">
      <c r="A15">
        <v>2020</v>
      </c>
      <c r="B15">
        <v>7</v>
      </c>
      <c r="C15">
        <v>28</v>
      </c>
      <c r="D15">
        <f t="shared" si="0"/>
        <v>4</v>
      </c>
      <c r="E15">
        <v>78571</v>
      </c>
      <c r="F15">
        <v>1656</v>
      </c>
      <c r="G15">
        <v>76895</v>
      </c>
      <c r="H15">
        <v>317828</v>
      </c>
      <c r="J15" s="5">
        <v>3</v>
      </c>
      <c r="K15" s="2">
        <v>30770</v>
      </c>
      <c r="L15" s="2">
        <v>378</v>
      </c>
      <c r="M15" s="2">
        <v>30379</v>
      </c>
      <c r="N15" s="2">
        <v>118725</v>
      </c>
    </row>
    <row r="16" spans="1:14" ht="15" customHeight="1" x14ac:dyDescent="0.25">
      <c r="A16">
        <v>2020</v>
      </c>
      <c r="B16">
        <v>7</v>
      </c>
      <c r="C16">
        <v>29</v>
      </c>
      <c r="D16">
        <f t="shared" si="0"/>
        <v>1</v>
      </c>
      <c r="E16">
        <v>2734832</v>
      </c>
      <c r="F16">
        <v>38769</v>
      </c>
      <c r="G16">
        <v>2684281</v>
      </c>
      <c r="H16">
        <v>1746640</v>
      </c>
      <c r="J16" s="5">
        <v>4</v>
      </c>
      <c r="K16" s="2">
        <v>414994</v>
      </c>
      <c r="L16" s="2">
        <v>3175</v>
      </c>
      <c r="M16" s="2">
        <v>410782</v>
      </c>
      <c r="N16" s="2">
        <v>37163</v>
      </c>
    </row>
    <row r="17" spans="1:14" ht="15" customHeight="1" x14ac:dyDescent="0.25">
      <c r="A17">
        <v>2020</v>
      </c>
      <c r="B17">
        <v>7</v>
      </c>
      <c r="C17">
        <v>30</v>
      </c>
      <c r="D17">
        <f t="shared" si="0"/>
        <v>2</v>
      </c>
      <c r="E17">
        <v>9219</v>
      </c>
      <c r="F17">
        <v>87</v>
      </c>
      <c r="G17">
        <v>9132</v>
      </c>
      <c r="H17">
        <v>4660</v>
      </c>
      <c r="J17" s="4">
        <v>6</v>
      </c>
      <c r="K17" s="2">
        <v>1521687</v>
      </c>
      <c r="L17" s="2">
        <v>19971</v>
      </c>
      <c r="M17" s="2">
        <v>1500856</v>
      </c>
      <c r="N17" s="2">
        <v>674130</v>
      </c>
    </row>
    <row r="18" spans="1:14" ht="15" customHeight="1" x14ac:dyDescent="0.25">
      <c r="A18">
        <v>2020</v>
      </c>
      <c r="B18">
        <v>8</v>
      </c>
      <c r="C18">
        <v>31</v>
      </c>
      <c r="D18">
        <f t="shared" si="0"/>
        <v>3</v>
      </c>
      <c r="E18">
        <v>4623</v>
      </c>
      <c r="F18">
        <v>29</v>
      </c>
      <c r="G18">
        <v>4588</v>
      </c>
      <c r="H18">
        <v>3557</v>
      </c>
      <c r="J18" s="5">
        <v>2</v>
      </c>
      <c r="K18" s="2">
        <v>539988</v>
      </c>
      <c r="L18" s="2">
        <v>6191</v>
      </c>
      <c r="M18" s="2">
        <v>533208</v>
      </c>
      <c r="N18" s="2">
        <v>142295</v>
      </c>
    </row>
    <row r="19" spans="1:14" ht="15" customHeight="1" x14ac:dyDescent="0.25">
      <c r="A19">
        <v>2020</v>
      </c>
      <c r="B19">
        <v>8</v>
      </c>
      <c r="C19">
        <v>33</v>
      </c>
      <c r="D19">
        <f t="shared" si="0"/>
        <v>1</v>
      </c>
      <c r="E19">
        <v>97545</v>
      </c>
      <c r="F19">
        <v>1346</v>
      </c>
      <c r="G19">
        <v>96055</v>
      </c>
      <c r="H19">
        <v>94144</v>
      </c>
      <c r="J19" s="5">
        <v>3</v>
      </c>
      <c r="K19" s="2">
        <v>107570</v>
      </c>
      <c r="L19" s="2">
        <v>1400</v>
      </c>
      <c r="M19" s="2">
        <v>106165</v>
      </c>
      <c r="N19" s="2">
        <v>448019</v>
      </c>
    </row>
    <row r="20" spans="1:14" ht="15" customHeight="1" x14ac:dyDescent="0.25">
      <c r="A20">
        <v>2020</v>
      </c>
      <c r="B20">
        <v>8</v>
      </c>
      <c r="C20">
        <v>34</v>
      </c>
      <c r="D20">
        <f t="shared" si="0"/>
        <v>2</v>
      </c>
      <c r="E20">
        <v>125172</v>
      </c>
      <c r="F20">
        <v>1480</v>
      </c>
      <c r="G20">
        <v>123580</v>
      </c>
      <c r="H20">
        <v>216042</v>
      </c>
      <c r="J20" s="5">
        <v>4</v>
      </c>
      <c r="K20" s="2">
        <v>874129</v>
      </c>
      <c r="L20" s="2">
        <v>12380</v>
      </c>
      <c r="M20" s="2">
        <v>861483</v>
      </c>
      <c r="N20" s="2">
        <v>83816</v>
      </c>
    </row>
    <row r="21" spans="1:14" ht="15" customHeight="1" x14ac:dyDescent="0.25">
      <c r="A21">
        <v>2020</v>
      </c>
      <c r="B21">
        <v>8</v>
      </c>
      <c r="C21">
        <v>35</v>
      </c>
      <c r="D21">
        <f t="shared" si="0"/>
        <v>3</v>
      </c>
      <c r="E21">
        <v>179167</v>
      </c>
      <c r="F21">
        <v>2416</v>
      </c>
      <c r="G21">
        <v>176447</v>
      </c>
      <c r="H21">
        <v>107338</v>
      </c>
      <c r="J21" s="4">
        <v>7</v>
      </c>
      <c r="K21" s="2">
        <v>2912898</v>
      </c>
      <c r="L21" s="2">
        <v>41699</v>
      </c>
      <c r="M21" s="2">
        <v>2858959</v>
      </c>
      <c r="N21" s="2">
        <v>2183495</v>
      </c>
    </row>
    <row r="22" spans="1:14" ht="15" customHeight="1" x14ac:dyDescent="0.25">
      <c r="A22">
        <v>2020</v>
      </c>
      <c r="B22">
        <v>9</v>
      </c>
      <c r="C22">
        <v>36</v>
      </c>
      <c r="D22">
        <f t="shared" si="0"/>
        <v>4</v>
      </c>
      <c r="E22">
        <v>63686</v>
      </c>
      <c r="F22">
        <v>606</v>
      </c>
      <c r="G22">
        <v>63063</v>
      </c>
      <c r="H22">
        <v>175465</v>
      </c>
      <c r="J22" s="5">
        <v>1</v>
      </c>
      <c r="K22" s="2">
        <v>2734832</v>
      </c>
      <c r="L22" s="2">
        <v>38769</v>
      </c>
      <c r="M22" s="2">
        <v>2684281</v>
      </c>
      <c r="N22" s="2">
        <v>1746640</v>
      </c>
    </row>
    <row r="23" spans="1:14" ht="15" customHeight="1" x14ac:dyDescent="0.25">
      <c r="A23">
        <v>2020</v>
      </c>
      <c r="B23">
        <v>9</v>
      </c>
      <c r="C23">
        <v>37</v>
      </c>
      <c r="D23">
        <f t="shared" si="0"/>
        <v>1</v>
      </c>
      <c r="E23">
        <v>439346</v>
      </c>
      <c r="F23">
        <v>4812</v>
      </c>
      <c r="G23">
        <v>433424</v>
      </c>
      <c r="H23">
        <v>750041</v>
      </c>
      <c r="J23" s="5">
        <v>2</v>
      </c>
      <c r="K23" s="2">
        <v>9219</v>
      </c>
      <c r="L23" s="2">
        <v>87</v>
      </c>
      <c r="M23" s="2">
        <v>9132</v>
      </c>
      <c r="N23" s="2">
        <v>4660</v>
      </c>
    </row>
    <row r="24" spans="1:14" ht="15" customHeight="1" x14ac:dyDescent="0.25">
      <c r="A24">
        <v>2020</v>
      </c>
      <c r="B24">
        <v>9</v>
      </c>
      <c r="C24">
        <v>38</v>
      </c>
      <c r="D24">
        <f t="shared" si="0"/>
        <v>2</v>
      </c>
      <c r="E24">
        <v>168350</v>
      </c>
      <c r="F24">
        <v>1702</v>
      </c>
      <c r="G24">
        <v>166356</v>
      </c>
      <c r="H24">
        <v>355257</v>
      </c>
      <c r="J24" s="5">
        <v>3</v>
      </c>
      <c r="K24" s="2">
        <v>90276</v>
      </c>
      <c r="L24" s="2">
        <v>1187</v>
      </c>
      <c r="M24" s="2">
        <v>88651</v>
      </c>
      <c r="N24" s="2">
        <v>114367</v>
      </c>
    </row>
    <row r="25" spans="1:14" ht="15" customHeight="1" x14ac:dyDescent="0.25">
      <c r="A25">
        <v>2020</v>
      </c>
      <c r="B25">
        <v>9</v>
      </c>
      <c r="C25">
        <v>39</v>
      </c>
      <c r="D25">
        <f t="shared" si="0"/>
        <v>3</v>
      </c>
      <c r="E25">
        <v>9692</v>
      </c>
      <c r="F25">
        <v>158</v>
      </c>
      <c r="G25">
        <v>9496</v>
      </c>
      <c r="H25">
        <v>12012</v>
      </c>
      <c r="J25" s="5">
        <v>4</v>
      </c>
      <c r="K25" s="2">
        <v>78571</v>
      </c>
      <c r="L25" s="2">
        <v>1656</v>
      </c>
      <c r="M25" s="2">
        <v>76895</v>
      </c>
      <c r="N25" s="2">
        <v>317828</v>
      </c>
    </row>
    <row r="26" spans="1:14" ht="15" customHeight="1" x14ac:dyDescent="0.25">
      <c r="A26">
        <v>2020</v>
      </c>
      <c r="B26">
        <v>10</v>
      </c>
      <c r="C26">
        <v>39</v>
      </c>
      <c r="D26">
        <f t="shared" si="0"/>
        <v>3</v>
      </c>
      <c r="E26">
        <v>0</v>
      </c>
      <c r="F26">
        <v>0</v>
      </c>
      <c r="G26">
        <v>0</v>
      </c>
      <c r="H26">
        <v>0</v>
      </c>
      <c r="J26" s="4">
        <v>8</v>
      </c>
      <c r="K26" s="2">
        <v>406507</v>
      </c>
      <c r="L26" s="2">
        <v>5271</v>
      </c>
      <c r="M26" s="2">
        <v>400670</v>
      </c>
      <c r="N26" s="2">
        <v>421081</v>
      </c>
    </row>
    <row r="27" spans="1:14" ht="15" customHeight="1" x14ac:dyDescent="0.25">
      <c r="A27">
        <v>2020</v>
      </c>
      <c r="B27">
        <v>10</v>
      </c>
      <c r="C27">
        <v>40</v>
      </c>
      <c r="D27">
        <f t="shared" si="0"/>
        <v>4</v>
      </c>
      <c r="E27">
        <v>0</v>
      </c>
      <c r="F27">
        <v>0</v>
      </c>
      <c r="G27">
        <v>0</v>
      </c>
      <c r="H27">
        <v>0</v>
      </c>
      <c r="J27" s="5">
        <v>1</v>
      </c>
      <c r="K27" s="2">
        <v>97545</v>
      </c>
      <c r="L27" s="2">
        <v>1346</v>
      </c>
      <c r="M27" s="2">
        <v>96055</v>
      </c>
      <c r="N27" s="2">
        <v>94144</v>
      </c>
    </row>
    <row r="28" spans="1:14" ht="15" customHeight="1" x14ac:dyDescent="0.25">
      <c r="A28">
        <v>2020</v>
      </c>
      <c r="B28">
        <v>10</v>
      </c>
      <c r="C28">
        <v>41</v>
      </c>
      <c r="D28">
        <f t="shared" si="0"/>
        <v>1</v>
      </c>
      <c r="E28">
        <v>128157</v>
      </c>
      <c r="F28">
        <v>2481</v>
      </c>
      <c r="G28">
        <v>125634</v>
      </c>
      <c r="H28">
        <v>293209</v>
      </c>
      <c r="J28" s="5">
        <v>2</v>
      </c>
      <c r="K28" s="2">
        <v>125172</v>
      </c>
      <c r="L28" s="2">
        <v>1480</v>
      </c>
      <c r="M28" s="2">
        <v>123580</v>
      </c>
      <c r="N28" s="2">
        <v>216042</v>
      </c>
    </row>
    <row r="29" spans="1:14" ht="15" customHeight="1" x14ac:dyDescent="0.25">
      <c r="A29">
        <v>2020</v>
      </c>
      <c r="B29">
        <v>10</v>
      </c>
      <c r="C29">
        <v>42</v>
      </c>
      <c r="D29">
        <f t="shared" si="0"/>
        <v>2</v>
      </c>
      <c r="E29">
        <v>1545072</v>
      </c>
      <c r="F29">
        <v>20625</v>
      </c>
      <c r="G29">
        <v>1506570</v>
      </c>
      <c r="H29">
        <v>1500448</v>
      </c>
      <c r="J29" s="5">
        <v>3</v>
      </c>
      <c r="K29" s="2">
        <v>183790</v>
      </c>
      <c r="L29" s="2">
        <v>2445</v>
      </c>
      <c r="M29" s="2">
        <v>181035</v>
      </c>
      <c r="N29" s="2">
        <v>110895</v>
      </c>
    </row>
    <row r="30" spans="1:14" ht="15" customHeight="1" x14ac:dyDescent="0.25">
      <c r="A30">
        <v>2020</v>
      </c>
      <c r="B30">
        <v>10</v>
      </c>
      <c r="C30">
        <v>43</v>
      </c>
      <c r="D30">
        <f t="shared" si="0"/>
        <v>3</v>
      </c>
      <c r="E30">
        <v>65375</v>
      </c>
      <c r="F30">
        <v>1374</v>
      </c>
      <c r="G30">
        <v>63830</v>
      </c>
      <c r="H30">
        <v>111430</v>
      </c>
      <c r="J30" s="4">
        <v>9</v>
      </c>
      <c r="K30" s="2">
        <v>681074</v>
      </c>
      <c r="L30" s="2">
        <v>7278</v>
      </c>
      <c r="M30" s="2">
        <v>672339</v>
      </c>
      <c r="N30" s="2">
        <v>1292775</v>
      </c>
    </row>
    <row r="31" spans="1:14" ht="15" customHeight="1" x14ac:dyDescent="0.25">
      <c r="A31">
        <v>2020</v>
      </c>
      <c r="B31">
        <v>11</v>
      </c>
      <c r="C31">
        <v>44</v>
      </c>
      <c r="D31">
        <f t="shared" si="0"/>
        <v>4</v>
      </c>
      <c r="E31">
        <v>0</v>
      </c>
      <c r="F31">
        <v>0</v>
      </c>
      <c r="G31">
        <v>0</v>
      </c>
      <c r="H31">
        <v>0</v>
      </c>
      <c r="J31" s="5">
        <v>1</v>
      </c>
      <c r="K31" s="2">
        <v>439346</v>
      </c>
      <c r="L31" s="2">
        <v>4812</v>
      </c>
      <c r="M31" s="2">
        <v>433424</v>
      </c>
      <c r="N31" s="2">
        <v>750041</v>
      </c>
    </row>
    <row r="32" spans="1:14" ht="15" customHeight="1" x14ac:dyDescent="0.25">
      <c r="A32">
        <v>2020</v>
      </c>
      <c r="B32">
        <v>11</v>
      </c>
      <c r="C32">
        <v>45</v>
      </c>
      <c r="D32">
        <f t="shared" si="0"/>
        <v>1</v>
      </c>
      <c r="E32">
        <v>265240</v>
      </c>
      <c r="F32">
        <v>5394</v>
      </c>
      <c r="G32">
        <v>258410</v>
      </c>
      <c r="H32">
        <v>460001</v>
      </c>
      <c r="J32" s="5">
        <v>2</v>
      </c>
      <c r="K32" s="2">
        <v>168350</v>
      </c>
      <c r="L32" s="2">
        <v>1702</v>
      </c>
      <c r="M32" s="2">
        <v>166356</v>
      </c>
      <c r="N32" s="2">
        <v>355257</v>
      </c>
    </row>
    <row r="33" spans="1:14" ht="15" customHeight="1" x14ac:dyDescent="0.25">
      <c r="A33">
        <v>2020</v>
      </c>
      <c r="B33">
        <v>11</v>
      </c>
      <c r="C33">
        <v>46</v>
      </c>
      <c r="D33">
        <f t="shared" si="0"/>
        <v>2</v>
      </c>
      <c r="E33">
        <v>78483</v>
      </c>
      <c r="F33">
        <v>769</v>
      </c>
      <c r="G33">
        <v>77680</v>
      </c>
      <c r="H33">
        <v>813587</v>
      </c>
      <c r="J33" s="5">
        <v>3</v>
      </c>
      <c r="K33" s="2">
        <v>9692</v>
      </c>
      <c r="L33" s="2">
        <v>158</v>
      </c>
      <c r="M33" s="2">
        <v>9496</v>
      </c>
      <c r="N33" s="2">
        <v>12012</v>
      </c>
    </row>
    <row r="34" spans="1:14" ht="15" customHeight="1" x14ac:dyDescent="0.25">
      <c r="A34">
        <v>2020</v>
      </c>
      <c r="B34">
        <v>11</v>
      </c>
      <c r="C34">
        <v>47</v>
      </c>
      <c r="D34">
        <f t="shared" ref="D34:D65" si="1">IF(MOD(C34,4)=0,4,MOD(C34,4))</f>
        <v>3</v>
      </c>
      <c r="E34">
        <v>2207511</v>
      </c>
      <c r="F34">
        <v>15785</v>
      </c>
      <c r="G34">
        <v>2183877</v>
      </c>
      <c r="H34">
        <v>10203986</v>
      </c>
      <c r="J34" s="5">
        <v>4</v>
      </c>
      <c r="K34" s="2">
        <v>63686</v>
      </c>
      <c r="L34" s="2">
        <v>606</v>
      </c>
      <c r="M34" s="2">
        <v>63063</v>
      </c>
      <c r="N34" s="2">
        <v>175465</v>
      </c>
    </row>
    <row r="35" spans="1:14" ht="15" customHeight="1" x14ac:dyDescent="0.25">
      <c r="A35">
        <v>2020</v>
      </c>
      <c r="B35">
        <v>11</v>
      </c>
      <c r="C35">
        <v>48</v>
      </c>
      <c r="D35">
        <f t="shared" si="1"/>
        <v>4</v>
      </c>
      <c r="E35">
        <v>70661</v>
      </c>
      <c r="F35">
        <v>1220</v>
      </c>
      <c r="G35">
        <v>69354</v>
      </c>
      <c r="H35">
        <v>425027</v>
      </c>
      <c r="J35" s="4">
        <v>10</v>
      </c>
      <c r="K35" s="2">
        <v>1738604</v>
      </c>
      <c r="L35" s="2">
        <v>24480</v>
      </c>
      <c r="M35" s="2">
        <v>1696034</v>
      </c>
      <c r="N35" s="2">
        <v>1905087</v>
      </c>
    </row>
    <row r="36" spans="1:14" ht="15" customHeight="1" x14ac:dyDescent="0.25">
      <c r="A36">
        <v>2020</v>
      </c>
      <c r="B36">
        <v>12</v>
      </c>
      <c r="C36">
        <v>48</v>
      </c>
      <c r="D36">
        <f t="shared" si="1"/>
        <v>4</v>
      </c>
      <c r="E36">
        <v>6208</v>
      </c>
      <c r="F36">
        <v>14</v>
      </c>
      <c r="G36">
        <v>5602</v>
      </c>
      <c r="H36">
        <v>0</v>
      </c>
      <c r="J36" s="5">
        <v>1</v>
      </c>
      <c r="K36" s="2">
        <v>128157</v>
      </c>
      <c r="L36" s="2">
        <v>2481</v>
      </c>
      <c r="M36" s="2">
        <v>125634</v>
      </c>
      <c r="N36" s="2">
        <v>293209</v>
      </c>
    </row>
    <row r="37" spans="1:14" ht="15" customHeight="1" x14ac:dyDescent="0.25">
      <c r="A37">
        <v>2020</v>
      </c>
      <c r="B37">
        <v>12</v>
      </c>
      <c r="C37">
        <v>49</v>
      </c>
      <c r="D37">
        <f t="shared" si="1"/>
        <v>1</v>
      </c>
      <c r="E37">
        <v>198843</v>
      </c>
      <c r="F37">
        <v>3495</v>
      </c>
      <c r="G37">
        <v>194542</v>
      </c>
      <c r="H37">
        <v>105719</v>
      </c>
      <c r="J37" s="5">
        <v>2</v>
      </c>
      <c r="K37" s="2">
        <v>1545072</v>
      </c>
      <c r="L37" s="2">
        <v>20625</v>
      </c>
      <c r="M37" s="2">
        <v>1506570</v>
      </c>
      <c r="N37" s="2">
        <v>1500448</v>
      </c>
    </row>
    <row r="38" spans="1:14" ht="15" customHeight="1" x14ac:dyDescent="0.25">
      <c r="A38">
        <v>2020</v>
      </c>
      <c r="B38">
        <v>12</v>
      </c>
      <c r="C38">
        <v>50</v>
      </c>
      <c r="D38">
        <f t="shared" si="1"/>
        <v>2</v>
      </c>
      <c r="E38">
        <v>575442</v>
      </c>
      <c r="F38">
        <v>8201</v>
      </c>
      <c r="G38">
        <v>564609</v>
      </c>
      <c r="H38">
        <v>2040965</v>
      </c>
      <c r="J38" s="5">
        <v>3</v>
      </c>
      <c r="K38" s="2">
        <v>65375</v>
      </c>
      <c r="L38" s="2">
        <v>1374</v>
      </c>
      <c r="M38" s="2">
        <v>63830</v>
      </c>
      <c r="N38" s="2">
        <v>111430</v>
      </c>
    </row>
    <row r="39" spans="1:14" ht="15" customHeight="1" x14ac:dyDescent="0.25">
      <c r="A39">
        <v>2020</v>
      </c>
      <c r="B39">
        <v>12</v>
      </c>
      <c r="C39">
        <v>51</v>
      </c>
      <c r="D39">
        <f t="shared" si="1"/>
        <v>3</v>
      </c>
      <c r="E39">
        <v>429538</v>
      </c>
      <c r="F39">
        <v>10326</v>
      </c>
      <c r="G39">
        <v>417602</v>
      </c>
      <c r="H39">
        <v>2559102</v>
      </c>
      <c r="J39" s="5">
        <v>4</v>
      </c>
      <c r="K39" s="2">
        <v>0</v>
      </c>
      <c r="L39" s="2">
        <v>0</v>
      </c>
      <c r="M39" s="2">
        <v>0</v>
      </c>
      <c r="N39" s="2">
        <v>0</v>
      </c>
    </row>
    <row r="40" spans="1:14" ht="15" customHeight="1" x14ac:dyDescent="0.25">
      <c r="A40">
        <v>2020</v>
      </c>
      <c r="B40">
        <v>12</v>
      </c>
      <c r="C40">
        <v>52</v>
      </c>
      <c r="D40">
        <f t="shared" si="1"/>
        <v>4</v>
      </c>
      <c r="E40">
        <v>708478</v>
      </c>
      <c r="F40">
        <v>4690</v>
      </c>
      <c r="G40">
        <v>700468</v>
      </c>
      <c r="H40">
        <v>884731</v>
      </c>
      <c r="J40" s="4">
        <v>11</v>
      </c>
      <c r="K40" s="2">
        <v>2621895</v>
      </c>
      <c r="L40" s="2">
        <v>23168</v>
      </c>
      <c r="M40" s="2">
        <v>2589321</v>
      </c>
      <c r="N40" s="2">
        <v>11902601</v>
      </c>
    </row>
    <row r="41" spans="1:14" ht="15" customHeight="1" x14ac:dyDescent="0.25">
      <c r="A41">
        <v>2021</v>
      </c>
      <c r="B41">
        <v>1</v>
      </c>
      <c r="C41">
        <v>0</v>
      </c>
      <c r="D41">
        <f t="shared" si="1"/>
        <v>4</v>
      </c>
      <c r="E41">
        <v>6151931</v>
      </c>
      <c r="F41">
        <v>50533</v>
      </c>
      <c r="G41">
        <v>6035524</v>
      </c>
      <c r="H41">
        <v>12619692</v>
      </c>
      <c r="J41" s="5">
        <v>1</v>
      </c>
      <c r="K41" s="2">
        <v>265240</v>
      </c>
      <c r="L41" s="2">
        <v>5394</v>
      </c>
      <c r="M41" s="2">
        <v>258410</v>
      </c>
      <c r="N41" s="2">
        <v>460001</v>
      </c>
    </row>
    <row r="42" spans="1:14" ht="15" customHeight="1" x14ac:dyDescent="0.25">
      <c r="A42">
        <v>2021</v>
      </c>
      <c r="B42">
        <v>1</v>
      </c>
      <c r="C42">
        <v>1</v>
      </c>
      <c r="D42">
        <f t="shared" si="1"/>
        <v>1</v>
      </c>
      <c r="E42">
        <v>164889</v>
      </c>
      <c r="F42">
        <v>2278</v>
      </c>
      <c r="G42">
        <v>160929</v>
      </c>
      <c r="H42">
        <v>0</v>
      </c>
      <c r="J42" s="5">
        <v>2</v>
      </c>
      <c r="K42" s="2">
        <v>78483</v>
      </c>
      <c r="L42" s="2">
        <v>769</v>
      </c>
      <c r="M42" s="2">
        <v>77680</v>
      </c>
      <c r="N42" s="2">
        <v>813587</v>
      </c>
    </row>
    <row r="43" spans="1:14" ht="15" customHeight="1" x14ac:dyDescent="0.25">
      <c r="A43">
        <v>2021</v>
      </c>
      <c r="B43">
        <v>1</v>
      </c>
      <c r="C43">
        <v>2</v>
      </c>
      <c r="D43">
        <f t="shared" si="1"/>
        <v>2</v>
      </c>
      <c r="E43">
        <v>394352</v>
      </c>
      <c r="F43">
        <v>4722</v>
      </c>
      <c r="G43">
        <v>388732</v>
      </c>
      <c r="H43">
        <v>3578992</v>
      </c>
      <c r="J43" s="5">
        <v>3</v>
      </c>
      <c r="K43" s="2">
        <v>2207511</v>
      </c>
      <c r="L43" s="2">
        <v>15785</v>
      </c>
      <c r="M43" s="2">
        <v>2183877</v>
      </c>
      <c r="N43" s="2">
        <v>10203986</v>
      </c>
    </row>
    <row r="44" spans="1:14" ht="15" customHeight="1" x14ac:dyDescent="0.25">
      <c r="A44">
        <v>2021</v>
      </c>
      <c r="B44">
        <v>1</v>
      </c>
      <c r="C44">
        <v>3</v>
      </c>
      <c r="D44">
        <f t="shared" si="1"/>
        <v>3</v>
      </c>
      <c r="E44">
        <v>172415</v>
      </c>
      <c r="F44">
        <v>2231</v>
      </c>
      <c r="G44">
        <v>169388</v>
      </c>
      <c r="H44">
        <v>547031</v>
      </c>
      <c r="J44" s="5">
        <v>4</v>
      </c>
      <c r="K44" s="2">
        <v>70661</v>
      </c>
      <c r="L44" s="2">
        <v>1220</v>
      </c>
      <c r="M44" s="2">
        <v>69354</v>
      </c>
      <c r="N44" s="2">
        <v>425027</v>
      </c>
    </row>
    <row r="45" spans="1:14" ht="15" customHeight="1" x14ac:dyDescent="0.25">
      <c r="A45">
        <v>2021</v>
      </c>
      <c r="B45">
        <v>1</v>
      </c>
      <c r="C45">
        <v>4</v>
      </c>
      <c r="D45">
        <f t="shared" si="1"/>
        <v>4</v>
      </c>
      <c r="E45">
        <v>4161728</v>
      </c>
      <c r="F45">
        <v>77187</v>
      </c>
      <c r="G45">
        <v>4067103</v>
      </c>
      <c r="H45">
        <v>16938625</v>
      </c>
      <c r="J45" s="4">
        <v>12</v>
      </c>
      <c r="K45" s="2">
        <v>1918509</v>
      </c>
      <c r="L45" s="2">
        <v>26726</v>
      </c>
      <c r="M45" s="2">
        <v>1882823</v>
      </c>
      <c r="N45" s="2">
        <v>5590517</v>
      </c>
    </row>
    <row r="46" spans="1:14" ht="15" customHeight="1" x14ac:dyDescent="0.25">
      <c r="A46">
        <v>2021</v>
      </c>
      <c r="B46">
        <v>1</v>
      </c>
      <c r="C46">
        <v>5</v>
      </c>
      <c r="D46">
        <f t="shared" si="1"/>
        <v>1</v>
      </c>
      <c r="E46">
        <v>2815022</v>
      </c>
      <c r="F46">
        <v>35977</v>
      </c>
      <c r="G46">
        <v>2771659</v>
      </c>
      <c r="H46">
        <v>34376647</v>
      </c>
      <c r="J46" s="5">
        <v>1</v>
      </c>
      <c r="K46" s="2">
        <v>198843</v>
      </c>
      <c r="L46" s="2">
        <v>3495</v>
      </c>
      <c r="M46" s="2">
        <v>194542</v>
      </c>
      <c r="N46" s="2">
        <v>105719</v>
      </c>
    </row>
    <row r="47" spans="1:14" ht="15" customHeight="1" x14ac:dyDescent="0.25">
      <c r="A47">
        <v>2021</v>
      </c>
      <c r="B47">
        <v>2</v>
      </c>
      <c r="C47">
        <v>5</v>
      </c>
      <c r="D47">
        <f t="shared" si="1"/>
        <v>1</v>
      </c>
      <c r="E47">
        <v>1166960</v>
      </c>
      <c r="F47">
        <v>15106</v>
      </c>
      <c r="G47">
        <v>1151303</v>
      </c>
      <c r="H47">
        <v>11904595</v>
      </c>
      <c r="J47" s="5">
        <v>2</v>
      </c>
      <c r="K47" s="2">
        <v>575442</v>
      </c>
      <c r="L47" s="2">
        <v>8201</v>
      </c>
      <c r="M47" s="2">
        <v>564609</v>
      </c>
      <c r="N47" s="2">
        <v>2040965</v>
      </c>
    </row>
    <row r="48" spans="1:14" ht="15" customHeight="1" x14ac:dyDescent="0.25">
      <c r="A48">
        <v>2021</v>
      </c>
      <c r="B48">
        <v>2</v>
      </c>
      <c r="C48">
        <v>6</v>
      </c>
      <c r="D48">
        <f t="shared" si="1"/>
        <v>2</v>
      </c>
      <c r="E48">
        <v>632834</v>
      </c>
      <c r="F48">
        <v>13553</v>
      </c>
      <c r="G48">
        <v>616820</v>
      </c>
      <c r="H48">
        <v>0</v>
      </c>
      <c r="J48" s="5">
        <v>3</v>
      </c>
      <c r="K48" s="2">
        <v>429538</v>
      </c>
      <c r="L48" s="2">
        <v>10326</v>
      </c>
      <c r="M48" s="2">
        <v>417602</v>
      </c>
      <c r="N48" s="2">
        <v>2559102</v>
      </c>
    </row>
    <row r="49" spans="1:14" ht="15" customHeight="1" x14ac:dyDescent="0.25">
      <c r="A49">
        <v>2021</v>
      </c>
      <c r="B49">
        <v>2</v>
      </c>
      <c r="C49">
        <v>7</v>
      </c>
      <c r="D49">
        <f t="shared" si="1"/>
        <v>3</v>
      </c>
      <c r="E49">
        <v>343072</v>
      </c>
      <c r="F49">
        <v>8541</v>
      </c>
      <c r="G49">
        <v>333725</v>
      </c>
      <c r="H49">
        <v>0</v>
      </c>
      <c r="J49" s="5">
        <v>4</v>
      </c>
      <c r="K49" s="2">
        <v>714686</v>
      </c>
      <c r="L49" s="2">
        <v>4704</v>
      </c>
      <c r="M49" s="2">
        <v>706070</v>
      </c>
      <c r="N49" s="2">
        <v>884731</v>
      </c>
    </row>
    <row r="50" spans="1:14" ht="15" customHeight="1" x14ac:dyDescent="0.25">
      <c r="A50">
        <v>2021</v>
      </c>
      <c r="B50">
        <v>2</v>
      </c>
      <c r="C50">
        <v>8</v>
      </c>
      <c r="D50">
        <f t="shared" si="1"/>
        <v>4</v>
      </c>
      <c r="E50">
        <v>145754</v>
      </c>
      <c r="F50">
        <v>2703</v>
      </c>
      <c r="G50">
        <v>142614</v>
      </c>
      <c r="H50">
        <v>0</v>
      </c>
      <c r="J50" s="3" t="s">
        <v>63</v>
      </c>
      <c r="K50" s="2">
        <v>13536601</v>
      </c>
      <c r="L50" s="2">
        <v>178296</v>
      </c>
      <c r="M50" s="2">
        <v>13303244</v>
      </c>
      <c r="N50" s="2">
        <v>27630135</v>
      </c>
    </row>
    <row r="51" spans="1:14" ht="15" customHeight="1" x14ac:dyDescent="0.25">
      <c r="A51">
        <v>2021</v>
      </c>
      <c r="B51">
        <v>3</v>
      </c>
      <c r="C51">
        <v>9</v>
      </c>
      <c r="D51">
        <f t="shared" si="1"/>
        <v>1</v>
      </c>
      <c r="E51">
        <v>99749</v>
      </c>
      <c r="F51">
        <v>1239</v>
      </c>
      <c r="G51">
        <v>98082</v>
      </c>
      <c r="H51">
        <v>299725</v>
      </c>
    </row>
    <row r="52" spans="1:14" ht="15" customHeight="1" x14ac:dyDescent="0.25">
      <c r="A52">
        <v>2021</v>
      </c>
      <c r="B52">
        <v>3</v>
      </c>
      <c r="C52">
        <v>10</v>
      </c>
      <c r="D52">
        <f t="shared" si="1"/>
        <v>2</v>
      </c>
      <c r="E52">
        <v>334864</v>
      </c>
      <c r="F52">
        <v>4891</v>
      </c>
      <c r="G52">
        <v>328646</v>
      </c>
      <c r="H52">
        <v>0</v>
      </c>
    </row>
    <row r="53" spans="1:14" ht="15" customHeight="1" x14ac:dyDescent="0.25">
      <c r="A53">
        <v>2021</v>
      </c>
      <c r="B53">
        <v>3</v>
      </c>
      <c r="C53">
        <v>11</v>
      </c>
      <c r="D53">
        <f t="shared" si="1"/>
        <v>3</v>
      </c>
      <c r="E53">
        <v>144732</v>
      </c>
      <c r="F53">
        <v>1339</v>
      </c>
      <c r="G53">
        <v>142701</v>
      </c>
      <c r="H53">
        <v>0</v>
      </c>
    </row>
    <row r="54" spans="1:14" ht="15" customHeight="1" x14ac:dyDescent="0.25">
      <c r="A54">
        <v>2021</v>
      </c>
      <c r="B54">
        <v>3</v>
      </c>
      <c r="C54">
        <v>12</v>
      </c>
      <c r="D54">
        <f t="shared" si="1"/>
        <v>4</v>
      </c>
      <c r="E54">
        <v>130533</v>
      </c>
      <c r="F54">
        <v>1436</v>
      </c>
      <c r="G54">
        <v>128790</v>
      </c>
      <c r="H54">
        <v>20245</v>
      </c>
    </row>
    <row r="55" spans="1:14" ht="15" customHeight="1" x14ac:dyDescent="0.25">
      <c r="A55">
        <v>2021</v>
      </c>
      <c r="B55">
        <v>3</v>
      </c>
      <c r="C55">
        <v>13</v>
      </c>
      <c r="D55">
        <f t="shared" si="1"/>
        <v>1</v>
      </c>
      <c r="E55">
        <v>42005</v>
      </c>
      <c r="F55">
        <v>198</v>
      </c>
      <c r="G55">
        <v>41588</v>
      </c>
      <c r="H55">
        <v>0</v>
      </c>
    </row>
    <row r="56" spans="1:14" ht="15" customHeight="1" x14ac:dyDescent="0.25">
      <c r="A56">
        <v>2021</v>
      </c>
      <c r="B56">
        <v>4</v>
      </c>
      <c r="C56">
        <v>14</v>
      </c>
      <c r="D56">
        <f t="shared" si="1"/>
        <v>2</v>
      </c>
      <c r="E56">
        <v>63098</v>
      </c>
      <c r="F56">
        <v>397</v>
      </c>
      <c r="G56">
        <v>62549</v>
      </c>
      <c r="H56">
        <v>0</v>
      </c>
    </row>
    <row r="57" spans="1:14" ht="15" customHeight="1" x14ac:dyDescent="0.25">
      <c r="A57">
        <v>2021</v>
      </c>
      <c r="B57">
        <v>4</v>
      </c>
      <c r="C57">
        <v>15</v>
      </c>
      <c r="D57">
        <f t="shared" si="1"/>
        <v>3</v>
      </c>
      <c r="E57">
        <v>19419</v>
      </c>
      <c r="F57">
        <v>113</v>
      </c>
      <c r="G57">
        <v>19283</v>
      </c>
      <c r="H57">
        <v>0</v>
      </c>
    </row>
    <row r="58" spans="1:14" ht="15" customHeight="1" x14ac:dyDescent="0.25">
      <c r="A58">
        <v>2021</v>
      </c>
      <c r="B58">
        <v>4</v>
      </c>
      <c r="C58">
        <v>16</v>
      </c>
      <c r="D58">
        <f t="shared" si="1"/>
        <v>4</v>
      </c>
      <c r="E58">
        <v>120815</v>
      </c>
      <c r="F58">
        <v>1574</v>
      </c>
      <c r="G58">
        <v>118509</v>
      </c>
      <c r="H58">
        <v>0</v>
      </c>
    </row>
    <row r="59" spans="1:14" ht="15" customHeight="1" x14ac:dyDescent="0.25">
      <c r="A59">
        <v>2021</v>
      </c>
      <c r="B59">
        <v>4</v>
      </c>
      <c r="C59">
        <v>17</v>
      </c>
      <c r="D59">
        <f t="shared" si="1"/>
        <v>1</v>
      </c>
      <c r="E59">
        <v>0</v>
      </c>
      <c r="F59">
        <v>0</v>
      </c>
      <c r="G59">
        <v>0</v>
      </c>
      <c r="H59">
        <v>0</v>
      </c>
    </row>
    <row r="60" spans="1:14" ht="15" customHeight="1" x14ac:dyDescent="0.25">
      <c r="A60">
        <v>2021</v>
      </c>
      <c r="B60">
        <v>5</v>
      </c>
      <c r="C60">
        <v>17</v>
      </c>
      <c r="D60">
        <f t="shared" si="1"/>
        <v>1</v>
      </c>
      <c r="E60">
        <v>24427</v>
      </c>
      <c r="F60">
        <v>180</v>
      </c>
      <c r="G60">
        <v>24247</v>
      </c>
      <c r="H60">
        <v>568756</v>
      </c>
    </row>
    <row r="61" spans="1:14" ht="15" customHeight="1" x14ac:dyDescent="0.25">
      <c r="A61">
        <v>2021</v>
      </c>
      <c r="B61">
        <v>5</v>
      </c>
      <c r="C61">
        <v>18</v>
      </c>
      <c r="D61">
        <f t="shared" si="1"/>
        <v>2</v>
      </c>
      <c r="E61">
        <v>0</v>
      </c>
      <c r="F61">
        <v>0</v>
      </c>
      <c r="G61">
        <v>0</v>
      </c>
      <c r="H61">
        <v>0</v>
      </c>
    </row>
    <row r="62" spans="1:14" ht="15" customHeight="1" x14ac:dyDescent="0.25">
      <c r="A62">
        <v>2021</v>
      </c>
      <c r="B62">
        <v>5</v>
      </c>
      <c r="C62">
        <v>19</v>
      </c>
      <c r="D62">
        <f t="shared" si="1"/>
        <v>3</v>
      </c>
      <c r="E62">
        <v>0</v>
      </c>
      <c r="F62">
        <v>0</v>
      </c>
      <c r="G62">
        <v>0</v>
      </c>
      <c r="H62">
        <v>0</v>
      </c>
    </row>
    <row r="63" spans="1:14" ht="15" customHeight="1" x14ac:dyDescent="0.25">
      <c r="A63">
        <v>2021</v>
      </c>
      <c r="B63">
        <v>5</v>
      </c>
      <c r="C63">
        <v>20</v>
      </c>
      <c r="D63">
        <f t="shared" si="1"/>
        <v>4</v>
      </c>
      <c r="E63">
        <v>0</v>
      </c>
      <c r="F63">
        <v>0</v>
      </c>
      <c r="G63">
        <v>0</v>
      </c>
      <c r="H63">
        <v>0</v>
      </c>
    </row>
    <row r="64" spans="1:14" ht="15" customHeight="1" x14ac:dyDescent="0.25">
      <c r="A64">
        <v>2021</v>
      </c>
      <c r="B64">
        <v>5</v>
      </c>
      <c r="C64">
        <v>22</v>
      </c>
      <c r="D64">
        <f t="shared" si="1"/>
        <v>2</v>
      </c>
      <c r="E64">
        <v>0</v>
      </c>
      <c r="F64">
        <v>0</v>
      </c>
      <c r="G64">
        <v>0</v>
      </c>
      <c r="H64">
        <v>0</v>
      </c>
    </row>
    <row r="65" spans="1:8" ht="15" customHeight="1" x14ac:dyDescent="0.25">
      <c r="A65">
        <v>2021</v>
      </c>
      <c r="B65">
        <v>7</v>
      </c>
      <c r="C65">
        <v>26</v>
      </c>
      <c r="D65">
        <f t="shared" si="1"/>
        <v>2</v>
      </c>
      <c r="E65">
        <v>67828</v>
      </c>
      <c r="F65">
        <v>1963</v>
      </c>
      <c r="G65">
        <v>65577</v>
      </c>
      <c r="H65">
        <v>109450</v>
      </c>
    </row>
    <row r="66" spans="1:8" ht="15" customHeight="1" x14ac:dyDescent="0.25">
      <c r="A66">
        <v>2021</v>
      </c>
      <c r="B66">
        <v>10</v>
      </c>
      <c r="C66">
        <v>39</v>
      </c>
      <c r="D66">
        <f t="shared" ref="D66:D69" si="2">IF(MOD(C66,4)=0,4,MOD(C66,4))</f>
        <v>3</v>
      </c>
      <c r="E66">
        <v>193846</v>
      </c>
      <c r="F66">
        <v>3839</v>
      </c>
      <c r="G66">
        <v>189994</v>
      </c>
      <c r="H66">
        <v>3315384</v>
      </c>
    </row>
    <row r="67" spans="1:8" ht="15" customHeight="1" x14ac:dyDescent="0.25">
      <c r="A67">
        <v>2021</v>
      </c>
      <c r="B67">
        <v>10</v>
      </c>
      <c r="C67">
        <v>44</v>
      </c>
      <c r="D67">
        <f t="shared" si="2"/>
        <v>4</v>
      </c>
      <c r="E67">
        <v>1515586</v>
      </c>
      <c r="F67">
        <v>25962</v>
      </c>
      <c r="G67">
        <v>1489196</v>
      </c>
      <c r="H67">
        <v>30484145</v>
      </c>
    </row>
    <row r="68" spans="1:8" ht="15" customHeight="1" x14ac:dyDescent="0.25">
      <c r="A68">
        <v>2021</v>
      </c>
      <c r="B68">
        <v>11</v>
      </c>
      <c r="C68">
        <v>44</v>
      </c>
      <c r="D68">
        <f t="shared" si="2"/>
        <v>4</v>
      </c>
      <c r="E68">
        <v>10937</v>
      </c>
      <c r="F68">
        <v>370</v>
      </c>
      <c r="G68">
        <v>10567</v>
      </c>
      <c r="H68">
        <v>448442</v>
      </c>
    </row>
    <row r="69" spans="1:8" ht="15" customHeight="1" x14ac:dyDescent="0.25">
      <c r="A69">
        <v>2021</v>
      </c>
      <c r="B69">
        <v>12</v>
      </c>
      <c r="C69">
        <v>48</v>
      </c>
      <c r="D69">
        <f t="shared" si="2"/>
        <v>4</v>
      </c>
      <c r="E69">
        <v>1154776</v>
      </c>
      <c r="F69">
        <v>19594</v>
      </c>
      <c r="G69">
        <v>1131401</v>
      </c>
      <c r="H69">
        <v>97127</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8"/>
  <sheetViews>
    <sheetView workbookViewId="0"/>
  </sheetViews>
  <sheetFormatPr defaultRowHeight="15" x14ac:dyDescent="0.25"/>
  <cols>
    <col min="1" max="1" width="8.5703125" customWidth="1"/>
    <col min="2" max="2" width="14.42578125" customWidth="1"/>
    <col min="3" max="3" width="18.85546875" customWidth="1"/>
    <col min="4" max="4" width="11" customWidth="1"/>
    <col min="6" max="6" width="13.140625" customWidth="1"/>
    <col min="7" max="7" width="19.140625" bestFit="1" customWidth="1"/>
    <col min="8" max="8" width="16.140625" bestFit="1" customWidth="1"/>
  </cols>
  <sheetData>
    <row r="1" spans="1:8" x14ac:dyDescent="0.25">
      <c r="A1" t="s">
        <v>0</v>
      </c>
      <c r="B1" t="s">
        <v>1</v>
      </c>
      <c r="C1" t="s">
        <v>81</v>
      </c>
      <c r="D1" t="s">
        <v>82</v>
      </c>
      <c r="F1" s="1" t="s">
        <v>62</v>
      </c>
      <c r="G1" t="s">
        <v>83</v>
      </c>
      <c r="H1" t="s">
        <v>84</v>
      </c>
    </row>
    <row r="2" spans="1:8" x14ac:dyDescent="0.25">
      <c r="A2" t="s">
        <v>2</v>
      </c>
      <c r="B2">
        <v>1.5064</v>
      </c>
      <c r="C2">
        <v>129</v>
      </c>
      <c r="D2" t="s">
        <v>3</v>
      </c>
      <c r="F2" s="3" t="s">
        <v>14</v>
      </c>
      <c r="G2" s="2">
        <v>7.5499999999999998E-2</v>
      </c>
      <c r="H2" s="2">
        <v>4</v>
      </c>
    </row>
    <row r="3" spans="1:8" x14ac:dyDescent="0.25">
      <c r="A3" t="s">
        <v>4</v>
      </c>
      <c r="B3">
        <v>0.56530000000000002</v>
      </c>
      <c r="C3">
        <v>14373</v>
      </c>
      <c r="D3" t="s">
        <v>5</v>
      </c>
      <c r="F3" s="3" t="s">
        <v>29</v>
      </c>
      <c r="G3" s="2">
        <v>0.82079999999999997</v>
      </c>
      <c r="H3" s="2">
        <v>39304</v>
      </c>
    </row>
    <row r="4" spans="1:8" x14ac:dyDescent="0.25">
      <c r="A4" t="s">
        <v>6</v>
      </c>
      <c r="B4">
        <v>0.78820000000000001</v>
      </c>
      <c r="C4">
        <v>280</v>
      </c>
      <c r="D4" t="s">
        <v>3</v>
      </c>
      <c r="F4" s="3" t="s">
        <v>9</v>
      </c>
      <c r="G4" s="2">
        <v>4.7543999999999995</v>
      </c>
      <c r="H4" s="2">
        <v>534464</v>
      </c>
    </row>
    <row r="5" spans="1:8" x14ac:dyDescent="0.25">
      <c r="A5" t="s">
        <v>7</v>
      </c>
      <c r="B5">
        <v>0.72060000000000002</v>
      </c>
      <c r="C5">
        <v>5997</v>
      </c>
      <c r="D5" t="s">
        <v>5</v>
      </c>
      <c r="F5" s="3" t="s">
        <v>5</v>
      </c>
      <c r="G5" s="2">
        <v>6.1115000000000004</v>
      </c>
      <c r="H5" s="2">
        <v>237561</v>
      </c>
    </row>
    <row r="6" spans="1:8" x14ac:dyDescent="0.25">
      <c r="A6" t="s">
        <v>8</v>
      </c>
      <c r="B6">
        <v>0.42280000000000001</v>
      </c>
      <c r="C6">
        <v>9661</v>
      </c>
      <c r="D6" t="s">
        <v>9</v>
      </c>
      <c r="F6" s="3" t="s">
        <v>3</v>
      </c>
      <c r="G6" s="2">
        <v>15.949299999999999</v>
      </c>
      <c r="H6" s="2">
        <v>105607</v>
      </c>
    </row>
    <row r="7" spans="1:8" x14ac:dyDescent="0.25">
      <c r="A7" t="s">
        <v>10</v>
      </c>
      <c r="B7">
        <v>0.67249999999999999</v>
      </c>
      <c r="C7">
        <v>820</v>
      </c>
      <c r="D7" t="s">
        <v>5</v>
      </c>
      <c r="F7" s="3" t="s">
        <v>63</v>
      </c>
      <c r="G7" s="2">
        <v>27.711500000000001</v>
      </c>
      <c r="H7" s="2">
        <v>916940</v>
      </c>
    </row>
    <row r="8" spans="1:8" x14ac:dyDescent="0.25">
      <c r="A8" t="s">
        <v>11</v>
      </c>
      <c r="B8">
        <v>0.4773</v>
      </c>
      <c r="C8">
        <v>13577</v>
      </c>
      <c r="D8" t="s">
        <v>9</v>
      </c>
    </row>
    <row r="9" spans="1:8" x14ac:dyDescent="0.25">
      <c r="A9" t="s">
        <v>12</v>
      </c>
      <c r="B9">
        <v>1.4852000000000001</v>
      </c>
      <c r="C9">
        <v>25091</v>
      </c>
      <c r="D9" t="s">
        <v>3</v>
      </c>
    </row>
    <row r="10" spans="1:8" x14ac:dyDescent="0.25">
      <c r="A10" t="s">
        <v>13</v>
      </c>
      <c r="B10">
        <v>7.5499999999999998E-2</v>
      </c>
      <c r="C10">
        <v>4</v>
      </c>
      <c r="D10" t="s">
        <v>14</v>
      </c>
    </row>
    <row r="11" spans="1:8" x14ac:dyDescent="0.25">
      <c r="A11" t="s">
        <v>15</v>
      </c>
      <c r="B11">
        <v>0.95350000000000001</v>
      </c>
      <c r="C11">
        <v>3364</v>
      </c>
      <c r="D11" t="s">
        <v>3</v>
      </c>
    </row>
    <row r="12" spans="1:8" x14ac:dyDescent="0.25">
      <c r="A12" t="s">
        <v>16</v>
      </c>
      <c r="B12">
        <v>0.45529999999999998</v>
      </c>
      <c r="C12">
        <v>10089</v>
      </c>
      <c r="D12" t="s">
        <v>9</v>
      </c>
    </row>
    <row r="13" spans="1:8" x14ac:dyDescent="0.25">
      <c r="A13" t="s">
        <v>17</v>
      </c>
      <c r="B13">
        <v>0.50480000000000003</v>
      </c>
      <c r="C13">
        <v>3738</v>
      </c>
      <c r="D13" t="s">
        <v>5</v>
      </c>
    </row>
    <row r="14" spans="1:8" x14ac:dyDescent="0.25">
      <c r="A14" t="s">
        <v>18</v>
      </c>
      <c r="B14">
        <v>0.45450000000000002</v>
      </c>
      <c r="C14">
        <v>10049</v>
      </c>
      <c r="D14" t="s">
        <v>9</v>
      </c>
    </row>
    <row r="15" spans="1:8" x14ac:dyDescent="0.25">
      <c r="A15" t="s">
        <v>19</v>
      </c>
      <c r="B15">
        <v>0.4274</v>
      </c>
      <c r="C15">
        <v>5138</v>
      </c>
      <c r="D15" t="s">
        <v>9</v>
      </c>
    </row>
    <row r="16" spans="1:8" x14ac:dyDescent="0.25">
      <c r="A16" t="s">
        <v>20</v>
      </c>
      <c r="B16">
        <v>1.2272000000000001</v>
      </c>
      <c r="C16">
        <v>4432</v>
      </c>
      <c r="D16" t="s">
        <v>3</v>
      </c>
    </row>
    <row r="17" spans="1:4" x14ac:dyDescent="0.25">
      <c r="A17" t="s">
        <v>21</v>
      </c>
      <c r="B17">
        <v>0.7732</v>
      </c>
      <c r="C17">
        <v>38082</v>
      </c>
      <c r="D17" t="s">
        <v>3</v>
      </c>
    </row>
    <row r="18" spans="1:4" x14ac:dyDescent="0.25">
      <c r="A18" t="s">
        <v>22</v>
      </c>
      <c r="B18">
        <v>1.0786</v>
      </c>
      <c r="C18">
        <v>31681</v>
      </c>
      <c r="D18" t="s">
        <v>3</v>
      </c>
    </row>
    <row r="19" spans="1:4" x14ac:dyDescent="0.25">
      <c r="A19" t="s">
        <v>23</v>
      </c>
      <c r="B19">
        <v>1.8960999999999999</v>
      </c>
      <c r="C19">
        <v>208</v>
      </c>
      <c r="D19" t="s">
        <v>3</v>
      </c>
    </row>
    <row r="20" spans="1:4" x14ac:dyDescent="0.25">
      <c r="A20" t="s">
        <v>24</v>
      </c>
      <c r="B20">
        <v>3.8755999999999999</v>
      </c>
      <c r="C20">
        <v>51</v>
      </c>
      <c r="D20" t="s">
        <v>3</v>
      </c>
    </row>
    <row r="21" spans="1:4" x14ac:dyDescent="0.25">
      <c r="A21" t="s">
        <v>25</v>
      </c>
      <c r="B21">
        <v>0.51300000000000001</v>
      </c>
      <c r="C21">
        <v>140216</v>
      </c>
      <c r="D21" t="s">
        <v>5</v>
      </c>
    </row>
    <row r="22" spans="1:4" x14ac:dyDescent="0.25">
      <c r="A22" t="s">
        <v>26</v>
      </c>
      <c r="B22">
        <v>0.35720000000000002</v>
      </c>
      <c r="C22">
        <v>1450</v>
      </c>
      <c r="D22" t="s">
        <v>9</v>
      </c>
    </row>
    <row r="23" spans="1:4" x14ac:dyDescent="0.25">
      <c r="A23" t="s">
        <v>27</v>
      </c>
      <c r="B23">
        <v>0.44080000000000003</v>
      </c>
      <c r="C23">
        <v>1921</v>
      </c>
      <c r="D23" t="s">
        <v>9</v>
      </c>
    </row>
    <row r="24" spans="1:4" x14ac:dyDescent="0.25">
      <c r="A24" t="s">
        <v>28</v>
      </c>
      <c r="B24">
        <v>0.24679999999999999</v>
      </c>
      <c r="C24">
        <v>10524</v>
      </c>
      <c r="D24" t="s">
        <v>29</v>
      </c>
    </row>
    <row r="25" spans="1:4" x14ac:dyDescent="0.25">
      <c r="A25" t="s">
        <v>30</v>
      </c>
      <c r="B25">
        <v>1.0892999999999999</v>
      </c>
      <c r="C25">
        <v>432</v>
      </c>
      <c r="D25" t="s">
        <v>3</v>
      </c>
    </row>
    <row r="26" spans="1:4" x14ac:dyDescent="0.25">
      <c r="A26" t="s">
        <v>31</v>
      </c>
      <c r="B26">
        <v>0.18390000000000001</v>
      </c>
      <c r="C26">
        <v>685</v>
      </c>
      <c r="D26" t="s">
        <v>29</v>
      </c>
    </row>
    <row r="27" spans="1:4" x14ac:dyDescent="0.25">
      <c r="A27" t="s">
        <v>32</v>
      </c>
      <c r="B27">
        <v>0.50360000000000005</v>
      </c>
      <c r="C27">
        <v>8386</v>
      </c>
      <c r="D27" t="s">
        <v>5</v>
      </c>
    </row>
    <row r="28" spans="1:4" x14ac:dyDescent="0.25">
      <c r="A28" t="s">
        <v>33</v>
      </c>
      <c r="B28">
        <v>0.51670000000000005</v>
      </c>
      <c r="C28">
        <v>16559</v>
      </c>
      <c r="D28" t="s">
        <v>5</v>
      </c>
    </row>
    <row r="29" spans="1:4" x14ac:dyDescent="0.25">
      <c r="A29" t="s">
        <v>34</v>
      </c>
      <c r="B29">
        <v>1.276</v>
      </c>
      <c r="C29">
        <v>1857</v>
      </c>
      <c r="D29" t="s">
        <v>3</v>
      </c>
    </row>
    <row r="30" spans="1:4" x14ac:dyDescent="0.25">
      <c r="A30" t="s">
        <v>35</v>
      </c>
      <c r="B30">
        <v>0.19170000000000001</v>
      </c>
      <c r="C30">
        <v>8954</v>
      </c>
      <c r="D30" t="s">
        <v>29</v>
      </c>
    </row>
    <row r="31" spans="1:4" x14ac:dyDescent="0.25">
      <c r="A31" t="s">
        <v>36</v>
      </c>
      <c r="B31">
        <v>0.39360000000000001</v>
      </c>
      <c r="C31">
        <v>396</v>
      </c>
      <c r="D31" t="s">
        <v>9</v>
      </c>
    </row>
    <row r="32" spans="1:4" x14ac:dyDescent="0.25">
      <c r="A32" t="s">
        <v>37</v>
      </c>
      <c r="B32">
        <v>0.74070000000000003</v>
      </c>
      <c r="C32">
        <v>3956</v>
      </c>
      <c r="D32" t="s">
        <v>5</v>
      </c>
    </row>
    <row r="33" spans="1:4" x14ac:dyDescent="0.25">
      <c r="A33" t="s">
        <v>38</v>
      </c>
      <c r="B33">
        <v>0.67589999999999995</v>
      </c>
      <c r="C33">
        <v>36116</v>
      </c>
      <c r="D33" t="s">
        <v>5</v>
      </c>
    </row>
    <row r="34" spans="1:4" x14ac:dyDescent="0.25">
      <c r="A34" t="s">
        <v>39</v>
      </c>
      <c r="B34">
        <v>0.49680000000000002</v>
      </c>
      <c r="C34">
        <v>813</v>
      </c>
      <c r="D34" t="s">
        <v>9</v>
      </c>
    </row>
    <row r="35" spans="1:4" x14ac:dyDescent="0.25">
      <c r="A35" t="s">
        <v>40</v>
      </c>
      <c r="B35">
        <v>0.45700000000000002</v>
      </c>
      <c r="C35">
        <v>458470</v>
      </c>
      <c r="D35" t="s">
        <v>9</v>
      </c>
    </row>
    <row r="36" spans="1:4" x14ac:dyDescent="0.25">
      <c r="A36" t="s">
        <v>41</v>
      </c>
      <c r="B36">
        <v>0.37169999999999997</v>
      </c>
      <c r="C36">
        <v>22900</v>
      </c>
      <c r="D36" t="s">
        <v>9</v>
      </c>
    </row>
    <row r="37" spans="1:4" x14ac:dyDescent="0.25">
      <c r="A37" t="s">
        <v>42</v>
      </c>
      <c r="B37">
        <v>0.69840000000000002</v>
      </c>
      <c r="C37">
        <v>7400</v>
      </c>
      <c r="D37" t="s">
        <v>5</v>
      </c>
    </row>
    <row r="38" spans="1:4" x14ac:dyDescent="0.25">
      <c r="A38" t="s">
        <v>43</v>
      </c>
      <c r="B38">
        <v>0.19839999999999999</v>
      </c>
      <c r="C38">
        <v>19141</v>
      </c>
      <c r="D38" t="s">
        <v>29</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8"/>
  <sheetViews>
    <sheetView workbookViewId="0">
      <selection activeCell="I23" sqref="I23"/>
    </sheetView>
  </sheetViews>
  <sheetFormatPr defaultRowHeight="15" x14ac:dyDescent="0.25"/>
  <cols>
    <col min="1" max="1" width="8.42578125" customWidth="1"/>
    <col min="2" max="2" width="14" customWidth="1"/>
    <col min="3" max="3" width="17.42578125" customWidth="1"/>
    <col min="5" max="5" width="13.140625" customWidth="1"/>
    <col min="6" max="6" width="13.42578125" bestFit="1" customWidth="1"/>
    <col min="7" max="7" width="16.85546875" bestFit="1" customWidth="1"/>
    <col min="8" max="15" width="9" customWidth="1"/>
    <col min="16" max="16" width="11.28515625" bestFit="1" customWidth="1"/>
  </cols>
  <sheetData>
    <row r="1" spans="1:7" x14ac:dyDescent="0.25">
      <c r="A1" t="s">
        <v>44</v>
      </c>
      <c r="B1" t="s">
        <v>85</v>
      </c>
      <c r="C1" t="s">
        <v>86</v>
      </c>
      <c r="E1" s="1" t="s">
        <v>62</v>
      </c>
      <c r="F1" t="s">
        <v>87</v>
      </c>
      <c r="G1" t="s">
        <v>88</v>
      </c>
    </row>
    <row r="2" spans="1:7" x14ac:dyDescent="0.25">
      <c r="A2" t="s">
        <v>40</v>
      </c>
      <c r="B2">
        <v>609201294</v>
      </c>
      <c r="C2">
        <v>34285612</v>
      </c>
      <c r="E2" s="3" t="s">
        <v>25</v>
      </c>
      <c r="F2" s="2">
        <v>62667211</v>
      </c>
      <c r="G2" s="2">
        <v>6611078</v>
      </c>
    </row>
    <row r="3" spans="1:7" x14ac:dyDescent="0.25">
      <c r="A3" t="s">
        <v>41</v>
      </c>
      <c r="B3">
        <v>83635222</v>
      </c>
      <c r="C3">
        <v>1710158</v>
      </c>
      <c r="E3" s="3" t="s">
        <v>21</v>
      </c>
      <c r="F3" s="2">
        <v>50873103</v>
      </c>
      <c r="G3" s="2">
        <v>2988333</v>
      </c>
    </row>
    <row r="4" spans="1:7" x14ac:dyDescent="0.25">
      <c r="A4" t="s">
        <v>25</v>
      </c>
      <c r="B4">
        <v>62667211</v>
      </c>
      <c r="C4">
        <v>6611078</v>
      </c>
      <c r="E4" s="3" t="s">
        <v>8</v>
      </c>
      <c r="F4" s="2">
        <v>50531824</v>
      </c>
      <c r="G4" s="2">
        <v>726098</v>
      </c>
    </row>
    <row r="5" spans="1:7" x14ac:dyDescent="0.25">
      <c r="A5" t="s">
        <v>38</v>
      </c>
      <c r="B5">
        <v>51159242</v>
      </c>
      <c r="C5">
        <v>2702623</v>
      </c>
      <c r="E5" s="3" t="s">
        <v>22</v>
      </c>
      <c r="F5" s="2">
        <v>37886378</v>
      </c>
      <c r="G5" s="2">
        <v>4968657</v>
      </c>
    </row>
    <row r="6" spans="1:7" x14ac:dyDescent="0.25">
      <c r="A6" t="s">
        <v>21</v>
      </c>
      <c r="B6">
        <v>50873103</v>
      </c>
      <c r="C6">
        <v>2988333</v>
      </c>
      <c r="E6" s="3" t="s">
        <v>16</v>
      </c>
      <c r="F6" s="2">
        <v>30928063</v>
      </c>
      <c r="G6" s="2">
        <v>826577</v>
      </c>
    </row>
    <row r="7" spans="1:7" x14ac:dyDescent="0.25">
      <c r="A7" t="s">
        <v>8</v>
      </c>
      <c r="B7">
        <v>50531824</v>
      </c>
      <c r="C7">
        <v>726098</v>
      </c>
      <c r="E7" s="3" t="s">
        <v>4</v>
      </c>
      <c r="F7" s="2">
        <v>29518787</v>
      </c>
      <c r="G7" s="2">
        <v>2066450</v>
      </c>
    </row>
    <row r="8" spans="1:7" x14ac:dyDescent="0.25">
      <c r="A8" t="s">
        <v>22</v>
      </c>
      <c r="B8">
        <v>37886378</v>
      </c>
      <c r="C8">
        <v>4968657</v>
      </c>
      <c r="E8" s="3" t="s">
        <v>12</v>
      </c>
      <c r="F8" s="2">
        <v>29427753</v>
      </c>
      <c r="G8" s="2">
        <v>1439870</v>
      </c>
    </row>
    <row r="9" spans="1:7" x14ac:dyDescent="0.25">
      <c r="A9" t="s">
        <v>16</v>
      </c>
      <c r="B9">
        <v>30928063</v>
      </c>
      <c r="C9">
        <v>826577</v>
      </c>
      <c r="E9" s="3" t="s">
        <v>7</v>
      </c>
      <c r="F9" s="2">
        <v>24712042</v>
      </c>
      <c r="G9" s="2">
        <v>610645</v>
      </c>
    </row>
    <row r="10" spans="1:7" x14ac:dyDescent="0.25">
      <c r="A10" t="s">
        <v>4</v>
      </c>
      <c r="B10">
        <v>29518787</v>
      </c>
      <c r="C10">
        <v>2066450</v>
      </c>
      <c r="E10" s="3" t="s">
        <v>20</v>
      </c>
      <c r="F10" s="2">
        <v>16202346</v>
      </c>
      <c r="G10" s="2">
        <v>332249</v>
      </c>
    </row>
    <row r="11" spans="1:7" x14ac:dyDescent="0.25">
      <c r="A11" t="s">
        <v>12</v>
      </c>
      <c r="B11">
        <v>29427753</v>
      </c>
      <c r="C11">
        <v>1439870</v>
      </c>
      <c r="E11" s="3" t="s">
        <v>19</v>
      </c>
      <c r="F11" s="2">
        <v>15985878</v>
      </c>
      <c r="G11" s="2">
        <v>348764</v>
      </c>
    </row>
    <row r="12" spans="1:7" x14ac:dyDescent="0.25">
      <c r="A12" t="s">
        <v>37</v>
      </c>
      <c r="B12">
        <v>27569831</v>
      </c>
      <c r="C12">
        <v>671463</v>
      </c>
      <c r="E12" s="3" t="s">
        <v>11</v>
      </c>
      <c r="F12" s="2">
        <v>13709510</v>
      </c>
      <c r="G12" s="2">
        <v>1006052</v>
      </c>
    </row>
    <row r="13" spans="1:7" x14ac:dyDescent="0.25">
      <c r="A13" t="s">
        <v>7</v>
      </c>
      <c r="B13">
        <v>24712042</v>
      </c>
      <c r="C13">
        <v>610645</v>
      </c>
      <c r="E13" s="3" t="s">
        <v>18</v>
      </c>
      <c r="F13" s="2">
        <v>13032504</v>
      </c>
      <c r="G13" s="2">
        <v>771252</v>
      </c>
    </row>
    <row r="14" spans="1:7" x14ac:dyDescent="0.25">
      <c r="A14" t="s">
        <v>32</v>
      </c>
      <c r="B14">
        <v>21994343</v>
      </c>
      <c r="C14">
        <v>1041457</v>
      </c>
      <c r="E14" s="3" t="s">
        <v>17</v>
      </c>
      <c r="F14" s="2">
        <v>3685011</v>
      </c>
      <c r="G14" s="2">
        <v>224106</v>
      </c>
    </row>
    <row r="15" spans="1:7" x14ac:dyDescent="0.25">
      <c r="A15" t="s">
        <v>28</v>
      </c>
      <c r="B15">
        <v>20294225</v>
      </c>
      <c r="C15">
        <v>792854</v>
      </c>
      <c r="E15" s="3" t="s">
        <v>15</v>
      </c>
      <c r="F15" s="2">
        <v>1468399</v>
      </c>
      <c r="G15" s="2">
        <v>178108</v>
      </c>
    </row>
    <row r="16" spans="1:7" x14ac:dyDescent="0.25">
      <c r="A16" t="s">
        <v>43</v>
      </c>
      <c r="B16">
        <v>19228303</v>
      </c>
      <c r="C16">
        <v>1592908</v>
      </c>
      <c r="E16" s="3" t="s">
        <v>27</v>
      </c>
      <c r="F16" s="2">
        <v>1367673</v>
      </c>
      <c r="G16" s="2">
        <v>123731</v>
      </c>
    </row>
    <row r="17" spans="1:7" x14ac:dyDescent="0.25">
      <c r="A17" t="s">
        <v>20</v>
      </c>
      <c r="B17">
        <v>16202346</v>
      </c>
      <c r="C17">
        <v>332249</v>
      </c>
      <c r="E17" s="3" t="s">
        <v>6</v>
      </c>
      <c r="F17" s="2">
        <v>1185436</v>
      </c>
      <c r="G17" s="2">
        <v>55155</v>
      </c>
    </row>
    <row r="18" spans="1:7" x14ac:dyDescent="0.25">
      <c r="A18" t="s">
        <v>19</v>
      </c>
      <c r="B18">
        <v>15985878</v>
      </c>
      <c r="C18">
        <v>348764</v>
      </c>
      <c r="E18" s="3" t="s">
        <v>26</v>
      </c>
      <c r="F18" s="2">
        <v>1151665</v>
      </c>
      <c r="G18" s="2">
        <v>83627</v>
      </c>
    </row>
    <row r="19" spans="1:7" x14ac:dyDescent="0.25">
      <c r="A19" t="s">
        <v>33</v>
      </c>
      <c r="B19">
        <v>15429415</v>
      </c>
      <c r="C19">
        <v>602401</v>
      </c>
      <c r="E19" s="3" t="s">
        <v>10</v>
      </c>
      <c r="F19" s="2">
        <v>792851</v>
      </c>
      <c r="G19" s="2">
        <v>65351</v>
      </c>
    </row>
    <row r="20" spans="1:7" x14ac:dyDescent="0.25">
      <c r="A20" t="s">
        <v>35</v>
      </c>
      <c r="B20">
        <v>14807752</v>
      </c>
      <c r="C20">
        <v>954429</v>
      </c>
      <c r="E20" s="3" t="s">
        <v>2</v>
      </c>
      <c r="F20" s="2">
        <v>598033</v>
      </c>
      <c r="G20" s="2">
        <v>7651</v>
      </c>
    </row>
    <row r="21" spans="1:7" x14ac:dyDescent="0.25">
      <c r="A21" t="s">
        <v>11</v>
      </c>
      <c r="B21">
        <v>13709510</v>
      </c>
      <c r="C21">
        <v>1006052</v>
      </c>
      <c r="E21" s="3" t="s">
        <v>23</v>
      </c>
      <c r="F21" s="2">
        <v>555568</v>
      </c>
      <c r="G21" s="2">
        <v>20962</v>
      </c>
    </row>
    <row r="22" spans="1:7" x14ac:dyDescent="0.25">
      <c r="A22" t="s">
        <v>18</v>
      </c>
      <c r="B22">
        <v>13032504</v>
      </c>
      <c r="C22">
        <v>771252</v>
      </c>
      <c r="E22" s="3" t="s">
        <v>24</v>
      </c>
      <c r="F22" s="2">
        <v>263541</v>
      </c>
      <c r="G22" s="2">
        <v>10365</v>
      </c>
    </row>
    <row r="23" spans="1:7" x14ac:dyDescent="0.25">
      <c r="A23" t="s">
        <v>42</v>
      </c>
      <c r="B23">
        <v>7781148</v>
      </c>
      <c r="C23">
        <v>343896</v>
      </c>
      <c r="E23" s="3" t="s">
        <v>13</v>
      </c>
      <c r="F23" s="2">
        <v>72410</v>
      </c>
      <c r="G23" s="2">
        <v>10681</v>
      </c>
    </row>
    <row r="24" spans="1:7" x14ac:dyDescent="0.25">
      <c r="A24" t="s">
        <v>17</v>
      </c>
      <c r="B24">
        <v>3685011</v>
      </c>
      <c r="C24">
        <v>224106</v>
      </c>
      <c r="E24" s="3" t="s">
        <v>63</v>
      </c>
      <c r="F24" s="2">
        <v>386615986</v>
      </c>
      <c r="G24" s="2">
        <v>23475762</v>
      </c>
    </row>
    <row r="25" spans="1:7" x14ac:dyDescent="0.25">
      <c r="A25" t="s">
        <v>39</v>
      </c>
      <c r="B25">
        <v>1983127</v>
      </c>
      <c r="C25">
        <v>84468</v>
      </c>
    </row>
    <row r="26" spans="1:7" x14ac:dyDescent="0.25">
      <c r="A26" t="s">
        <v>34</v>
      </c>
      <c r="B26">
        <v>1919060</v>
      </c>
      <c r="C26">
        <v>128013</v>
      </c>
    </row>
    <row r="27" spans="1:7" x14ac:dyDescent="0.25">
      <c r="A27" t="s">
        <v>15</v>
      </c>
      <c r="B27">
        <v>1468399</v>
      </c>
      <c r="C27">
        <v>178108</v>
      </c>
    </row>
    <row r="28" spans="1:7" x14ac:dyDescent="0.25">
      <c r="A28" t="s">
        <v>27</v>
      </c>
      <c r="B28">
        <v>1367673</v>
      </c>
      <c r="C28">
        <v>123731</v>
      </c>
    </row>
    <row r="29" spans="1:7" x14ac:dyDescent="0.25">
      <c r="A29" t="s">
        <v>30</v>
      </c>
      <c r="B29">
        <v>1298444</v>
      </c>
      <c r="C29">
        <v>121359</v>
      </c>
    </row>
    <row r="30" spans="1:7" x14ac:dyDescent="0.25">
      <c r="A30" t="s">
        <v>6</v>
      </c>
      <c r="B30">
        <v>1185436</v>
      </c>
      <c r="C30">
        <v>55155</v>
      </c>
    </row>
    <row r="31" spans="1:7" x14ac:dyDescent="0.25">
      <c r="A31" t="s">
        <v>26</v>
      </c>
      <c r="B31">
        <v>1151665</v>
      </c>
      <c r="C31">
        <v>83627</v>
      </c>
    </row>
    <row r="32" spans="1:7" x14ac:dyDescent="0.25">
      <c r="A32" t="s">
        <v>10</v>
      </c>
      <c r="B32">
        <v>792851</v>
      </c>
      <c r="C32">
        <v>65351</v>
      </c>
    </row>
    <row r="33" spans="1:3" x14ac:dyDescent="0.25">
      <c r="A33" t="s">
        <v>2</v>
      </c>
      <c r="B33">
        <v>598033</v>
      </c>
      <c r="C33">
        <v>7651</v>
      </c>
    </row>
    <row r="34" spans="1:3" x14ac:dyDescent="0.25">
      <c r="A34" t="s">
        <v>23</v>
      </c>
      <c r="B34">
        <v>555568</v>
      </c>
      <c r="C34">
        <v>20962</v>
      </c>
    </row>
    <row r="35" spans="1:3" x14ac:dyDescent="0.25">
      <c r="A35" t="s">
        <v>31</v>
      </c>
      <c r="B35">
        <v>395416</v>
      </c>
      <c r="C35">
        <v>31842</v>
      </c>
    </row>
    <row r="36" spans="1:3" x14ac:dyDescent="0.25">
      <c r="A36" t="s">
        <v>24</v>
      </c>
      <c r="B36">
        <v>263541</v>
      </c>
      <c r="C36">
        <v>10365</v>
      </c>
    </row>
    <row r="37" spans="1:3" x14ac:dyDescent="0.25">
      <c r="A37" t="s">
        <v>36</v>
      </c>
      <c r="B37">
        <v>261343</v>
      </c>
      <c r="C37">
        <v>31979</v>
      </c>
    </row>
    <row r="38" spans="1:3" x14ac:dyDescent="0.25">
      <c r="A38" t="s">
        <v>13</v>
      </c>
      <c r="B38">
        <v>72410</v>
      </c>
      <c r="C38">
        <v>10681</v>
      </c>
    </row>
  </sheetData>
  <pageMargins left="0.7" right="0.7" top="0.75" bottom="0.75" header="0.3" footer="0.3"/>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8"/>
  <sheetViews>
    <sheetView workbookViewId="0">
      <selection activeCell="E4" sqref="E4"/>
    </sheetView>
  </sheetViews>
  <sheetFormatPr defaultRowHeight="15" x14ac:dyDescent="0.25"/>
  <cols>
    <col min="1" max="1" width="8.42578125" customWidth="1"/>
    <col min="2" max="2" width="15.42578125" customWidth="1"/>
    <col min="4" max="4" width="13.140625" bestFit="1" customWidth="1"/>
    <col min="5" max="5" width="20.140625" bestFit="1" customWidth="1"/>
  </cols>
  <sheetData>
    <row r="1" spans="1:5" x14ac:dyDescent="0.25">
      <c r="A1" t="s">
        <v>44</v>
      </c>
      <c r="B1" t="s">
        <v>45</v>
      </c>
    </row>
    <row r="2" spans="1:5" x14ac:dyDescent="0.25">
      <c r="A2" t="s">
        <v>2</v>
      </c>
      <c r="B2">
        <v>0.98260000000000003</v>
      </c>
    </row>
    <row r="3" spans="1:5" x14ac:dyDescent="0.25">
      <c r="A3" t="s">
        <v>4</v>
      </c>
      <c r="B3">
        <v>0.9909</v>
      </c>
      <c r="D3" s="1" t="s">
        <v>62</v>
      </c>
      <c r="E3" t="s">
        <v>64</v>
      </c>
    </row>
    <row r="4" spans="1:5" x14ac:dyDescent="0.25">
      <c r="A4" t="s">
        <v>6</v>
      </c>
      <c r="B4">
        <v>0.99309999999999998</v>
      </c>
      <c r="D4" s="3" t="s">
        <v>13</v>
      </c>
      <c r="E4" s="2">
        <v>0.99650000000000005</v>
      </c>
    </row>
    <row r="5" spans="1:5" x14ac:dyDescent="0.25">
      <c r="A5" t="s">
        <v>7</v>
      </c>
      <c r="B5">
        <v>0.98419999999999996</v>
      </c>
      <c r="D5" s="3" t="s">
        <v>6</v>
      </c>
      <c r="E5" s="2">
        <v>0.99309999999999998</v>
      </c>
    </row>
    <row r="6" spans="1:5" x14ac:dyDescent="0.25">
      <c r="A6" t="s">
        <v>8</v>
      </c>
      <c r="B6">
        <v>0.98660000000000003</v>
      </c>
      <c r="D6" s="3" t="s">
        <v>4</v>
      </c>
      <c r="E6" s="2">
        <v>0.9909</v>
      </c>
    </row>
    <row r="7" spans="1:5" x14ac:dyDescent="0.25">
      <c r="A7" t="s">
        <v>10</v>
      </c>
      <c r="B7">
        <v>0.9869</v>
      </c>
      <c r="D7" s="3" t="s">
        <v>24</v>
      </c>
      <c r="E7" s="2">
        <v>0.99080000000000001</v>
      </c>
    </row>
    <row r="8" spans="1:5" x14ac:dyDescent="0.25">
      <c r="A8" t="s">
        <v>11</v>
      </c>
      <c r="B8">
        <v>0.98619999999999997</v>
      </c>
      <c r="D8" s="3" t="s">
        <v>35</v>
      </c>
      <c r="E8" s="2">
        <v>0.99060000000000004</v>
      </c>
    </row>
    <row r="9" spans="1:5" x14ac:dyDescent="0.25">
      <c r="A9" t="s">
        <v>12</v>
      </c>
      <c r="B9">
        <v>0.98229999999999995</v>
      </c>
      <c r="D9" s="3" t="s">
        <v>32</v>
      </c>
      <c r="E9" s="2">
        <v>0.98819999999999997</v>
      </c>
    </row>
    <row r="10" spans="1:5" x14ac:dyDescent="0.25">
      <c r="A10" t="s">
        <v>13</v>
      </c>
      <c r="B10">
        <v>0.99650000000000005</v>
      </c>
      <c r="D10" s="3" t="s">
        <v>37</v>
      </c>
      <c r="E10" s="2">
        <v>0.98809999999999998</v>
      </c>
    </row>
    <row r="11" spans="1:5" x14ac:dyDescent="0.25">
      <c r="A11" t="s">
        <v>15</v>
      </c>
      <c r="B11">
        <v>0.97909999999999997</v>
      </c>
      <c r="D11" s="3" t="s">
        <v>39</v>
      </c>
      <c r="E11" s="2">
        <v>0.98809999999999998</v>
      </c>
    </row>
    <row r="12" spans="1:5" x14ac:dyDescent="0.25">
      <c r="A12" t="s">
        <v>16</v>
      </c>
      <c r="B12">
        <v>0.98750000000000004</v>
      </c>
      <c r="D12" s="3" t="s">
        <v>16</v>
      </c>
      <c r="E12" s="2">
        <v>0.98750000000000004</v>
      </c>
    </row>
    <row r="13" spans="1:5" x14ac:dyDescent="0.25">
      <c r="A13" t="s">
        <v>17</v>
      </c>
      <c r="B13">
        <v>0.97460000000000002</v>
      </c>
      <c r="D13" s="3" t="s">
        <v>10</v>
      </c>
      <c r="E13" s="2">
        <v>0.9869</v>
      </c>
    </row>
    <row r="14" spans="1:5" x14ac:dyDescent="0.25">
      <c r="A14" t="s">
        <v>18</v>
      </c>
      <c r="B14">
        <v>0.98680000000000001</v>
      </c>
      <c r="D14" s="3" t="s">
        <v>23</v>
      </c>
      <c r="E14" s="2">
        <v>0.9869</v>
      </c>
    </row>
    <row r="15" spans="1:5" x14ac:dyDescent="0.25">
      <c r="A15" t="s">
        <v>19</v>
      </c>
      <c r="B15">
        <v>0.98499999999999999</v>
      </c>
      <c r="D15" s="3" t="s">
        <v>63</v>
      </c>
      <c r="E15" s="2">
        <v>10.887599999999999</v>
      </c>
    </row>
    <row r="16" spans="1:5" x14ac:dyDescent="0.25">
      <c r="A16" t="s">
        <v>20</v>
      </c>
      <c r="B16">
        <v>0.9839</v>
      </c>
    </row>
    <row r="17" spans="1:2" x14ac:dyDescent="0.25">
      <c r="A17" t="s">
        <v>21</v>
      </c>
      <c r="B17">
        <v>0.98440000000000005</v>
      </c>
    </row>
    <row r="18" spans="1:2" x14ac:dyDescent="0.25">
      <c r="A18" t="s">
        <v>22</v>
      </c>
      <c r="B18">
        <v>0.97760000000000002</v>
      </c>
    </row>
    <row r="19" spans="1:2" x14ac:dyDescent="0.25">
      <c r="A19" t="s">
        <v>23</v>
      </c>
      <c r="B19">
        <v>0.9869</v>
      </c>
    </row>
    <row r="20" spans="1:2" x14ac:dyDescent="0.25">
      <c r="A20" t="s">
        <v>24</v>
      </c>
      <c r="B20">
        <v>0.99080000000000001</v>
      </c>
    </row>
    <row r="21" spans="1:2" x14ac:dyDescent="0.25">
      <c r="A21" t="s">
        <v>25</v>
      </c>
      <c r="B21">
        <v>0.97570000000000001</v>
      </c>
    </row>
    <row r="22" spans="1:2" x14ac:dyDescent="0.25">
      <c r="A22" t="s">
        <v>26</v>
      </c>
      <c r="B22">
        <v>0.97750000000000004</v>
      </c>
    </row>
    <row r="23" spans="1:2" x14ac:dyDescent="0.25">
      <c r="A23" t="s">
        <v>27</v>
      </c>
      <c r="B23">
        <v>0.9788</v>
      </c>
    </row>
    <row r="24" spans="1:2" x14ac:dyDescent="0.25">
      <c r="A24" t="s">
        <v>28</v>
      </c>
      <c r="B24">
        <v>0.98660000000000003</v>
      </c>
    </row>
    <row r="25" spans="1:2" x14ac:dyDescent="0.25">
      <c r="A25" t="s">
        <v>30</v>
      </c>
      <c r="B25">
        <v>0.94440000000000002</v>
      </c>
    </row>
    <row r="26" spans="1:2" x14ac:dyDescent="0.25">
      <c r="A26" t="s">
        <v>31</v>
      </c>
      <c r="B26">
        <v>0.93910000000000005</v>
      </c>
    </row>
    <row r="27" spans="1:2" x14ac:dyDescent="0.25">
      <c r="A27" t="s">
        <v>32</v>
      </c>
      <c r="B27">
        <v>0.98819999999999997</v>
      </c>
    </row>
    <row r="28" spans="1:2" x14ac:dyDescent="0.25">
      <c r="A28" t="s">
        <v>33</v>
      </c>
      <c r="B28">
        <v>0.97209999999999996</v>
      </c>
    </row>
    <row r="29" spans="1:2" x14ac:dyDescent="0.25">
      <c r="A29" t="s">
        <v>34</v>
      </c>
      <c r="B29">
        <v>0.98209999999999997</v>
      </c>
    </row>
    <row r="30" spans="1:2" x14ac:dyDescent="0.25">
      <c r="A30" t="s">
        <v>35</v>
      </c>
      <c r="B30">
        <v>0.99060000000000004</v>
      </c>
    </row>
    <row r="31" spans="1:2" x14ac:dyDescent="0.25">
      <c r="A31" t="s">
        <v>36</v>
      </c>
      <c r="B31">
        <v>0.97140000000000004</v>
      </c>
    </row>
    <row r="32" spans="1:2" x14ac:dyDescent="0.25">
      <c r="A32" t="s">
        <v>37</v>
      </c>
      <c r="B32">
        <v>0.98809999999999998</v>
      </c>
    </row>
    <row r="33" spans="1:2" x14ac:dyDescent="0.25">
      <c r="A33" t="s">
        <v>38</v>
      </c>
      <c r="B33">
        <v>0.98240000000000005</v>
      </c>
    </row>
    <row r="34" spans="1:2" x14ac:dyDescent="0.25">
      <c r="A34" t="s">
        <v>39</v>
      </c>
      <c r="B34">
        <v>0.98809999999999998</v>
      </c>
    </row>
    <row r="35" spans="1:2" x14ac:dyDescent="0.25">
      <c r="A35" t="s">
        <v>40</v>
      </c>
      <c r="B35">
        <v>0.98180000000000001</v>
      </c>
    </row>
    <row r="36" spans="1:2" x14ac:dyDescent="0.25">
      <c r="A36" t="s">
        <v>41</v>
      </c>
      <c r="B36">
        <v>0.98650000000000004</v>
      </c>
    </row>
    <row r="37" spans="1:2" x14ac:dyDescent="0.25">
      <c r="A37" t="s">
        <v>42</v>
      </c>
      <c r="B37">
        <v>0.96020000000000005</v>
      </c>
    </row>
    <row r="38" spans="1:2" x14ac:dyDescent="0.25">
      <c r="A38" t="s">
        <v>43</v>
      </c>
      <c r="B38">
        <v>0.98280000000000001</v>
      </c>
    </row>
  </sheetData>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5"/>
  <sheetViews>
    <sheetView workbookViewId="0">
      <selection activeCell="K18" sqref="K18"/>
    </sheetView>
  </sheetViews>
  <sheetFormatPr defaultRowHeight="15" x14ac:dyDescent="0.25"/>
  <cols>
    <col min="1" max="1" width="17" bestFit="1" customWidth="1"/>
    <col min="2" max="2" width="28" customWidth="1"/>
    <col min="3" max="3" width="27.28515625" customWidth="1"/>
  </cols>
  <sheetData>
    <row r="1" spans="1:3" x14ac:dyDescent="0.25">
      <c r="A1" t="s">
        <v>46</v>
      </c>
      <c r="B1" t="s">
        <v>47</v>
      </c>
      <c r="C1" t="s">
        <v>66</v>
      </c>
    </row>
    <row r="2" spans="1:3" x14ac:dyDescent="0.25">
      <c r="A2" t="s">
        <v>48</v>
      </c>
      <c r="B2">
        <v>753</v>
      </c>
      <c r="C2">
        <v>59</v>
      </c>
    </row>
    <row r="3" spans="1:3" x14ac:dyDescent="0.25">
      <c r="A3" t="s">
        <v>49</v>
      </c>
      <c r="B3">
        <v>334</v>
      </c>
      <c r="C3">
        <v>48</v>
      </c>
    </row>
    <row r="4" spans="1:3" x14ac:dyDescent="0.25">
      <c r="A4" t="s">
        <v>50</v>
      </c>
      <c r="B4">
        <v>742</v>
      </c>
      <c r="C4">
        <v>23</v>
      </c>
    </row>
    <row r="5" spans="1:3" x14ac:dyDescent="0.25">
      <c r="A5" t="s">
        <v>51</v>
      </c>
      <c r="B5">
        <v>339</v>
      </c>
      <c r="C5">
        <v>16</v>
      </c>
    </row>
    <row r="6" spans="1:3" x14ac:dyDescent="0.25">
      <c r="A6" t="s">
        <v>52</v>
      </c>
      <c r="B6">
        <v>1046</v>
      </c>
      <c r="C6">
        <v>11</v>
      </c>
    </row>
    <row r="7" spans="1:3" x14ac:dyDescent="0.25">
      <c r="A7" t="s">
        <v>53</v>
      </c>
      <c r="B7">
        <v>137</v>
      </c>
      <c r="C7">
        <v>7</v>
      </c>
    </row>
    <row r="8" spans="1:3" x14ac:dyDescent="0.25">
      <c r="A8" t="s">
        <v>54</v>
      </c>
      <c r="B8">
        <v>153</v>
      </c>
      <c r="C8">
        <v>6</v>
      </c>
    </row>
    <row r="9" spans="1:3" x14ac:dyDescent="0.25">
      <c r="A9" t="s">
        <v>55</v>
      </c>
      <c r="B9">
        <v>274</v>
      </c>
      <c r="C9">
        <v>6</v>
      </c>
    </row>
    <row r="10" spans="1:3" x14ac:dyDescent="0.25">
      <c r="A10" t="s">
        <v>56</v>
      </c>
      <c r="B10">
        <v>144</v>
      </c>
      <c r="C10">
        <v>6</v>
      </c>
    </row>
    <row r="11" spans="1:3" x14ac:dyDescent="0.25">
      <c r="A11" t="s">
        <v>57</v>
      </c>
      <c r="B11">
        <v>506</v>
      </c>
      <c r="C11">
        <v>5</v>
      </c>
    </row>
    <row r="14" spans="1:3" x14ac:dyDescent="0.25">
      <c r="A14" s="1" t="s">
        <v>62</v>
      </c>
      <c r="B14" t="s">
        <v>65</v>
      </c>
      <c r="C14" t="s">
        <v>67</v>
      </c>
    </row>
    <row r="15" spans="1:3" x14ac:dyDescent="0.25">
      <c r="A15" s="3" t="s">
        <v>53</v>
      </c>
      <c r="B15" s="2">
        <v>137</v>
      </c>
      <c r="C15" s="2">
        <v>7</v>
      </c>
    </row>
    <row r="16" spans="1:3" x14ac:dyDescent="0.25">
      <c r="A16" s="3" t="s">
        <v>52</v>
      </c>
      <c r="B16" s="2">
        <v>1046</v>
      </c>
      <c r="C16" s="2">
        <v>11</v>
      </c>
    </row>
    <row r="17" spans="1:3" x14ac:dyDescent="0.25">
      <c r="A17" s="3" t="s">
        <v>55</v>
      </c>
      <c r="B17" s="2">
        <v>274</v>
      </c>
      <c r="C17" s="2">
        <v>6</v>
      </c>
    </row>
    <row r="18" spans="1:3" x14ac:dyDescent="0.25">
      <c r="A18" s="3" t="s">
        <v>57</v>
      </c>
      <c r="B18" s="2">
        <v>506</v>
      </c>
      <c r="C18" s="2">
        <v>5</v>
      </c>
    </row>
    <row r="19" spans="1:3" x14ac:dyDescent="0.25">
      <c r="A19" s="3" t="s">
        <v>50</v>
      </c>
      <c r="B19" s="2">
        <v>742</v>
      </c>
      <c r="C19" s="2">
        <v>23</v>
      </c>
    </row>
    <row r="20" spans="1:3" x14ac:dyDescent="0.25">
      <c r="A20" s="3" t="s">
        <v>49</v>
      </c>
      <c r="B20" s="2">
        <v>334</v>
      </c>
      <c r="C20" s="2">
        <v>48</v>
      </c>
    </row>
    <row r="21" spans="1:3" x14ac:dyDescent="0.25">
      <c r="A21" s="3" t="s">
        <v>56</v>
      </c>
      <c r="B21" s="2">
        <v>144</v>
      </c>
      <c r="C21" s="2">
        <v>6</v>
      </c>
    </row>
    <row r="22" spans="1:3" x14ac:dyDescent="0.25">
      <c r="A22" s="3" t="s">
        <v>51</v>
      </c>
      <c r="B22" s="2">
        <v>339</v>
      </c>
      <c r="C22" s="2">
        <v>16</v>
      </c>
    </row>
    <row r="23" spans="1:3" x14ac:dyDescent="0.25">
      <c r="A23" s="3" t="s">
        <v>54</v>
      </c>
      <c r="B23" s="2">
        <v>153</v>
      </c>
      <c r="C23" s="2">
        <v>6</v>
      </c>
    </row>
    <row r="24" spans="1:3" x14ac:dyDescent="0.25">
      <c r="A24" s="3" t="s">
        <v>48</v>
      </c>
      <c r="B24" s="2">
        <v>753</v>
      </c>
      <c r="C24" s="2">
        <v>59</v>
      </c>
    </row>
    <row r="25" spans="1:3" x14ac:dyDescent="0.25">
      <c r="A25" s="3" t="s">
        <v>63</v>
      </c>
      <c r="B25" s="2">
        <v>4428</v>
      </c>
      <c r="C25" s="2">
        <v>187</v>
      </c>
    </row>
  </sheetData>
  <pageMargins left="0.7" right="0.7" top="0.75" bottom="0.75" header="0.3" footer="0.3"/>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38"/>
  <sheetViews>
    <sheetView workbookViewId="0">
      <selection activeCell="J10" sqref="J10"/>
    </sheetView>
  </sheetViews>
  <sheetFormatPr defaultRowHeight="15" x14ac:dyDescent="0.25"/>
  <cols>
    <col min="1" max="1" width="8.42578125" customWidth="1"/>
    <col min="2" max="2" width="16.7109375" customWidth="1"/>
    <col min="4" max="4" width="13.140625" bestFit="1" customWidth="1"/>
    <col min="5" max="5" width="21.5703125" bestFit="1" customWidth="1"/>
  </cols>
  <sheetData>
    <row r="1" spans="1:5" x14ac:dyDescent="0.25">
      <c r="A1" t="s">
        <v>44</v>
      </c>
      <c r="B1" t="s">
        <v>58</v>
      </c>
      <c r="D1" s="1" t="s">
        <v>62</v>
      </c>
      <c r="E1" t="s">
        <v>68</v>
      </c>
    </row>
    <row r="2" spans="1:5" x14ac:dyDescent="0.25">
      <c r="A2" t="s">
        <v>40</v>
      </c>
      <c r="B2">
        <v>458470</v>
      </c>
      <c r="D2" s="3" t="s">
        <v>40</v>
      </c>
      <c r="E2" s="2">
        <v>458470</v>
      </c>
    </row>
    <row r="3" spans="1:5" x14ac:dyDescent="0.25">
      <c r="A3" t="s">
        <v>25</v>
      </c>
      <c r="B3">
        <v>140216</v>
      </c>
      <c r="D3" s="3" t="s">
        <v>25</v>
      </c>
      <c r="E3" s="2">
        <v>140216</v>
      </c>
    </row>
    <row r="4" spans="1:5" x14ac:dyDescent="0.25">
      <c r="A4" t="s">
        <v>21</v>
      </c>
      <c r="B4">
        <v>38082</v>
      </c>
      <c r="D4" s="3" t="s">
        <v>21</v>
      </c>
      <c r="E4" s="2">
        <v>38082</v>
      </c>
    </row>
    <row r="5" spans="1:5" x14ac:dyDescent="0.25">
      <c r="A5" t="s">
        <v>38</v>
      </c>
      <c r="B5">
        <v>36116</v>
      </c>
      <c r="D5" s="3" t="s">
        <v>38</v>
      </c>
      <c r="E5" s="2">
        <v>36116</v>
      </c>
    </row>
    <row r="6" spans="1:5" x14ac:dyDescent="0.25">
      <c r="A6" t="s">
        <v>22</v>
      </c>
      <c r="B6">
        <v>31681</v>
      </c>
      <c r="D6" s="3" t="s">
        <v>22</v>
      </c>
      <c r="E6" s="2">
        <v>31681</v>
      </c>
    </row>
    <row r="7" spans="1:5" x14ac:dyDescent="0.25">
      <c r="A7" t="s">
        <v>12</v>
      </c>
      <c r="B7">
        <v>25091</v>
      </c>
      <c r="D7" s="3" t="s">
        <v>12</v>
      </c>
      <c r="E7" s="2">
        <v>25091</v>
      </c>
    </row>
    <row r="8" spans="1:5" x14ac:dyDescent="0.25">
      <c r="A8" t="s">
        <v>41</v>
      </c>
      <c r="B8">
        <v>22900</v>
      </c>
      <c r="D8" s="3" t="s">
        <v>41</v>
      </c>
      <c r="E8" s="2">
        <v>22900</v>
      </c>
    </row>
    <row r="9" spans="1:5" x14ac:dyDescent="0.25">
      <c r="A9" t="s">
        <v>43</v>
      </c>
      <c r="B9">
        <v>19141</v>
      </c>
      <c r="D9" s="3" t="s">
        <v>43</v>
      </c>
      <c r="E9" s="2">
        <v>19141</v>
      </c>
    </row>
    <row r="10" spans="1:5" x14ac:dyDescent="0.25">
      <c r="A10" t="s">
        <v>33</v>
      </c>
      <c r="B10">
        <v>16559</v>
      </c>
      <c r="D10" s="3" t="s">
        <v>33</v>
      </c>
      <c r="E10" s="2">
        <v>16559</v>
      </c>
    </row>
    <row r="11" spans="1:5" x14ac:dyDescent="0.25">
      <c r="A11" t="s">
        <v>4</v>
      </c>
      <c r="B11">
        <v>14373</v>
      </c>
      <c r="D11" s="3" t="s">
        <v>4</v>
      </c>
      <c r="E11" s="2">
        <v>14373</v>
      </c>
    </row>
    <row r="12" spans="1:5" x14ac:dyDescent="0.25">
      <c r="A12" t="s">
        <v>11</v>
      </c>
      <c r="B12">
        <v>13577</v>
      </c>
      <c r="D12" s="3" t="s">
        <v>63</v>
      </c>
      <c r="E12" s="2">
        <v>802629</v>
      </c>
    </row>
    <row r="13" spans="1:5" x14ac:dyDescent="0.25">
      <c r="A13" t="s">
        <v>28</v>
      </c>
      <c r="B13">
        <v>10524</v>
      </c>
    </row>
    <row r="14" spans="1:5" x14ac:dyDescent="0.25">
      <c r="A14" t="s">
        <v>16</v>
      </c>
      <c r="B14">
        <v>10089</v>
      </c>
    </row>
    <row r="15" spans="1:5" x14ac:dyDescent="0.25">
      <c r="A15" t="s">
        <v>18</v>
      </c>
      <c r="B15">
        <v>10049</v>
      </c>
    </row>
    <row r="16" spans="1:5" x14ac:dyDescent="0.25">
      <c r="A16" t="s">
        <v>8</v>
      </c>
      <c r="B16">
        <v>9661</v>
      </c>
    </row>
    <row r="17" spans="1:2" x14ac:dyDescent="0.25">
      <c r="A17" t="s">
        <v>35</v>
      </c>
      <c r="B17">
        <v>8954</v>
      </c>
    </row>
    <row r="18" spans="1:2" x14ac:dyDescent="0.25">
      <c r="A18" t="s">
        <v>32</v>
      </c>
      <c r="B18">
        <v>8386</v>
      </c>
    </row>
    <row r="19" spans="1:2" x14ac:dyDescent="0.25">
      <c r="A19" t="s">
        <v>42</v>
      </c>
      <c r="B19">
        <v>7400</v>
      </c>
    </row>
    <row r="20" spans="1:2" x14ac:dyDescent="0.25">
      <c r="A20" t="s">
        <v>7</v>
      </c>
      <c r="B20">
        <v>5997</v>
      </c>
    </row>
    <row r="21" spans="1:2" x14ac:dyDescent="0.25">
      <c r="A21" t="s">
        <v>19</v>
      </c>
      <c r="B21">
        <v>5138</v>
      </c>
    </row>
    <row r="22" spans="1:2" x14ac:dyDescent="0.25">
      <c r="A22" t="s">
        <v>20</v>
      </c>
      <c r="B22">
        <v>4432</v>
      </c>
    </row>
    <row r="23" spans="1:2" x14ac:dyDescent="0.25">
      <c r="A23" t="s">
        <v>37</v>
      </c>
      <c r="B23">
        <v>3956</v>
      </c>
    </row>
    <row r="24" spans="1:2" x14ac:dyDescent="0.25">
      <c r="A24" t="s">
        <v>17</v>
      </c>
      <c r="B24">
        <v>3738</v>
      </c>
    </row>
    <row r="25" spans="1:2" x14ac:dyDescent="0.25">
      <c r="A25" t="s">
        <v>15</v>
      </c>
      <c r="B25">
        <v>3364</v>
      </c>
    </row>
    <row r="26" spans="1:2" x14ac:dyDescent="0.25">
      <c r="A26" t="s">
        <v>27</v>
      </c>
      <c r="B26">
        <v>1921</v>
      </c>
    </row>
    <row r="27" spans="1:2" x14ac:dyDescent="0.25">
      <c r="A27" t="s">
        <v>34</v>
      </c>
      <c r="B27">
        <v>1857</v>
      </c>
    </row>
    <row r="28" spans="1:2" x14ac:dyDescent="0.25">
      <c r="A28" t="s">
        <v>26</v>
      </c>
      <c r="B28">
        <v>1450</v>
      </c>
    </row>
    <row r="29" spans="1:2" x14ac:dyDescent="0.25">
      <c r="A29" t="s">
        <v>10</v>
      </c>
      <c r="B29">
        <v>820</v>
      </c>
    </row>
    <row r="30" spans="1:2" x14ac:dyDescent="0.25">
      <c r="A30" t="s">
        <v>39</v>
      </c>
      <c r="B30">
        <v>813</v>
      </c>
    </row>
    <row r="31" spans="1:2" x14ac:dyDescent="0.25">
      <c r="A31" t="s">
        <v>31</v>
      </c>
      <c r="B31">
        <v>685</v>
      </c>
    </row>
    <row r="32" spans="1:2" x14ac:dyDescent="0.25">
      <c r="A32" t="s">
        <v>30</v>
      </c>
      <c r="B32">
        <v>432</v>
      </c>
    </row>
    <row r="33" spans="1:2" x14ac:dyDescent="0.25">
      <c r="A33" t="s">
        <v>36</v>
      </c>
      <c r="B33">
        <v>396</v>
      </c>
    </row>
    <row r="34" spans="1:2" x14ac:dyDescent="0.25">
      <c r="A34" t="s">
        <v>6</v>
      </c>
      <c r="B34">
        <v>280</v>
      </c>
    </row>
    <row r="35" spans="1:2" x14ac:dyDescent="0.25">
      <c r="A35" t="s">
        <v>23</v>
      </c>
      <c r="B35">
        <v>208</v>
      </c>
    </row>
    <row r="36" spans="1:2" x14ac:dyDescent="0.25">
      <c r="A36" t="s">
        <v>2</v>
      </c>
      <c r="B36">
        <v>129</v>
      </c>
    </row>
    <row r="37" spans="1:2" x14ac:dyDescent="0.25">
      <c r="A37" t="s">
        <v>24</v>
      </c>
      <c r="B37">
        <v>51</v>
      </c>
    </row>
    <row r="38" spans="1:2" x14ac:dyDescent="0.25">
      <c r="A38" t="s">
        <v>13</v>
      </c>
      <c r="B38">
        <v>4</v>
      </c>
    </row>
  </sheetData>
  <pageMargins left="0.7" right="0.7" top="0.75" bottom="0.75" header="0.3" footer="0.3"/>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8"/>
  <sheetViews>
    <sheetView workbookViewId="0">
      <selection activeCell="G2" sqref="G2"/>
    </sheetView>
  </sheetViews>
  <sheetFormatPr defaultRowHeight="15" x14ac:dyDescent="0.25"/>
  <cols>
    <col min="1" max="1" width="8.5703125" bestFit="1" customWidth="1"/>
    <col min="2" max="2" width="12.42578125" bestFit="1" customWidth="1"/>
    <col min="3" max="4" width="13.7109375" bestFit="1" customWidth="1"/>
    <col min="6" max="6" width="13.140625" customWidth="1"/>
    <col min="7" max="7" width="16.85546875" bestFit="1" customWidth="1"/>
    <col min="8" max="9" width="18.28515625" bestFit="1" customWidth="1"/>
  </cols>
  <sheetData>
    <row r="1" spans="1:9" x14ac:dyDescent="0.25">
      <c r="A1" t="s">
        <v>44</v>
      </c>
      <c r="B1" t="s">
        <v>86</v>
      </c>
      <c r="C1" t="s">
        <v>89</v>
      </c>
      <c r="D1" t="s">
        <v>90</v>
      </c>
      <c r="F1" s="1" t="s">
        <v>62</v>
      </c>
      <c r="G1" t="s">
        <v>88</v>
      </c>
      <c r="H1" t="s">
        <v>91</v>
      </c>
      <c r="I1" t="s">
        <v>92</v>
      </c>
    </row>
    <row r="2" spans="1:9" x14ac:dyDescent="0.25">
      <c r="A2" t="s">
        <v>40</v>
      </c>
      <c r="B2">
        <v>96071</v>
      </c>
      <c r="C2">
        <v>15883780</v>
      </c>
      <c r="D2">
        <v>24527530</v>
      </c>
      <c r="F2" s="3" t="s">
        <v>40</v>
      </c>
      <c r="G2" s="2">
        <v>96071</v>
      </c>
      <c r="H2" s="2">
        <v>15883780</v>
      </c>
      <c r="I2" s="2">
        <v>24527530</v>
      </c>
    </row>
    <row r="3" spans="1:9" x14ac:dyDescent="0.25">
      <c r="A3" t="s">
        <v>22</v>
      </c>
      <c r="B3">
        <v>53326</v>
      </c>
      <c r="C3">
        <v>109805</v>
      </c>
      <c r="D3">
        <v>792534</v>
      </c>
      <c r="F3" s="3" t="s">
        <v>22</v>
      </c>
      <c r="G3" s="2">
        <v>53326</v>
      </c>
      <c r="H3" s="2">
        <v>109805</v>
      </c>
      <c r="I3" s="2">
        <v>792534</v>
      </c>
    </row>
    <row r="4" spans="1:9" x14ac:dyDescent="0.25">
      <c r="A4" t="s">
        <v>25</v>
      </c>
      <c r="B4">
        <v>8117</v>
      </c>
      <c r="C4">
        <v>1611778</v>
      </c>
      <c r="D4">
        <v>1282938</v>
      </c>
      <c r="F4" s="3" t="s">
        <v>25</v>
      </c>
      <c r="G4" s="2">
        <v>8117</v>
      </c>
      <c r="H4" s="2">
        <v>1611778</v>
      </c>
      <c r="I4" s="2">
        <v>1282938</v>
      </c>
    </row>
    <row r="5" spans="1:9" x14ac:dyDescent="0.25">
      <c r="A5" t="s">
        <v>38</v>
      </c>
      <c r="B5">
        <v>7407</v>
      </c>
      <c r="C5">
        <v>788134</v>
      </c>
      <c r="D5">
        <v>1578082</v>
      </c>
      <c r="F5" s="3" t="s">
        <v>38</v>
      </c>
      <c r="G5" s="2">
        <v>7407</v>
      </c>
      <c r="H5" s="2">
        <v>788134</v>
      </c>
      <c r="I5" s="2">
        <v>1578082</v>
      </c>
    </row>
    <row r="6" spans="1:9" x14ac:dyDescent="0.25">
      <c r="A6" t="s">
        <v>43</v>
      </c>
      <c r="B6">
        <v>6453</v>
      </c>
      <c r="C6">
        <v>3809597</v>
      </c>
      <c r="D6">
        <v>1871612</v>
      </c>
      <c r="F6" s="3" t="s">
        <v>43</v>
      </c>
      <c r="G6" s="2">
        <v>6453</v>
      </c>
      <c r="H6" s="2">
        <v>3809597</v>
      </c>
      <c r="I6" s="2">
        <v>1871612</v>
      </c>
    </row>
    <row r="7" spans="1:9" x14ac:dyDescent="0.25">
      <c r="A7" t="s">
        <v>30</v>
      </c>
      <c r="B7">
        <v>4098</v>
      </c>
      <c r="C7">
        <v>4302</v>
      </c>
      <c r="D7">
        <v>11262</v>
      </c>
      <c r="F7" s="3" t="s">
        <v>30</v>
      </c>
      <c r="G7" s="2">
        <v>4098</v>
      </c>
      <c r="H7" s="2">
        <v>4302</v>
      </c>
      <c r="I7" s="2">
        <v>11262</v>
      </c>
    </row>
    <row r="8" spans="1:9" x14ac:dyDescent="0.25">
      <c r="A8" t="s">
        <v>32</v>
      </c>
      <c r="B8">
        <v>3046</v>
      </c>
      <c r="C8">
        <v>731837</v>
      </c>
      <c r="D8">
        <v>917236</v>
      </c>
      <c r="F8" s="3" t="s">
        <v>32</v>
      </c>
      <c r="G8" s="2">
        <v>3046</v>
      </c>
      <c r="H8" s="2">
        <v>731837</v>
      </c>
      <c r="I8" s="2">
        <v>917236</v>
      </c>
    </row>
    <row r="9" spans="1:9" x14ac:dyDescent="0.25">
      <c r="A9" t="s">
        <v>4</v>
      </c>
      <c r="B9">
        <v>2873</v>
      </c>
      <c r="C9">
        <v>1223010</v>
      </c>
      <c r="D9">
        <v>1887005</v>
      </c>
      <c r="F9" s="3" t="s">
        <v>4</v>
      </c>
      <c r="G9" s="2">
        <v>2873</v>
      </c>
      <c r="H9" s="2">
        <v>1223010</v>
      </c>
      <c r="I9" s="2">
        <v>1887005</v>
      </c>
    </row>
    <row r="10" spans="1:9" x14ac:dyDescent="0.25">
      <c r="A10" t="s">
        <v>21</v>
      </c>
      <c r="B10">
        <v>2347</v>
      </c>
      <c r="C10">
        <v>623591</v>
      </c>
      <c r="D10">
        <v>1373861</v>
      </c>
      <c r="F10" s="3" t="s">
        <v>21</v>
      </c>
      <c r="G10" s="2">
        <v>2347</v>
      </c>
      <c r="H10" s="2">
        <v>623591</v>
      </c>
      <c r="I10" s="2">
        <v>1373861</v>
      </c>
    </row>
    <row r="11" spans="1:9" x14ac:dyDescent="0.25">
      <c r="A11" t="s">
        <v>7</v>
      </c>
      <c r="B11">
        <v>2056</v>
      </c>
      <c r="C11">
        <v>274869</v>
      </c>
      <c r="D11">
        <v>849889</v>
      </c>
      <c r="F11" s="3" t="s">
        <v>7</v>
      </c>
      <c r="G11" s="2">
        <v>2056</v>
      </c>
      <c r="H11" s="2">
        <v>274869</v>
      </c>
      <c r="I11" s="2">
        <v>849889</v>
      </c>
    </row>
    <row r="12" spans="1:9" x14ac:dyDescent="0.25">
      <c r="A12" t="s">
        <v>17</v>
      </c>
      <c r="B12">
        <v>1537</v>
      </c>
      <c r="C12">
        <v>13244</v>
      </c>
      <c r="D12">
        <v>234011</v>
      </c>
      <c r="F12" s="3" t="s">
        <v>63</v>
      </c>
      <c r="G12" s="2">
        <v>185794</v>
      </c>
      <c r="H12" s="2">
        <v>25060703</v>
      </c>
      <c r="I12" s="2">
        <v>35091949</v>
      </c>
    </row>
    <row r="13" spans="1:9" x14ac:dyDescent="0.25">
      <c r="A13" t="s">
        <v>37</v>
      </c>
      <c r="B13">
        <v>1189</v>
      </c>
      <c r="C13">
        <v>1072389</v>
      </c>
      <c r="D13">
        <v>961422</v>
      </c>
    </row>
    <row r="14" spans="1:9" x14ac:dyDescent="0.25">
      <c r="A14" t="s">
        <v>20</v>
      </c>
      <c r="B14">
        <v>611</v>
      </c>
      <c r="C14">
        <v>33383</v>
      </c>
      <c r="D14">
        <v>414843</v>
      </c>
    </row>
    <row r="15" spans="1:9" x14ac:dyDescent="0.25">
      <c r="A15" t="s">
        <v>27</v>
      </c>
      <c r="B15">
        <v>439</v>
      </c>
      <c r="C15">
        <v>7665</v>
      </c>
      <c r="D15">
        <v>71276</v>
      </c>
    </row>
    <row r="16" spans="1:9" x14ac:dyDescent="0.25">
      <c r="A16" t="s">
        <v>34</v>
      </c>
      <c r="B16">
        <v>278</v>
      </c>
      <c r="C16">
        <v>8324</v>
      </c>
      <c r="D16">
        <v>20073</v>
      </c>
    </row>
    <row r="17" spans="1:4" x14ac:dyDescent="0.25">
      <c r="A17" t="s">
        <v>12</v>
      </c>
      <c r="B17">
        <v>267</v>
      </c>
      <c r="C17">
        <v>160323</v>
      </c>
      <c r="D17">
        <v>269146</v>
      </c>
    </row>
    <row r="18" spans="1:4" x14ac:dyDescent="0.25">
      <c r="A18" t="s">
        <v>26</v>
      </c>
      <c r="B18">
        <v>256</v>
      </c>
      <c r="C18">
        <v>7871</v>
      </c>
      <c r="D18">
        <v>41927</v>
      </c>
    </row>
    <row r="19" spans="1:4" x14ac:dyDescent="0.25">
      <c r="A19" t="s">
        <v>15</v>
      </c>
      <c r="B19">
        <v>222</v>
      </c>
      <c r="C19">
        <v>8418</v>
      </c>
      <c r="D19">
        <v>46494</v>
      </c>
    </row>
    <row r="20" spans="1:4" x14ac:dyDescent="0.25">
      <c r="A20" t="s">
        <v>11</v>
      </c>
      <c r="B20">
        <v>205</v>
      </c>
      <c r="C20">
        <v>379374</v>
      </c>
      <c r="D20">
        <v>604260</v>
      </c>
    </row>
    <row r="21" spans="1:4" x14ac:dyDescent="0.25">
      <c r="A21" t="s">
        <v>33</v>
      </c>
      <c r="B21">
        <v>192</v>
      </c>
      <c r="C21">
        <v>200182</v>
      </c>
      <c r="D21">
        <v>223256</v>
      </c>
    </row>
    <row r="22" spans="1:4" x14ac:dyDescent="0.25">
      <c r="A22" t="s">
        <v>16</v>
      </c>
      <c r="B22">
        <v>159</v>
      </c>
      <c r="C22">
        <v>335172</v>
      </c>
      <c r="D22">
        <v>1660382</v>
      </c>
    </row>
    <row r="23" spans="1:4" x14ac:dyDescent="0.25">
      <c r="A23" t="s">
        <v>19</v>
      </c>
      <c r="B23">
        <v>137</v>
      </c>
      <c r="C23">
        <v>299587</v>
      </c>
      <c r="D23">
        <v>428313</v>
      </c>
    </row>
    <row r="24" spans="1:4" x14ac:dyDescent="0.25">
      <c r="A24" t="s">
        <v>31</v>
      </c>
      <c r="B24">
        <v>130</v>
      </c>
      <c r="C24">
        <v>4706</v>
      </c>
      <c r="D24">
        <v>23628</v>
      </c>
    </row>
    <row r="25" spans="1:4" x14ac:dyDescent="0.25">
      <c r="A25" t="s">
        <v>28</v>
      </c>
      <c r="B25">
        <v>105</v>
      </c>
      <c r="C25">
        <v>148817</v>
      </c>
      <c r="D25">
        <v>2034460</v>
      </c>
    </row>
    <row r="26" spans="1:4" x14ac:dyDescent="0.25">
      <c r="A26" t="s">
        <v>18</v>
      </c>
      <c r="B26">
        <v>95</v>
      </c>
      <c r="C26">
        <v>160777</v>
      </c>
      <c r="D26">
        <v>368141</v>
      </c>
    </row>
    <row r="27" spans="1:4" x14ac:dyDescent="0.25">
      <c r="A27" t="s">
        <v>39</v>
      </c>
      <c r="B27">
        <v>87</v>
      </c>
      <c r="C27">
        <v>4155</v>
      </c>
      <c r="D27">
        <v>74642</v>
      </c>
    </row>
    <row r="28" spans="1:4" x14ac:dyDescent="0.25">
      <c r="A28" t="s">
        <v>36</v>
      </c>
      <c r="B28">
        <v>79</v>
      </c>
      <c r="C28">
        <v>782</v>
      </c>
      <c r="D28">
        <v>14044</v>
      </c>
    </row>
    <row r="29" spans="1:4" x14ac:dyDescent="0.25">
      <c r="A29" t="s">
        <v>42</v>
      </c>
      <c r="B29">
        <v>75</v>
      </c>
      <c r="C29">
        <v>25250</v>
      </c>
      <c r="D29">
        <v>258381</v>
      </c>
    </row>
    <row r="30" spans="1:4" x14ac:dyDescent="0.25">
      <c r="A30" t="s">
        <v>6</v>
      </c>
      <c r="B30">
        <v>66</v>
      </c>
      <c r="C30">
        <v>3312</v>
      </c>
      <c r="D30">
        <v>23647</v>
      </c>
    </row>
    <row r="31" spans="1:4" x14ac:dyDescent="0.25">
      <c r="A31" t="s">
        <v>41</v>
      </c>
      <c r="B31">
        <v>63</v>
      </c>
      <c r="C31">
        <v>2266921</v>
      </c>
      <c r="D31">
        <v>3130828</v>
      </c>
    </row>
    <row r="32" spans="1:4" x14ac:dyDescent="0.25">
      <c r="A32" t="s">
        <v>23</v>
      </c>
      <c r="B32">
        <v>58</v>
      </c>
      <c r="C32">
        <v>525</v>
      </c>
      <c r="D32">
        <v>1532</v>
      </c>
    </row>
    <row r="33" spans="1:4" x14ac:dyDescent="0.25">
      <c r="A33" t="s">
        <v>8</v>
      </c>
      <c r="B33">
        <v>40</v>
      </c>
      <c r="C33">
        <v>1286708</v>
      </c>
      <c r="D33">
        <v>2144970</v>
      </c>
    </row>
    <row r="34" spans="1:4" x14ac:dyDescent="0.25">
      <c r="A34" t="s">
        <v>10</v>
      </c>
      <c r="B34">
        <v>28</v>
      </c>
      <c r="C34">
        <v>3680</v>
      </c>
      <c r="D34">
        <v>21641</v>
      </c>
    </row>
    <row r="35" spans="1:4" x14ac:dyDescent="0.25">
      <c r="A35" t="s">
        <v>35</v>
      </c>
      <c r="B35">
        <v>27</v>
      </c>
      <c r="C35">
        <v>271500</v>
      </c>
      <c r="D35">
        <v>864947</v>
      </c>
    </row>
    <row r="36" spans="1:4" x14ac:dyDescent="0.25">
      <c r="A36" t="s">
        <v>2</v>
      </c>
      <c r="B36">
        <v>3</v>
      </c>
      <c r="C36">
        <v>884</v>
      </c>
      <c r="D36">
        <v>10640</v>
      </c>
    </row>
    <row r="37" spans="1:4" x14ac:dyDescent="0.25">
      <c r="A37" t="s">
        <v>13</v>
      </c>
      <c r="B37">
        <v>0</v>
      </c>
      <c r="C37">
        <v>2802</v>
      </c>
      <c r="D37">
        <v>14244</v>
      </c>
    </row>
    <row r="38" spans="1:4" x14ac:dyDescent="0.25">
      <c r="A38" t="s">
        <v>24</v>
      </c>
      <c r="B38">
        <v>0</v>
      </c>
      <c r="C38">
        <v>69</v>
      </c>
      <c r="D38">
        <v>796</v>
      </c>
    </row>
  </sheetData>
  <pageMargins left="0.7" right="0.7" top="0.75" bottom="0.75" header="0.3" footer="0.3"/>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38"/>
  <sheetViews>
    <sheetView workbookViewId="0">
      <selection activeCell="G4" sqref="G4"/>
    </sheetView>
  </sheetViews>
  <sheetFormatPr defaultRowHeight="15" x14ac:dyDescent="0.25"/>
  <cols>
    <col min="1" max="1" width="8.42578125" customWidth="1"/>
    <col min="2" max="2" width="9.28515625" customWidth="1"/>
    <col min="3" max="3" width="17.42578125" customWidth="1"/>
    <col min="5" max="5" width="13.140625" bestFit="1" customWidth="1"/>
    <col min="6" max="7" width="22.28515625" bestFit="1" customWidth="1"/>
  </cols>
  <sheetData>
    <row r="1" spans="1:6" x14ac:dyDescent="0.25">
      <c r="A1" t="s">
        <v>44</v>
      </c>
      <c r="B1" t="s">
        <v>60</v>
      </c>
      <c r="C1" t="s">
        <v>61</v>
      </c>
    </row>
    <row r="2" spans="1:6" x14ac:dyDescent="0.25">
      <c r="A2" t="s">
        <v>2</v>
      </c>
      <c r="B2">
        <v>10</v>
      </c>
      <c r="C2">
        <v>363433</v>
      </c>
      <c r="E2" s="1" t="s">
        <v>62</v>
      </c>
      <c r="F2" t="s">
        <v>69</v>
      </c>
    </row>
    <row r="3" spans="1:6" x14ac:dyDescent="0.25">
      <c r="A3" t="s">
        <v>4</v>
      </c>
      <c r="B3">
        <v>10</v>
      </c>
      <c r="C3">
        <v>87739843</v>
      </c>
      <c r="E3" s="3" t="s">
        <v>25</v>
      </c>
      <c r="F3" s="2">
        <v>252649556</v>
      </c>
    </row>
    <row r="4" spans="1:6" x14ac:dyDescent="0.25">
      <c r="A4" t="s">
        <v>6</v>
      </c>
      <c r="B4">
        <v>10</v>
      </c>
      <c r="C4">
        <v>2101927</v>
      </c>
      <c r="E4" s="3" t="s">
        <v>22</v>
      </c>
      <c r="F4" s="2">
        <v>160100483</v>
      </c>
    </row>
    <row r="5" spans="1:6" x14ac:dyDescent="0.25">
      <c r="A5" t="s">
        <v>7</v>
      </c>
      <c r="B5">
        <v>10</v>
      </c>
      <c r="C5">
        <v>24920936</v>
      </c>
      <c r="E5" s="3" t="s">
        <v>21</v>
      </c>
      <c r="F5" s="2">
        <v>115331826</v>
      </c>
    </row>
    <row r="6" spans="1:6" x14ac:dyDescent="0.25">
      <c r="A6" t="s">
        <v>8</v>
      </c>
      <c r="B6">
        <v>10</v>
      </c>
      <c r="C6">
        <v>28755788</v>
      </c>
      <c r="E6" s="3" t="s">
        <v>38</v>
      </c>
      <c r="F6" s="2">
        <v>104107630</v>
      </c>
    </row>
    <row r="7" spans="1:6" x14ac:dyDescent="0.25">
      <c r="A7" t="s">
        <v>10</v>
      </c>
      <c r="B7">
        <v>10</v>
      </c>
      <c r="C7">
        <v>2440230</v>
      </c>
      <c r="E7" s="3" t="s">
        <v>4</v>
      </c>
      <c r="F7" s="2">
        <v>87739843</v>
      </c>
    </row>
    <row r="8" spans="1:6" x14ac:dyDescent="0.25">
      <c r="A8" t="s">
        <v>11</v>
      </c>
      <c r="B8">
        <v>10</v>
      </c>
      <c r="C8">
        <v>35953044</v>
      </c>
      <c r="E8" s="3" t="s">
        <v>41</v>
      </c>
      <c r="F8" s="2">
        <v>66875998</v>
      </c>
    </row>
    <row r="9" spans="1:6" x14ac:dyDescent="0.25">
      <c r="A9" t="s">
        <v>12</v>
      </c>
      <c r="B9">
        <v>10</v>
      </c>
      <c r="C9">
        <v>54771041</v>
      </c>
      <c r="E9" s="3" t="s">
        <v>43</v>
      </c>
      <c r="F9" s="2">
        <v>58758691</v>
      </c>
    </row>
    <row r="10" spans="1:6" x14ac:dyDescent="0.25">
      <c r="A10" t="s">
        <v>13</v>
      </c>
      <c r="B10">
        <v>10</v>
      </c>
      <c r="C10">
        <v>429305</v>
      </c>
      <c r="E10" s="3" t="s">
        <v>12</v>
      </c>
      <c r="F10" s="2">
        <v>54771041</v>
      </c>
    </row>
    <row r="11" spans="1:6" x14ac:dyDescent="0.25">
      <c r="A11" t="s">
        <v>15</v>
      </c>
      <c r="B11">
        <v>10</v>
      </c>
      <c r="C11">
        <v>6725463</v>
      </c>
      <c r="E11" s="3" t="s">
        <v>32</v>
      </c>
      <c r="F11" s="2">
        <v>40168099</v>
      </c>
    </row>
    <row r="12" spans="1:6" x14ac:dyDescent="0.25">
      <c r="A12" t="s">
        <v>16</v>
      </c>
      <c r="B12">
        <v>10</v>
      </c>
      <c r="C12">
        <v>30477743</v>
      </c>
      <c r="E12" s="3" t="s">
        <v>11</v>
      </c>
      <c r="F12" s="2">
        <v>35953044</v>
      </c>
    </row>
    <row r="13" spans="1:6" x14ac:dyDescent="0.25">
      <c r="A13" t="s">
        <v>17</v>
      </c>
      <c r="B13">
        <v>10</v>
      </c>
      <c r="C13">
        <v>7439524</v>
      </c>
      <c r="E13" s="3" t="s">
        <v>63</v>
      </c>
      <c r="F13" s="2">
        <v>976456211</v>
      </c>
    </row>
    <row r="14" spans="1:6" x14ac:dyDescent="0.25">
      <c r="A14" t="s">
        <v>18</v>
      </c>
      <c r="B14">
        <v>10</v>
      </c>
      <c r="C14">
        <v>28489153</v>
      </c>
    </row>
    <row r="15" spans="1:6" x14ac:dyDescent="0.25">
      <c r="A15" t="s">
        <v>19</v>
      </c>
      <c r="B15">
        <v>10</v>
      </c>
      <c r="C15">
        <v>13736468</v>
      </c>
    </row>
    <row r="16" spans="1:6" x14ac:dyDescent="0.25">
      <c r="A16" t="s">
        <v>20</v>
      </c>
      <c r="B16">
        <v>10</v>
      </c>
      <c r="C16">
        <v>12937123</v>
      </c>
    </row>
    <row r="17" spans="1:3" x14ac:dyDescent="0.25">
      <c r="A17" t="s">
        <v>21</v>
      </c>
      <c r="B17">
        <v>10</v>
      </c>
      <c r="C17">
        <v>115331826</v>
      </c>
    </row>
    <row r="18" spans="1:3" x14ac:dyDescent="0.25">
      <c r="A18" t="s">
        <v>22</v>
      </c>
      <c r="B18">
        <v>10</v>
      </c>
      <c r="C18">
        <v>160100483</v>
      </c>
    </row>
    <row r="19" spans="1:3" x14ac:dyDescent="0.25">
      <c r="A19" t="s">
        <v>23</v>
      </c>
      <c r="B19">
        <v>10</v>
      </c>
      <c r="C19">
        <v>814111</v>
      </c>
    </row>
    <row r="20" spans="1:3" x14ac:dyDescent="0.25">
      <c r="A20" t="s">
        <v>24</v>
      </c>
      <c r="B20">
        <v>10</v>
      </c>
      <c r="C20">
        <v>321295</v>
      </c>
    </row>
    <row r="21" spans="1:3" x14ac:dyDescent="0.25">
      <c r="A21" t="s">
        <v>25</v>
      </c>
      <c r="B21">
        <v>10</v>
      </c>
      <c r="C21">
        <v>252649556</v>
      </c>
    </row>
    <row r="22" spans="1:3" x14ac:dyDescent="0.25">
      <c r="A22" t="s">
        <v>26</v>
      </c>
      <c r="B22">
        <v>10</v>
      </c>
      <c r="C22">
        <v>2815520</v>
      </c>
    </row>
    <row r="23" spans="1:3" x14ac:dyDescent="0.25">
      <c r="A23" t="s">
        <v>27</v>
      </c>
      <c r="B23">
        <v>10</v>
      </c>
      <c r="C23">
        <v>4256173</v>
      </c>
    </row>
    <row r="24" spans="1:3" x14ac:dyDescent="0.25">
      <c r="A24" t="s">
        <v>28</v>
      </c>
      <c r="B24">
        <v>10</v>
      </c>
      <c r="C24">
        <v>29353579</v>
      </c>
    </row>
    <row r="25" spans="1:3" x14ac:dyDescent="0.25">
      <c r="A25" t="s">
        <v>30</v>
      </c>
      <c r="B25">
        <v>10</v>
      </c>
      <c r="C25">
        <v>3485950</v>
      </c>
    </row>
    <row r="26" spans="1:3" x14ac:dyDescent="0.25">
      <c r="A26" t="s">
        <v>31</v>
      </c>
      <c r="B26">
        <v>10</v>
      </c>
      <c r="C26">
        <v>1215409</v>
      </c>
    </row>
    <row r="27" spans="1:3" x14ac:dyDescent="0.25">
      <c r="A27" t="s">
        <v>32</v>
      </c>
      <c r="B27">
        <v>10</v>
      </c>
      <c r="C27">
        <v>40168099</v>
      </c>
    </row>
    <row r="28" spans="1:3" x14ac:dyDescent="0.25">
      <c r="A28" t="s">
        <v>33</v>
      </c>
      <c r="B28">
        <v>10</v>
      </c>
      <c r="C28">
        <v>22566518</v>
      </c>
    </row>
    <row r="29" spans="1:3" x14ac:dyDescent="0.25">
      <c r="A29" t="s">
        <v>34</v>
      </c>
      <c r="B29">
        <v>10</v>
      </c>
      <c r="C29">
        <v>4945853</v>
      </c>
    </row>
    <row r="30" spans="1:3" x14ac:dyDescent="0.25">
      <c r="A30" t="s">
        <v>35</v>
      </c>
      <c r="B30">
        <v>10</v>
      </c>
      <c r="C30">
        <v>34808358</v>
      </c>
    </row>
    <row r="31" spans="1:3" x14ac:dyDescent="0.25">
      <c r="A31" t="s">
        <v>36</v>
      </c>
      <c r="B31">
        <v>10</v>
      </c>
      <c r="C31">
        <v>1092778</v>
      </c>
    </row>
    <row r="32" spans="1:3" x14ac:dyDescent="0.25">
      <c r="A32" t="s">
        <v>37</v>
      </c>
      <c r="B32">
        <v>10</v>
      </c>
      <c r="C32">
        <v>27492576</v>
      </c>
    </row>
    <row r="33" spans="1:3" x14ac:dyDescent="0.25">
      <c r="A33" t="s">
        <v>38</v>
      </c>
      <c r="B33">
        <v>10</v>
      </c>
      <c r="C33">
        <v>104107630</v>
      </c>
    </row>
    <row r="34" spans="1:3" x14ac:dyDescent="0.25">
      <c r="A34" t="s">
        <v>39</v>
      </c>
      <c r="B34">
        <v>10</v>
      </c>
      <c r="C34">
        <v>3508674</v>
      </c>
    </row>
    <row r="35" spans="1:3" x14ac:dyDescent="0.25">
      <c r="A35" t="s">
        <v>59</v>
      </c>
      <c r="B35">
        <v>6</v>
      </c>
      <c r="C35">
        <v>239209</v>
      </c>
    </row>
    <row r="36" spans="1:3" x14ac:dyDescent="0.25">
      <c r="A36" t="s">
        <v>41</v>
      </c>
      <c r="B36">
        <v>10</v>
      </c>
      <c r="C36">
        <v>66875998</v>
      </c>
    </row>
    <row r="37" spans="1:3" x14ac:dyDescent="0.25">
      <c r="A37" t="s">
        <v>42</v>
      </c>
      <c r="B37">
        <v>10</v>
      </c>
      <c r="C37">
        <v>12411266</v>
      </c>
    </row>
    <row r="38" spans="1:3" x14ac:dyDescent="0.25">
      <c r="A38" t="s">
        <v>43</v>
      </c>
      <c r="B38">
        <v>10</v>
      </c>
      <c r="C38">
        <v>58758691</v>
      </c>
    </row>
  </sheetData>
  <pageMargins left="0.7" right="0.7" top="0.75" bottom="0.75" header="0.3" footer="0.3"/>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5"/>
  <sheetViews>
    <sheetView showGridLines="0" tabSelected="1" zoomScale="55" zoomScaleNormal="55" workbookViewId="0">
      <selection activeCell="T50" sqref="T50"/>
    </sheetView>
  </sheetViews>
  <sheetFormatPr defaultRowHeight="15" x14ac:dyDescent="0.25"/>
  <sheetData>
    <row r="1" spans="1:38" x14ac:dyDescent="0.25">
      <c r="A1" s="7" t="s">
        <v>93</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row>
    <row r="2" spans="1:38" x14ac:dyDescent="0.25">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38"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row>
    <row r="4" spans="1:38" x14ac:dyDescent="0.25">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row>
    <row r="5" spans="1:38" x14ac:dyDescent="0.25">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row>
  </sheetData>
  <mergeCells count="1">
    <mergeCell ref="A1:AL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Q1</vt:lpstr>
      <vt:lpstr>Q2</vt:lpstr>
      <vt:lpstr>Q3_1</vt:lpstr>
      <vt:lpstr>Q3_2</vt:lpstr>
      <vt:lpstr>Q3_3</vt:lpstr>
      <vt:lpstr>Q3_4</vt:lpstr>
      <vt:lpstr>Q4</vt:lpstr>
      <vt:lpstr>Q5</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Mohit Namdev</dc:creator>
  <cp:lastModifiedBy>Hp</cp:lastModifiedBy>
  <dcterms:created xsi:type="dcterms:W3CDTF">2023-04-16T18:44:26Z</dcterms:created>
  <dcterms:modified xsi:type="dcterms:W3CDTF">2023-05-02T20:40:38Z</dcterms:modified>
</cp:coreProperties>
</file>