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on\Bat data_kf\"/>
    </mc:Choice>
  </mc:AlternateContent>
  <xr:revisionPtr revIDLastSave="0" documentId="13_ncr:1_{15923C2B-C06F-4C63-BE2B-7B4281817EBD}" xr6:coauthVersionLast="45" xr6:coauthVersionMax="45" xr10:uidLastSave="{00000000-0000-0000-0000-000000000000}"/>
  <bookViews>
    <workbookView xWindow="-108" yWindow="-108" windowWidth="23256" windowHeight="12576" xr2:uid="{55DF0E36-3FA5-49B5-BE37-2B2C5069D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3" i="1" l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" i="1"/>
  <c r="AB20" i="1" l="1"/>
  <c r="AD3" i="1"/>
  <c r="AC3" i="1"/>
  <c r="AB3" i="1"/>
  <c r="AA3" i="1"/>
  <c r="Y3" i="1"/>
  <c r="X3" i="1"/>
  <c r="W3" i="1"/>
  <c r="V3" i="1"/>
  <c r="T3" i="1"/>
  <c r="S3" i="1"/>
  <c r="R3" i="1"/>
  <c r="Q3" i="1"/>
  <c r="O3" i="1"/>
  <c r="N3" i="1"/>
  <c r="M3" i="1"/>
  <c r="L3" i="1"/>
  <c r="J3" i="1"/>
  <c r="I3" i="1"/>
  <c r="H3" i="1"/>
  <c r="G3" i="1"/>
</calcChain>
</file>

<file path=xl/sharedStrings.xml><?xml version="1.0" encoding="utf-8"?>
<sst xmlns="http://schemas.openxmlformats.org/spreadsheetml/2006/main" count="33" uniqueCount="33">
  <si>
    <t xml:space="preserve"> </t>
  </si>
  <si>
    <t>Ocv - T1</t>
  </si>
  <si>
    <t>Ocv - T2</t>
  </si>
  <si>
    <t>Ocv - T3</t>
  </si>
  <si>
    <t>Ocv - T4</t>
  </si>
  <si>
    <t>R0-T1</t>
  </si>
  <si>
    <t>c1-T1</t>
  </si>
  <si>
    <t>c1-T2</t>
  </si>
  <si>
    <t>c1-T3</t>
  </si>
  <si>
    <t>c1-T4</t>
  </si>
  <si>
    <t>r1-T1</t>
  </si>
  <si>
    <t>r1-T2</t>
  </si>
  <si>
    <t>r1-T3</t>
  </si>
  <si>
    <t>r1-T4</t>
  </si>
  <si>
    <t>c2-T1</t>
  </si>
  <si>
    <t>c2-T2</t>
  </si>
  <si>
    <t>c2-T3</t>
  </si>
  <si>
    <t>c2-T4</t>
  </si>
  <si>
    <t>r2-T1</t>
  </si>
  <si>
    <t>r2-T2</t>
  </si>
  <si>
    <t>r2-T3</t>
  </si>
  <si>
    <t>r2-T4</t>
  </si>
  <si>
    <t>R0-T2</t>
  </si>
  <si>
    <t>R0-T3</t>
  </si>
  <si>
    <t>R0-T4</t>
  </si>
  <si>
    <t>SoC</t>
  </si>
  <si>
    <t>OCV</t>
  </si>
  <si>
    <t>R0</t>
  </si>
  <si>
    <t>C1</t>
  </si>
  <si>
    <t>r1</t>
  </si>
  <si>
    <t>c2</t>
  </si>
  <si>
    <t>r2</t>
  </si>
  <si>
    <t>[273.15 293.15 313.15 393.15]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</si>
</sst>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3025-BD33-4714-9E90-3431419D02C5}">
  <dimension ref="A1:AE27"/>
  <sheetViews>
    <sheetView tabSelected="1" workbookViewId="0">
      <selection activeCell="K26" sqref="K26"/>
    </sheetView>
  </sheetViews>
  <sheetFormatPr defaultRowHeight="14.4" x14ac:dyDescent="0.3"/>
  <cols>
    <col min="2" max="5" width="0" hidden="1" customWidth="1"/>
    <col min="6" max="6" width="37.88671875" style="5" bestFit="1" customWidth="1"/>
    <col min="7" max="10" width="0" hidden="1" customWidth="1"/>
    <col min="11" max="11" width="44.77734375" bestFit="1" customWidth="1"/>
    <col min="12" max="15" width="0" hidden="1" customWidth="1"/>
    <col min="16" max="16" width="50.21875" bestFit="1" customWidth="1"/>
    <col min="17" max="20" width="0" hidden="1" customWidth="1"/>
    <col min="21" max="21" width="45.77734375" bestFit="1" customWidth="1"/>
    <col min="22" max="25" width="0" hidden="1" customWidth="1"/>
    <col min="26" max="26" width="37.5546875" bestFit="1" customWidth="1"/>
    <col min="27" max="30" width="0" hidden="1" customWidth="1"/>
    <col min="31" max="31" width="75.6640625" bestFit="1" customWidth="1"/>
  </cols>
  <sheetData>
    <row r="1" spans="1:31" x14ac:dyDescent="0.3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s="4" t="s">
        <v>26</v>
      </c>
      <c r="G1" s="3" t="s">
        <v>5</v>
      </c>
      <c r="H1" s="3" t="s">
        <v>22</v>
      </c>
      <c r="I1" s="3" t="s">
        <v>23</v>
      </c>
      <c r="J1" s="3" t="s">
        <v>24</v>
      </c>
      <c r="K1" s="6" t="s">
        <v>27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28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29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30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31</v>
      </c>
    </row>
    <row r="2" spans="1:31" x14ac:dyDescent="0.3">
      <c r="A2">
        <v>0</v>
      </c>
      <c r="B2">
        <v>2.4</v>
      </c>
      <c r="C2">
        <v>2.4</v>
      </c>
      <c r="D2">
        <v>2.4</v>
      </c>
      <c r="E2">
        <v>2.4</v>
      </c>
      <c r="F2" s="5" t="str">
        <f>B2&amp;" "&amp;C2&amp;" "&amp;D2&amp;" "&amp;E2&amp;";"</f>
        <v>2.4 2.4 2.4 2.4;</v>
      </c>
      <c r="G2">
        <v>0.102050945</v>
      </c>
      <c r="H2">
        <v>7.7829025999999996E-2</v>
      </c>
      <c r="I2">
        <v>5.8940082999999997E-2</v>
      </c>
      <c r="J2">
        <v>4.2560649999999998E-2</v>
      </c>
      <c r="K2" s="5" t="str">
        <f>G2&amp;" "&amp;H2&amp;" "&amp;I2&amp;" "&amp;J2&amp;";"</f>
        <v>0.102050945 0.077829026 0.058940083 0.04256065;</v>
      </c>
      <c r="L2">
        <v>461.62076000000002</v>
      </c>
      <c r="M2">
        <v>501.92178000000001</v>
      </c>
      <c r="N2">
        <v>541.35119999999995</v>
      </c>
      <c r="O2">
        <v>567.49963000000002</v>
      </c>
      <c r="P2" s="5" t="str">
        <f>L2&amp;" "&amp;M2&amp;" "&amp;N2&amp;" "&amp;O2&amp;";"</f>
        <v>461.62076 501.92178 541.3512 567.49963;</v>
      </c>
      <c r="Q2">
        <v>3.8304104999999998E-2</v>
      </c>
      <c r="R2">
        <v>2.6898174E-2</v>
      </c>
      <c r="S2" s="1">
        <v>2.0145955E-2</v>
      </c>
      <c r="T2">
        <v>1.6087018000000002E-2</v>
      </c>
      <c r="U2" s="5" t="str">
        <f>Q2&amp;" "&amp;R2&amp;" "&amp;S2&amp;" "&amp;T2&amp;";"</f>
        <v>0.038304105 0.026898174 0.020145955 0.016087018;</v>
      </c>
      <c r="V2">
        <v>33270.565999999999</v>
      </c>
      <c r="W2">
        <v>29849.375</v>
      </c>
      <c r="X2">
        <v>20876.616999999998</v>
      </c>
      <c r="Y2">
        <v>14538.120999999999</v>
      </c>
      <c r="Z2" s="5" t="str">
        <f>V2&amp;" "&amp;W2&amp;" "&amp;X2&amp;" "&amp;Y2&amp;";"</f>
        <v>33270.566 29849.375 20876.617 14538.121;</v>
      </c>
      <c r="AA2">
        <v>4.9452363000000001E-3</v>
      </c>
      <c r="AB2">
        <v>4.5852540000000004E-3</v>
      </c>
      <c r="AC2">
        <v>4.8431092999999996E-3</v>
      </c>
      <c r="AD2">
        <v>5.1234160000000004E-3</v>
      </c>
      <c r="AE2" s="5" t="str">
        <f>AA2&amp;" "&amp;AB2&amp;" "&amp;AC2&amp;" "&amp;AD2&amp;";"</f>
        <v>0.0049452363 0.004585254 0.0048431093 0.005123416;</v>
      </c>
    </row>
    <row r="3" spans="1:31" x14ac:dyDescent="0.3">
      <c r="A3">
        <v>0.1</v>
      </c>
      <c r="B3">
        <v>3.2003279999999998</v>
      </c>
      <c r="C3">
        <v>3.2004955000000002</v>
      </c>
      <c r="D3">
        <v>3.2005365000000001</v>
      </c>
      <c r="E3">
        <v>3.2005393999999998</v>
      </c>
      <c r="F3" s="5" t="str">
        <f t="shared" ref="F3:F22" si="0">B3&amp;" "&amp;C3&amp;" "&amp;D3&amp;" "&amp;E3&amp;";"</f>
        <v>3.200328 3.2004955 3.2005365 3.2005394;</v>
      </c>
      <c r="G3">
        <f>(G2+G4)/15</f>
        <v>1.2478480733333333E-2</v>
      </c>
      <c r="H3">
        <f t="shared" ref="H3:AD3" si="1">(H2+H4)/15</f>
        <v>9.3076964000000009E-3</v>
      </c>
      <c r="I3">
        <f t="shared" si="1"/>
        <v>6.8370240666666667E-3</v>
      </c>
      <c r="J3">
        <f t="shared" si="1"/>
        <v>4.7712045333333335E-3</v>
      </c>
      <c r="K3" s="5" t="str">
        <f t="shared" ref="K3:K22" si="2">G3&amp;" "&amp;H3&amp;" "&amp;I3&amp;" "&amp;J3&amp;";"</f>
        <v>0.0124784807333333 0.0093076964 0.00683702406666667 0.00477120453333333;</v>
      </c>
      <c r="L3">
        <f t="shared" si="1"/>
        <v>75.704090666666673</v>
      </c>
      <c r="M3">
        <f t="shared" si="1"/>
        <v>81.623589999999993</v>
      </c>
      <c r="N3">
        <f t="shared" si="1"/>
        <v>92.168339999999986</v>
      </c>
      <c r="O3">
        <f t="shared" si="1"/>
        <v>101.87343333333334</v>
      </c>
      <c r="P3" s="5" t="str">
        <f t="shared" ref="P3:P22" si="3">L3&amp;" "&amp;M3&amp;" "&amp;N3&amp;" "&amp;O3&amp;";"</f>
        <v>75.7040906666667 81.62359 92.16834 101.873433333333;</v>
      </c>
      <c r="Q3">
        <f t="shared" si="1"/>
        <v>4.0296728E-3</v>
      </c>
      <c r="R3">
        <f t="shared" si="1"/>
        <v>2.6182347999999999E-3</v>
      </c>
      <c r="S3">
        <f t="shared" si="1"/>
        <v>1.8518484E-3</v>
      </c>
      <c r="T3">
        <f t="shared" si="1"/>
        <v>1.4499705333333335E-3</v>
      </c>
      <c r="U3" s="5" t="str">
        <f t="shared" ref="U3:U22" si="4">Q3&amp;" "&amp;R3&amp;" "&amp;S3&amp;" "&amp;T3&amp;";"</f>
        <v>0.0040296728 0.0026182348 0.0018518484 0.00144997053333333;</v>
      </c>
      <c r="V3">
        <f t="shared" si="1"/>
        <v>7942.1277333333328</v>
      </c>
      <c r="W3">
        <f t="shared" si="1"/>
        <v>3794.6411333333331</v>
      </c>
      <c r="X3">
        <f t="shared" si="1"/>
        <v>2313.7315333333331</v>
      </c>
      <c r="Y3">
        <f t="shared" si="1"/>
        <v>1624.7433999999998</v>
      </c>
      <c r="Z3" s="5" t="str">
        <f t="shared" ref="Z3:Z22" si="5">V3&amp;" "&amp;W3&amp;" "&amp;X3&amp;" "&amp;Y3&amp;";"</f>
        <v>7942.12773333333 3794.64113333333 2313.73153333333 1624.7434;</v>
      </c>
      <c r="AA3">
        <f t="shared" si="1"/>
        <v>5.7733200666666663E-4</v>
      </c>
      <c r="AB3">
        <f t="shared" si="1"/>
        <v>6.8442824666666664E-4</v>
      </c>
      <c r="AC3">
        <f t="shared" si="1"/>
        <v>7.6651592000000007E-4</v>
      </c>
      <c r="AD3">
        <f t="shared" si="1"/>
        <v>7.8017653333333327E-4</v>
      </c>
      <c r="AE3" s="5" t="str">
        <f t="shared" ref="AE3:AE22" si="6">AA3&amp;" "&amp;AB3&amp;" "&amp;AC3&amp;" "&amp;AD3&amp;";"</f>
        <v>0.000577332006666667 0.000684428246666667 0.00076651592 0.000780176533333333;</v>
      </c>
    </row>
    <row r="4" spans="1:31" x14ac:dyDescent="0.3">
      <c r="A4">
        <v>0.15</v>
      </c>
      <c r="B4">
        <v>3.3420450000000002</v>
      </c>
      <c r="C4">
        <v>3.3421128000000002</v>
      </c>
      <c r="D4">
        <v>3.3421829000000001</v>
      </c>
      <c r="E4">
        <v>3.3422073999999999</v>
      </c>
      <c r="F4" s="5" t="str">
        <f t="shared" si="0"/>
        <v>3.342045 3.3421128 3.3421829 3.3422074;</v>
      </c>
      <c r="G4">
        <v>8.5126266000000006E-2</v>
      </c>
      <c r="H4">
        <v>6.1786420000000002E-2</v>
      </c>
      <c r="I4">
        <v>4.3615278E-2</v>
      </c>
      <c r="J4">
        <v>2.9007418E-2</v>
      </c>
      <c r="K4" s="5" t="str">
        <f t="shared" si="2"/>
        <v>0.085126266 0.06178642 0.043615278 0.029007418;</v>
      </c>
      <c r="L4">
        <v>673.94060000000002</v>
      </c>
      <c r="M4">
        <v>722.43206999999995</v>
      </c>
      <c r="N4">
        <v>841.1739</v>
      </c>
      <c r="O4">
        <v>960.60186999999996</v>
      </c>
      <c r="P4" s="5" t="str">
        <f t="shared" si="3"/>
        <v>673.9406 722.43207 841.1739 960.60187;</v>
      </c>
      <c r="Q4">
        <v>2.2140987000000001E-2</v>
      </c>
      <c r="R4">
        <v>1.2375348E-2</v>
      </c>
      <c r="S4" s="1">
        <v>7.6317709999999999E-3</v>
      </c>
      <c r="T4">
        <v>5.6625399999999998E-3</v>
      </c>
      <c r="U4" s="5" t="str">
        <f t="shared" si="4"/>
        <v>0.022140987 0.012375348 0.007631771 0.00566254;</v>
      </c>
      <c r="V4">
        <v>85861.35</v>
      </c>
      <c r="W4">
        <v>27070.241999999998</v>
      </c>
      <c r="X4">
        <v>13829.356</v>
      </c>
      <c r="Y4">
        <v>9833.0300000000007</v>
      </c>
      <c r="Z4" s="5" t="str">
        <f t="shared" si="5"/>
        <v>85861.35 27070.242 13829.356 9833.03;</v>
      </c>
      <c r="AA4">
        <v>3.7147437999999998E-3</v>
      </c>
      <c r="AB4">
        <v>5.6811696999999996E-3</v>
      </c>
      <c r="AC4">
        <v>6.6546295000000002E-3</v>
      </c>
      <c r="AD4">
        <v>6.579232E-3</v>
      </c>
      <c r="AE4" s="5" t="str">
        <f t="shared" si="6"/>
        <v>0.0037147438 0.0056811697 0.0066546295 0.006579232;</v>
      </c>
    </row>
    <row r="5" spans="1:31" x14ac:dyDescent="0.3">
      <c r="A5">
        <v>0.2</v>
      </c>
      <c r="B5">
        <v>3.4115198000000002</v>
      </c>
      <c r="C5">
        <v>3.4111338</v>
      </c>
      <c r="D5">
        <v>3.4111799999999999</v>
      </c>
      <c r="E5">
        <v>3.4112132000000002</v>
      </c>
      <c r="F5" s="5" t="str">
        <f t="shared" si="0"/>
        <v>3.4115198 3.4111338 3.41118 3.4112132;</v>
      </c>
      <c r="G5">
        <v>7.7047214000000003E-2</v>
      </c>
      <c r="H5">
        <v>5.4380751999999997E-2</v>
      </c>
      <c r="I5">
        <v>3.6887717E-2</v>
      </c>
      <c r="J5">
        <v>2.3617137E-2</v>
      </c>
      <c r="K5" s="5" t="str">
        <f t="shared" si="2"/>
        <v>0.077047214 0.054380752 0.036887717 0.023617137;</v>
      </c>
      <c r="L5">
        <v>793.46875</v>
      </c>
      <c r="M5">
        <v>926.49329999999998</v>
      </c>
      <c r="N5">
        <v>1184.8044</v>
      </c>
      <c r="O5">
        <v>1301.8876</v>
      </c>
      <c r="P5" s="5" t="str">
        <f t="shared" si="3"/>
        <v>793.46875 926.4933 1184.8044 1301.8876;</v>
      </c>
      <c r="Q5">
        <v>2.1292077E-2</v>
      </c>
      <c r="R5">
        <v>1.2579026E-2</v>
      </c>
      <c r="S5" s="1">
        <v>8.6664399999999992E-3</v>
      </c>
      <c r="T5">
        <v>6.8971659999999997E-3</v>
      </c>
      <c r="U5" s="5" t="str">
        <f t="shared" si="4"/>
        <v>0.021292077 0.012579026 0.00866644 0.006897166;</v>
      </c>
      <c r="V5">
        <v>64755.12</v>
      </c>
      <c r="W5">
        <v>28209.206999999999</v>
      </c>
      <c r="X5">
        <v>21322.77</v>
      </c>
      <c r="Y5">
        <v>19737.232</v>
      </c>
      <c r="Z5" s="5" t="str">
        <f t="shared" si="5"/>
        <v>64755.12 28209.207 21322.77 19737.232;</v>
      </c>
      <c r="AA5">
        <v>4.1517790000000004E-3</v>
      </c>
      <c r="AB5">
        <v>5.213016E-3</v>
      </c>
      <c r="AC5">
        <v>5.0721309999999997E-3</v>
      </c>
      <c r="AD5">
        <v>4.5478013000000003E-3</v>
      </c>
      <c r="AE5" s="5" t="str">
        <f t="shared" si="6"/>
        <v>0.004151779 0.005213016 0.005072131 0.0045478013;</v>
      </c>
    </row>
    <row r="6" spans="1:31" x14ac:dyDescent="0.3">
      <c r="A6">
        <v>0.25</v>
      </c>
      <c r="B6">
        <v>3.4700494000000002</v>
      </c>
      <c r="C6">
        <v>3.4701138</v>
      </c>
      <c r="D6">
        <v>3.4701917</v>
      </c>
      <c r="E6">
        <v>3.4702229999999998</v>
      </c>
      <c r="F6" s="5" t="str">
        <f t="shared" si="0"/>
        <v>3.4700494 3.4701138 3.4701917 3.470223;</v>
      </c>
      <c r="G6">
        <v>7.0605345E-2</v>
      </c>
      <c r="H6">
        <v>4.8120986999999997E-2</v>
      </c>
      <c r="I6">
        <v>3.1166300000000001E-2</v>
      </c>
      <c r="J6">
        <v>1.9917398999999999E-2</v>
      </c>
      <c r="K6" s="5" t="str">
        <f t="shared" si="2"/>
        <v>0.070605345 0.048120987 0.0311663 0.019917399;</v>
      </c>
      <c r="L6">
        <v>774.64589999999998</v>
      </c>
      <c r="M6">
        <v>890.16089999999997</v>
      </c>
      <c r="N6">
        <v>1044.856</v>
      </c>
      <c r="O6">
        <v>1259.3870999999999</v>
      </c>
      <c r="P6" s="5" t="str">
        <f t="shared" si="3"/>
        <v>774.6459 890.1609 1044.856 1259.3871;</v>
      </c>
      <c r="Q6">
        <v>2.0438655999999999E-2</v>
      </c>
      <c r="R6">
        <v>1.1462647499999999E-2</v>
      </c>
      <c r="S6" s="1">
        <v>7.6857065000000002E-3</v>
      </c>
      <c r="T6">
        <v>5.7551149999999999E-3</v>
      </c>
      <c r="U6" s="5" t="str">
        <f t="shared" si="4"/>
        <v>0.020438656 0.0114626475 0.0076857065 0.005755115;</v>
      </c>
      <c r="V6">
        <v>44089.13</v>
      </c>
      <c r="W6">
        <v>19977.896000000001</v>
      </c>
      <c r="X6">
        <v>13308.209000000001</v>
      </c>
      <c r="Y6">
        <v>11090.145</v>
      </c>
      <c r="Z6" s="5" t="str">
        <f t="shared" si="5"/>
        <v>44089.13 19977.896 13308.209 11090.145;</v>
      </c>
      <c r="AA6">
        <v>8.1069230000000003E-3</v>
      </c>
      <c r="AB6">
        <v>8.4952559999999996E-3</v>
      </c>
      <c r="AC6">
        <v>8.4100070000000006E-3</v>
      </c>
      <c r="AD6">
        <v>7.8569190000000004E-3</v>
      </c>
      <c r="AE6" s="5" t="str">
        <f t="shared" si="6"/>
        <v>0.008106923 0.008495256 0.008410007 0.007856919;</v>
      </c>
    </row>
    <row r="7" spans="1:31" x14ac:dyDescent="0.3">
      <c r="A7">
        <v>0.3</v>
      </c>
      <c r="B7">
        <v>3.5039555999999998</v>
      </c>
      <c r="C7">
        <v>3.5052679000000002</v>
      </c>
      <c r="D7">
        <v>3.5057961999999998</v>
      </c>
      <c r="E7">
        <v>3.5059423000000001</v>
      </c>
      <c r="F7" s="5" t="str">
        <f t="shared" si="0"/>
        <v>3.5039556 3.5052679 3.5057962 3.5059423;</v>
      </c>
      <c r="G7">
        <v>6.5892419999999993E-2</v>
      </c>
      <c r="H7">
        <v>4.5335475E-2</v>
      </c>
      <c r="I7">
        <v>2.9206441999999999E-2</v>
      </c>
      <c r="J7">
        <v>1.9020505E-2</v>
      </c>
      <c r="K7" s="5" t="str">
        <f t="shared" si="2"/>
        <v>0.06589242 0.045335475 0.029206442 0.019020505;</v>
      </c>
      <c r="L7">
        <v>829.97529999999995</v>
      </c>
      <c r="M7">
        <v>1550.4839999999999</v>
      </c>
      <c r="N7">
        <v>2062.7950000000001</v>
      </c>
      <c r="O7">
        <v>2096.0007000000001</v>
      </c>
      <c r="P7" s="5" t="str">
        <f t="shared" si="3"/>
        <v>829.9753 1550.484 2062.795 2096.0007;</v>
      </c>
      <c r="Q7">
        <v>1.9865744000000001E-2</v>
      </c>
      <c r="R7">
        <v>1.2800763E-2</v>
      </c>
      <c r="S7" s="1">
        <v>1.0101241E-2</v>
      </c>
      <c r="T7">
        <v>8.0434110000000003E-3</v>
      </c>
      <c r="U7" s="5" t="str">
        <f t="shared" si="4"/>
        <v>0.019865744 0.012800763 0.010101241 0.008043411;</v>
      </c>
      <c r="V7">
        <v>37948.913999999997</v>
      </c>
      <c r="W7">
        <v>69489.37</v>
      </c>
      <c r="X7">
        <v>117061.58</v>
      </c>
      <c r="Y7">
        <v>90231.76</v>
      </c>
      <c r="Z7" s="5" t="str">
        <f t="shared" si="5"/>
        <v>37948.914 69489.37 117061.58 90231.76;</v>
      </c>
      <c r="AA7">
        <v>6.7621720000000003E-3</v>
      </c>
      <c r="AB7">
        <v>4.1510015999999999E-3</v>
      </c>
      <c r="AC7">
        <v>3.1391739999999998E-3</v>
      </c>
      <c r="AD7">
        <v>3.1901817000000001E-3</v>
      </c>
      <c r="AE7" s="5" t="str">
        <f t="shared" si="6"/>
        <v>0.006762172 0.0041510016 0.003139174 0.0031901817;</v>
      </c>
    </row>
    <row r="8" spans="1:31" x14ac:dyDescent="0.3">
      <c r="A8">
        <v>0.35</v>
      </c>
      <c r="B8">
        <v>3.5383138999999999</v>
      </c>
      <c r="C8">
        <v>3.5388658</v>
      </c>
      <c r="D8">
        <v>3.5392709</v>
      </c>
      <c r="E8">
        <v>3.5394408999999998</v>
      </c>
      <c r="F8" s="5" t="str">
        <f t="shared" si="0"/>
        <v>3.5383139 3.5388658 3.5392709 3.5394409;</v>
      </c>
      <c r="G8">
        <v>6.2779139999999997E-2</v>
      </c>
      <c r="H8">
        <v>4.0646050000000003E-2</v>
      </c>
      <c r="I8">
        <v>2.5225503E-2</v>
      </c>
      <c r="J8">
        <v>1.6665915E-2</v>
      </c>
      <c r="K8" s="5" t="str">
        <f t="shared" si="2"/>
        <v>0.06277914 0.04064605 0.025225503 0.016665915;</v>
      </c>
      <c r="L8">
        <v>947.99189999999999</v>
      </c>
      <c r="M8">
        <v>1074.2239999999999</v>
      </c>
      <c r="N8">
        <v>1194.1279999999999</v>
      </c>
      <c r="O8">
        <v>1394.6216999999999</v>
      </c>
      <c r="P8" s="5" t="str">
        <f t="shared" si="3"/>
        <v>947.9919 1074.224 1194.128 1394.6217;</v>
      </c>
      <c r="Q8">
        <v>2.0463408999999998E-2</v>
      </c>
      <c r="R8">
        <v>1.3152539E-2</v>
      </c>
      <c r="S8" s="1">
        <v>9.3870039999999991E-3</v>
      </c>
      <c r="T8">
        <v>6.9239619999999997E-3</v>
      </c>
      <c r="U8" s="5" t="str">
        <f t="shared" si="4"/>
        <v>0.020463409 0.013152539 0.009387004 0.006923962;</v>
      </c>
      <c r="V8">
        <v>116926.42</v>
      </c>
      <c r="W8">
        <v>139966.5</v>
      </c>
      <c r="X8">
        <v>104537.36</v>
      </c>
      <c r="Y8">
        <v>69468.210000000006</v>
      </c>
      <c r="Z8" s="5" t="str">
        <f t="shared" si="5"/>
        <v>116926.42 139966.5 104537.36 69468.21;</v>
      </c>
      <c r="AA8">
        <v>2.9764349999999999E-3</v>
      </c>
      <c r="AB8">
        <v>2.4308569999999998E-3</v>
      </c>
      <c r="AC8">
        <v>2.5983734999999999E-3</v>
      </c>
      <c r="AD8">
        <v>2.8970662999999999E-3</v>
      </c>
      <c r="AE8" s="5" t="str">
        <f t="shared" si="6"/>
        <v>0.002976435 0.002430857 0.0025983735 0.0028970663;</v>
      </c>
    </row>
    <row r="9" spans="1:31" x14ac:dyDescent="0.3">
      <c r="A9" s="1">
        <v>0.4</v>
      </c>
      <c r="B9" s="1">
        <v>3.5752592000000001</v>
      </c>
      <c r="C9" s="1">
        <v>3.5758882000000001</v>
      </c>
      <c r="D9" s="1">
        <v>3.5765183</v>
      </c>
      <c r="E9" s="1">
        <v>3.5767543000000002</v>
      </c>
      <c r="F9" s="5" t="str">
        <f t="shared" si="0"/>
        <v>3.5752592 3.5758882 3.5765183 3.5767543;</v>
      </c>
      <c r="G9">
        <v>5.8820865999999999E-2</v>
      </c>
      <c r="H9">
        <v>3.7154656000000001E-2</v>
      </c>
      <c r="I9">
        <v>2.3112271E-2</v>
      </c>
      <c r="J9">
        <v>1.6221882999999999E-2</v>
      </c>
      <c r="K9" s="5" t="str">
        <f t="shared" si="2"/>
        <v>0.058820866 0.037154656 0.023112271 0.016221883;</v>
      </c>
      <c r="L9">
        <v>842.60159999999996</v>
      </c>
      <c r="M9">
        <v>981.24469999999997</v>
      </c>
      <c r="N9">
        <v>1291.3558</v>
      </c>
      <c r="O9">
        <v>2657.0288</v>
      </c>
      <c r="P9" s="5" t="str">
        <f t="shared" si="3"/>
        <v>842.6016 981.2447 1291.3558 2657.0288;</v>
      </c>
      <c r="Q9">
        <v>2.0112332E-2</v>
      </c>
      <c r="R9">
        <v>1.1630247E-2</v>
      </c>
      <c r="S9" s="1">
        <v>7.7903256999999997E-3</v>
      </c>
      <c r="T9">
        <v>5.3021650000000002E-3</v>
      </c>
      <c r="U9" s="5" t="str">
        <f t="shared" si="4"/>
        <v>0.020112332 0.011630247 0.0077903257 0.005302165;</v>
      </c>
      <c r="V9">
        <v>417210.6</v>
      </c>
      <c r="W9">
        <v>298868.44</v>
      </c>
      <c r="X9">
        <v>174694.83</v>
      </c>
      <c r="Y9">
        <v>140927.54999999999</v>
      </c>
      <c r="Z9" s="5" t="str">
        <f t="shared" si="5"/>
        <v>417210.6 298868.44 174694.83 140927.55;</v>
      </c>
      <c r="AA9">
        <v>1.2705965000000001E-3</v>
      </c>
      <c r="AB9">
        <v>1.6446818000000001E-3</v>
      </c>
      <c r="AC9">
        <v>2.1618567E-3</v>
      </c>
      <c r="AD9">
        <v>2.2880883999999999E-3</v>
      </c>
      <c r="AE9" s="5" t="str">
        <f t="shared" si="6"/>
        <v>0.0012705965 0.0016446818 0.0021618567 0.0022880884;</v>
      </c>
    </row>
    <row r="10" spans="1:31" x14ac:dyDescent="0.3">
      <c r="A10">
        <v>0.45</v>
      </c>
      <c r="B10">
        <v>3.6129193000000002</v>
      </c>
      <c r="C10">
        <v>3.6136699000000001</v>
      </c>
      <c r="D10">
        <v>3.6141836999999999</v>
      </c>
      <c r="E10">
        <v>3.6143652999999998</v>
      </c>
      <c r="F10" s="5" t="str">
        <f t="shared" si="0"/>
        <v>3.6129193 3.6136699 3.6141837 3.6143653;</v>
      </c>
      <c r="G10">
        <v>5.5675229999999999E-2</v>
      </c>
      <c r="H10">
        <v>3.4398869999999998E-2</v>
      </c>
      <c r="I10">
        <v>2.1043145999999999E-2</v>
      </c>
      <c r="J10">
        <v>1.4495597000000001E-2</v>
      </c>
      <c r="K10" s="5" t="str">
        <f t="shared" si="2"/>
        <v>0.05567523 0.03439887 0.021043146 0.014495597;</v>
      </c>
      <c r="L10">
        <v>881.78530000000001</v>
      </c>
      <c r="M10">
        <v>976.25414999999998</v>
      </c>
      <c r="N10">
        <v>1148.8777</v>
      </c>
      <c r="O10">
        <v>1689.7526</v>
      </c>
      <c r="P10" s="5" t="str">
        <f t="shared" si="3"/>
        <v>881.7853 976.25415 1148.8777 1689.7526;</v>
      </c>
      <c r="Q10">
        <v>1.8739876999999999E-2</v>
      </c>
      <c r="R10">
        <v>1.0972473999999999E-2</v>
      </c>
      <c r="S10" s="1">
        <v>7.1258674999999999E-3</v>
      </c>
      <c r="T10">
        <v>4.9167100000000004E-3</v>
      </c>
      <c r="U10" s="5" t="str">
        <f t="shared" si="4"/>
        <v>0.018739877 0.010972474 0.0071258675 0.00491671;</v>
      </c>
      <c r="V10">
        <v>1406967.2</v>
      </c>
      <c r="W10" s="2">
        <v>536422.93999999994</v>
      </c>
      <c r="X10" s="2">
        <v>214272.08</v>
      </c>
      <c r="Y10">
        <v>116159.11</v>
      </c>
      <c r="Z10" s="5" t="str">
        <f t="shared" si="5"/>
        <v>1406967.2 536422.94 214272.08 116159.11;</v>
      </c>
      <c r="AA10" s="2">
        <v>9.7169227000000003E-4</v>
      </c>
      <c r="AB10">
        <v>1.6242027E-3</v>
      </c>
      <c r="AC10">
        <v>2.1937020000000001E-3</v>
      </c>
      <c r="AD10">
        <v>2.6037923999999999E-3</v>
      </c>
      <c r="AE10" s="5" t="str">
        <f t="shared" si="6"/>
        <v>0.00097169227 0.0016242027 0.002193702 0.0026037924;</v>
      </c>
    </row>
    <row r="11" spans="1:31" x14ac:dyDescent="0.3">
      <c r="A11">
        <v>0.5</v>
      </c>
      <c r="B11">
        <v>3.64873</v>
      </c>
      <c r="C11">
        <v>3.6492526999999999</v>
      </c>
      <c r="D11">
        <v>3.6495546999999999</v>
      </c>
      <c r="E11">
        <v>3.6497449999999998</v>
      </c>
      <c r="F11" s="5" t="str">
        <f t="shared" si="0"/>
        <v>3.64873 3.6492527 3.6495547 3.649745;</v>
      </c>
      <c r="G11">
        <v>5.3008060000000003E-2</v>
      </c>
      <c r="H11">
        <v>3.2272235000000003E-2</v>
      </c>
      <c r="I11">
        <v>1.9745115000000001E-2</v>
      </c>
      <c r="J11">
        <v>1.380756E-2</v>
      </c>
      <c r="K11" s="5" t="str">
        <f t="shared" si="2"/>
        <v>0.05300806 0.032272235 0.019745115 0.01380756;</v>
      </c>
      <c r="L11">
        <v>891.24580000000003</v>
      </c>
      <c r="M11">
        <v>982.41974000000005</v>
      </c>
      <c r="N11">
        <v>1160.8278</v>
      </c>
      <c r="O11">
        <v>1712.3462999999999</v>
      </c>
      <c r="P11" s="5" t="str">
        <f t="shared" si="3"/>
        <v>891.2458 982.41974 1160.8278 1712.3463;</v>
      </c>
      <c r="Q11" s="2">
        <v>1.8297476999999999E-2</v>
      </c>
      <c r="R11">
        <v>1.0743711E-2</v>
      </c>
      <c r="S11" s="1">
        <v>6.8183050000000002E-3</v>
      </c>
      <c r="T11">
        <v>4.6443550000000002E-3</v>
      </c>
      <c r="U11" s="5" t="str">
        <f t="shared" si="4"/>
        <v>0.018297477 0.010743711 0.006818305 0.004644355;</v>
      </c>
      <c r="V11">
        <v>1321812</v>
      </c>
      <c r="W11">
        <v>449788.06</v>
      </c>
      <c r="X11">
        <v>163640.22</v>
      </c>
      <c r="Y11">
        <v>90500.983999999997</v>
      </c>
      <c r="Z11" s="5" t="str">
        <f t="shared" si="5"/>
        <v>1321812 449788.06 163640.22 90500.984;</v>
      </c>
      <c r="AA11" s="2">
        <v>6.9684005999999998E-4</v>
      </c>
      <c r="AB11">
        <v>1.4515522999999999E-3</v>
      </c>
      <c r="AC11">
        <v>2.1856459999999999E-3</v>
      </c>
      <c r="AD11">
        <v>2.6540966000000001E-3</v>
      </c>
      <c r="AE11" s="5" t="str">
        <f t="shared" si="6"/>
        <v>0.00069684006 0.0014515523 0.002185646 0.0026540966;</v>
      </c>
    </row>
    <row r="12" spans="1:31" x14ac:dyDescent="0.3">
      <c r="A12">
        <v>0.55000000000000004</v>
      </c>
      <c r="B12">
        <v>3.6937544</v>
      </c>
      <c r="C12">
        <v>3.6944686999999998</v>
      </c>
      <c r="D12">
        <v>3.694483</v>
      </c>
      <c r="E12">
        <v>3.694483</v>
      </c>
      <c r="F12" s="5" t="str">
        <f t="shared" si="0"/>
        <v>3.6937544 3.6944687 3.694483 3.694483;</v>
      </c>
      <c r="G12">
        <v>5.1167414000000001E-2</v>
      </c>
      <c r="H12">
        <v>3.0504179999999999E-2</v>
      </c>
      <c r="I12">
        <v>1.8486444000000001E-2</v>
      </c>
      <c r="J12">
        <v>1.2826199E-2</v>
      </c>
      <c r="K12" s="5" t="str">
        <f t="shared" si="2"/>
        <v>0.051167414 0.03050418 0.018486444 0.012826199;</v>
      </c>
      <c r="L12">
        <v>889.85180000000003</v>
      </c>
      <c r="M12">
        <v>929.24096999999995</v>
      </c>
      <c r="N12">
        <v>987.84820000000002</v>
      </c>
      <c r="O12">
        <v>1129.3716999999999</v>
      </c>
      <c r="P12" s="5" t="str">
        <f t="shared" si="3"/>
        <v>889.8518 929.24097 987.8482 1129.3717;</v>
      </c>
      <c r="Q12">
        <v>1.8225726000000001E-2</v>
      </c>
      <c r="R12">
        <v>1.0560072E-2</v>
      </c>
      <c r="S12">
        <v>6.599967E-3</v>
      </c>
      <c r="T12">
        <v>4.5410985999999997E-3</v>
      </c>
      <c r="U12" s="5" t="str">
        <f t="shared" si="4"/>
        <v>0.018225726 0.010560072 0.006599967 0.0045410986;</v>
      </c>
      <c r="V12">
        <v>569733.43999999994</v>
      </c>
      <c r="W12">
        <v>184410.72</v>
      </c>
      <c r="X12">
        <v>68257.983999999997</v>
      </c>
      <c r="Y12">
        <v>37623.51</v>
      </c>
      <c r="Z12" s="5" t="str">
        <f t="shared" si="5"/>
        <v>569733.44 184410.72 68257.984 37623.51;</v>
      </c>
      <c r="AA12">
        <v>1.8770586E-3</v>
      </c>
      <c r="AB12">
        <v>2.5955953000000001E-3</v>
      </c>
      <c r="AC12">
        <v>3.5003272000000002E-3</v>
      </c>
      <c r="AD12">
        <v>4.0545095999999997E-3</v>
      </c>
      <c r="AE12" s="5" t="str">
        <f t="shared" si="6"/>
        <v>0.0018770586 0.0025955953 0.0035003272 0.0040545096;</v>
      </c>
    </row>
    <row r="13" spans="1:31" x14ac:dyDescent="0.3">
      <c r="A13">
        <v>0.6</v>
      </c>
      <c r="B13">
        <v>3.7538140000000002</v>
      </c>
      <c r="C13">
        <v>3.7554352</v>
      </c>
      <c r="D13">
        <v>3.7559339999999999</v>
      </c>
      <c r="E13">
        <v>3.7560666</v>
      </c>
      <c r="F13" s="5" t="str">
        <f t="shared" si="0"/>
        <v>3.753814 3.7554352 3.755934 3.7560666;</v>
      </c>
      <c r="G13">
        <v>4.9371168E-2</v>
      </c>
      <c r="H13">
        <v>2.8737453999999999E-2</v>
      </c>
      <c r="I13">
        <v>1.7609547999999999E-2</v>
      </c>
      <c r="J13">
        <v>1.5230486999999999E-2</v>
      </c>
      <c r="K13" s="5" t="str">
        <f t="shared" si="2"/>
        <v>0.049371168 0.028737454 0.017609548 0.015230487;</v>
      </c>
      <c r="L13">
        <v>812.38762999999994</v>
      </c>
      <c r="M13">
        <v>762.3596</v>
      </c>
      <c r="N13">
        <v>848.66974000000005</v>
      </c>
      <c r="O13">
        <v>8582.4449999999997</v>
      </c>
      <c r="P13" s="5" t="str">
        <f t="shared" si="3"/>
        <v>812.38763 762.3596 848.66974 8582.445;</v>
      </c>
      <c r="Q13">
        <v>1.8197044999999998E-2</v>
      </c>
      <c r="R13">
        <v>1.0110363000000001E-2</v>
      </c>
      <c r="S13">
        <v>6.1096859999999996E-3</v>
      </c>
      <c r="T13">
        <v>7.857579E-3</v>
      </c>
      <c r="U13" s="5" t="str">
        <f t="shared" si="4"/>
        <v>0.018197045 0.010110363 0.006109686 0.007857579;</v>
      </c>
      <c r="V13">
        <v>194683.55</v>
      </c>
      <c r="W13">
        <v>46486.22</v>
      </c>
      <c r="X13">
        <v>22879.232</v>
      </c>
      <c r="Y13">
        <v>279912.40000000002</v>
      </c>
      <c r="Z13" s="5" t="str">
        <f t="shared" si="5"/>
        <v>194683.55 46486.22 22879.232 279912.4;</v>
      </c>
      <c r="AA13">
        <v>8.0602250000000007E-3</v>
      </c>
      <c r="AB13">
        <v>6.7946413000000002E-3</v>
      </c>
      <c r="AC13">
        <v>7.6103615999999997E-3</v>
      </c>
      <c r="AD13">
        <v>1.6791406E-3</v>
      </c>
      <c r="AE13" s="5" t="str">
        <f t="shared" si="6"/>
        <v>0.008060225 0.0067946413 0.0076103616 0.0016791406;</v>
      </c>
    </row>
    <row r="14" spans="1:31" x14ac:dyDescent="0.3">
      <c r="A14">
        <v>0.65</v>
      </c>
      <c r="B14">
        <v>3.8069875</v>
      </c>
      <c r="C14">
        <v>3.808659</v>
      </c>
      <c r="D14">
        <v>3.8091338000000001</v>
      </c>
      <c r="E14">
        <v>3.8093126000000002</v>
      </c>
      <c r="F14" s="5" t="str">
        <f t="shared" si="0"/>
        <v>3.8069875 3.808659 3.8091338 3.8093126;</v>
      </c>
      <c r="G14">
        <v>4.7914209999999999E-2</v>
      </c>
      <c r="H14">
        <v>2.8248945000000001E-2</v>
      </c>
      <c r="I14">
        <v>2.0061579999999999E-2</v>
      </c>
      <c r="J14">
        <v>1.3705484E-2</v>
      </c>
      <c r="K14" s="5" t="str">
        <f t="shared" si="2"/>
        <v>0.04791421 0.028248945 0.02006158 0.013705484;</v>
      </c>
      <c r="L14">
        <v>802.63964999999996</v>
      </c>
      <c r="M14">
        <v>943.49315999999999</v>
      </c>
      <c r="N14">
        <v>4285.2510000000002</v>
      </c>
      <c r="O14">
        <v>2829.2842000000001</v>
      </c>
      <c r="P14" s="5" t="str">
        <f t="shared" si="3"/>
        <v>802.63965 943.49316 4285.251 2829.2842;</v>
      </c>
      <c r="Q14">
        <v>1.778242E-2</v>
      </c>
      <c r="R14">
        <v>9.9523270000000004E-3</v>
      </c>
      <c r="S14">
        <v>7.5218254000000003E-3</v>
      </c>
      <c r="T14">
        <v>7.3481019999999996E-3</v>
      </c>
      <c r="U14" s="5" t="str">
        <f t="shared" si="4"/>
        <v>0.01778242 0.009952327 0.0075218254 0.007348102;</v>
      </c>
      <c r="V14">
        <v>101573.43</v>
      </c>
      <c r="W14">
        <v>38546.29</v>
      </c>
      <c r="X14">
        <v>98079.48</v>
      </c>
      <c r="Y14">
        <v>83544.63</v>
      </c>
      <c r="Z14" s="5" t="str">
        <f t="shared" si="5"/>
        <v>101573.43 38546.29 98079.48 83544.63;</v>
      </c>
      <c r="AA14">
        <v>5.8807023000000003E-3</v>
      </c>
      <c r="AB14">
        <v>6.1178489999999999E-3</v>
      </c>
      <c r="AC14">
        <v>3.0788856000000002E-3</v>
      </c>
      <c r="AD14">
        <v>2.7865707000000002E-3</v>
      </c>
      <c r="AE14" s="5" t="str">
        <f t="shared" si="6"/>
        <v>0.0058807023 0.006117849 0.0030788856 0.0027865707;</v>
      </c>
    </row>
    <row r="15" spans="1:31" x14ac:dyDescent="0.3">
      <c r="A15">
        <v>0.7</v>
      </c>
      <c r="B15">
        <v>3.8619129999999999</v>
      </c>
      <c r="C15">
        <v>3.8627476999999999</v>
      </c>
      <c r="D15">
        <v>3.8630135000000001</v>
      </c>
      <c r="E15">
        <v>3.8633616000000002</v>
      </c>
      <c r="F15" s="5" t="str">
        <f t="shared" si="0"/>
        <v>3.861913 3.8627477 3.8630135 3.8633616;</v>
      </c>
      <c r="G15">
        <v>4.6880360000000003E-2</v>
      </c>
      <c r="H15">
        <v>2.8507035E-2</v>
      </c>
      <c r="I15">
        <v>1.7516838E-2</v>
      </c>
      <c r="J15">
        <v>1.2941273E-2</v>
      </c>
      <c r="K15" s="5" t="str">
        <f t="shared" si="2"/>
        <v>0.04688036 0.028507035 0.017516838 0.012941273;</v>
      </c>
      <c r="L15">
        <v>803.73800000000006</v>
      </c>
      <c r="M15">
        <v>1420.5079000000001</v>
      </c>
      <c r="N15">
        <v>1401.9351999999999</v>
      </c>
      <c r="O15">
        <v>1436.5099</v>
      </c>
      <c r="P15" s="5" t="str">
        <f t="shared" si="3"/>
        <v>803.738 1420.5079 1401.9352 1436.5099;</v>
      </c>
      <c r="Q15">
        <v>1.7805006000000002E-2</v>
      </c>
      <c r="R15">
        <v>1.0425185E-2</v>
      </c>
      <c r="S15">
        <v>8.4535700000000005E-3</v>
      </c>
      <c r="T15">
        <v>6.6067419999999996E-3</v>
      </c>
      <c r="U15" s="5" t="str">
        <f t="shared" si="4"/>
        <v>0.017805006 0.010425185 0.00845357 0.006606742;</v>
      </c>
      <c r="V15">
        <v>79444.22</v>
      </c>
      <c r="W15">
        <v>61468.52</v>
      </c>
      <c r="X15">
        <v>51432.637000000002</v>
      </c>
      <c r="Y15">
        <v>37873.754000000001</v>
      </c>
      <c r="Z15" s="5" t="str">
        <f t="shared" si="5"/>
        <v>79444.22 61468.52 51432.637 37873.754;</v>
      </c>
      <c r="AA15">
        <v>5.2929763000000001E-3</v>
      </c>
      <c r="AB15">
        <v>4.0158950000000002E-3</v>
      </c>
      <c r="AC15">
        <v>3.3301185000000001E-3</v>
      </c>
      <c r="AD15">
        <v>3.2084476999999999E-3</v>
      </c>
      <c r="AE15" s="5" t="str">
        <f t="shared" si="6"/>
        <v>0.0052929763 0.004015895 0.0033301185 0.0032084477;</v>
      </c>
    </row>
    <row r="16" spans="1:31" x14ac:dyDescent="0.3">
      <c r="A16">
        <v>0.75</v>
      </c>
      <c r="B16">
        <v>3.9175901</v>
      </c>
      <c r="C16">
        <v>3.9179590000000002</v>
      </c>
      <c r="D16">
        <v>3.9185534</v>
      </c>
      <c r="E16">
        <v>3.9189856000000001</v>
      </c>
      <c r="F16" s="5" t="str">
        <f t="shared" si="0"/>
        <v>3.9175901 3.917959 3.9185534 3.9189856;</v>
      </c>
      <c r="G16">
        <v>4.6263470000000001E-2</v>
      </c>
      <c r="H16">
        <v>2.6988017999999999E-2</v>
      </c>
      <c r="I16">
        <v>1.7227513999999999E-2</v>
      </c>
      <c r="J16">
        <v>1.4653331E-2</v>
      </c>
      <c r="K16" s="5" t="str">
        <f t="shared" si="2"/>
        <v>0.04626347 0.026988018 0.017227514 0.014653331;</v>
      </c>
      <c r="L16">
        <v>903.54150000000004</v>
      </c>
      <c r="M16">
        <v>1078.5044</v>
      </c>
      <c r="N16">
        <v>1168.193</v>
      </c>
      <c r="O16">
        <v>5489.8222999999998</v>
      </c>
      <c r="P16" s="5" t="str">
        <f t="shared" si="3"/>
        <v>903.5415 1078.5044 1168.193 5489.8223;</v>
      </c>
      <c r="Q16">
        <v>1.7302733000000001E-2</v>
      </c>
      <c r="R16">
        <v>1.1703246E-2</v>
      </c>
      <c r="S16">
        <v>7.7161570000000004E-3</v>
      </c>
      <c r="T16">
        <v>5.6252239999999998E-3</v>
      </c>
      <c r="U16" s="5" t="str">
        <f t="shared" si="4"/>
        <v>0.017302733 0.011703246 0.007716157 0.005625224;</v>
      </c>
      <c r="V16">
        <v>71968.320000000007</v>
      </c>
      <c r="W16">
        <v>86631.8</v>
      </c>
      <c r="X16">
        <v>51087.616999999998</v>
      </c>
      <c r="Y16">
        <v>425194.47</v>
      </c>
      <c r="Z16" s="5" t="str">
        <f t="shared" si="5"/>
        <v>71968.32 86631.8 51087.617 425194.47;</v>
      </c>
      <c r="AA16">
        <v>4.4155089999999998E-3</v>
      </c>
      <c r="AB16">
        <v>2.8523418999999999E-3</v>
      </c>
      <c r="AC16">
        <v>3.1635311999999999E-3</v>
      </c>
      <c r="AD16">
        <v>1.2322989E-3</v>
      </c>
      <c r="AE16" s="5" t="str">
        <f t="shared" si="6"/>
        <v>0.004415509 0.0028523419 0.0031635312 0.0012322989;</v>
      </c>
    </row>
    <row r="17" spans="1:31" x14ac:dyDescent="0.3">
      <c r="A17">
        <v>0.8</v>
      </c>
      <c r="B17">
        <v>3.970955</v>
      </c>
      <c r="C17">
        <v>3.9715273</v>
      </c>
      <c r="D17">
        <v>3.9722238000000001</v>
      </c>
      <c r="E17">
        <v>3.9725199</v>
      </c>
      <c r="F17" s="5" t="str">
        <f t="shared" si="0"/>
        <v>3.970955 3.9715273 3.9722238 3.9725199;</v>
      </c>
      <c r="G17">
        <v>4.6203292999999999E-2</v>
      </c>
      <c r="H17">
        <v>2.6656316999999999E-2</v>
      </c>
      <c r="I17">
        <v>1.7666904000000001E-2</v>
      </c>
      <c r="J17">
        <v>1.3423681999999999E-2</v>
      </c>
      <c r="K17" s="5" t="str">
        <f t="shared" si="2"/>
        <v>0.046203293 0.026656317 0.017666904 0.013423682;</v>
      </c>
      <c r="L17">
        <v>1045.5927999999999</v>
      </c>
      <c r="M17">
        <v>1051.6632999999999</v>
      </c>
      <c r="N17">
        <v>2162.3856999999998</v>
      </c>
      <c r="O17">
        <v>3591.7368000000001</v>
      </c>
      <c r="P17" s="5" t="str">
        <f t="shared" si="3"/>
        <v>1045.5928 1051.6633 2162.3857 3591.7368;</v>
      </c>
      <c r="Q17">
        <v>1.8093660000000001E-2</v>
      </c>
      <c r="R17">
        <v>1.0462176E-2</v>
      </c>
      <c r="S17">
        <v>6.737214E-3</v>
      </c>
      <c r="T17">
        <v>5.2491105000000001E-3</v>
      </c>
      <c r="U17" s="5" t="str">
        <f t="shared" si="4"/>
        <v>0.01809366 0.010462176 0.006737214 0.0052491105;</v>
      </c>
      <c r="V17">
        <v>154324.89000000001</v>
      </c>
      <c r="W17">
        <v>108830.96</v>
      </c>
      <c r="X17">
        <v>182743.22</v>
      </c>
      <c r="Y17">
        <v>263452.34000000003</v>
      </c>
      <c r="Z17" s="5" t="str">
        <f t="shared" si="5"/>
        <v>154324.89 108830.96 182743.22 263452.34;</v>
      </c>
      <c r="AA17">
        <v>2.6318104999999998E-3</v>
      </c>
      <c r="AB17">
        <v>2.3333272000000001E-3</v>
      </c>
      <c r="AC17">
        <v>1.8678257000000001E-3</v>
      </c>
      <c r="AD17">
        <v>1.5399280000000001E-3</v>
      </c>
      <c r="AE17" s="5" t="str">
        <f t="shared" si="6"/>
        <v>0.0026318105 0.0023333272 0.0018678257 0.001539928;</v>
      </c>
    </row>
    <row r="18" spans="1:31" x14ac:dyDescent="0.3">
      <c r="A18">
        <v>0.85</v>
      </c>
      <c r="B18">
        <v>4.0263070000000001</v>
      </c>
      <c r="C18">
        <v>4.0268902999999998</v>
      </c>
      <c r="D18">
        <v>4.0273380000000003</v>
      </c>
      <c r="E18">
        <v>4.0277013999999998</v>
      </c>
      <c r="F18" s="5" t="str">
        <f t="shared" si="0"/>
        <v>4.026307 4.0268903 4.027338 4.0277014;</v>
      </c>
      <c r="G18">
        <v>4.5254809999999999E-2</v>
      </c>
      <c r="H18">
        <v>2.6239358000000001E-2</v>
      </c>
      <c r="I18">
        <v>1.7085591000000001E-2</v>
      </c>
      <c r="J18">
        <v>1.3176014E-2</v>
      </c>
      <c r="K18" s="5" t="str">
        <f t="shared" si="2"/>
        <v>0.04525481 0.026239358 0.017085591 0.013176014;</v>
      </c>
      <c r="L18">
        <v>927.1413</v>
      </c>
      <c r="M18">
        <v>1108.8563999999999</v>
      </c>
      <c r="N18">
        <v>1795.9847</v>
      </c>
      <c r="O18">
        <v>3428.8202999999999</v>
      </c>
      <c r="P18" s="5" t="str">
        <f t="shared" si="3"/>
        <v>927.1413 1108.8564 1795.9847 3428.8203;</v>
      </c>
      <c r="Q18">
        <v>1.7529346000000001E-2</v>
      </c>
      <c r="R18">
        <v>1.0260838E-2</v>
      </c>
      <c r="S18">
        <v>6.5249849999999996E-3</v>
      </c>
      <c r="T18">
        <v>5.0402989999999998E-3</v>
      </c>
      <c r="U18" s="5" t="str">
        <f t="shared" si="4"/>
        <v>0.017529346 0.010260838 0.006524985 0.005040299;</v>
      </c>
      <c r="V18">
        <v>183220.66</v>
      </c>
      <c r="W18">
        <v>178172.61</v>
      </c>
      <c r="X18">
        <v>129649.45</v>
      </c>
      <c r="Y18">
        <v>198942.42</v>
      </c>
      <c r="Z18" s="5" t="str">
        <f t="shared" si="5"/>
        <v>183220.66 178172.61 129649.45 198942.42;</v>
      </c>
      <c r="AA18">
        <v>1.8975961999999999E-3</v>
      </c>
      <c r="AB18">
        <v>1.8713302999999999E-3</v>
      </c>
      <c r="AC18">
        <v>2.0609852000000001E-3</v>
      </c>
      <c r="AD18">
        <v>1.6135501000000001E-3</v>
      </c>
      <c r="AE18" s="5" t="str">
        <f t="shared" si="6"/>
        <v>0.0018975962 0.0018713303 0.0020609852 0.0016135501;</v>
      </c>
    </row>
    <row r="19" spans="1:31" x14ac:dyDescent="0.3">
      <c r="A19">
        <v>0.9</v>
      </c>
      <c r="B19">
        <v>4.0728869999999997</v>
      </c>
      <c r="C19">
        <v>4.0731919999999997</v>
      </c>
      <c r="D19">
        <v>4.0734709999999996</v>
      </c>
      <c r="E19">
        <v>4.0738209999999997</v>
      </c>
      <c r="F19" s="5" t="str">
        <f t="shared" si="0"/>
        <v>4.072887 4.073192 4.073471 4.073821;</v>
      </c>
      <c r="G19">
        <v>4.4733540000000002E-2</v>
      </c>
      <c r="H19">
        <v>2.5817953000000001E-2</v>
      </c>
      <c r="I19">
        <v>1.6615363000000001E-2</v>
      </c>
      <c r="J19">
        <v>1.303754E-2</v>
      </c>
      <c r="K19" s="5" t="str">
        <f t="shared" si="2"/>
        <v>0.04473354 0.025817953 0.016615363 0.01303754;</v>
      </c>
      <c r="L19">
        <v>960.78520000000003</v>
      </c>
      <c r="M19">
        <v>1095.8679</v>
      </c>
      <c r="N19">
        <v>1582.4747</v>
      </c>
      <c r="O19">
        <v>3714.0846999999999</v>
      </c>
      <c r="P19" s="5" t="str">
        <f t="shared" si="3"/>
        <v>960.7852 1095.8679 1582.4747 3714.0847;</v>
      </c>
      <c r="Q19">
        <v>1.6984283999999999E-2</v>
      </c>
      <c r="R19">
        <v>9.890088E-3</v>
      </c>
      <c r="S19">
        <v>6.3131089999999999E-3</v>
      </c>
      <c r="T19">
        <v>4.6147113000000002E-3</v>
      </c>
      <c r="U19" s="5" t="str">
        <f t="shared" si="4"/>
        <v>0.016984284 0.009890088 0.006313109 0.0046147113;</v>
      </c>
      <c r="V19">
        <v>307610.15999999997</v>
      </c>
      <c r="W19">
        <v>171196.17</v>
      </c>
      <c r="X19">
        <v>96911.94</v>
      </c>
      <c r="Y19">
        <v>122216.516</v>
      </c>
      <c r="Z19" s="5" t="str">
        <f t="shared" si="5"/>
        <v>307610.16 171196.17 96911.94 122216.516;</v>
      </c>
      <c r="AA19">
        <v>1.5920213E-3</v>
      </c>
      <c r="AB19">
        <v>1.9172620999999999E-3</v>
      </c>
      <c r="AC19">
        <v>2.3837887999999998E-3</v>
      </c>
      <c r="AD19">
        <v>1.9866630000000001E-3</v>
      </c>
      <c r="AE19" s="5" t="str">
        <f t="shared" si="6"/>
        <v>0.0015920213 0.0019172621 0.0023837888 0.001986663;</v>
      </c>
    </row>
    <row r="20" spans="1:31" x14ac:dyDescent="0.3">
      <c r="A20">
        <v>0.95</v>
      </c>
      <c r="B20">
        <v>4.1012453999999998</v>
      </c>
      <c r="C20">
        <v>4.1013317000000002</v>
      </c>
      <c r="D20">
        <v>4.1016389999999996</v>
      </c>
      <c r="E20">
        <v>4.1018423999999998</v>
      </c>
      <c r="F20" s="5" t="str">
        <f t="shared" si="0"/>
        <v>4.1012454 4.1013317 4.101639 4.1018424;</v>
      </c>
      <c r="G20">
        <v>4.4674764999999998E-2</v>
      </c>
      <c r="H20">
        <v>2.57352E-2</v>
      </c>
      <c r="I20">
        <v>1.6278497999999999E-2</v>
      </c>
      <c r="J20">
        <v>1.2241520000000001E-2</v>
      </c>
      <c r="K20" s="5" t="str">
        <f t="shared" si="2"/>
        <v>0.044674765 0.0257352 0.016278498 0.01224152;</v>
      </c>
      <c r="L20">
        <v>974.02179999999998</v>
      </c>
      <c r="M20">
        <v>1083.4931999999999</v>
      </c>
      <c r="N20">
        <v>1388.1838</v>
      </c>
      <c r="O20">
        <v>2412.1248000000001</v>
      </c>
      <c r="P20" s="5" t="str">
        <f t="shared" si="3"/>
        <v>974.0218 1083.4932 1388.1838 2412.1248;</v>
      </c>
      <c r="Q20">
        <v>1.6863860000000001E-2</v>
      </c>
      <c r="R20">
        <v>9.6955979999999997E-3</v>
      </c>
      <c r="S20">
        <v>5.9756855000000003E-3</v>
      </c>
      <c r="T20">
        <v>3.9826757000000004E-3</v>
      </c>
      <c r="U20" s="5" t="str">
        <f t="shared" si="4"/>
        <v>0.01686386 0.009695598 0.0059756855 0.0039826757;</v>
      </c>
      <c r="V20">
        <v>1703969.9</v>
      </c>
      <c r="W20">
        <v>596466.19999999995</v>
      </c>
      <c r="X20">
        <v>221275.1</v>
      </c>
      <c r="Y20">
        <v>143846.82999999999</v>
      </c>
      <c r="Z20" s="5" t="str">
        <f t="shared" si="5"/>
        <v>1703969.9 596466.2 221275.1 143846.83;</v>
      </c>
      <c r="AA20" s="2">
        <v>4.111629E-4</v>
      </c>
      <c r="AB20" s="2">
        <f>(AB19+AB21)/2</f>
        <v>1.64704565E-3</v>
      </c>
      <c r="AC20">
        <v>1.5582497000000001E-3</v>
      </c>
      <c r="AD20">
        <v>1.8379659000000001E-3</v>
      </c>
      <c r="AE20" s="5" t="str">
        <f t="shared" si="6"/>
        <v>0.0004111629 0.00164704565 0.0015582497 0.0018379659;</v>
      </c>
    </row>
    <row r="21" spans="1:31" x14ac:dyDescent="0.3">
      <c r="A21">
        <v>0.99</v>
      </c>
      <c r="B21">
        <v>4.1405440000000002</v>
      </c>
      <c r="C21">
        <v>4.1404490000000003</v>
      </c>
      <c r="D21">
        <v>4.1405519999999996</v>
      </c>
      <c r="E21">
        <v>4.1407189999999998</v>
      </c>
      <c r="F21" s="5" t="str">
        <f t="shared" si="0"/>
        <v>4.140544 4.140449 4.140552 4.140719;</v>
      </c>
      <c r="G21">
        <v>4.6244964E-2</v>
      </c>
      <c r="H21">
        <v>2.640901E-2</v>
      </c>
      <c r="I21">
        <v>1.6487914999999999E-2</v>
      </c>
      <c r="J21">
        <v>1.2831370999999999E-2</v>
      </c>
      <c r="K21" s="5" t="str">
        <f t="shared" si="2"/>
        <v>0.046244964 0.02640901 0.016487915 0.012831371;</v>
      </c>
      <c r="L21">
        <v>942.81744000000003</v>
      </c>
      <c r="M21">
        <v>1039.162</v>
      </c>
      <c r="N21">
        <v>1296.0047999999999</v>
      </c>
      <c r="O21">
        <v>3150.3773999999999</v>
      </c>
      <c r="P21" s="5" t="str">
        <f t="shared" si="3"/>
        <v>942.81744 1039.162 1296.0048 3150.3774;</v>
      </c>
      <c r="Q21">
        <v>1.7566058999999998E-2</v>
      </c>
      <c r="R21">
        <v>9.9582904999999996E-3</v>
      </c>
      <c r="S21">
        <v>6.1874260000000002E-3</v>
      </c>
      <c r="T21">
        <v>4.2419679999999996E-3</v>
      </c>
      <c r="U21" s="5" t="str">
        <f t="shared" si="4"/>
        <v>0.017566059 0.0099582905 0.006187426 0.004241968;</v>
      </c>
      <c r="V21">
        <v>662782.25</v>
      </c>
      <c r="W21">
        <v>194185.14</v>
      </c>
      <c r="X21">
        <v>92861.66</v>
      </c>
      <c r="Y21">
        <v>130186.2</v>
      </c>
      <c r="Z21" s="5" t="str">
        <f t="shared" si="5"/>
        <v>662782.25 194185.14 92861.66 130186.2;</v>
      </c>
      <c r="AA21" s="2">
        <v>8.6991589999999995E-4</v>
      </c>
      <c r="AB21">
        <v>1.3768292000000001E-3</v>
      </c>
      <c r="AC21">
        <v>1.9374753E-3</v>
      </c>
      <c r="AD21">
        <v>1.6292803E-3</v>
      </c>
      <c r="AE21" s="5" t="str">
        <f t="shared" si="6"/>
        <v>0.0008699159 0.0013768292 0.0019374753 0.0016292803;</v>
      </c>
    </row>
    <row r="22" spans="1:31" x14ac:dyDescent="0.3">
      <c r="A22">
        <v>1</v>
      </c>
      <c r="B22">
        <v>4.2149999999999999</v>
      </c>
      <c r="C22">
        <v>4.2149999999999999</v>
      </c>
      <c r="D22">
        <v>4.2149999999999999</v>
      </c>
      <c r="E22">
        <v>4.2149999999999999</v>
      </c>
      <c r="F22" s="5" t="str">
        <f t="shared" si="0"/>
        <v>4.215 4.215 4.215 4.215;</v>
      </c>
      <c r="G22">
        <v>4.6244964E-2</v>
      </c>
      <c r="H22">
        <v>2.640901E-2</v>
      </c>
      <c r="I22">
        <v>1.6487914999999999E-2</v>
      </c>
      <c r="J22">
        <v>1.2831370999999999E-2</v>
      </c>
      <c r="K22" s="5" t="str">
        <f t="shared" si="2"/>
        <v>0.046244964 0.02640901 0.016487915 0.012831371;</v>
      </c>
      <c r="L22">
        <v>942.81744000000003</v>
      </c>
      <c r="M22">
        <v>1039.162</v>
      </c>
      <c r="N22">
        <v>1296.0047999999999</v>
      </c>
      <c r="O22">
        <v>3150.3773999999999</v>
      </c>
      <c r="P22" s="5" t="str">
        <f t="shared" si="3"/>
        <v>942.81744 1039.162 1296.0048 3150.3774;</v>
      </c>
      <c r="Q22">
        <v>1.7566058999999998E-2</v>
      </c>
      <c r="R22">
        <v>9.9582904999999996E-3</v>
      </c>
      <c r="S22">
        <v>6.1874260000000002E-3</v>
      </c>
      <c r="T22">
        <v>4.2419679999999996E-3</v>
      </c>
      <c r="U22" s="5" t="str">
        <f t="shared" si="4"/>
        <v>0.017566059 0.0099582905 0.006187426 0.004241968;</v>
      </c>
      <c r="V22">
        <v>662782.25</v>
      </c>
      <c r="W22">
        <v>194185.14</v>
      </c>
      <c r="X22">
        <v>92861.66</v>
      </c>
      <c r="Y22">
        <v>130186.2</v>
      </c>
      <c r="Z22" s="5" t="str">
        <f t="shared" si="5"/>
        <v>662782.25 194185.14 92861.66 130186.2;</v>
      </c>
      <c r="AA22" s="2">
        <v>8.6991589999999995E-4</v>
      </c>
      <c r="AB22">
        <v>1.3768292000000001E-3</v>
      </c>
      <c r="AC22">
        <v>1.9374753E-3</v>
      </c>
      <c r="AD22">
        <v>1.6292803E-3</v>
      </c>
      <c r="AE22" s="5" t="str">
        <f t="shared" si="6"/>
        <v>0.0008699159 0.0013768292 0.0019374753 0.0016292803;</v>
      </c>
    </row>
    <row r="25" spans="1:31" x14ac:dyDescent="0.3">
      <c r="M25" t="s">
        <v>0</v>
      </c>
    </row>
    <row r="27" spans="1:31" x14ac:dyDescent="0.3">
      <c r="P2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nNandhu333</dc:creator>
  <cp:lastModifiedBy>nNandhu333</cp:lastModifiedBy>
  <dcterms:created xsi:type="dcterms:W3CDTF">2021-01-19T05:19:33Z</dcterms:created>
  <dcterms:modified xsi:type="dcterms:W3CDTF">2021-01-19T17:26:35Z</dcterms:modified>
</cp:coreProperties>
</file>