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195" windowHeight="1029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CU92" i="1" l="1"/>
  <c r="Q71" i="1" l="1"/>
  <c r="Q70" i="1"/>
  <c r="Q69" i="1"/>
  <c r="Q68" i="1"/>
  <c r="AR67" i="1" l="1"/>
  <c r="AT67" i="1"/>
  <c r="AR51" i="1"/>
  <c r="AR52" i="1"/>
  <c r="AR53" i="1"/>
  <c r="AR54" i="1"/>
  <c r="AR55" i="1"/>
  <c r="AR56" i="1"/>
  <c r="AR57" i="1"/>
  <c r="AR58" i="1"/>
  <c r="AR59" i="1"/>
  <c r="AR60" i="1"/>
  <c r="AR61" i="1"/>
  <c r="AR62" i="1"/>
  <c r="AR63" i="1"/>
  <c r="AR64" i="1"/>
  <c r="AR65" i="1"/>
  <c r="AR66" i="1"/>
  <c r="AR50" i="1"/>
  <c r="Q67" i="1"/>
  <c r="AS67" i="1" s="1"/>
  <c r="AT66" i="1"/>
  <c r="Q66" i="1"/>
  <c r="AS66" i="1" s="1"/>
  <c r="AT65" i="1"/>
  <c r="Q65" i="1"/>
  <c r="AS65" i="1" s="1"/>
  <c r="AT64" i="1"/>
  <c r="Q64" i="1"/>
  <c r="AS64" i="1" s="1"/>
  <c r="AT63" i="1"/>
  <c r="Q63" i="1"/>
  <c r="AS63" i="1" s="1"/>
  <c r="AT62" i="1"/>
  <c r="Q62" i="1"/>
  <c r="AS62" i="1" s="1"/>
  <c r="AT61" i="1"/>
  <c r="Q61" i="1"/>
  <c r="AS61" i="1" s="1"/>
  <c r="AT60" i="1"/>
  <c r="Q60" i="1"/>
  <c r="AS60" i="1" s="1"/>
  <c r="AT59" i="1"/>
  <c r="Q59" i="1"/>
  <c r="AS59" i="1" s="1"/>
  <c r="AT58" i="1"/>
  <c r="Q58" i="1"/>
  <c r="AS58" i="1" s="1"/>
  <c r="AT57" i="1"/>
  <c r="Q57" i="1"/>
  <c r="AS57" i="1" s="1"/>
  <c r="AT56" i="1"/>
  <c r="Q56" i="1"/>
  <c r="AS56" i="1" s="1"/>
  <c r="AT55" i="1"/>
  <c r="Q55" i="1"/>
  <c r="AS55" i="1" s="1"/>
  <c r="AT54" i="1"/>
  <c r="Q54" i="1"/>
  <c r="AS54" i="1" s="1"/>
  <c r="AT53" i="1"/>
  <c r="Q53" i="1"/>
  <c r="AS53" i="1" s="1"/>
  <c r="AT52" i="1"/>
  <c r="Q52" i="1"/>
  <c r="AS52" i="1" s="1"/>
  <c r="AT51" i="1"/>
  <c r="Q51" i="1"/>
  <c r="AS51" i="1" s="1"/>
  <c r="AT50" i="1"/>
  <c r="Q50" i="1"/>
  <c r="AS50" i="1" s="1"/>
  <c r="AV56" i="1" l="1"/>
  <c r="AV58" i="1"/>
  <c r="AV60" i="1"/>
  <c r="AV67" i="1"/>
  <c r="AV63" i="1"/>
  <c r="AV65" i="1"/>
  <c r="AV51" i="1"/>
  <c r="AV53" i="1"/>
  <c r="AV50" i="1"/>
  <c r="AV52" i="1"/>
  <c r="AV54" i="1"/>
  <c r="AV55" i="1"/>
  <c r="AV57" i="1"/>
  <c r="AV59" i="1"/>
  <c r="AV61" i="1"/>
  <c r="AV62" i="1"/>
  <c r="AV64" i="1"/>
  <c r="AV66" i="1"/>
  <c r="AV24" i="1"/>
  <c r="AW24" i="1" s="1"/>
  <c r="BB24" i="1" s="1"/>
  <c r="AV25" i="1"/>
  <c r="AW25" i="1" s="1"/>
  <c r="BB25" i="1" s="1"/>
  <c r="AV26" i="1"/>
  <c r="AW26" i="1" s="1"/>
  <c r="BB26" i="1" s="1"/>
  <c r="AV27" i="1"/>
  <c r="AW27" i="1" s="1"/>
  <c r="BB27" i="1" s="1"/>
  <c r="AV28" i="1"/>
  <c r="AW28" i="1" s="1"/>
  <c r="BB28" i="1" s="1"/>
  <c r="AV29" i="1"/>
  <c r="AW29" i="1" s="1"/>
  <c r="BB29" i="1" s="1"/>
  <c r="AV30" i="1"/>
  <c r="AW30" i="1" s="1"/>
  <c r="BB30" i="1" s="1"/>
  <c r="AV31" i="1"/>
  <c r="AW31" i="1" s="1"/>
  <c r="BB31" i="1" s="1"/>
  <c r="AV32" i="1"/>
  <c r="AW32" i="1" s="1"/>
  <c r="BB32" i="1" s="1"/>
  <c r="AV33" i="1"/>
  <c r="AW33" i="1" s="1"/>
  <c r="BB33" i="1" s="1"/>
  <c r="AV34" i="1"/>
  <c r="AW34" i="1" s="1"/>
  <c r="BB34" i="1" s="1"/>
  <c r="AV35" i="1"/>
  <c r="AW35" i="1" s="1"/>
  <c r="BB35" i="1" s="1"/>
  <c r="AV36" i="1"/>
  <c r="AW36" i="1" s="1"/>
  <c r="BB36" i="1" s="1"/>
  <c r="AV37" i="1"/>
  <c r="AW37" i="1" s="1"/>
  <c r="BB37" i="1" s="1"/>
  <c r="AV38" i="1"/>
  <c r="AW38" i="1" s="1"/>
  <c r="BB38" i="1" s="1"/>
  <c r="AV39" i="1"/>
  <c r="AW39" i="1" s="1"/>
  <c r="BB39" i="1" s="1"/>
  <c r="AV40" i="1"/>
  <c r="AW40" i="1" s="1"/>
  <c r="BB40" i="1" s="1"/>
  <c r="AV41" i="1"/>
  <c r="AW41" i="1" s="1"/>
  <c r="BB41" i="1" s="1"/>
  <c r="AV42" i="1"/>
  <c r="AW42" i="1" s="1"/>
  <c r="BB42" i="1" s="1"/>
  <c r="AV23" i="1"/>
  <c r="AW23" i="1" s="1"/>
  <c r="BB23" i="1" s="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23" i="1"/>
  <c r="J23" i="1"/>
  <c r="I23" i="1"/>
  <c r="I43" i="1"/>
  <c r="AT3" i="1"/>
  <c r="AT4" i="1"/>
  <c r="AT5" i="1"/>
  <c r="AT6" i="1"/>
  <c r="AT7" i="1"/>
  <c r="AT8" i="1"/>
  <c r="AT9" i="1"/>
  <c r="AT10" i="1"/>
  <c r="AT11" i="1"/>
  <c r="AT12" i="1"/>
  <c r="AT13" i="1"/>
  <c r="AT14" i="1"/>
  <c r="AT15" i="1"/>
  <c r="AT16" i="1"/>
  <c r="AT17" i="1"/>
  <c r="AT18" i="1"/>
  <c r="AT19" i="1"/>
  <c r="AT20" i="1"/>
  <c r="AT21" i="1"/>
  <c r="AT2" i="1"/>
  <c r="BC34" i="1" l="1"/>
  <c r="BC30" i="1"/>
  <c r="BC33" i="1"/>
  <c r="BC23" i="1"/>
  <c r="BC40" i="1"/>
  <c r="BC39" i="1"/>
  <c r="BC36" i="1"/>
  <c r="BC35" i="1"/>
  <c r="BC31" i="1"/>
  <c r="BC27" i="1"/>
  <c r="BC24" i="1"/>
  <c r="BC42" i="1"/>
  <c r="BC32" i="1"/>
  <c r="BC29" i="1"/>
  <c r="BC28" i="1"/>
  <c r="BC26" i="1"/>
  <c r="BC41" i="1"/>
  <c r="BC38" i="1"/>
  <c r="BC37" i="1"/>
  <c r="BC25" i="1"/>
  <c r="Q4" i="1"/>
  <c r="AS4" i="1" s="1"/>
  <c r="AV4" i="1" s="1"/>
  <c r="Q5" i="1"/>
  <c r="AS5" i="1" s="1"/>
  <c r="AV5" i="1" s="1"/>
  <c r="Q6" i="1"/>
  <c r="AS6" i="1" s="1"/>
  <c r="AV6" i="1" s="1"/>
  <c r="Q7" i="1"/>
  <c r="AS7" i="1" s="1"/>
  <c r="AV7" i="1" s="1"/>
  <c r="Q8" i="1"/>
  <c r="AS8" i="1" s="1"/>
  <c r="AV8" i="1" s="1"/>
  <c r="Q9" i="1"/>
  <c r="AS9" i="1" s="1"/>
  <c r="AV9" i="1" s="1"/>
  <c r="Q10" i="1"/>
  <c r="AS10" i="1" s="1"/>
  <c r="AV10" i="1" s="1"/>
  <c r="Q11" i="1"/>
  <c r="AS11" i="1" s="1"/>
  <c r="AV11" i="1" s="1"/>
  <c r="Q12" i="1"/>
  <c r="AS12" i="1" s="1"/>
  <c r="AV12" i="1" s="1"/>
  <c r="Q13" i="1"/>
  <c r="AS13" i="1" s="1"/>
  <c r="AV13" i="1" s="1"/>
  <c r="Q14" i="1"/>
  <c r="AS14" i="1" s="1"/>
  <c r="AV14" i="1" s="1"/>
  <c r="Q15" i="1"/>
  <c r="AS15" i="1" s="1"/>
  <c r="AV15" i="1" s="1"/>
  <c r="Q16" i="1"/>
  <c r="AS16" i="1" s="1"/>
  <c r="AV16" i="1" s="1"/>
  <c r="Q17" i="1"/>
  <c r="AS17" i="1" s="1"/>
  <c r="AV17" i="1" s="1"/>
  <c r="Q18" i="1"/>
  <c r="AS18" i="1" s="1"/>
  <c r="AV18" i="1" s="1"/>
  <c r="Q19" i="1"/>
  <c r="AS19" i="1" s="1"/>
  <c r="AV19" i="1" s="1"/>
  <c r="Q20" i="1"/>
  <c r="AS20" i="1" s="1"/>
  <c r="AV20" i="1" s="1"/>
  <c r="Q21" i="1"/>
  <c r="AS21" i="1" s="1"/>
  <c r="AV21" i="1" s="1"/>
  <c r="Q3" i="1"/>
  <c r="AS3" i="1" s="1"/>
  <c r="AV3" i="1" s="1"/>
  <c r="Q2" i="1"/>
  <c r="AS2" i="1" s="1"/>
  <c r="AV2" i="1" s="1"/>
</calcChain>
</file>

<file path=xl/sharedStrings.xml><?xml version="1.0" encoding="utf-8"?>
<sst xmlns="http://schemas.openxmlformats.org/spreadsheetml/2006/main" count="2739" uniqueCount="247">
  <si>
    <t>tRNA lib primers</t>
  </si>
  <si>
    <t>IU</t>
  </si>
  <si>
    <t>IV</t>
  </si>
  <si>
    <t>IW</t>
  </si>
  <si>
    <t>IX</t>
  </si>
  <si>
    <t>IY</t>
  </si>
  <si>
    <t>IZ</t>
  </si>
  <si>
    <t>JS</t>
  </si>
  <si>
    <t>JT</t>
  </si>
  <si>
    <t>JU</t>
  </si>
  <si>
    <t>JV</t>
  </si>
  <si>
    <t>GFP correction Primers</t>
  </si>
  <si>
    <t>JA</t>
  </si>
  <si>
    <t>JB</t>
  </si>
  <si>
    <t>JC</t>
  </si>
  <si>
    <t>JD</t>
  </si>
  <si>
    <t>JE</t>
  </si>
  <si>
    <t>JF</t>
  </si>
  <si>
    <t>JO</t>
  </si>
  <si>
    <t>JP</t>
  </si>
  <si>
    <t>JQ</t>
  </si>
  <si>
    <t>JR</t>
  </si>
  <si>
    <t>JY</t>
  </si>
  <si>
    <t>JZ</t>
  </si>
  <si>
    <t>KA</t>
  </si>
  <si>
    <t>KB</t>
  </si>
  <si>
    <t>KC</t>
  </si>
  <si>
    <t>KD</t>
  </si>
  <si>
    <t>KH</t>
  </si>
  <si>
    <t>KI</t>
  </si>
  <si>
    <t>KJ</t>
  </si>
  <si>
    <t>G</t>
  </si>
  <si>
    <t>C</t>
  </si>
  <si>
    <t>A</t>
  </si>
  <si>
    <t>N</t>
  </si>
  <si>
    <t>T</t>
  </si>
  <si>
    <t/>
  </si>
  <si>
    <t>Amino Acid</t>
  </si>
  <si>
    <t>Codon</t>
  </si>
  <si>
    <t>Anticodon</t>
  </si>
  <si>
    <t>F</t>
  </si>
  <si>
    <t>AAA</t>
  </si>
  <si>
    <t>L</t>
  </si>
  <si>
    <t>AAG</t>
  </si>
  <si>
    <t>I</t>
  </si>
  <si>
    <t>AAT</t>
  </si>
  <si>
    <t>V</t>
  </si>
  <si>
    <t>AAC</t>
  </si>
  <si>
    <t>CAC</t>
  </si>
  <si>
    <t>S</t>
  </si>
  <si>
    <t>AGA</t>
  </si>
  <si>
    <t>P</t>
  </si>
  <si>
    <t>AGG</t>
  </si>
  <si>
    <t>AGT</t>
  </si>
  <si>
    <t>AGC</t>
  </si>
  <si>
    <t>CGC</t>
  </si>
  <si>
    <t>H</t>
  </si>
  <si>
    <t>ATG</t>
  </si>
  <si>
    <t>ATT</t>
  </si>
  <si>
    <t>D</t>
  </si>
  <si>
    <t>ATC</t>
  </si>
  <si>
    <t>E</t>
  </si>
  <si>
    <t>CTC</t>
  </si>
  <si>
    <t>ACA</t>
  </si>
  <si>
    <t>R</t>
  </si>
  <si>
    <t>GCG</t>
  </si>
  <si>
    <t>TCG</t>
  </si>
  <si>
    <t>ACT</t>
  </si>
  <si>
    <t>CCT</t>
  </si>
  <si>
    <t>ACC</t>
  </si>
  <si>
    <t>TTT</t>
  </si>
  <si>
    <t>CTT</t>
  </si>
  <si>
    <t>GTT</t>
  </si>
  <si>
    <t>GTG</t>
  </si>
  <si>
    <t>TCT</t>
  </si>
  <si>
    <t>GCT</t>
  </si>
  <si>
    <t>CAT</t>
  </si>
  <si>
    <t>GAT</t>
  </si>
  <si>
    <t>GAG</t>
  </si>
  <si>
    <t>TGT</t>
  </si>
  <si>
    <t>CGA</t>
  </si>
  <si>
    <t>GGT</t>
  </si>
  <si>
    <t>MJtRNA ATT Asn Lib IU</t>
  </si>
  <si>
    <t>MJtRNA CTC Glu Lib IV</t>
  </si>
  <si>
    <t>MJtRNA TCG Arg Lib IW</t>
  </si>
  <si>
    <t>MjtRNA AGA Ser Lib IX</t>
  </si>
  <si>
    <t>MjtRNA ACA Cys Lib IY</t>
  </si>
  <si>
    <t>MjtRNA AGG Pro Lib IZ</t>
  </si>
  <si>
    <t>MjtRNA AAA Phe Lib JA</t>
  </si>
  <si>
    <t>MjtRNA AAG Leu Lib JB</t>
  </si>
  <si>
    <t>MjtRNA AAT Ile Lib JC</t>
  </si>
  <si>
    <t>MjtRNA AAC Val Lib JD</t>
  </si>
  <si>
    <t>MjtRNA CAC Val Lib JE</t>
  </si>
  <si>
    <t>MjtRNA AGT Thr Lib JF</t>
  </si>
  <si>
    <t>MjtRNA AGC Ala Lib JO</t>
  </si>
  <si>
    <t>MjtRNA CGC Ala Lib JP</t>
  </si>
  <si>
    <t>MjtRNA ATG His Lib JQ</t>
  </si>
  <si>
    <t>MjtRNA ATC Asp Lib JR</t>
  </si>
  <si>
    <t>MjtRNA GCG Arg Lib JS</t>
  </si>
  <si>
    <t>MjtRNA ACT Ser Lib JT</t>
  </si>
  <si>
    <t>MjtRNA CCT Arg Lib JU</t>
  </si>
  <si>
    <t>MjtRNA ACC Gly Lib JV</t>
  </si>
  <si>
    <t>CGGCGGANTATTNNTCCGCATGGCAGGGGTTCAAATCC</t>
  </si>
  <si>
    <t>CGGCGGANTCTCNNTCCGCATGGCAGGGGTTCAAATCC</t>
  </si>
  <si>
    <t>CGGCGGANTTCGNNTCCGCATGGCAGGGGTTCAAATCC</t>
  </si>
  <si>
    <t>CGGCGGANTAGANNTCCGCATGGCAGGGGTTCAAATCC</t>
  </si>
  <si>
    <t>CGGCGGANTACANNTCCGCATGGCAGGGGTTCAAATCC</t>
  </si>
  <si>
    <t>CGGCGGANTAGGNNTCCGCATGGCAGGGGTTCAAATCC</t>
  </si>
  <si>
    <t>CGGCGGANTAAANNTCCGCATGGCAGGGGTTCAAATCC</t>
  </si>
  <si>
    <t>CGGCGGANTAAGNNTCCGCATGGCAGGGGTTCAAATCC</t>
  </si>
  <si>
    <t>CGGCGGANTAATNNTCCGCATGGCAGGGGTTCAAATCC</t>
  </si>
  <si>
    <t>CGGCGGANTAACNNTCCGCATGGCAGGGGTTCAAATCC</t>
  </si>
  <si>
    <t>CGGCGGANTCACNNTCCGCATGGCAGGGGTTCAAATCC</t>
  </si>
  <si>
    <t>CGGCGGANTAGTNNTCCGCATGGCAGGGGTTCAAATCC</t>
  </si>
  <si>
    <t>CGGCGGANTAGCNNTCCGCATGGCAGGGGTTCAAATCC</t>
  </si>
  <si>
    <t>CGGCGGANTCGCNNTCCGCATGGCAGGGGTTCAAATCC</t>
  </si>
  <si>
    <t>CGGCGGANTATGNNTCCGCATGGCAGGGGTTCAAATCC</t>
  </si>
  <si>
    <t>CGGCGGANTATCNNTCCGCATGGCAGGGGTTCAAATCC</t>
  </si>
  <si>
    <t>CGGCGGANTGCGNNTCCGCATGGCAGGGGTTCAAATCC</t>
  </si>
  <si>
    <t>CGGCGGANTACTNNTCCGCATGGCAGGGGTTCAAATCC</t>
  </si>
  <si>
    <t>CGGCGGANTCCTNNTCCGCATGGCAGGGGTTCAAATCC</t>
  </si>
  <si>
    <t>CGGCGGANTACCNNTCCGCATGGCAGGGGTTCAAATCC</t>
  </si>
  <si>
    <t>JW</t>
  </si>
  <si>
    <t>JX</t>
  </si>
  <si>
    <t>KE</t>
  </si>
  <si>
    <t>KF</t>
  </si>
  <si>
    <t>KG</t>
  </si>
  <si>
    <t>KK</t>
  </si>
  <si>
    <t>KL</t>
  </si>
  <si>
    <t>KM</t>
  </si>
  <si>
    <t>KN</t>
  </si>
  <si>
    <t>KO</t>
  </si>
  <si>
    <t>KP</t>
  </si>
  <si>
    <t>Asn</t>
  </si>
  <si>
    <t>Glu</t>
  </si>
  <si>
    <t>Arg</t>
  </si>
  <si>
    <t>Ser</t>
  </si>
  <si>
    <t>Cys</t>
  </si>
  <si>
    <t>Pro</t>
  </si>
  <si>
    <t>Phe</t>
  </si>
  <si>
    <t>Leu</t>
  </si>
  <si>
    <t>Ile</t>
  </si>
  <si>
    <t>Val</t>
  </si>
  <si>
    <t>Thr</t>
  </si>
  <si>
    <t>Ala</t>
  </si>
  <si>
    <t>His</t>
  </si>
  <si>
    <t>Asp</t>
  </si>
  <si>
    <t>Gly</t>
  </si>
  <si>
    <t>GAGAAGCACTGGACGCC</t>
  </si>
  <si>
    <t>GGTgAGtGTGGTGACGAGTGTTGGCC</t>
  </si>
  <si>
    <t>Lys</t>
  </si>
  <si>
    <t>QC WC_OptGFP 66</t>
  </si>
  <si>
    <t xml:space="preserve">ATT </t>
  </si>
  <si>
    <t xml:space="preserve">CTC </t>
  </si>
  <si>
    <t xml:space="preserve">TCG </t>
  </si>
  <si>
    <t xml:space="preserve">AGA </t>
  </si>
  <si>
    <t xml:space="preserve">ACA </t>
  </si>
  <si>
    <t xml:space="preserve">AGG </t>
  </si>
  <si>
    <t xml:space="preserve">AAA </t>
  </si>
  <si>
    <t xml:space="preserve">AAG </t>
  </si>
  <si>
    <t xml:space="preserve">AAT </t>
  </si>
  <si>
    <t xml:space="preserve">AAC </t>
  </si>
  <si>
    <t xml:space="preserve">CAC </t>
  </si>
  <si>
    <t xml:space="preserve">AGT </t>
  </si>
  <si>
    <t xml:space="preserve">AGC </t>
  </si>
  <si>
    <t xml:space="preserve">CGC </t>
  </si>
  <si>
    <t xml:space="preserve">ATG </t>
  </si>
  <si>
    <t xml:space="preserve">ATC </t>
  </si>
  <si>
    <t xml:space="preserve">GCG </t>
  </si>
  <si>
    <t xml:space="preserve">ACT </t>
  </si>
  <si>
    <t xml:space="preserve">CCT </t>
  </si>
  <si>
    <t xml:space="preserve">ACC </t>
  </si>
  <si>
    <t xml:space="preserve">CTT </t>
  </si>
  <si>
    <t>Non-library tRNA primers</t>
  </si>
  <si>
    <t xml:space="preserve">QC MJtRNA </t>
  </si>
  <si>
    <t>KQ</t>
  </si>
  <si>
    <t>KR</t>
  </si>
  <si>
    <t>KS</t>
  </si>
  <si>
    <t>KT</t>
  </si>
  <si>
    <t>KU</t>
  </si>
  <si>
    <t>KV</t>
  </si>
  <si>
    <t>KW</t>
  </si>
  <si>
    <t>KX</t>
  </si>
  <si>
    <t>KY</t>
  </si>
  <si>
    <t>KZ</t>
  </si>
  <si>
    <t>LA</t>
  </si>
  <si>
    <t>LB</t>
  </si>
  <si>
    <t>LC</t>
  </si>
  <si>
    <t>LD</t>
  </si>
  <si>
    <t>LE</t>
  </si>
  <si>
    <t>LF</t>
  </si>
  <si>
    <t>LG</t>
  </si>
  <si>
    <t>LH</t>
  </si>
  <si>
    <t>ATA</t>
  </si>
  <si>
    <t>TAT</t>
  </si>
  <si>
    <t>QC MJtRNA CGA KR</t>
  </si>
  <si>
    <t>QC MJtRNA TCT KS</t>
  </si>
  <si>
    <t>QC MJtRNA CCT KU</t>
  </si>
  <si>
    <t>QC MJtRNA CTT KV</t>
  </si>
  <si>
    <t>QC MJtRNA ATT KW</t>
  </si>
  <si>
    <t>QC MJtRNA GTT KX</t>
  </si>
  <si>
    <t>QC MJtRNA ACT KZ</t>
  </si>
  <si>
    <t>QC MJtRNA GCT LA</t>
  </si>
  <si>
    <t>QC MJtRNA GCG LB</t>
  </si>
  <si>
    <t>QC MJtRNA CGC LD</t>
  </si>
  <si>
    <t>QC MJtRNA GGT LG</t>
  </si>
  <si>
    <t>QC MJtRNA ATA LH</t>
  </si>
  <si>
    <t xml:space="preserve">N </t>
  </si>
  <si>
    <t>K</t>
  </si>
  <si>
    <t>AUG</t>
  </si>
  <si>
    <t>CG</t>
  </si>
  <si>
    <t>FW</t>
  </si>
  <si>
    <t>FX</t>
  </si>
  <si>
    <t>FP</t>
  </si>
  <si>
    <t>GAGAAGCACTGGACGCCATG GGTgAGtGTGGTGACGAGTGTTGGCC</t>
  </si>
  <si>
    <t>GAGAAGCACTGGACGCCCCT GGTgAGtGTGGTGACGAGTGTTGGCC</t>
  </si>
  <si>
    <t>-</t>
  </si>
  <si>
    <t>ccggcggtagttcagcagggcagaacggcggactCTAaatccgcatggcaggggttcaaatcccctccgccggacca</t>
  </si>
  <si>
    <t>CCGGCGGTAGTTCAGCCGGTAGAACGGCGGACTGTAGATCCGCATGTCGCTGGTTCAAATCCGGCCCGCCGGACC</t>
  </si>
  <si>
    <t>CCGGCGGTAGTTCAGCAGGGCAGAACGGCGGACTCTAAATCCGCATGGCAGGGGTTCAAATCCCCTCCGCCGGACCA</t>
  </si>
  <si>
    <t>CTT TCT CGC CGA TCA AAA GGC ATT TTG CTA TTA AGG GAT TGA CGA GGG CGT ATC TGC GCA GTA AGA TGC GCC CCG CAT TCC GGC GGT AGT TCA GCA GGG C</t>
  </si>
  <si>
    <t>GCA TAA GCT TAT GCA AAA AAG CCT GCT CGT TGA GCA GGC TTT TCG</t>
  </si>
  <si>
    <t>GTG CAC GGC TAA CTA AGC GGC CTG CTG ACTT TCT CGC CGA TCA AAA GGC ATT TTG CTA TTA AGG GAT TGA CGA GGG CGT ATC TGC GCA GTA AGA TGC GCC CCG CAT TCC GGC GGT AGT TCA GCA GGG CGCA TAA GCT TAT GCA AAA AAG CCT GCT CGT TGA GCA GGC TTT TCG</t>
  </si>
  <si>
    <t>CGGCGGACTCTCAATCCGCATGGCAGGGGTTCAAATCC</t>
  </si>
  <si>
    <t>CGGCGGACTTCGAATCCGCATGGCAGGGGTTCAAATCC</t>
  </si>
  <si>
    <t>CGGCGGACTAGAAATCCGCATGGCAGGGGTTCAAATCC</t>
  </si>
  <si>
    <t>CGGCGGACTACAAATCCGCATGGCAGGGGTTCAAATCC</t>
  </si>
  <si>
    <t>CGGCGGACTAGGAATCCGCATGGCAGGGGTTCAAATCC</t>
  </si>
  <si>
    <t>CGGCGGACTAAGAATCCGCATGGCAGGGGTTCAAATCC</t>
  </si>
  <si>
    <t>CGGCGGACTAATAATCCGCATGGCAGGGGTTCAAATCC</t>
  </si>
  <si>
    <t>CGGCGGACTAACAATCCGCATGGCAGGGGTTCAAATCC</t>
  </si>
  <si>
    <t>CGGCGGACTCACAATCCGCATGGCAGGGGTTCAAATCC</t>
  </si>
  <si>
    <t>CGGCGGACTAGTAATCCGCATGGCAGGGGTTCAAATCC</t>
  </si>
  <si>
    <t>CGGCGGACTAGCAATCCGCATGGCAGGGGTTCAAATCC</t>
  </si>
  <si>
    <t>CGGCGGACTCGCAATCCGCATGGCAGGGGTTCAAATCC</t>
  </si>
  <si>
    <t>CGGCGGACTATCAATCCGCATGGCAGGGGTTCAAATCC</t>
  </si>
  <si>
    <t>CGGCGGACTGCGAATCCGCATGGCAGGGGTTCAAATCC</t>
  </si>
  <si>
    <t>CGGCGGACTACTAATCCGCATGGCAGGGGTTCAAATCC</t>
  </si>
  <si>
    <t>CGGCGGACTCCTAATCCGCATGGCAGGGGTTCAAATCC</t>
  </si>
  <si>
    <t>CGGCGGACTACCAATCCGCATGGCAGGGGTTCAAATCC</t>
  </si>
  <si>
    <t>CGGCGGACTTATAATCCGCATGGCAGGGGTTCAAATCC</t>
  </si>
  <si>
    <t>QC MJtRNA TGT LJ</t>
  </si>
  <si>
    <t>QC MJtRNA GAG LI</t>
  </si>
  <si>
    <t>QC MJtRNA GTG LK</t>
  </si>
  <si>
    <t>QC MJtRNA GAT LM</t>
  </si>
  <si>
    <t>QC MJtRNA AGT LN</t>
  </si>
  <si>
    <t>QC MJtRNA AGG 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</si>
</sst>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5"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sz val="11"/>
      <color theme="1"/>
      <name val="Courier New"/>
      <family val="3"/>
    </font>
  </fonts>
  <fills count="6">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rgb="FF00B050"/>
        <bgColor indexed="64"/>
      </patternFill>
    </fill>
  </fills>
  <borders count="1">
    <border>
      <left/>
      <right/>
      <top/>
      <bottom/>
      <diagonal/>
    </border>
  </borders>
  <cellStyleXfs count="7">
    <xf numFmtId="0" fontId="0" fillId="0" borderId="0"/>
    <xf numFmtId="0" fontId="1" fillId="3" borderId="0" applyNumberFormat="0" applyBorder="0" applyAlignment="0" applyProtection="0"/>
    <xf numFmtId="0" fontId="1" fillId="4" borderId="0" applyNumberFormat="0" applyBorder="0" applyAlignment="0" applyProtection="0"/>
    <xf numFmtId="43" fontId="2" fillId="0" borderId="0" applyFont="0" applyFill="0" applyBorder="0" applyAlignment="0" applyProtection="0"/>
    <xf numFmtId="0" fontId="3" fillId="0" borderId="0"/>
    <xf numFmtId="0" fontId="3" fillId="0" borderId="0"/>
    <xf numFmtId="0" fontId="3" fillId="0" borderId="0"/>
  </cellStyleXfs>
  <cellXfs count="14">
    <xf numFmtId="0" fontId="0" fillId="0" borderId="0" xfId="0"/>
    <xf numFmtId="0" fontId="0" fillId="2" borderId="0" xfId="0" applyFill="1"/>
    <xf numFmtId="0" fontId="0" fillId="0" borderId="0" xfId="0" applyNumberFormat="1"/>
    <xf numFmtId="0" fontId="0" fillId="0" borderId="0" xfId="0"/>
    <xf numFmtId="0" fontId="0" fillId="0" borderId="0" xfId="0"/>
    <xf numFmtId="0" fontId="0" fillId="2" borderId="0" xfId="0" applyFill="1"/>
    <xf numFmtId="0" fontId="0" fillId="0" borderId="0" xfId="0"/>
    <xf numFmtId="0" fontId="0" fillId="0" borderId="0" xfId="0"/>
    <xf numFmtId="0" fontId="0" fillId="0" borderId="0" xfId="0" applyAlignment="1"/>
    <xf numFmtId="0" fontId="0" fillId="2" borderId="0" xfId="0" applyFill="1"/>
    <xf numFmtId="0" fontId="4" fillId="0" borderId="0" xfId="0" applyFont="1"/>
    <xf numFmtId="0" fontId="0" fillId="0" borderId="0" xfId="0" applyFill="1"/>
    <xf numFmtId="0" fontId="0" fillId="5" borderId="0" xfId="0" applyFill="1"/>
    <xf numFmtId="0" fontId="0" fillId="5" borderId="0" xfId="0" applyFill="1" applyAlignment="1">
      <alignment horizontal="left"/>
    </xf>
  </cellXfs>
  <cellStyles count="7">
    <cellStyle name="20% - Accent1 2" xfId="1"/>
    <cellStyle name="20% - Accent2 2" xfId="2"/>
    <cellStyle name="Comma 2" xfId="3"/>
    <cellStyle name="Normal" xfId="0" builtinId="0"/>
    <cellStyle name="Normal 2" xfId="4"/>
    <cellStyle name="Normal 3" xfId="5"/>
    <cellStyle name="Normal 4"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03"/>
  <sheetViews>
    <sheetView tabSelected="1" topLeftCell="AV56" workbookViewId="0">
      <selection activeCell="BB70" sqref="BB70:BC75"/>
    </sheetView>
  </sheetViews>
  <sheetFormatPr defaultRowHeight="15" x14ac:dyDescent="0.25"/>
  <cols>
    <col min="1" max="3" width="9.140625" style="7"/>
    <col min="4" max="4" width="12" customWidth="1"/>
    <col min="44" max="44" width="26.140625" customWidth="1"/>
    <col min="45" max="45" width="22.5703125" customWidth="1"/>
    <col min="46" max="46" width="17.85546875" customWidth="1"/>
    <col min="47" max="47" width="20.42578125" customWidth="1"/>
    <col min="48" max="48" width="9.85546875" customWidth="1"/>
    <col min="54" max="54" width="22.7109375" customWidth="1"/>
  </cols>
  <sheetData>
    <row r="1" spans="4:55" x14ac:dyDescent="0.25">
      <c r="D1" t="s">
        <v>37</v>
      </c>
      <c r="E1" t="s">
        <v>38</v>
      </c>
      <c r="F1" t="s">
        <v>39</v>
      </c>
      <c r="H1" t="s">
        <v>0</v>
      </c>
    </row>
    <row r="2" spans="4:55" x14ac:dyDescent="0.25">
      <c r="D2" s="1" t="s">
        <v>34</v>
      </c>
      <c r="E2" t="s">
        <v>45</v>
      </c>
      <c r="F2" s="1" t="s">
        <v>58</v>
      </c>
      <c r="G2" t="s">
        <v>1</v>
      </c>
      <c r="H2" t="s">
        <v>32</v>
      </c>
      <c r="I2" t="s">
        <v>31</v>
      </c>
      <c r="J2" t="s">
        <v>31</v>
      </c>
      <c r="K2" t="s">
        <v>32</v>
      </c>
      <c r="L2" t="s">
        <v>31</v>
      </c>
      <c r="M2" t="s">
        <v>31</v>
      </c>
      <c r="N2" t="s">
        <v>33</v>
      </c>
      <c r="O2" t="s">
        <v>34</v>
      </c>
      <c r="P2" t="s">
        <v>35</v>
      </c>
      <c r="Q2" t="str">
        <f>F2</f>
        <v>ATT</v>
      </c>
      <c r="R2" t="s">
        <v>34</v>
      </c>
      <c r="S2" t="s">
        <v>34</v>
      </c>
      <c r="T2" t="s">
        <v>35</v>
      </c>
      <c r="U2" t="s">
        <v>32</v>
      </c>
      <c r="V2" t="s">
        <v>32</v>
      </c>
      <c r="W2" t="s">
        <v>31</v>
      </c>
      <c r="X2" t="s">
        <v>32</v>
      </c>
      <c r="Y2" t="s">
        <v>33</v>
      </c>
      <c r="Z2" t="s">
        <v>35</v>
      </c>
      <c r="AA2" t="s">
        <v>31</v>
      </c>
      <c r="AB2" t="s">
        <v>31</v>
      </c>
      <c r="AC2" t="s">
        <v>32</v>
      </c>
      <c r="AD2" t="s">
        <v>33</v>
      </c>
      <c r="AE2" t="s">
        <v>31</v>
      </c>
      <c r="AF2" t="s">
        <v>31</v>
      </c>
      <c r="AG2" t="s">
        <v>31</v>
      </c>
      <c r="AH2" t="s">
        <v>31</v>
      </c>
      <c r="AI2" t="s">
        <v>35</v>
      </c>
      <c r="AJ2" t="s">
        <v>35</v>
      </c>
      <c r="AK2" t="s">
        <v>32</v>
      </c>
      <c r="AL2" t="s">
        <v>33</v>
      </c>
      <c r="AM2" t="s">
        <v>33</v>
      </c>
      <c r="AN2" t="s">
        <v>33</v>
      </c>
      <c r="AO2" t="s">
        <v>35</v>
      </c>
      <c r="AP2" t="s">
        <v>32</v>
      </c>
      <c r="AQ2" t="s">
        <v>32</v>
      </c>
      <c r="AR2" s="3" t="s">
        <v>82</v>
      </c>
      <c r="AS2" t="str">
        <f>CONCATENATE(H2,I2,J2,K2,L2,M2,N2,O2,P2,Q2)</f>
        <v>CGGCGGANTATT</v>
      </c>
      <c r="AT2" s="2" t="str">
        <f>CONCATENATE(R2,S2,T2,U2,V2,W2,X2,Y2,Z2,AA2,AB2,AC2,AD2,AE2,AF2,AG2,AH2,AI2,AJ2,AK2,AL2,AM2,AN2,AO2,AP2,AQ2)</f>
        <v>NNTCCGCATGGCAGGGGTTCAAATCC</v>
      </c>
      <c r="AV2" t="str">
        <f t="shared" ref="AV2:AV21" si="0">CONCATENATE(AS2,AT2)</f>
        <v>CGGCGGANTATTNNTCCGCATGGCAGGGGTTCAAATCC</v>
      </c>
      <c r="BB2" t="s">
        <v>82</v>
      </c>
      <c r="BC2" t="s">
        <v>102</v>
      </c>
    </row>
    <row r="3" spans="4:55" x14ac:dyDescent="0.25">
      <c r="D3" s="1" t="s">
        <v>61</v>
      </c>
      <c r="E3" t="s">
        <v>78</v>
      </c>
      <c r="F3" s="1" t="s">
        <v>62</v>
      </c>
      <c r="G3" t="s">
        <v>2</v>
      </c>
      <c r="H3" t="s">
        <v>32</v>
      </c>
      <c r="I3" t="s">
        <v>31</v>
      </c>
      <c r="J3" t="s">
        <v>31</v>
      </c>
      <c r="K3" t="s">
        <v>32</v>
      </c>
      <c r="L3" t="s">
        <v>31</v>
      </c>
      <c r="M3" t="s">
        <v>31</v>
      </c>
      <c r="N3" t="s">
        <v>33</v>
      </c>
      <c r="O3" t="s">
        <v>34</v>
      </c>
      <c r="P3" t="s">
        <v>35</v>
      </c>
      <c r="Q3" t="str">
        <f>F3</f>
        <v>CTC</v>
      </c>
      <c r="R3" t="s">
        <v>34</v>
      </c>
      <c r="S3" t="s">
        <v>34</v>
      </c>
      <c r="T3" t="s">
        <v>35</v>
      </c>
      <c r="U3" t="s">
        <v>32</v>
      </c>
      <c r="V3" t="s">
        <v>32</v>
      </c>
      <c r="W3" t="s">
        <v>31</v>
      </c>
      <c r="X3" t="s">
        <v>32</v>
      </c>
      <c r="Y3" t="s">
        <v>33</v>
      </c>
      <c r="Z3" t="s">
        <v>35</v>
      </c>
      <c r="AA3" t="s">
        <v>31</v>
      </c>
      <c r="AB3" t="s">
        <v>31</v>
      </c>
      <c r="AC3" t="s">
        <v>32</v>
      </c>
      <c r="AD3" t="s">
        <v>33</v>
      </c>
      <c r="AE3" t="s">
        <v>31</v>
      </c>
      <c r="AF3" t="s">
        <v>31</v>
      </c>
      <c r="AG3" t="s">
        <v>31</v>
      </c>
      <c r="AH3" t="s">
        <v>31</v>
      </c>
      <c r="AI3" t="s">
        <v>35</v>
      </c>
      <c r="AJ3" t="s">
        <v>35</v>
      </c>
      <c r="AK3" t="s">
        <v>32</v>
      </c>
      <c r="AL3" t="s">
        <v>33</v>
      </c>
      <c r="AM3" t="s">
        <v>33</v>
      </c>
      <c r="AN3" t="s">
        <v>33</v>
      </c>
      <c r="AO3" t="s">
        <v>35</v>
      </c>
      <c r="AP3" t="s">
        <v>32</v>
      </c>
      <c r="AQ3" t="s">
        <v>32</v>
      </c>
      <c r="AR3" s="3" t="s">
        <v>83</v>
      </c>
      <c r="AS3" t="str">
        <f t="shared" ref="AS3:AS21" si="1">CONCATENATE(H3,I3,J3,K3,L3,M3,N3,O3,P3,Q3)</f>
        <v>CGGCGGANTCTC</v>
      </c>
      <c r="AT3" s="2" t="str">
        <f t="shared" ref="AT3:AT21" si="2">CONCATENATE(R3,S3,T3,U3,V3,W3,X3,Y3,Z3,AA3,AB3,AC3,AD3,AE3,AF3,AG3,AH3,AI3,AJ3,AK3,AL3,AM3,AN3,AO3,AP3,AQ3)</f>
        <v>NNTCCGCATGGCAGGGGTTCAAATCC</v>
      </c>
      <c r="AV3" t="str">
        <f t="shared" si="0"/>
        <v>CGGCGGANTCTCNNTCCGCATGGCAGGGGTTCAAATCC</v>
      </c>
      <c r="BB3" t="s">
        <v>83</v>
      </c>
      <c r="BC3" t="s">
        <v>103</v>
      </c>
    </row>
    <row r="4" spans="4:55" x14ac:dyDescent="0.25">
      <c r="D4" s="1" t="s">
        <v>64</v>
      </c>
      <c r="E4" t="s">
        <v>80</v>
      </c>
      <c r="F4" s="1" t="s">
        <v>66</v>
      </c>
      <c r="G4" t="s">
        <v>3</v>
      </c>
      <c r="H4" t="s">
        <v>32</v>
      </c>
      <c r="I4" t="s">
        <v>31</v>
      </c>
      <c r="J4" t="s">
        <v>31</v>
      </c>
      <c r="K4" t="s">
        <v>32</v>
      </c>
      <c r="L4" t="s">
        <v>31</v>
      </c>
      <c r="M4" t="s">
        <v>31</v>
      </c>
      <c r="N4" t="s">
        <v>33</v>
      </c>
      <c r="O4" t="s">
        <v>34</v>
      </c>
      <c r="P4" t="s">
        <v>35</v>
      </c>
      <c r="Q4" t="str">
        <f t="shared" ref="Q4:Q21" si="3">F4</f>
        <v>TCG</v>
      </c>
      <c r="R4" t="s">
        <v>34</v>
      </c>
      <c r="S4" t="s">
        <v>34</v>
      </c>
      <c r="T4" t="s">
        <v>35</v>
      </c>
      <c r="U4" t="s">
        <v>32</v>
      </c>
      <c r="V4" t="s">
        <v>32</v>
      </c>
      <c r="W4" t="s">
        <v>31</v>
      </c>
      <c r="X4" t="s">
        <v>32</v>
      </c>
      <c r="Y4" t="s">
        <v>33</v>
      </c>
      <c r="Z4" t="s">
        <v>35</v>
      </c>
      <c r="AA4" t="s">
        <v>31</v>
      </c>
      <c r="AB4" t="s">
        <v>31</v>
      </c>
      <c r="AC4" t="s">
        <v>32</v>
      </c>
      <c r="AD4" t="s">
        <v>33</v>
      </c>
      <c r="AE4" t="s">
        <v>31</v>
      </c>
      <c r="AF4" t="s">
        <v>31</v>
      </c>
      <c r="AG4" t="s">
        <v>31</v>
      </c>
      <c r="AH4" t="s">
        <v>31</v>
      </c>
      <c r="AI4" t="s">
        <v>35</v>
      </c>
      <c r="AJ4" t="s">
        <v>35</v>
      </c>
      <c r="AK4" t="s">
        <v>32</v>
      </c>
      <c r="AL4" t="s">
        <v>33</v>
      </c>
      <c r="AM4" t="s">
        <v>33</v>
      </c>
      <c r="AN4" t="s">
        <v>33</v>
      </c>
      <c r="AO4" t="s">
        <v>35</v>
      </c>
      <c r="AP4" t="s">
        <v>32</v>
      </c>
      <c r="AQ4" t="s">
        <v>32</v>
      </c>
      <c r="AR4" s="3" t="s">
        <v>84</v>
      </c>
      <c r="AS4" t="str">
        <f t="shared" si="1"/>
        <v>CGGCGGANTTCG</v>
      </c>
      <c r="AT4" s="2" t="str">
        <f t="shared" si="2"/>
        <v>NNTCCGCATGGCAGGGGTTCAAATCC</v>
      </c>
      <c r="AV4" t="str">
        <f t="shared" si="0"/>
        <v>CGGCGGANTTCGNNTCCGCATGGCAGGGGTTCAAATCC</v>
      </c>
      <c r="BB4" t="s">
        <v>84</v>
      </c>
      <c r="BC4" t="s">
        <v>104</v>
      </c>
    </row>
    <row r="5" spans="4:55" x14ac:dyDescent="0.25">
      <c r="D5" s="1" t="s">
        <v>49</v>
      </c>
      <c r="E5" t="s">
        <v>74</v>
      </c>
      <c r="F5" s="1" t="s">
        <v>50</v>
      </c>
      <c r="G5" t="s">
        <v>4</v>
      </c>
      <c r="H5" t="s">
        <v>32</v>
      </c>
      <c r="I5" t="s">
        <v>31</v>
      </c>
      <c r="J5" t="s">
        <v>31</v>
      </c>
      <c r="K5" t="s">
        <v>32</v>
      </c>
      <c r="L5" t="s">
        <v>31</v>
      </c>
      <c r="M5" t="s">
        <v>31</v>
      </c>
      <c r="N5" t="s">
        <v>33</v>
      </c>
      <c r="O5" t="s">
        <v>34</v>
      </c>
      <c r="P5" t="s">
        <v>35</v>
      </c>
      <c r="Q5" t="str">
        <f t="shared" si="3"/>
        <v>AGA</v>
      </c>
      <c r="R5" t="s">
        <v>34</v>
      </c>
      <c r="S5" t="s">
        <v>34</v>
      </c>
      <c r="T5" t="s">
        <v>35</v>
      </c>
      <c r="U5" t="s">
        <v>32</v>
      </c>
      <c r="V5" t="s">
        <v>32</v>
      </c>
      <c r="W5" t="s">
        <v>31</v>
      </c>
      <c r="X5" t="s">
        <v>32</v>
      </c>
      <c r="Y5" t="s">
        <v>33</v>
      </c>
      <c r="Z5" t="s">
        <v>35</v>
      </c>
      <c r="AA5" t="s">
        <v>31</v>
      </c>
      <c r="AB5" t="s">
        <v>31</v>
      </c>
      <c r="AC5" t="s">
        <v>32</v>
      </c>
      <c r="AD5" t="s">
        <v>33</v>
      </c>
      <c r="AE5" t="s">
        <v>31</v>
      </c>
      <c r="AF5" t="s">
        <v>31</v>
      </c>
      <c r="AG5" t="s">
        <v>31</v>
      </c>
      <c r="AH5" t="s">
        <v>31</v>
      </c>
      <c r="AI5" t="s">
        <v>35</v>
      </c>
      <c r="AJ5" t="s">
        <v>35</v>
      </c>
      <c r="AK5" t="s">
        <v>32</v>
      </c>
      <c r="AL5" t="s">
        <v>33</v>
      </c>
      <c r="AM5" t="s">
        <v>33</v>
      </c>
      <c r="AN5" t="s">
        <v>33</v>
      </c>
      <c r="AO5" t="s">
        <v>35</v>
      </c>
      <c r="AP5" t="s">
        <v>32</v>
      </c>
      <c r="AQ5" t="s">
        <v>32</v>
      </c>
      <c r="AR5" s="3" t="s">
        <v>85</v>
      </c>
      <c r="AS5" t="str">
        <f t="shared" si="1"/>
        <v>CGGCGGANTAGA</v>
      </c>
      <c r="AT5" s="2" t="str">
        <f t="shared" si="2"/>
        <v>NNTCCGCATGGCAGGGGTTCAAATCC</v>
      </c>
      <c r="AV5" t="str">
        <f t="shared" si="0"/>
        <v>CGGCGGANTAGANNTCCGCATGGCAGGGGTTCAAATCC</v>
      </c>
      <c r="BB5" t="s">
        <v>85</v>
      </c>
      <c r="BC5" t="s">
        <v>105</v>
      </c>
    </row>
    <row r="6" spans="4:55" x14ac:dyDescent="0.25">
      <c r="D6" s="1" t="s">
        <v>32</v>
      </c>
      <c r="E6" t="s">
        <v>79</v>
      </c>
      <c r="F6" s="1" t="s">
        <v>63</v>
      </c>
      <c r="G6" t="s">
        <v>5</v>
      </c>
      <c r="H6" t="s">
        <v>32</v>
      </c>
      <c r="I6" t="s">
        <v>31</v>
      </c>
      <c r="J6" t="s">
        <v>31</v>
      </c>
      <c r="K6" t="s">
        <v>32</v>
      </c>
      <c r="L6" t="s">
        <v>31</v>
      </c>
      <c r="M6" t="s">
        <v>31</v>
      </c>
      <c r="N6" t="s">
        <v>33</v>
      </c>
      <c r="O6" t="s">
        <v>34</v>
      </c>
      <c r="P6" t="s">
        <v>35</v>
      </c>
      <c r="Q6" t="str">
        <f t="shared" si="3"/>
        <v>ACA</v>
      </c>
      <c r="R6" t="s">
        <v>34</v>
      </c>
      <c r="S6" t="s">
        <v>34</v>
      </c>
      <c r="T6" t="s">
        <v>35</v>
      </c>
      <c r="U6" t="s">
        <v>32</v>
      </c>
      <c r="V6" t="s">
        <v>32</v>
      </c>
      <c r="W6" t="s">
        <v>31</v>
      </c>
      <c r="X6" t="s">
        <v>32</v>
      </c>
      <c r="Y6" t="s">
        <v>33</v>
      </c>
      <c r="Z6" t="s">
        <v>35</v>
      </c>
      <c r="AA6" t="s">
        <v>31</v>
      </c>
      <c r="AB6" t="s">
        <v>31</v>
      </c>
      <c r="AC6" t="s">
        <v>32</v>
      </c>
      <c r="AD6" t="s">
        <v>33</v>
      </c>
      <c r="AE6" t="s">
        <v>31</v>
      </c>
      <c r="AF6" t="s">
        <v>31</v>
      </c>
      <c r="AG6" t="s">
        <v>31</v>
      </c>
      <c r="AH6" t="s">
        <v>31</v>
      </c>
      <c r="AI6" t="s">
        <v>35</v>
      </c>
      <c r="AJ6" t="s">
        <v>35</v>
      </c>
      <c r="AK6" t="s">
        <v>32</v>
      </c>
      <c r="AL6" t="s">
        <v>33</v>
      </c>
      <c r="AM6" t="s">
        <v>33</v>
      </c>
      <c r="AN6" t="s">
        <v>33</v>
      </c>
      <c r="AO6" t="s">
        <v>35</v>
      </c>
      <c r="AP6" t="s">
        <v>32</v>
      </c>
      <c r="AQ6" t="s">
        <v>32</v>
      </c>
      <c r="AR6" s="3" t="s">
        <v>86</v>
      </c>
      <c r="AS6" t="str">
        <f t="shared" si="1"/>
        <v>CGGCGGANTACA</v>
      </c>
      <c r="AT6" s="2" t="str">
        <f t="shared" si="2"/>
        <v>NNTCCGCATGGCAGGGGTTCAAATCC</v>
      </c>
      <c r="AV6" t="str">
        <f t="shared" si="0"/>
        <v>CGGCGGANTACANNTCCGCATGGCAGGGGTTCAAATCC</v>
      </c>
      <c r="BB6" t="s">
        <v>86</v>
      </c>
      <c r="BC6" t="s">
        <v>106</v>
      </c>
    </row>
    <row r="7" spans="4:55" x14ac:dyDescent="0.25">
      <c r="D7" s="1" t="s">
        <v>51</v>
      </c>
      <c r="E7" t="s">
        <v>68</v>
      </c>
      <c r="F7" s="1" t="s">
        <v>52</v>
      </c>
      <c r="G7" t="s">
        <v>6</v>
      </c>
      <c r="H7" t="s">
        <v>32</v>
      </c>
      <c r="I7" t="s">
        <v>31</v>
      </c>
      <c r="J7" t="s">
        <v>31</v>
      </c>
      <c r="K7" t="s">
        <v>32</v>
      </c>
      <c r="L7" t="s">
        <v>31</v>
      </c>
      <c r="M7" t="s">
        <v>31</v>
      </c>
      <c r="N7" t="s">
        <v>33</v>
      </c>
      <c r="O7" t="s">
        <v>34</v>
      </c>
      <c r="P7" t="s">
        <v>35</v>
      </c>
      <c r="Q7" t="str">
        <f t="shared" si="3"/>
        <v>AGG</v>
      </c>
      <c r="R7" t="s">
        <v>34</v>
      </c>
      <c r="S7" t="s">
        <v>34</v>
      </c>
      <c r="T7" t="s">
        <v>35</v>
      </c>
      <c r="U7" t="s">
        <v>32</v>
      </c>
      <c r="V7" t="s">
        <v>32</v>
      </c>
      <c r="W7" t="s">
        <v>31</v>
      </c>
      <c r="X7" t="s">
        <v>32</v>
      </c>
      <c r="Y7" t="s">
        <v>33</v>
      </c>
      <c r="Z7" t="s">
        <v>35</v>
      </c>
      <c r="AA7" t="s">
        <v>31</v>
      </c>
      <c r="AB7" t="s">
        <v>31</v>
      </c>
      <c r="AC7" t="s">
        <v>32</v>
      </c>
      <c r="AD7" t="s">
        <v>33</v>
      </c>
      <c r="AE7" t="s">
        <v>31</v>
      </c>
      <c r="AF7" t="s">
        <v>31</v>
      </c>
      <c r="AG7" t="s">
        <v>31</v>
      </c>
      <c r="AH7" t="s">
        <v>31</v>
      </c>
      <c r="AI7" t="s">
        <v>35</v>
      </c>
      <c r="AJ7" t="s">
        <v>35</v>
      </c>
      <c r="AK7" t="s">
        <v>32</v>
      </c>
      <c r="AL7" t="s">
        <v>33</v>
      </c>
      <c r="AM7" t="s">
        <v>33</v>
      </c>
      <c r="AN7" t="s">
        <v>33</v>
      </c>
      <c r="AO7" t="s">
        <v>35</v>
      </c>
      <c r="AP7" t="s">
        <v>32</v>
      </c>
      <c r="AQ7" t="s">
        <v>32</v>
      </c>
      <c r="AR7" s="3" t="s">
        <v>87</v>
      </c>
      <c r="AS7" t="str">
        <f t="shared" si="1"/>
        <v>CGGCGGANTAGG</v>
      </c>
      <c r="AT7" s="2" t="str">
        <f t="shared" si="2"/>
        <v>NNTCCGCATGGCAGGGGTTCAAATCC</v>
      </c>
      <c r="AV7" t="str">
        <f t="shared" si="0"/>
        <v>CGGCGGANTAGGNNTCCGCATGGCAGGGGTTCAAATCC</v>
      </c>
      <c r="BB7" t="s">
        <v>87</v>
      </c>
      <c r="BC7" t="s">
        <v>107</v>
      </c>
    </row>
    <row r="8" spans="4:55" x14ac:dyDescent="0.25">
      <c r="D8" s="1" t="s">
        <v>40</v>
      </c>
      <c r="E8" t="s">
        <v>70</v>
      </c>
      <c r="F8" s="1" t="s">
        <v>41</v>
      </c>
      <c r="G8" t="s">
        <v>12</v>
      </c>
      <c r="H8" t="s">
        <v>32</v>
      </c>
      <c r="I8" t="s">
        <v>31</v>
      </c>
      <c r="J8" t="s">
        <v>31</v>
      </c>
      <c r="K8" t="s">
        <v>32</v>
      </c>
      <c r="L8" t="s">
        <v>31</v>
      </c>
      <c r="M8" t="s">
        <v>31</v>
      </c>
      <c r="N8" t="s">
        <v>33</v>
      </c>
      <c r="O8" t="s">
        <v>34</v>
      </c>
      <c r="P8" t="s">
        <v>35</v>
      </c>
      <c r="Q8" t="str">
        <f t="shared" si="3"/>
        <v>AAA</v>
      </c>
      <c r="R8" t="s">
        <v>34</v>
      </c>
      <c r="S8" t="s">
        <v>34</v>
      </c>
      <c r="T8" t="s">
        <v>35</v>
      </c>
      <c r="U8" t="s">
        <v>32</v>
      </c>
      <c r="V8" t="s">
        <v>32</v>
      </c>
      <c r="W8" t="s">
        <v>31</v>
      </c>
      <c r="X8" t="s">
        <v>32</v>
      </c>
      <c r="Y8" t="s">
        <v>33</v>
      </c>
      <c r="Z8" t="s">
        <v>35</v>
      </c>
      <c r="AA8" t="s">
        <v>31</v>
      </c>
      <c r="AB8" t="s">
        <v>31</v>
      </c>
      <c r="AC8" t="s">
        <v>32</v>
      </c>
      <c r="AD8" t="s">
        <v>33</v>
      </c>
      <c r="AE8" t="s">
        <v>31</v>
      </c>
      <c r="AF8" t="s">
        <v>31</v>
      </c>
      <c r="AG8" t="s">
        <v>31</v>
      </c>
      <c r="AH8" t="s">
        <v>31</v>
      </c>
      <c r="AI8" t="s">
        <v>35</v>
      </c>
      <c r="AJ8" t="s">
        <v>35</v>
      </c>
      <c r="AK8" t="s">
        <v>32</v>
      </c>
      <c r="AL8" t="s">
        <v>33</v>
      </c>
      <c r="AM8" t="s">
        <v>33</v>
      </c>
      <c r="AN8" t="s">
        <v>33</v>
      </c>
      <c r="AO8" t="s">
        <v>35</v>
      </c>
      <c r="AP8" t="s">
        <v>32</v>
      </c>
      <c r="AQ8" t="s">
        <v>32</v>
      </c>
      <c r="AR8" s="3" t="s">
        <v>88</v>
      </c>
      <c r="AS8" t="str">
        <f t="shared" si="1"/>
        <v>CGGCGGANTAAA</v>
      </c>
      <c r="AT8" s="2" t="str">
        <f t="shared" si="2"/>
        <v>NNTCCGCATGGCAGGGGTTCAAATCC</v>
      </c>
      <c r="AV8" t="str">
        <f t="shared" si="0"/>
        <v>CGGCGGANTAAANNTCCGCATGGCAGGGGTTCAAATCC</v>
      </c>
      <c r="BB8" t="s">
        <v>88</v>
      </c>
      <c r="BC8" t="s">
        <v>108</v>
      </c>
    </row>
    <row r="9" spans="4:55" x14ac:dyDescent="0.25">
      <c r="D9" s="1" t="s">
        <v>42</v>
      </c>
      <c r="E9" t="s">
        <v>71</v>
      </c>
      <c r="F9" s="1" t="s">
        <v>43</v>
      </c>
      <c r="G9" t="s">
        <v>13</v>
      </c>
      <c r="H9" t="s">
        <v>32</v>
      </c>
      <c r="I9" t="s">
        <v>31</v>
      </c>
      <c r="J9" t="s">
        <v>31</v>
      </c>
      <c r="K9" t="s">
        <v>32</v>
      </c>
      <c r="L9" t="s">
        <v>31</v>
      </c>
      <c r="M9" t="s">
        <v>31</v>
      </c>
      <c r="N9" t="s">
        <v>33</v>
      </c>
      <c r="O9" t="s">
        <v>34</v>
      </c>
      <c r="P9" t="s">
        <v>35</v>
      </c>
      <c r="Q9" t="str">
        <f t="shared" si="3"/>
        <v>AAG</v>
      </c>
      <c r="R9" t="s">
        <v>34</v>
      </c>
      <c r="S9" t="s">
        <v>34</v>
      </c>
      <c r="T9" t="s">
        <v>35</v>
      </c>
      <c r="U9" t="s">
        <v>32</v>
      </c>
      <c r="V9" t="s">
        <v>32</v>
      </c>
      <c r="W9" t="s">
        <v>31</v>
      </c>
      <c r="X9" t="s">
        <v>32</v>
      </c>
      <c r="Y9" t="s">
        <v>33</v>
      </c>
      <c r="Z9" t="s">
        <v>35</v>
      </c>
      <c r="AA9" t="s">
        <v>31</v>
      </c>
      <c r="AB9" t="s">
        <v>31</v>
      </c>
      <c r="AC9" t="s">
        <v>32</v>
      </c>
      <c r="AD9" t="s">
        <v>33</v>
      </c>
      <c r="AE9" t="s">
        <v>31</v>
      </c>
      <c r="AF9" t="s">
        <v>31</v>
      </c>
      <c r="AG9" t="s">
        <v>31</v>
      </c>
      <c r="AH9" t="s">
        <v>31</v>
      </c>
      <c r="AI9" t="s">
        <v>35</v>
      </c>
      <c r="AJ9" t="s">
        <v>35</v>
      </c>
      <c r="AK9" t="s">
        <v>32</v>
      </c>
      <c r="AL9" t="s">
        <v>33</v>
      </c>
      <c r="AM9" t="s">
        <v>33</v>
      </c>
      <c r="AN9" t="s">
        <v>33</v>
      </c>
      <c r="AO9" t="s">
        <v>35</v>
      </c>
      <c r="AP9" t="s">
        <v>32</v>
      </c>
      <c r="AQ9" t="s">
        <v>32</v>
      </c>
      <c r="AR9" s="3" t="s">
        <v>89</v>
      </c>
      <c r="AS9" t="str">
        <f t="shared" si="1"/>
        <v>CGGCGGANTAAG</v>
      </c>
      <c r="AT9" s="2" t="str">
        <f t="shared" si="2"/>
        <v>NNTCCGCATGGCAGGGGTTCAAATCC</v>
      </c>
      <c r="AV9" t="str">
        <f t="shared" si="0"/>
        <v>CGGCGGANTAAGNNTCCGCATGGCAGGGGTTCAAATCC</v>
      </c>
      <c r="BB9" t="s">
        <v>89</v>
      </c>
      <c r="BC9" t="s">
        <v>109</v>
      </c>
    </row>
    <row r="10" spans="4:55" x14ac:dyDescent="0.25">
      <c r="D10" s="1" t="s">
        <v>44</v>
      </c>
      <c r="E10" t="s">
        <v>58</v>
      </c>
      <c r="F10" s="1" t="s">
        <v>45</v>
      </c>
      <c r="G10" t="s">
        <v>14</v>
      </c>
      <c r="H10" t="s">
        <v>32</v>
      </c>
      <c r="I10" t="s">
        <v>31</v>
      </c>
      <c r="J10" t="s">
        <v>31</v>
      </c>
      <c r="K10" t="s">
        <v>32</v>
      </c>
      <c r="L10" t="s">
        <v>31</v>
      </c>
      <c r="M10" t="s">
        <v>31</v>
      </c>
      <c r="N10" t="s">
        <v>33</v>
      </c>
      <c r="O10" t="s">
        <v>34</v>
      </c>
      <c r="P10" t="s">
        <v>35</v>
      </c>
      <c r="Q10" t="str">
        <f t="shared" si="3"/>
        <v>AAT</v>
      </c>
      <c r="R10" t="s">
        <v>34</v>
      </c>
      <c r="S10" t="s">
        <v>34</v>
      </c>
      <c r="T10" t="s">
        <v>35</v>
      </c>
      <c r="U10" t="s">
        <v>32</v>
      </c>
      <c r="V10" t="s">
        <v>32</v>
      </c>
      <c r="W10" t="s">
        <v>31</v>
      </c>
      <c r="X10" t="s">
        <v>32</v>
      </c>
      <c r="Y10" t="s">
        <v>33</v>
      </c>
      <c r="Z10" t="s">
        <v>35</v>
      </c>
      <c r="AA10" t="s">
        <v>31</v>
      </c>
      <c r="AB10" t="s">
        <v>31</v>
      </c>
      <c r="AC10" t="s">
        <v>32</v>
      </c>
      <c r="AD10" t="s">
        <v>33</v>
      </c>
      <c r="AE10" t="s">
        <v>31</v>
      </c>
      <c r="AF10" t="s">
        <v>31</v>
      </c>
      <c r="AG10" t="s">
        <v>31</v>
      </c>
      <c r="AH10" t="s">
        <v>31</v>
      </c>
      <c r="AI10" t="s">
        <v>35</v>
      </c>
      <c r="AJ10" t="s">
        <v>35</v>
      </c>
      <c r="AK10" t="s">
        <v>32</v>
      </c>
      <c r="AL10" t="s">
        <v>33</v>
      </c>
      <c r="AM10" t="s">
        <v>33</v>
      </c>
      <c r="AN10" t="s">
        <v>33</v>
      </c>
      <c r="AO10" t="s">
        <v>35</v>
      </c>
      <c r="AP10" t="s">
        <v>32</v>
      </c>
      <c r="AQ10" t="s">
        <v>32</v>
      </c>
      <c r="AR10" s="3" t="s">
        <v>90</v>
      </c>
      <c r="AS10" t="str">
        <f t="shared" si="1"/>
        <v>CGGCGGANTAAT</v>
      </c>
      <c r="AT10" s="2" t="str">
        <f t="shared" si="2"/>
        <v>NNTCCGCATGGCAGGGGTTCAAATCC</v>
      </c>
      <c r="AV10" t="str">
        <f t="shared" si="0"/>
        <v>CGGCGGANTAATNNTCCGCATGGCAGGGGTTCAAATCC</v>
      </c>
      <c r="BB10" t="s">
        <v>90</v>
      </c>
      <c r="BC10" t="s">
        <v>110</v>
      </c>
    </row>
    <row r="11" spans="4:55" x14ac:dyDescent="0.25">
      <c r="D11" s="1" t="s">
        <v>46</v>
      </c>
      <c r="E11" t="s">
        <v>72</v>
      </c>
      <c r="F11" s="1" t="s">
        <v>47</v>
      </c>
      <c r="G11" t="s">
        <v>15</v>
      </c>
      <c r="H11" t="s">
        <v>32</v>
      </c>
      <c r="I11" t="s">
        <v>31</v>
      </c>
      <c r="J11" t="s">
        <v>31</v>
      </c>
      <c r="K11" t="s">
        <v>32</v>
      </c>
      <c r="L11" t="s">
        <v>31</v>
      </c>
      <c r="M11" t="s">
        <v>31</v>
      </c>
      <c r="N11" t="s">
        <v>33</v>
      </c>
      <c r="O11" t="s">
        <v>34</v>
      </c>
      <c r="P11" t="s">
        <v>35</v>
      </c>
      <c r="Q11" t="str">
        <f t="shared" si="3"/>
        <v>AAC</v>
      </c>
      <c r="R11" t="s">
        <v>34</v>
      </c>
      <c r="S11" t="s">
        <v>34</v>
      </c>
      <c r="T11" t="s">
        <v>35</v>
      </c>
      <c r="U11" t="s">
        <v>32</v>
      </c>
      <c r="V11" t="s">
        <v>32</v>
      </c>
      <c r="W11" t="s">
        <v>31</v>
      </c>
      <c r="X11" t="s">
        <v>32</v>
      </c>
      <c r="Y11" t="s">
        <v>33</v>
      </c>
      <c r="Z11" t="s">
        <v>35</v>
      </c>
      <c r="AA11" t="s">
        <v>31</v>
      </c>
      <c r="AB11" t="s">
        <v>31</v>
      </c>
      <c r="AC11" t="s">
        <v>32</v>
      </c>
      <c r="AD11" t="s">
        <v>33</v>
      </c>
      <c r="AE11" t="s">
        <v>31</v>
      </c>
      <c r="AF11" t="s">
        <v>31</v>
      </c>
      <c r="AG11" t="s">
        <v>31</v>
      </c>
      <c r="AH11" t="s">
        <v>31</v>
      </c>
      <c r="AI11" t="s">
        <v>35</v>
      </c>
      <c r="AJ11" t="s">
        <v>35</v>
      </c>
      <c r="AK11" t="s">
        <v>32</v>
      </c>
      <c r="AL11" t="s">
        <v>33</v>
      </c>
      <c r="AM11" t="s">
        <v>33</v>
      </c>
      <c r="AN11" t="s">
        <v>33</v>
      </c>
      <c r="AO11" t="s">
        <v>35</v>
      </c>
      <c r="AP11" t="s">
        <v>32</v>
      </c>
      <c r="AQ11" t="s">
        <v>32</v>
      </c>
      <c r="AR11" s="3" t="s">
        <v>91</v>
      </c>
      <c r="AS11" t="str">
        <f t="shared" si="1"/>
        <v>CGGCGGANTAAC</v>
      </c>
      <c r="AT11" s="2" t="str">
        <f t="shared" si="2"/>
        <v>NNTCCGCATGGCAGGGGTTCAAATCC</v>
      </c>
      <c r="AV11" t="str">
        <f t="shared" si="0"/>
        <v>CGGCGGANTAACNNTCCGCATGGCAGGGGTTCAAATCC</v>
      </c>
      <c r="BB11" t="s">
        <v>91</v>
      </c>
      <c r="BC11" t="s">
        <v>111</v>
      </c>
    </row>
    <row r="12" spans="4:55" x14ac:dyDescent="0.25">
      <c r="D12" s="1" t="s">
        <v>46</v>
      </c>
      <c r="E12" t="s">
        <v>73</v>
      </c>
      <c r="F12" s="1" t="s">
        <v>48</v>
      </c>
      <c r="G12" t="s">
        <v>16</v>
      </c>
      <c r="H12" t="s">
        <v>32</v>
      </c>
      <c r="I12" t="s">
        <v>31</v>
      </c>
      <c r="J12" t="s">
        <v>31</v>
      </c>
      <c r="K12" t="s">
        <v>32</v>
      </c>
      <c r="L12" t="s">
        <v>31</v>
      </c>
      <c r="M12" t="s">
        <v>31</v>
      </c>
      <c r="N12" t="s">
        <v>33</v>
      </c>
      <c r="O12" t="s">
        <v>34</v>
      </c>
      <c r="P12" t="s">
        <v>35</v>
      </c>
      <c r="Q12" t="str">
        <f t="shared" si="3"/>
        <v>CAC</v>
      </c>
      <c r="R12" t="s">
        <v>34</v>
      </c>
      <c r="S12" t="s">
        <v>34</v>
      </c>
      <c r="T12" t="s">
        <v>35</v>
      </c>
      <c r="U12" t="s">
        <v>32</v>
      </c>
      <c r="V12" t="s">
        <v>32</v>
      </c>
      <c r="W12" t="s">
        <v>31</v>
      </c>
      <c r="X12" t="s">
        <v>32</v>
      </c>
      <c r="Y12" t="s">
        <v>33</v>
      </c>
      <c r="Z12" t="s">
        <v>35</v>
      </c>
      <c r="AA12" t="s">
        <v>31</v>
      </c>
      <c r="AB12" t="s">
        <v>31</v>
      </c>
      <c r="AC12" t="s">
        <v>32</v>
      </c>
      <c r="AD12" t="s">
        <v>33</v>
      </c>
      <c r="AE12" t="s">
        <v>31</v>
      </c>
      <c r="AF12" t="s">
        <v>31</v>
      </c>
      <c r="AG12" t="s">
        <v>31</v>
      </c>
      <c r="AH12" t="s">
        <v>31</v>
      </c>
      <c r="AI12" t="s">
        <v>35</v>
      </c>
      <c r="AJ12" t="s">
        <v>35</v>
      </c>
      <c r="AK12" t="s">
        <v>32</v>
      </c>
      <c r="AL12" t="s">
        <v>33</v>
      </c>
      <c r="AM12" t="s">
        <v>33</v>
      </c>
      <c r="AN12" t="s">
        <v>33</v>
      </c>
      <c r="AO12" t="s">
        <v>35</v>
      </c>
      <c r="AP12" t="s">
        <v>32</v>
      </c>
      <c r="AQ12" t="s">
        <v>32</v>
      </c>
      <c r="AR12" s="3" t="s">
        <v>92</v>
      </c>
      <c r="AS12" t="str">
        <f t="shared" si="1"/>
        <v>CGGCGGANTCAC</v>
      </c>
      <c r="AT12" s="2" t="str">
        <f t="shared" si="2"/>
        <v>NNTCCGCATGGCAGGGGTTCAAATCC</v>
      </c>
      <c r="AV12" t="str">
        <f t="shared" si="0"/>
        <v>CGGCGGANTCACNNTCCGCATGGCAGGGGTTCAAATCC</v>
      </c>
      <c r="BB12" t="s">
        <v>92</v>
      </c>
      <c r="BC12" t="s">
        <v>112</v>
      </c>
    </row>
    <row r="13" spans="4:55" x14ac:dyDescent="0.25">
      <c r="D13" s="1" t="s">
        <v>35</v>
      </c>
      <c r="E13" t="s">
        <v>67</v>
      </c>
      <c r="F13" s="1" t="s">
        <v>53</v>
      </c>
      <c r="G13" t="s">
        <v>17</v>
      </c>
      <c r="H13" t="s">
        <v>32</v>
      </c>
      <c r="I13" t="s">
        <v>31</v>
      </c>
      <c r="J13" t="s">
        <v>31</v>
      </c>
      <c r="K13" t="s">
        <v>32</v>
      </c>
      <c r="L13" t="s">
        <v>31</v>
      </c>
      <c r="M13" t="s">
        <v>31</v>
      </c>
      <c r="N13" t="s">
        <v>33</v>
      </c>
      <c r="O13" t="s">
        <v>34</v>
      </c>
      <c r="P13" t="s">
        <v>35</v>
      </c>
      <c r="Q13" t="str">
        <f t="shared" si="3"/>
        <v>AGT</v>
      </c>
      <c r="R13" t="s">
        <v>34</v>
      </c>
      <c r="S13" t="s">
        <v>34</v>
      </c>
      <c r="T13" t="s">
        <v>35</v>
      </c>
      <c r="U13" t="s">
        <v>32</v>
      </c>
      <c r="V13" t="s">
        <v>32</v>
      </c>
      <c r="W13" t="s">
        <v>31</v>
      </c>
      <c r="X13" t="s">
        <v>32</v>
      </c>
      <c r="Y13" t="s">
        <v>33</v>
      </c>
      <c r="Z13" t="s">
        <v>35</v>
      </c>
      <c r="AA13" t="s">
        <v>31</v>
      </c>
      <c r="AB13" t="s">
        <v>31</v>
      </c>
      <c r="AC13" t="s">
        <v>32</v>
      </c>
      <c r="AD13" t="s">
        <v>33</v>
      </c>
      <c r="AE13" t="s">
        <v>31</v>
      </c>
      <c r="AF13" t="s">
        <v>31</v>
      </c>
      <c r="AG13" t="s">
        <v>31</v>
      </c>
      <c r="AH13" t="s">
        <v>31</v>
      </c>
      <c r="AI13" t="s">
        <v>35</v>
      </c>
      <c r="AJ13" t="s">
        <v>35</v>
      </c>
      <c r="AK13" t="s">
        <v>32</v>
      </c>
      <c r="AL13" t="s">
        <v>33</v>
      </c>
      <c r="AM13" t="s">
        <v>33</v>
      </c>
      <c r="AN13" t="s">
        <v>33</v>
      </c>
      <c r="AO13" t="s">
        <v>35</v>
      </c>
      <c r="AP13" t="s">
        <v>32</v>
      </c>
      <c r="AQ13" t="s">
        <v>32</v>
      </c>
      <c r="AR13" s="3" t="s">
        <v>93</v>
      </c>
      <c r="AS13" t="str">
        <f t="shared" si="1"/>
        <v>CGGCGGANTAGT</v>
      </c>
      <c r="AT13" s="2" t="str">
        <f t="shared" si="2"/>
        <v>NNTCCGCATGGCAGGGGTTCAAATCC</v>
      </c>
      <c r="AV13" t="str">
        <f t="shared" si="0"/>
        <v>CGGCGGANTAGTNNTCCGCATGGCAGGGGTTCAAATCC</v>
      </c>
      <c r="BB13" t="s">
        <v>93</v>
      </c>
      <c r="BC13" t="s">
        <v>113</v>
      </c>
    </row>
    <row r="14" spans="4:55" x14ac:dyDescent="0.25">
      <c r="D14" s="1" t="s">
        <v>33</v>
      </c>
      <c r="E14" t="s">
        <v>75</v>
      </c>
      <c r="F14" s="1" t="s">
        <v>54</v>
      </c>
      <c r="G14" t="s">
        <v>18</v>
      </c>
      <c r="H14" t="s">
        <v>32</v>
      </c>
      <c r="I14" t="s">
        <v>31</v>
      </c>
      <c r="J14" t="s">
        <v>31</v>
      </c>
      <c r="K14" t="s">
        <v>32</v>
      </c>
      <c r="L14" t="s">
        <v>31</v>
      </c>
      <c r="M14" t="s">
        <v>31</v>
      </c>
      <c r="N14" t="s">
        <v>33</v>
      </c>
      <c r="O14" t="s">
        <v>34</v>
      </c>
      <c r="P14" t="s">
        <v>35</v>
      </c>
      <c r="Q14" t="str">
        <f t="shared" si="3"/>
        <v>AGC</v>
      </c>
      <c r="R14" t="s">
        <v>34</v>
      </c>
      <c r="S14" t="s">
        <v>34</v>
      </c>
      <c r="T14" t="s">
        <v>35</v>
      </c>
      <c r="U14" t="s">
        <v>32</v>
      </c>
      <c r="V14" t="s">
        <v>32</v>
      </c>
      <c r="W14" t="s">
        <v>31</v>
      </c>
      <c r="X14" t="s">
        <v>32</v>
      </c>
      <c r="Y14" t="s">
        <v>33</v>
      </c>
      <c r="Z14" t="s">
        <v>35</v>
      </c>
      <c r="AA14" t="s">
        <v>31</v>
      </c>
      <c r="AB14" t="s">
        <v>31</v>
      </c>
      <c r="AC14" t="s">
        <v>32</v>
      </c>
      <c r="AD14" t="s">
        <v>33</v>
      </c>
      <c r="AE14" t="s">
        <v>31</v>
      </c>
      <c r="AF14" t="s">
        <v>31</v>
      </c>
      <c r="AG14" t="s">
        <v>31</v>
      </c>
      <c r="AH14" t="s">
        <v>31</v>
      </c>
      <c r="AI14" t="s">
        <v>35</v>
      </c>
      <c r="AJ14" t="s">
        <v>35</v>
      </c>
      <c r="AK14" t="s">
        <v>32</v>
      </c>
      <c r="AL14" t="s">
        <v>33</v>
      </c>
      <c r="AM14" t="s">
        <v>33</v>
      </c>
      <c r="AN14" t="s">
        <v>33</v>
      </c>
      <c r="AO14" t="s">
        <v>35</v>
      </c>
      <c r="AP14" t="s">
        <v>32</v>
      </c>
      <c r="AQ14" t="s">
        <v>32</v>
      </c>
      <c r="AR14" s="4" t="s">
        <v>94</v>
      </c>
      <c r="AS14" t="str">
        <f t="shared" si="1"/>
        <v>CGGCGGANTAGC</v>
      </c>
      <c r="AT14" s="2" t="str">
        <f t="shared" si="2"/>
        <v>NNTCCGCATGGCAGGGGTTCAAATCC</v>
      </c>
      <c r="AV14" t="str">
        <f t="shared" si="0"/>
        <v>CGGCGGANTAGCNNTCCGCATGGCAGGGGTTCAAATCC</v>
      </c>
      <c r="BB14" t="s">
        <v>94</v>
      </c>
      <c r="BC14" t="s">
        <v>114</v>
      </c>
    </row>
    <row r="15" spans="4:55" x14ac:dyDescent="0.25">
      <c r="D15" s="1" t="s">
        <v>33</v>
      </c>
      <c r="E15" t="s">
        <v>65</v>
      </c>
      <c r="F15" s="1" t="s">
        <v>55</v>
      </c>
      <c r="G15" t="s">
        <v>19</v>
      </c>
      <c r="H15" t="s">
        <v>32</v>
      </c>
      <c r="I15" t="s">
        <v>31</v>
      </c>
      <c r="J15" t="s">
        <v>31</v>
      </c>
      <c r="K15" t="s">
        <v>32</v>
      </c>
      <c r="L15" t="s">
        <v>31</v>
      </c>
      <c r="M15" t="s">
        <v>31</v>
      </c>
      <c r="N15" t="s">
        <v>33</v>
      </c>
      <c r="O15" t="s">
        <v>34</v>
      </c>
      <c r="P15" t="s">
        <v>35</v>
      </c>
      <c r="Q15" t="str">
        <f t="shared" si="3"/>
        <v>CGC</v>
      </c>
      <c r="R15" t="s">
        <v>34</v>
      </c>
      <c r="S15" t="s">
        <v>34</v>
      </c>
      <c r="T15" t="s">
        <v>35</v>
      </c>
      <c r="U15" t="s">
        <v>32</v>
      </c>
      <c r="V15" t="s">
        <v>32</v>
      </c>
      <c r="W15" t="s">
        <v>31</v>
      </c>
      <c r="X15" t="s">
        <v>32</v>
      </c>
      <c r="Y15" t="s">
        <v>33</v>
      </c>
      <c r="Z15" t="s">
        <v>35</v>
      </c>
      <c r="AA15" t="s">
        <v>31</v>
      </c>
      <c r="AB15" t="s">
        <v>31</v>
      </c>
      <c r="AC15" t="s">
        <v>32</v>
      </c>
      <c r="AD15" t="s">
        <v>33</v>
      </c>
      <c r="AE15" t="s">
        <v>31</v>
      </c>
      <c r="AF15" t="s">
        <v>31</v>
      </c>
      <c r="AG15" t="s">
        <v>31</v>
      </c>
      <c r="AH15" t="s">
        <v>31</v>
      </c>
      <c r="AI15" t="s">
        <v>35</v>
      </c>
      <c r="AJ15" t="s">
        <v>35</v>
      </c>
      <c r="AK15" t="s">
        <v>32</v>
      </c>
      <c r="AL15" t="s">
        <v>33</v>
      </c>
      <c r="AM15" t="s">
        <v>33</v>
      </c>
      <c r="AN15" t="s">
        <v>33</v>
      </c>
      <c r="AO15" t="s">
        <v>35</v>
      </c>
      <c r="AP15" t="s">
        <v>32</v>
      </c>
      <c r="AQ15" t="s">
        <v>32</v>
      </c>
      <c r="AR15" s="4" t="s">
        <v>95</v>
      </c>
      <c r="AS15" t="str">
        <f t="shared" si="1"/>
        <v>CGGCGGANTCGC</v>
      </c>
      <c r="AT15" s="2" t="str">
        <f t="shared" si="2"/>
        <v>NNTCCGCATGGCAGGGGTTCAAATCC</v>
      </c>
      <c r="AV15" t="str">
        <f t="shared" si="0"/>
        <v>CGGCGGANTCGCNNTCCGCATGGCAGGGGTTCAAATCC</v>
      </c>
      <c r="BB15" t="s">
        <v>95</v>
      </c>
      <c r="BC15" t="s">
        <v>115</v>
      </c>
    </row>
    <row r="16" spans="4:55" x14ac:dyDescent="0.25">
      <c r="D16" s="1" t="s">
        <v>56</v>
      </c>
      <c r="E16" t="s">
        <v>76</v>
      </c>
      <c r="F16" s="1" t="s">
        <v>57</v>
      </c>
      <c r="G16" t="s">
        <v>20</v>
      </c>
      <c r="H16" t="s">
        <v>32</v>
      </c>
      <c r="I16" t="s">
        <v>31</v>
      </c>
      <c r="J16" t="s">
        <v>31</v>
      </c>
      <c r="K16" t="s">
        <v>32</v>
      </c>
      <c r="L16" t="s">
        <v>31</v>
      </c>
      <c r="M16" t="s">
        <v>31</v>
      </c>
      <c r="N16" t="s">
        <v>33</v>
      </c>
      <c r="O16" t="s">
        <v>34</v>
      </c>
      <c r="P16" t="s">
        <v>35</v>
      </c>
      <c r="Q16" t="str">
        <f t="shared" si="3"/>
        <v>ATG</v>
      </c>
      <c r="R16" t="s">
        <v>34</v>
      </c>
      <c r="S16" t="s">
        <v>34</v>
      </c>
      <c r="T16" t="s">
        <v>35</v>
      </c>
      <c r="U16" t="s">
        <v>32</v>
      </c>
      <c r="V16" t="s">
        <v>32</v>
      </c>
      <c r="W16" t="s">
        <v>31</v>
      </c>
      <c r="X16" t="s">
        <v>32</v>
      </c>
      <c r="Y16" t="s">
        <v>33</v>
      </c>
      <c r="Z16" t="s">
        <v>35</v>
      </c>
      <c r="AA16" t="s">
        <v>31</v>
      </c>
      <c r="AB16" t="s">
        <v>31</v>
      </c>
      <c r="AC16" t="s">
        <v>32</v>
      </c>
      <c r="AD16" t="s">
        <v>33</v>
      </c>
      <c r="AE16" t="s">
        <v>31</v>
      </c>
      <c r="AF16" t="s">
        <v>31</v>
      </c>
      <c r="AG16" t="s">
        <v>31</v>
      </c>
      <c r="AH16" t="s">
        <v>31</v>
      </c>
      <c r="AI16" t="s">
        <v>35</v>
      </c>
      <c r="AJ16" t="s">
        <v>35</v>
      </c>
      <c r="AK16" t="s">
        <v>32</v>
      </c>
      <c r="AL16" t="s">
        <v>33</v>
      </c>
      <c r="AM16" t="s">
        <v>33</v>
      </c>
      <c r="AN16" t="s">
        <v>33</v>
      </c>
      <c r="AO16" t="s">
        <v>35</v>
      </c>
      <c r="AP16" t="s">
        <v>32</v>
      </c>
      <c r="AQ16" t="s">
        <v>32</v>
      </c>
      <c r="AR16" s="4" t="s">
        <v>96</v>
      </c>
      <c r="AS16" t="str">
        <f t="shared" si="1"/>
        <v>CGGCGGANTATG</v>
      </c>
      <c r="AT16" s="2" t="str">
        <f t="shared" si="2"/>
        <v>NNTCCGCATGGCAGGGGTTCAAATCC</v>
      </c>
      <c r="AV16" t="str">
        <f t="shared" si="0"/>
        <v>CGGCGGANTATGNNTCCGCATGGCAGGGGTTCAAATCC</v>
      </c>
      <c r="BB16" t="s">
        <v>96</v>
      </c>
      <c r="BC16" t="s">
        <v>116</v>
      </c>
    </row>
    <row r="17" spans="4:55" x14ac:dyDescent="0.25">
      <c r="D17" s="1" t="s">
        <v>59</v>
      </c>
      <c r="E17" t="s">
        <v>77</v>
      </c>
      <c r="F17" s="1" t="s">
        <v>60</v>
      </c>
      <c r="G17" t="s">
        <v>21</v>
      </c>
      <c r="H17" t="s">
        <v>32</v>
      </c>
      <c r="I17" t="s">
        <v>31</v>
      </c>
      <c r="J17" t="s">
        <v>31</v>
      </c>
      <c r="K17" t="s">
        <v>32</v>
      </c>
      <c r="L17" t="s">
        <v>31</v>
      </c>
      <c r="M17" t="s">
        <v>31</v>
      </c>
      <c r="N17" t="s">
        <v>33</v>
      </c>
      <c r="O17" t="s">
        <v>34</v>
      </c>
      <c r="P17" t="s">
        <v>35</v>
      </c>
      <c r="Q17" t="str">
        <f t="shared" si="3"/>
        <v>ATC</v>
      </c>
      <c r="R17" t="s">
        <v>34</v>
      </c>
      <c r="S17" t="s">
        <v>34</v>
      </c>
      <c r="T17" t="s">
        <v>35</v>
      </c>
      <c r="U17" t="s">
        <v>32</v>
      </c>
      <c r="V17" t="s">
        <v>32</v>
      </c>
      <c r="W17" t="s">
        <v>31</v>
      </c>
      <c r="X17" t="s">
        <v>32</v>
      </c>
      <c r="Y17" t="s">
        <v>33</v>
      </c>
      <c r="Z17" t="s">
        <v>35</v>
      </c>
      <c r="AA17" t="s">
        <v>31</v>
      </c>
      <c r="AB17" t="s">
        <v>31</v>
      </c>
      <c r="AC17" t="s">
        <v>32</v>
      </c>
      <c r="AD17" t="s">
        <v>33</v>
      </c>
      <c r="AE17" t="s">
        <v>31</v>
      </c>
      <c r="AF17" t="s">
        <v>31</v>
      </c>
      <c r="AG17" t="s">
        <v>31</v>
      </c>
      <c r="AH17" t="s">
        <v>31</v>
      </c>
      <c r="AI17" t="s">
        <v>35</v>
      </c>
      <c r="AJ17" t="s">
        <v>35</v>
      </c>
      <c r="AK17" t="s">
        <v>32</v>
      </c>
      <c r="AL17" t="s">
        <v>33</v>
      </c>
      <c r="AM17" t="s">
        <v>33</v>
      </c>
      <c r="AN17" t="s">
        <v>33</v>
      </c>
      <c r="AO17" t="s">
        <v>35</v>
      </c>
      <c r="AP17" t="s">
        <v>32</v>
      </c>
      <c r="AQ17" t="s">
        <v>32</v>
      </c>
      <c r="AR17" s="4" t="s">
        <v>97</v>
      </c>
      <c r="AS17" t="str">
        <f t="shared" si="1"/>
        <v>CGGCGGANTATC</v>
      </c>
      <c r="AT17" s="2" t="str">
        <f t="shared" si="2"/>
        <v>NNTCCGCATGGCAGGGGTTCAAATCC</v>
      </c>
      <c r="AV17" t="str">
        <f t="shared" si="0"/>
        <v>CGGCGGANTATCNNTCCGCATGGCAGGGGTTCAAATCC</v>
      </c>
      <c r="BB17" t="s">
        <v>97</v>
      </c>
      <c r="BC17" t="s">
        <v>117</v>
      </c>
    </row>
    <row r="18" spans="4:55" x14ac:dyDescent="0.25">
      <c r="D18" s="1" t="s">
        <v>64</v>
      </c>
      <c r="E18" t="s">
        <v>55</v>
      </c>
      <c r="F18" s="1" t="s">
        <v>65</v>
      </c>
      <c r="G18" t="s">
        <v>7</v>
      </c>
      <c r="H18" t="s">
        <v>32</v>
      </c>
      <c r="I18" t="s">
        <v>31</v>
      </c>
      <c r="J18" t="s">
        <v>31</v>
      </c>
      <c r="K18" t="s">
        <v>32</v>
      </c>
      <c r="L18" t="s">
        <v>31</v>
      </c>
      <c r="M18" t="s">
        <v>31</v>
      </c>
      <c r="N18" t="s">
        <v>33</v>
      </c>
      <c r="O18" t="s">
        <v>34</v>
      </c>
      <c r="P18" t="s">
        <v>35</v>
      </c>
      <c r="Q18" t="str">
        <f t="shared" si="3"/>
        <v>GCG</v>
      </c>
      <c r="R18" t="s">
        <v>34</v>
      </c>
      <c r="S18" t="s">
        <v>34</v>
      </c>
      <c r="T18" t="s">
        <v>35</v>
      </c>
      <c r="U18" t="s">
        <v>32</v>
      </c>
      <c r="V18" t="s">
        <v>32</v>
      </c>
      <c r="W18" t="s">
        <v>31</v>
      </c>
      <c r="X18" t="s">
        <v>32</v>
      </c>
      <c r="Y18" t="s">
        <v>33</v>
      </c>
      <c r="Z18" t="s">
        <v>35</v>
      </c>
      <c r="AA18" t="s">
        <v>31</v>
      </c>
      <c r="AB18" t="s">
        <v>31</v>
      </c>
      <c r="AC18" t="s">
        <v>32</v>
      </c>
      <c r="AD18" t="s">
        <v>33</v>
      </c>
      <c r="AE18" t="s">
        <v>31</v>
      </c>
      <c r="AF18" t="s">
        <v>31</v>
      </c>
      <c r="AG18" t="s">
        <v>31</v>
      </c>
      <c r="AH18" t="s">
        <v>31</v>
      </c>
      <c r="AI18" t="s">
        <v>35</v>
      </c>
      <c r="AJ18" t="s">
        <v>35</v>
      </c>
      <c r="AK18" t="s">
        <v>32</v>
      </c>
      <c r="AL18" t="s">
        <v>33</v>
      </c>
      <c r="AM18" t="s">
        <v>33</v>
      </c>
      <c r="AN18" t="s">
        <v>33</v>
      </c>
      <c r="AO18" t="s">
        <v>35</v>
      </c>
      <c r="AP18" t="s">
        <v>32</v>
      </c>
      <c r="AQ18" t="s">
        <v>32</v>
      </c>
      <c r="AR18" s="4" t="s">
        <v>98</v>
      </c>
      <c r="AS18" t="str">
        <f t="shared" si="1"/>
        <v>CGGCGGANTGCG</v>
      </c>
      <c r="AT18" s="2" t="str">
        <f t="shared" si="2"/>
        <v>NNTCCGCATGGCAGGGGTTCAAATCC</v>
      </c>
      <c r="AV18" t="str">
        <f t="shared" si="0"/>
        <v>CGGCGGANTGCGNNTCCGCATGGCAGGGGTTCAAATCC</v>
      </c>
      <c r="BB18" t="s">
        <v>98</v>
      </c>
      <c r="BC18" t="s">
        <v>118</v>
      </c>
    </row>
    <row r="19" spans="4:55" x14ac:dyDescent="0.25">
      <c r="D19" s="1" t="s">
        <v>49</v>
      </c>
      <c r="E19" t="s">
        <v>53</v>
      </c>
      <c r="F19" s="1" t="s">
        <v>67</v>
      </c>
      <c r="G19" t="s">
        <v>8</v>
      </c>
      <c r="H19" t="s">
        <v>32</v>
      </c>
      <c r="I19" t="s">
        <v>31</v>
      </c>
      <c r="J19" t="s">
        <v>31</v>
      </c>
      <c r="K19" t="s">
        <v>32</v>
      </c>
      <c r="L19" t="s">
        <v>31</v>
      </c>
      <c r="M19" t="s">
        <v>31</v>
      </c>
      <c r="N19" t="s">
        <v>33</v>
      </c>
      <c r="O19" t="s">
        <v>34</v>
      </c>
      <c r="P19" t="s">
        <v>35</v>
      </c>
      <c r="Q19" t="str">
        <f t="shared" si="3"/>
        <v>ACT</v>
      </c>
      <c r="R19" t="s">
        <v>34</v>
      </c>
      <c r="S19" t="s">
        <v>34</v>
      </c>
      <c r="T19" t="s">
        <v>35</v>
      </c>
      <c r="U19" t="s">
        <v>32</v>
      </c>
      <c r="V19" t="s">
        <v>32</v>
      </c>
      <c r="W19" t="s">
        <v>31</v>
      </c>
      <c r="X19" t="s">
        <v>32</v>
      </c>
      <c r="Y19" t="s">
        <v>33</v>
      </c>
      <c r="Z19" t="s">
        <v>35</v>
      </c>
      <c r="AA19" t="s">
        <v>31</v>
      </c>
      <c r="AB19" t="s">
        <v>31</v>
      </c>
      <c r="AC19" t="s">
        <v>32</v>
      </c>
      <c r="AD19" t="s">
        <v>33</v>
      </c>
      <c r="AE19" t="s">
        <v>31</v>
      </c>
      <c r="AF19" t="s">
        <v>31</v>
      </c>
      <c r="AG19" t="s">
        <v>31</v>
      </c>
      <c r="AH19" t="s">
        <v>31</v>
      </c>
      <c r="AI19" t="s">
        <v>35</v>
      </c>
      <c r="AJ19" t="s">
        <v>35</v>
      </c>
      <c r="AK19" t="s">
        <v>32</v>
      </c>
      <c r="AL19" t="s">
        <v>33</v>
      </c>
      <c r="AM19" t="s">
        <v>33</v>
      </c>
      <c r="AN19" t="s">
        <v>33</v>
      </c>
      <c r="AO19" t="s">
        <v>35</v>
      </c>
      <c r="AP19" t="s">
        <v>32</v>
      </c>
      <c r="AQ19" t="s">
        <v>32</v>
      </c>
      <c r="AR19" s="4" t="s">
        <v>99</v>
      </c>
      <c r="AS19" t="str">
        <f t="shared" si="1"/>
        <v>CGGCGGANTACT</v>
      </c>
      <c r="AT19" s="2" t="str">
        <f t="shared" si="2"/>
        <v>NNTCCGCATGGCAGGGGTTCAAATCC</v>
      </c>
      <c r="AV19" t="str">
        <f t="shared" si="0"/>
        <v>CGGCGGANTACTNNTCCGCATGGCAGGGGTTCAAATCC</v>
      </c>
      <c r="BB19" t="s">
        <v>99</v>
      </c>
      <c r="BC19" t="s">
        <v>119</v>
      </c>
    </row>
    <row r="20" spans="4:55" x14ac:dyDescent="0.25">
      <c r="D20" s="1" t="s">
        <v>64</v>
      </c>
      <c r="E20" t="s">
        <v>52</v>
      </c>
      <c r="F20" s="1" t="s">
        <v>68</v>
      </c>
      <c r="G20" t="s">
        <v>9</v>
      </c>
      <c r="H20" t="s">
        <v>32</v>
      </c>
      <c r="I20" t="s">
        <v>31</v>
      </c>
      <c r="J20" t="s">
        <v>31</v>
      </c>
      <c r="K20" t="s">
        <v>32</v>
      </c>
      <c r="L20" t="s">
        <v>31</v>
      </c>
      <c r="M20" t="s">
        <v>31</v>
      </c>
      <c r="N20" t="s">
        <v>33</v>
      </c>
      <c r="O20" t="s">
        <v>34</v>
      </c>
      <c r="P20" t="s">
        <v>35</v>
      </c>
      <c r="Q20" t="str">
        <f t="shared" si="3"/>
        <v>CCT</v>
      </c>
      <c r="R20" t="s">
        <v>34</v>
      </c>
      <c r="S20" t="s">
        <v>34</v>
      </c>
      <c r="T20" t="s">
        <v>35</v>
      </c>
      <c r="U20" t="s">
        <v>32</v>
      </c>
      <c r="V20" t="s">
        <v>32</v>
      </c>
      <c r="W20" t="s">
        <v>31</v>
      </c>
      <c r="X20" t="s">
        <v>32</v>
      </c>
      <c r="Y20" t="s">
        <v>33</v>
      </c>
      <c r="Z20" t="s">
        <v>35</v>
      </c>
      <c r="AA20" t="s">
        <v>31</v>
      </c>
      <c r="AB20" t="s">
        <v>31</v>
      </c>
      <c r="AC20" t="s">
        <v>32</v>
      </c>
      <c r="AD20" t="s">
        <v>33</v>
      </c>
      <c r="AE20" t="s">
        <v>31</v>
      </c>
      <c r="AF20" t="s">
        <v>31</v>
      </c>
      <c r="AG20" t="s">
        <v>31</v>
      </c>
      <c r="AH20" t="s">
        <v>31</v>
      </c>
      <c r="AI20" t="s">
        <v>35</v>
      </c>
      <c r="AJ20" t="s">
        <v>35</v>
      </c>
      <c r="AK20" t="s">
        <v>32</v>
      </c>
      <c r="AL20" t="s">
        <v>33</v>
      </c>
      <c r="AM20" t="s">
        <v>33</v>
      </c>
      <c r="AN20" t="s">
        <v>33</v>
      </c>
      <c r="AO20" t="s">
        <v>35</v>
      </c>
      <c r="AP20" t="s">
        <v>32</v>
      </c>
      <c r="AQ20" t="s">
        <v>32</v>
      </c>
      <c r="AR20" s="4" t="s">
        <v>100</v>
      </c>
      <c r="AS20" t="str">
        <f t="shared" si="1"/>
        <v>CGGCGGANTCCT</v>
      </c>
      <c r="AT20" s="2" t="str">
        <f t="shared" si="2"/>
        <v>NNTCCGCATGGCAGGGGTTCAAATCC</v>
      </c>
      <c r="AV20" t="str">
        <f t="shared" si="0"/>
        <v>CGGCGGANTCCTNNTCCGCATGGCAGGGGTTCAAATCC</v>
      </c>
      <c r="BB20" t="s">
        <v>100</v>
      </c>
      <c r="BC20" t="s">
        <v>120</v>
      </c>
    </row>
    <row r="21" spans="4:55" x14ac:dyDescent="0.25">
      <c r="D21" s="1" t="s">
        <v>31</v>
      </c>
      <c r="E21" t="s">
        <v>81</v>
      </c>
      <c r="F21" s="1" t="s">
        <v>69</v>
      </c>
      <c r="G21" t="s">
        <v>10</v>
      </c>
      <c r="H21" t="s">
        <v>32</v>
      </c>
      <c r="I21" t="s">
        <v>31</v>
      </c>
      <c r="J21" t="s">
        <v>31</v>
      </c>
      <c r="K21" t="s">
        <v>32</v>
      </c>
      <c r="L21" t="s">
        <v>31</v>
      </c>
      <c r="M21" t="s">
        <v>31</v>
      </c>
      <c r="N21" t="s">
        <v>33</v>
      </c>
      <c r="O21" t="s">
        <v>34</v>
      </c>
      <c r="P21" t="s">
        <v>35</v>
      </c>
      <c r="Q21" t="str">
        <f t="shared" si="3"/>
        <v>ACC</v>
      </c>
      <c r="R21" t="s">
        <v>34</v>
      </c>
      <c r="S21" t="s">
        <v>34</v>
      </c>
      <c r="T21" t="s">
        <v>35</v>
      </c>
      <c r="U21" t="s">
        <v>32</v>
      </c>
      <c r="V21" t="s">
        <v>32</v>
      </c>
      <c r="W21" t="s">
        <v>31</v>
      </c>
      <c r="X21" t="s">
        <v>32</v>
      </c>
      <c r="Y21" t="s">
        <v>33</v>
      </c>
      <c r="Z21" t="s">
        <v>35</v>
      </c>
      <c r="AA21" t="s">
        <v>31</v>
      </c>
      <c r="AB21" t="s">
        <v>31</v>
      </c>
      <c r="AC21" t="s">
        <v>32</v>
      </c>
      <c r="AD21" t="s">
        <v>33</v>
      </c>
      <c r="AE21" t="s">
        <v>31</v>
      </c>
      <c r="AF21" t="s">
        <v>31</v>
      </c>
      <c r="AG21" t="s">
        <v>31</v>
      </c>
      <c r="AH21" t="s">
        <v>31</v>
      </c>
      <c r="AI21" t="s">
        <v>35</v>
      </c>
      <c r="AJ21" t="s">
        <v>35</v>
      </c>
      <c r="AK21" t="s">
        <v>32</v>
      </c>
      <c r="AL21" t="s">
        <v>33</v>
      </c>
      <c r="AM21" t="s">
        <v>33</v>
      </c>
      <c r="AN21" t="s">
        <v>33</v>
      </c>
      <c r="AO21" t="s">
        <v>35</v>
      </c>
      <c r="AP21" t="s">
        <v>32</v>
      </c>
      <c r="AQ21" t="s">
        <v>32</v>
      </c>
      <c r="AR21" s="4" t="s">
        <v>101</v>
      </c>
      <c r="AS21" t="str">
        <f t="shared" si="1"/>
        <v>CGGCGGANTACC</v>
      </c>
      <c r="AT21" s="2" t="str">
        <f t="shared" si="2"/>
        <v>NNTCCGCATGGCAGGGGTTCAAATCC</v>
      </c>
      <c r="AV21" t="str">
        <f t="shared" si="0"/>
        <v>CGGCGGANTACCNNTCCGCATGGCAGGGGTTCAAATCC</v>
      </c>
      <c r="BB21" t="s">
        <v>101</v>
      </c>
      <c r="BC21" t="s">
        <v>121</v>
      </c>
    </row>
    <row r="22" spans="4:55" x14ac:dyDescent="0.25">
      <c r="H22" t="s">
        <v>11</v>
      </c>
      <c r="N22" t="s">
        <v>36</v>
      </c>
    </row>
    <row r="23" spans="4:55" x14ac:dyDescent="0.25">
      <c r="D23" s="5" t="s">
        <v>133</v>
      </c>
      <c r="E23" s="6" t="s">
        <v>45</v>
      </c>
      <c r="F23" s="9" t="s">
        <v>152</v>
      </c>
      <c r="G23" s="6" t="s">
        <v>122</v>
      </c>
      <c r="H23" t="str">
        <f>$H$43</f>
        <v>GAGAAGCACTGGACGCC</v>
      </c>
      <c r="I23" t="str">
        <f>F23</f>
        <v xml:space="preserve">ATT </v>
      </c>
      <c r="J23" t="str">
        <f>$J$43</f>
        <v>GGTgAGtGTGGTGACGAGTGTTGGCC</v>
      </c>
      <c r="K23" t="s">
        <v>31</v>
      </c>
      <c r="L23" t="s">
        <v>33</v>
      </c>
      <c r="M23" t="s">
        <v>33</v>
      </c>
      <c r="N23" t="s">
        <v>31</v>
      </c>
      <c r="O23" t="s">
        <v>32</v>
      </c>
      <c r="P23" t="s">
        <v>33</v>
      </c>
      <c r="Q23" t="s">
        <v>32</v>
      </c>
      <c r="R23" t="s">
        <v>35</v>
      </c>
      <c r="S23" t="s">
        <v>31</v>
      </c>
      <c r="T23" t="s">
        <v>31</v>
      </c>
      <c r="U23" t="s">
        <v>33</v>
      </c>
      <c r="V23" t="s">
        <v>32</v>
      </c>
      <c r="W23" t="s">
        <v>31</v>
      </c>
      <c r="X23" t="s">
        <v>32</v>
      </c>
      <c r="Y23" t="s">
        <v>32</v>
      </c>
      <c r="Z23" t="s">
        <v>33</v>
      </c>
      <c r="AA23" t="s">
        <v>35</v>
      </c>
      <c r="AB23" t="s">
        <v>35</v>
      </c>
      <c r="AC23" t="s">
        <v>31</v>
      </c>
      <c r="AD23" t="s">
        <v>31</v>
      </c>
      <c r="AE23" t="s">
        <v>35</v>
      </c>
      <c r="AF23" t="s">
        <v>32</v>
      </c>
      <c r="AG23" t="s">
        <v>33</v>
      </c>
      <c r="AH23" t="s">
        <v>31</v>
      </c>
      <c r="AI23" t="s">
        <v>31</v>
      </c>
      <c r="AJ23" t="s">
        <v>31</v>
      </c>
      <c r="AK23" t="s">
        <v>35</v>
      </c>
      <c r="AL23" t="s">
        <v>31</v>
      </c>
      <c r="AM23" t="s">
        <v>31</v>
      </c>
      <c r="AN23" t="s">
        <v>35</v>
      </c>
      <c r="AO23" t="s">
        <v>31</v>
      </c>
      <c r="AP23" t="s">
        <v>33</v>
      </c>
      <c r="AQ23" t="s">
        <v>32</v>
      </c>
      <c r="AR23" t="s">
        <v>151</v>
      </c>
      <c r="AS23" t="s">
        <v>36</v>
      </c>
      <c r="AT23" t="s">
        <v>36</v>
      </c>
      <c r="AU23" t="s">
        <v>36</v>
      </c>
      <c r="AV23" t="str">
        <f>E23</f>
        <v>AAT</v>
      </c>
      <c r="AW23" s="8" t="str">
        <f>CONCATENATE(AR23,AV23," ",G23)</f>
        <v>QC WC_OptGFP 66AAT JW</v>
      </c>
      <c r="AX23" t="s">
        <v>36</v>
      </c>
      <c r="AY23" t="s">
        <v>36</v>
      </c>
      <c r="AZ23" t="s">
        <v>36</v>
      </c>
      <c r="BA23" t="s">
        <v>36</v>
      </c>
      <c r="BB23" t="str">
        <f>AW23</f>
        <v>QC WC_OptGFP 66AAT JW</v>
      </c>
      <c r="BC23" t="str">
        <f>CONCATENATE(H23,I23,J23)</f>
        <v>GAGAAGCACTGGACGCCATT GGTgAGtGTGGTGACGAGTGTTGGCC</v>
      </c>
    </row>
    <row r="24" spans="4:55" x14ac:dyDescent="0.25">
      <c r="D24" s="5" t="s">
        <v>134</v>
      </c>
      <c r="E24" s="6" t="s">
        <v>78</v>
      </c>
      <c r="F24" s="9" t="s">
        <v>153</v>
      </c>
      <c r="G24" s="6" t="s">
        <v>123</v>
      </c>
      <c r="H24" s="7" t="str">
        <f t="shared" ref="H24:H42" si="4">$H$43</f>
        <v>GAGAAGCACTGGACGCC</v>
      </c>
      <c r="I24" s="7" t="str">
        <f t="shared" ref="I24:I42" si="5">F24</f>
        <v xml:space="preserve">CTC </v>
      </c>
      <c r="J24" s="7" t="str">
        <f t="shared" ref="J24:J42" si="6">$J$43</f>
        <v>GGTgAGtGTGGTGACGAGTGTTGGCC</v>
      </c>
      <c r="K24" t="s">
        <v>31</v>
      </c>
      <c r="L24" t="s">
        <v>33</v>
      </c>
      <c r="M24" t="s">
        <v>33</v>
      </c>
      <c r="N24" t="s">
        <v>31</v>
      </c>
      <c r="O24" t="s">
        <v>32</v>
      </c>
      <c r="P24" t="s">
        <v>33</v>
      </c>
      <c r="Q24" t="s">
        <v>32</v>
      </c>
      <c r="R24" t="s">
        <v>35</v>
      </c>
      <c r="S24" t="s">
        <v>31</v>
      </c>
      <c r="T24" t="s">
        <v>31</v>
      </c>
      <c r="U24" t="s">
        <v>33</v>
      </c>
      <c r="V24" t="s">
        <v>32</v>
      </c>
      <c r="W24" t="s">
        <v>31</v>
      </c>
      <c r="X24" t="s">
        <v>32</v>
      </c>
      <c r="Y24" t="s">
        <v>32</v>
      </c>
      <c r="Z24" t="s">
        <v>32</v>
      </c>
      <c r="AA24" t="s">
        <v>35</v>
      </c>
      <c r="AB24" t="s">
        <v>32</v>
      </c>
      <c r="AC24" t="s">
        <v>31</v>
      </c>
      <c r="AD24" t="s">
        <v>31</v>
      </c>
      <c r="AE24" t="s">
        <v>35</v>
      </c>
      <c r="AF24" t="s">
        <v>32</v>
      </c>
      <c r="AG24" t="s">
        <v>33</v>
      </c>
      <c r="AH24" t="s">
        <v>31</v>
      </c>
      <c r="AI24" t="s">
        <v>31</v>
      </c>
      <c r="AJ24" t="s">
        <v>31</v>
      </c>
      <c r="AK24" t="s">
        <v>35</v>
      </c>
      <c r="AL24" t="s">
        <v>31</v>
      </c>
      <c r="AM24" t="s">
        <v>31</v>
      </c>
      <c r="AN24" t="s">
        <v>35</v>
      </c>
      <c r="AO24" t="s">
        <v>31</v>
      </c>
      <c r="AP24" t="s">
        <v>33</v>
      </c>
      <c r="AQ24" t="s">
        <v>32</v>
      </c>
      <c r="AR24" s="7" t="s">
        <v>151</v>
      </c>
      <c r="AS24" s="7" t="s">
        <v>36</v>
      </c>
      <c r="AT24" s="7" t="s">
        <v>36</v>
      </c>
      <c r="AU24" s="7" t="s">
        <v>36</v>
      </c>
      <c r="AV24" s="7" t="str">
        <f t="shared" ref="AV24:AV42" si="7">E24</f>
        <v>GAG</v>
      </c>
      <c r="AW24" s="8" t="str">
        <f t="shared" ref="AW24:AW42" si="8">CONCATENATE(AR24,AV24," ",G24)</f>
        <v>QC WC_OptGFP 66GAG JX</v>
      </c>
      <c r="AX24" t="s">
        <v>36</v>
      </c>
      <c r="AY24" t="s">
        <v>36</v>
      </c>
      <c r="AZ24" t="s">
        <v>36</v>
      </c>
      <c r="BA24" t="s">
        <v>36</v>
      </c>
      <c r="BB24" s="7" t="str">
        <f t="shared" ref="BB24:BB42" si="9">AW24</f>
        <v>QC WC_OptGFP 66GAG JX</v>
      </c>
      <c r="BC24" s="7" t="str">
        <f t="shared" ref="BC24:BC42" si="10">CONCATENATE(H24,I24,J24)</f>
        <v>GAGAAGCACTGGACGCCCTC GGTgAGtGTGGTGACGAGTGTTGGCC</v>
      </c>
    </row>
    <row r="25" spans="4:55" x14ac:dyDescent="0.25">
      <c r="D25" s="5" t="s">
        <v>135</v>
      </c>
      <c r="E25" s="6" t="s">
        <v>80</v>
      </c>
      <c r="F25" s="9" t="s">
        <v>154</v>
      </c>
      <c r="G25" s="6" t="s">
        <v>22</v>
      </c>
      <c r="H25" s="7" t="str">
        <f t="shared" si="4"/>
        <v>GAGAAGCACTGGACGCC</v>
      </c>
      <c r="I25" s="7" t="str">
        <f t="shared" si="5"/>
        <v xml:space="preserve">TCG </v>
      </c>
      <c r="J25" s="7" t="str">
        <f t="shared" si="6"/>
        <v>GGTgAGtGTGGTGACGAGTGTTGGCC</v>
      </c>
      <c r="K25" t="s">
        <v>31</v>
      </c>
      <c r="L25" t="s">
        <v>33</v>
      </c>
      <c r="M25" t="s">
        <v>33</v>
      </c>
      <c r="N25" t="s">
        <v>31</v>
      </c>
      <c r="O25" t="s">
        <v>32</v>
      </c>
      <c r="P25" t="s">
        <v>33</v>
      </c>
      <c r="Q25" t="s">
        <v>32</v>
      </c>
      <c r="R25" t="s">
        <v>35</v>
      </c>
      <c r="S25" t="s">
        <v>31</v>
      </c>
      <c r="T25" t="s">
        <v>31</v>
      </c>
      <c r="U25" t="s">
        <v>33</v>
      </c>
      <c r="V25" t="s">
        <v>32</v>
      </c>
      <c r="W25" t="s">
        <v>31</v>
      </c>
      <c r="X25" t="s">
        <v>32</v>
      </c>
      <c r="Y25" t="s">
        <v>32</v>
      </c>
      <c r="Z25" t="s">
        <v>35</v>
      </c>
      <c r="AA25" t="s">
        <v>32</v>
      </c>
      <c r="AB25" t="s">
        <v>31</v>
      </c>
      <c r="AC25" t="s">
        <v>31</v>
      </c>
      <c r="AD25" t="s">
        <v>31</v>
      </c>
      <c r="AE25" t="s">
        <v>35</v>
      </c>
      <c r="AF25" t="s">
        <v>32</v>
      </c>
      <c r="AG25" t="s">
        <v>33</v>
      </c>
      <c r="AH25" t="s">
        <v>31</v>
      </c>
      <c r="AI25" t="s">
        <v>31</v>
      </c>
      <c r="AJ25" t="s">
        <v>31</v>
      </c>
      <c r="AK25" t="s">
        <v>35</v>
      </c>
      <c r="AL25" t="s">
        <v>31</v>
      </c>
      <c r="AM25" t="s">
        <v>31</v>
      </c>
      <c r="AN25" t="s">
        <v>35</v>
      </c>
      <c r="AO25" t="s">
        <v>31</v>
      </c>
      <c r="AP25" t="s">
        <v>33</v>
      </c>
      <c r="AQ25" t="s">
        <v>32</v>
      </c>
      <c r="AR25" s="7" t="s">
        <v>151</v>
      </c>
      <c r="AS25" s="7" t="s">
        <v>36</v>
      </c>
      <c r="AT25" s="7" t="s">
        <v>36</v>
      </c>
      <c r="AU25" s="7" t="s">
        <v>36</v>
      </c>
      <c r="AV25" s="7" t="str">
        <f t="shared" si="7"/>
        <v>CGA</v>
      </c>
      <c r="AW25" s="8" t="str">
        <f t="shared" si="8"/>
        <v>QC WC_OptGFP 66CGA JY</v>
      </c>
      <c r="AX25" t="s">
        <v>36</v>
      </c>
      <c r="AY25" t="s">
        <v>36</v>
      </c>
      <c r="AZ25" t="s">
        <v>36</v>
      </c>
      <c r="BA25" t="s">
        <v>36</v>
      </c>
      <c r="BB25" s="7" t="str">
        <f t="shared" si="9"/>
        <v>QC WC_OptGFP 66CGA JY</v>
      </c>
      <c r="BC25" s="7" t="str">
        <f t="shared" si="10"/>
        <v>GAGAAGCACTGGACGCCTCG GGTgAGtGTGGTGACGAGTGTTGGCC</v>
      </c>
    </row>
    <row r="26" spans="4:55" x14ac:dyDescent="0.25">
      <c r="D26" s="5" t="s">
        <v>136</v>
      </c>
      <c r="E26" s="6" t="s">
        <v>74</v>
      </c>
      <c r="F26" s="9" t="s">
        <v>155</v>
      </c>
      <c r="G26" s="6" t="s">
        <v>23</v>
      </c>
      <c r="H26" s="7" t="str">
        <f t="shared" si="4"/>
        <v>GAGAAGCACTGGACGCC</v>
      </c>
      <c r="I26" s="7" t="str">
        <f t="shared" si="5"/>
        <v xml:space="preserve">AGA </v>
      </c>
      <c r="J26" s="7" t="str">
        <f t="shared" si="6"/>
        <v>GGTgAGtGTGGTGACGAGTGTTGGCC</v>
      </c>
      <c r="K26" t="s">
        <v>31</v>
      </c>
      <c r="L26" t="s">
        <v>33</v>
      </c>
      <c r="M26" t="s">
        <v>33</v>
      </c>
      <c r="N26" t="s">
        <v>31</v>
      </c>
      <c r="O26" t="s">
        <v>32</v>
      </c>
      <c r="P26" t="s">
        <v>33</v>
      </c>
      <c r="Q26" t="s">
        <v>32</v>
      </c>
      <c r="R26" t="s">
        <v>35</v>
      </c>
      <c r="S26" t="s">
        <v>31</v>
      </c>
      <c r="T26" t="s">
        <v>31</v>
      </c>
      <c r="U26" t="s">
        <v>33</v>
      </c>
      <c r="V26" t="s">
        <v>32</v>
      </c>
      <c r="W26" t="s">
        <v>31</v>
      </c>
      <c r="X26" t="s">
        <v>32</v>
      </c>
      <c r="Y26" t="s">
        <v>32</v>
      </c>
      <c r="Z26" t="s">
        <v>33</v>
      </c>
      <c r="AA26" t="s">
        <v>31</v>
      </c>
      <c r="AB26" t="s">
        <v>33</v>
      </c>
      <c r="AC26" t="s">
        <v>31</v>
      </c>
      <c r="AD26" t="s">
        <v>31</v>
      </c>
      <c r="AE26" t="s">
        <v>35</v>
      </c>
      <c r="AF26" t="s">
        <v>32</v>
      </c>
      <c r="AG26" t="s">
        <v>33</v>
      </c>
      <c r="AH26" t="s">
        <v>31</v>
      </c>
      <c r="AI26" t="s">
        <v>31</v>
      </c>
      <c r="AJ26" t="s">
        <v>31</v>
      </c>
      <c r="AK26" t="s">
        <v>35</v>
      </c>
      <c r="AL26" t="s">
        <v>31</v>
      </c>
      <c r="AM26" t="s">
        <v>31</v>
      </c>
      <c r="AN26" t="s">
        <v>35</v>
      </c>
      <c r="AO26" t="s">
        <v>31</v>
      </c>
      <c r="AP26" t="s">
        <v>33</v>
      </c>
      <c r="AQ26" t="s">
        <v>32</v>
      </c>
      <c r="AR26" s="7" t="s">
        <v>151</v>
      </c>
      <c r="AS26" s="7" t="s">
        <v>36</v>
      </c>
      <c r="AT26" s="7" t="s">
        <v>36</v>
      </c>
      <c r="AU26" s="7" t="s">
        <v>36</v>
      </c>
      <c r="AV26" s="7" t="str">
        <f t="shared" si="7"/>
        <v>TCT</v>
      </c>
      <c r="AW26" s="8" t="str">
        <f t="shared" si="8"/>
        <v>QC WC_OptGFP 66TCT JZ</v>
      </c>
      <c r="AX26" t="s">
        <v>36</v>
      </c>
      <c r="AY26" t="s">
        <v>36</v>
      </c>
      <c r="AZ26" t="s">
        <v>36</v>
      </c>
      <c r="BA26" t="s">
        <v>36</v>
      </c>
      <c r="BB26" s="7" t="str">
        <f t="shared" si="9"/>
        <v>QC WC_OptGFP 66TCT JZ</v>
      </c>
      <c r="BC26" s="7" t="str">
        <f t="shared" si="10"/>
        <v>GAGAAGCACTGGACGCCAGA GGTgAGtGTGGTGACGAGTGTTGGCC</v>
      </c>
    </row>
    <row r="27" spans="4:55" x14ac:dyDescent="0.25">
      <c r="D27" s="5" t="s">
        <v>137</v>
      </c>
      <c r="E27" s="6" t="s">
        <v>79</v>
      </c>
      <c r="F27" s="9" t="s">
        <v>156</v>
      </c>
      <c r="G27" s="6" t="s">
        <v>24</v>
      </c>
      <c r="H27" s="7" t="str">
        <f t="shared" si="4"/>
        <v>GAGAAGCACTGGACGCC</v>
      </c>
      <c r="I27" s="7" t="str">
        <f t="shared" si="5"/>
        <v xml:space="preserve">ACA </v>
      </c>
      <c r="J27" s="7" t="str">
        <f t="shared" si="6"/>
        <v>GGTgAGtGTGGTGACGAGTGTTGGCC</v>
      </c>
      <c r="K27" t="s">
        <v>31</v>
      </c>
      <c r="L27" t="s">
        <v>33</v>
      </c>
      <c r="M27" t="s">
        <v>33</v>
      </c>
      <c r="N27" t="s">
        <v>31</v>
      </c>
      <c r="O27" t="s">
        <v>32</v>
      </c>
      <c r="P27" t="s">
        <v>33</v>
      </c>
      <c r="Q27" t="s">
        <v>32</v>
      </c>
      <c r="R27" t="s">
        <v>35</v>
      </c>
      <c r="S27" t="s">
        <v>31</v>
      </c>
      <c r="T27" t="s">
        <v>31</v>
      </c>
      <c r="U27" t="s">
        <v>33</v>
      </c>
      <c r="V27" t="s">
        <v>32</v>
      </c>
      <c r="W27" t="s">
        <v>31</v>
      </c>
      <c r="X27" t="s">
        <v>32</v>
      </c>
      <c r="Y27" t="s">
        <v>32</v>
      </c>
      <c r="Z27" t="s">
        <v>33</v>
      </c>
      <c r="AA27" t="s">
        <v>32</v>
      </c>
      <c r="AB27" t="s">
        <v>33</v>
      </c>
      <c r="AC27" t="s">
        <v>31</v>
      </c>
      <c r="AD27" t="s">
        <v>31</v>
      </c>
      <c r="AE27" t="s">
        <v>35</v>
      </c>
      <c r="AF27" t="s">
        <v>32</v>
      </c>
      <c r="AG27" t="s">
        <v>33</v>
      </c>
      <c r="AH27" t="s">
        <v>31</v>
      </c>
      <c r="AI27" t="s">
        <v>31</v>
      </c>
      <c r="AJ27" t="s">
        <v>31</v>
      </c>
      <c r="AK27" t="s">
        <v>35</v>
      </c>
      <c r="AL27" t="s">
        <v>31</v>
      </c>
      <c r="AM27" t="s">
        <v>31</v>
      </c>
      <c r="AN27" t="s">
        <v>35</v>
      </c>
      <c r="AO27" t="s">
        <v>31</v>
      </c>
      <c r="AP27" t="s">
        <v>33</v>
      </c>
      <c r="AQ27" t="s">
        <v>32</v>
      </c>
      <c r="AR27" s="7" t="s">
        <v>151</v>
      </c>
      <c r="AS27" s="7" t="s">
        <v>36</v>
      </c>
      <c r="AT27" s="7" t="s">
        <v>36</v>
      </c>
      <c r="AU27" s="7" t="s">
        <v>36</v>
      </c>
      <c r="AV27" s="7" t="str">
        <f t="shared" si="7"/>
        <v>TGT</v>
      </c>
      <c r="AW27" s="8" t="str">
        <f t="shared" si="8"/>
        <v>QC WC_OptGFP 66TGT KA</v>
      </c>
      <c r="AX27" t="s">
        <v>36</v>
      </c>
      <c r="AY27" t="s">
        <v>36</v>
      </c>
      <c r="AZ27" t="s">
        <v>36</v>
      </c>
      <c r="BA27" t="s">
        <v>36</v>
      </c>
      <c r="BB27" s="7" t="str">
        <f t="shared" si="9"/>
        <v>QC WC_OptGFP 66TGT KA</v>
      </c>
      <c r="BC27" s="7" t="str">
        <f t="shared" si="10"/>
        <v>GAGAAGCACTGGACGCCACA GGTgAGtGTGGTGACGAGTGTTGGCC</v>
      </c>
    </row>
    <row r="28" spans="4:55" x14ac:dyDescent="0.25">
      <c r="D28" s="5" t="s">
        <v>138</v>
      </c>
      <c r="E28" s="6" t="s">
        <v>68</v>
      </c>
      <c r="F28" s="9" t="s">
        <v>157</v>
      </c>
      <c r="G28" s="6" t="s">
        <v>25</v>
      </c>
      <c r="H28" s="7" t="str">
        <f t="shared" si="4"/>
        <v>GAGAAGCACTGGACGCC</v>
      </c>
      <c r="I28" s="7" t="str">
        <f t="shared" si="5"/>
        <v xml:space="preserve">AGG </v>
      </c>
      <c r="J28" s="7" t="str">
        <f t="shared" si="6"/>
        <v>GGTgAGtGTGGTGACGAGTGTTGGCC</v>
      </c>
      <c r="K28" t="s">
        <v>31</v>
      </c>
      <c r="L28" t="s">
        <v>33</v>
      </c>
      <c r="M28" t="s">
        <v>33</v>
      </c>
      <c r="N28" t="s">
        <v>31</v>
      </c>
      <c r="O28" t="s">
        <v>32</v>
      </c>
      <c r="P28" t="s">
        <v>33</v>
      </c>
      <c r="Q28" t="s">
        <v>32</v>
      </c>
      <c r="R28" t="s">
        <v>35</v>
      </c>
      <c r="S28" t="s">
        <v>31</v>
      </c>
      <c r="T28" t="s">
        <v>31</v>
      </c>
      <c r="U28" t="s">
        <v>33</v>
      </c>
      <c r="V28" t="s">
        <v>32</v>
      </c>
      <c r="W28" t="s">
        <v>31</v>
      </c>
      <c r="X28" t="s">
        <v>32</v>
      </c>
      <c r="Y28" t="s">
        <v>32</v>
      </c>
      <c r="Z28" t="s">
        <v>33</v>
      </c>
      <c r="AA28" t="s">
        <v>31</v>
      </c>
      <c r="AB28" t="s">
        <v>31</v>
      </c>
      <c r="AC28" t="s">
        <v>31</v>
      </c>
      <c r="AD28" t="s">
        <v>31</v>
      </c>
      <c r="AE28" t="s">
        <v>35</v>
      </c>
      <c r="AF28" t="s">
        <v>32</v>
      </c>
      <c r="AG28" t="s">
        <v>33</v>
      </c>
      <c r="AH28" t="s">
        <v>31</v>
      </c>
      <c r="AI28" t="s">
        <v>31</v>
      </c>
      <c r="AJ28" t="s">
        <v>31</v>
      </c>
      <c r="AK28" t="s">
        <v>35</v>
      </c>
      <c r="AL28" t="s">
        <v>31</v>
      </c>
      <c r="AM28" t="s">
        <v>31</v>
      </c>
      <c r="AN28" t="s">
        <v>35</v>
      </c>
      <c r="AO28" t="s">
        <v>31</v>
      </c>
      <c r="AP28" t="s">
        <v>33</v>
      </c>
      <c r="AQ28" t="s">
        <v>32</v>
      </c>
      <c r="AR28" s="7" t="s">
        <v>151</v>
      </c>
      <c r="AS28" s="7" t="s">
        <v>36</v>
      </c>
      <c r="AT28" s="7" t="s">
        <v>36</v>
      </c>
      <c r="AU28" s="7" t="s">
        <v>36</v>
      </c>
      <c r="AV28" s="7" t="str">
        <f t="shared" si="7"/>
        <v>CCT</v>
      </c>
      <c r="AW28" s="8" t="str">
        <f t="shared" si="8"/>
        <v>QC WC_OptGFP 66CCT KB</v>
      </c>
      <c r="AX28" t="s">
        <v>36</v>
      </c>
      <c r="AY28" t="s">
        <v>36</v>
      </c>
      <c r="AZ28" t="s">
        <v>36</v>
      </c>
      <c r="BA28" t="s">
        <v>36</v>
      </c>
      <c r="BB28" s="7" t="str">
        <f t="shared" si="9"/>
        <v>QC WC_OptGFP 66CCT KB</v>
      </c>
      <c r="BC28" s="7" t="str">
        <f t="shared" si="10"/>
        <v>GAGAAGCACTGGACGCCAGG GGTgAGtGTGGTGACGAGTGTTGGCC</v>
      </c>
    </row>
    <row r="29" spans="4:55" x14ac:dyDescent="0.25">
      <c r="D29" s="5" t="s">
        <v>139</v>
      </c>
      <c r="E29" s="6" t="s">
        <v>70</v>
      </c>
      <c r="F29" s="9" t="s">
        <v>158</v>
      </c>
      <c r="G29" s="6" t="s">
        <v>26</v>
      </c>
      <c r="H29" s="7" t="str">
        <f t="shared" si="4"/>
        <v>GAGAAGCACTGGACGCC</v>
      </c>
      <c r="I29" s="7" t="str">
        <f t="shared" si="5"/>
        <v xml:space="preserve">AAA </v>
      </c>
      <c r="J29" s="7" t="str">
        <f t="shared" si="6"/>
        <v>GGTgAGtGTGGTGACGAGTGTTGGCC</v>
      </c>
      <c r="K29" t="s">
        <v>31</v>
      </c>
      <c r="L29" t="s">
        <v>33</v>
      </c>
      <c r="M29" t="s">
        <v>33</v>
      </c>
      <c r="N29" t="s">
        <v>31</v>
      </c>
      <c r="O29" t="s">
        <v>32</v>
      </c>
      <c r="P29" t="s">
        <v>33</v>
      </c>
      <c r="Q29" t="s">
        <v>32</v>
      </c>
      <c r="R29" t="s">
        <v>35</v>
      </c>
      <c r="S29" t="s">
        <v>31</v>
      </c>
      <c r="T29" t="s">
        <v>31</v>
      </c>
      <c r="U29" t="s">
        <v>33</v>
      </c>
      <c r="V29" t="s">
        <v>32</v>
      </c>
      <c r="W29" t="s">
        <v>31</v>
      </c>
      <c r="X29" t="s">
        <v>32</v>
      </c>
      <c r="Y29" t="s">
        <v>32</v>
      </c>
      <c r="Z29" t="s">
        <v>31</v>
      </c>
      <c r="AA29" t="s">
        <v>32</v>
      </c>
      <c r="AB29" t="s">
        <v>31</v>
      </c>
      <c r="AC29" t="s">
        <v>31</v>
      </c>
      <c r="AD29" t="s">
        <v>31</v>
      </c>
      <c r="AE29" t="s">
        <v>35</v>
      </c>
      <c r="AF29" t="s">
        <v>32</v>
      </c>
      <c r="AG29" t="s">
        <v>33</v>
      </c>
      <c r="AH29" t="s">
        <v>31</v>
      </c>
      <c r="AI29" t="s">
        <v>31</v>
      </c>
      <c r="AJ29" t="s">
        <v>31</v>
      </c>
      <c r="AK29" t="s">
        <v>35</v>
      </c>
      <c r="AL29" t="s">
        <v>31</v>
      </c>
      <c r="AM29" t="s">
        <v>31</v>
      </c>
      <c r="AN29" t="s">
        <v>35</v>
      </c>
      <c r="AO29" t="s">
        <v>31</v>
      </c>
      <c r="AP29" t="s">
        <v>33</v>
      </c>
      <c r="AQ29" t="s">
        <v>32</v>
      </c>
      <c r="AR29" s="7" t="s">
        <v>151</v>
      </c>
      <c r="AS29" s="7" t="s">
        <v>36</v>
      </c>
      <c r="AT29" s="7" t="s">
        <v>36</v>
      </c>
      <c r="AU29" s="7" t="s">
        <v>36</v>
      </c>
      <c r="AV29" s="7" t="str">
        <f t="shared" si="7"/>
        <v>TTT</v>
      </c>
      <c r="AW29" s="8" t="str">
        <f t="shared" si="8"/>
        <v>QC WC_OptGFP 66TTT KC</v>
      </c>
      <c r="AX29" t="s">
        <v>36</v>
      </c>
      <c r="AY29" t="s">
        <v>36</v>
      </c>
      <c r="AZ29" t="s">
        <v>36</v>
      </c>
      <c r="BA29" t="s">
        <v>36</v>
      </c>
      <c r="BB29" s="7" t="str">
        <f t="shared" si="9"/>
        <v>QC WC_OptGFP 66TTT KC</v>
      </c>
      <c r="BC29" s="7" t="str">
        <f t="shared" si="10"/>
        <v>GAGAAGCACTGGACGCCAAA GGTgAGtGTGGTGACGAGTGTTGGCC</v>
      </c>
    </row>
    <row r="30" spans="4:55" x14ac:dyDescent="0.25">
      <c r="D30" s="5" t="s">
        <v>140</v>
      </c>
      <c r="E30" s="6" t="s">
        <v>71</v>
      </c>
      <c r="F30" s="9" t="s">
        <v>159</v>
      </c>
      <c r="G30" s="6" t="s">
        <v>27</v>
      </c>
      <c r="H30" s="7" t="str">
        <f t="shared" si="4"/>
        <v>GAGAAGCACTGGACGCC</v>
      </c>
      <c r="I30" s="7" t="str">
        <f t="shared" si="5"/>
        <v xml:space="preserve">AAG </v>
      </c>
      <c r="J30" s="7" t="str">
        <f t="shared" si="6"/>
        <v>GGTgAGtGTGGTGACGAGTGTTGGCC</v>
      </c>
      <c r="K30" t="s">
        <v>31</v>
      </c>
      <c r="L30" t="s">
        <v>33</v>
      </c>
      <c r="M30" t="s">
        <v>33</v>
      </c>
      <c r="N30" t="s">
        <v>31</v>
      </c>
      <c r="O30" t="s">
        <v>32</v>
      </c>
      <c r="P30" t="s">
        <v>33</v>
      </c>
      <c r="Q30" t="s">
        <v>32</v>
      </c>
      <c r="R30" t="s">
        <v>35</v>
      </c>
      <c r="S30" t="s">
        <v>31</v>
      </c>
      <c r="T30" t="s">
        <v>31</v>
      </c>
      <c r="U30" t="s">
        <v>33</v>
      </c>
      <c r="V30" t="s">
        <v>32</v>
      </c>
      <c r="W30" t="s">
        <v>31</v>
      </c>
      <c r="X30" t="s">
        <v>32</v>
      </c>
      <c r="Y30" t="s">
        <v>32</v>
      </c>
      <c r="Z30" t="s">
        <v>33</v>
      </c>
      <c r="AA30" t="s">
        <v>35</v>
      </c>
      <c r="AB30" t="s">
        <v>33</v>
      </c>
      <c r="AC30" t="s">
        <v>31</v>
      </c>
      <c r="AD30" t="s">
        <v>31</v>
      </c>
      <c r="AE30" t="s">
        <v>35</v>
      </c>
      <c r="AF30" t="s">
        <v>32</v>
      </c>
      <c r="AG30" t="s">
        <v>33</v>
      </c>
      <c r="AH30" t="s">
        <v>31</v>
      </c>
      <c r="AI30" t="s">
        <v>31</v>
      </c>
      <c r="AJ30" t="s">
        <v>31</v>
      </c>
      <c r="AK30" t="s">
        <v>35</v>
      </c>
      <c r="AL30" t="s">
        <v>31</v>
      </c>
      <c r="AM30" t="s">
        <v>31</v>
      </c>
      <c r="AN30" t="s">
        <v>35</v>
      </c>
      <c r="AO30" t="s">
        <v>31</v>
      </c>
      <c r="AP30" t="s">
        <v>33</v>
      </c>
      <c r="AQ30" t="s">
        <v>32</v>
      </c>
      <c r="AR30" s="7" t="s">
        <v>151</v>
      </c>
      <c r="AS30" s="7" t="s">
        <v>36</v>
      </c>
      <c r="AT30" s="7" t="s">
        <v>36</v>
      </c>
      <c r="AU30" s="7" t="s">
        <v>36</v>
      </c>
      <c r="AV30" s="7" t="str">
        <f t="shared" si="7"/>
        <v>CTT</v>
      </c>
      <c r="AW30" s="8" t="str">
        <f t="shared" si="8"/>
        <v>QC WC_OptGFP 66CTT KD</v>
      </c>
      <c r="AX30" t="s">
        <v>36</v>
      </c>
      <c r="AY30" t="s">
        <v>36</v>
      </c>
      <c r="AZ30" t="s">
        <v>36</v>
      </c>
      <c r="BA30" t="s">
        <v>36</v>
      </c>
      <c r="BB30" s="7" t="str">
        <f t="shared" si="9"/>
        <v>QC WC_OptGFP 66CTT KD</v>
      </c>
      <c r="BC30" s="7" t="str">
        <f t="shared" si="10"/>
        <v>GAGAAGCACTGGACGCCAAG GGTgAGtGTGGTGACGAGTGTTGGCC</v>
      </c>
    </row>
    <row r="31" spans="4:55" x14ac:dyDescent="0.25">
      <c r="D31" s="5" t="s">
        <v>141</v>
      </c>
      <c r="E31" s="6" t="s">
        <v>58</v>
      </c>
      <c r="F31" s="9" t="s">
        <v>160</v>
      </c>
      <c r="G31" s="6" t="s">
        <v>124</v>
      </c>
      <c r="H31" s="7" t="str">
        <f t="shared" si="4"/>
        <v>GAGAAGCACTGGACGCC</v>
      </c>
      <c r="I31" s="7" t="str">
        <f t="shared" si="5"/>
        <v xml:space="preserve">AAT </v>
      </c>
      <c r="J31" s="7" t="str">
        <f t="shared" si="6"/>
        <v>GGTgAGtGTGGTGACGAGTGTTGGCC</v>
      </c>
      <c r="K31" t="s">
        <v>31</v>
      </c>
      <c r="L31" t="s">
        <v>33</v>
      </c>
      <c r="M31" t="s">
        <v>33</v>
      </c>
      <c r="N31" t="s">
        <v>31</v>
      </c>
      <c r="O31" t="s">
        <v>32</v>
      </c>
      <c r="P31" t="s">
        <v>33</v>
      </c>
      <c r="Q31" t="s">
        <v>32</v>
      </c>
      <c r="R31" t="s">
        <v>35</v>
      </c>
      <c r="S31" t="s">
        <v>31</v>
      </c>
      <c r="T31" t="s">
        <v>31</v>
      </c>
      <c r="U31" t="s">
        <v>33</v>
      </c>
      <c r="V31" t="s">
        <v>32</v>
      </c>
      <c r="W31" t="s">
        <v>31</v>
      </c>
      <c r="X31" t="s">
        <v>32</v>
      </c>
      <c r="Y31" t="s">
        <v>32</v>
      </c>
      <c r="Z31" t="s">
        <v>32</v>
      </c>
      <c r="AA31" t="s">
        <v>35</v>
      </c>
      <c r="AB31" t="s">
        <v>35</v>
      </c>
      <c r="AC31" t="s">
        <v>31</v>
      </c>
      <c r="AD31" t="s">
        <v>31</v>
      </c>
      <c r="AE31" t="s">
        <v>35</v>
      </c>
      <c r="AF31" t="s">
        <v>32</v>
      </c>
      <c r="AG31" t="s">
        <v>33</v>
      </c>
      <c r="AH31" t="s">
        <v>31</v>
      </c>
      <c r="AI31" t="s">
        <v>31</v>
      </c>
      <c r="AJ31" t="s">
        <v>31</v>
      </c>
      <c r="AK31" t="s">
        <v>35</v>
      </c>
      <c r="AL31" t="s">
        <v>31</v>
      </c>
      <c r="AM31" t="s">
        <v>31</v>
      </c>
      <c r="AN31" t="s">
        <v>35</v>
      </c>
      <c r="AO31" t="s">
        <v>31</v>
      </c>
      <c r="AP31" t="s">
        <v>33</v>
      </c>
      <c r="AQ31" t="s">
        <v>32</v>
      </c>
      <c r="AR31" s="7" t="s">
        <v>151</v>
      </c>
      <c r="AS31" s="7" t="s">
        <v>36</v>
      </c>
      <c r="AT31" s="7" t="s">
        <v>36</v>
      </c>
      <c r="AU31" s="7" t="s">
        <v>36</v>
      </c>
      <c r="AV31" s="7" t="str">
        <f t="shared" si="7"/>
        <v>ATT</v>
      </c>
      <c r="AW31" s="8" t="str">
        <f t="shared" si="8"/>
        <v>QC WC_OptGFP 66ATT KE</v>
      </c>
      <c r="AX31" t="s">
        <v>36</v>
      </c>
      <c r="AY31" t="s">
        <v>36</v>
      </c>
      <c r="AZ31" t="s">
        <v>36</v>
      </c>
      <c r="BA31" t="s">
        <v>36</v>
      </c>
      <c r="BB31" s="7" t="str">
        <f t="shared" si="9"/>
        <v>QC WC_OptGFP 66ATT KE</v>
      </c>
      <c r="BC31" s="7" t="str">
        <f t="shared" si="10"/>
        <v>GAGAAGCACTGGACGCCAAT GGTgAGtGTGGTGACGAGTGTTGGCC</v>
      </c>
    </row>
    <row r="32" spans="4:55" x14ac:dyDescent="0.25">
      <c r="D32" s="5" t="s">
        <v>142</v>
      </c>
      <c r="E32" s="6" t="s">
        <v>72</v>
      </c>
      <c r="F32" s="9" t="s">
        <v>161</v>
      </c>
      <c r="G32" s="6" t="s">
        <v>125</v>
      </c>
      <c r="H32" s="7" t="str">
        <f t="shared" si="4"/>
        <v>GAGAAGCACTGGACGCC</v>
      </c>
      <c r="I32" s="7" t="str">
        <f t="shared" si="5"/>
        <v xml:space="preserve">AAC </v>
      </c>
      <c r="J32" s="7" t="str">
        <f t="shared" si="6"/>
        <v>GGTgAGtGTGGTGACGAGTGTTGGCC</v>
      </c>
      <c r="K32" t="s">
        <v>31</v>
      </c>
      <c r="L32" t="s">
        <v>33</v>
      </c>
      <c r="M32" t="s">
        <v>33</v>
      </c>
      <c r="N32" t="s">
        <v>31</v>
      </c>
      <c r="O32" t="s">
        <v>32</v>
      </c>
      <c r="P32" t="s">
        <v>33</v>
      </c>
      <c r="Q32" t="s">
        <v>32</v>
      </c>
      <c r="R32" t="s">
        <v>35</v>
      </c>
      <c r="S32" t="s">
        <v>31</v>
      </c>
      <c r="T32" t="s">
        <v>31</v>
      </c>
      <c r="U32" t="s">
        <v>33</v>
      </c>
      <c r="V32" t="s">
        <v>32</v>
      </c>
      <c r="W32" t="s">
        <v>31</v>
      </c>
      <c r="X32" t="s">
        <v>32</v>
      </c>
      <c r="Y32" t="s">
        <v>32</v>
      </c>
      <c r="Z32" t="s">
        <v>33</v>
      </c>
      <c r="AA32" t="s">
        <v>35</v>
      </c>
      <c r="AB32" t="s">
        <v>32</v>
      </c>
      <c r="AC32" t="s">
        <v>31</v>
      </c>
      <c r="AD32" t="s">
        <v>31</v>
      </c>
      <c r="AE32" t="s">
        <v>35</v>
      </c>
      <c r="AF32" t="s">
        <v>32</v>
      </c>
      <c r="AG32" t="s">
        <v>33</v>
      </c>
      <c r="AH32" t="s">
        <v>31</v>
      </c>
      <c r="AI32" t="s">
        <v>31</v>
      </c>
      <c r="AJ32" t="s">
        <v>31</v>
      </c>
      <c r="AK32" t="s">
        <v>35</v>
      </c>
      <c r="AL32" t="s">
        <v>31</v>
      </c>
      <c r="AM32" t="s">
        <v>31</v>
      </c>
      <c r="AN32" t="s">
        <v>35</v>
      </c>
      <c r="AO32" t="s">
        <v>31</v>
      </c>
      <c r="AP32" t="s">
        <v>33</v>
      </c>
      <c r="AQ32" t="s">
        <v>32</v>
      </c>
      <c r="AR32" s="7" t="s">
        <v>151</v>
      </c>
      <c r="AS32" s="7" t="s">
        <v>36</v>
      </c>
      <c r="AT32" s="7" t="s">
        <v>36</v>
      </c>
      <c r="AU32" s="7" t="s">
        <v>36</v>
      </c>
      <c r="AV32" s="7" t="str">
        <f t="shared" si="7"/>
        <v>GTT</v>
      </c>
      <c r="AW32" s="8" t="str">
        <f t="shared" si="8"/>
        <v>QC WC_OptGFP 66GTT KF</v>
      </c>
      <c r="AX32" t="s">
        <v>36</v>
      </c>
      <c r="AY32" t="s">
        <v>36</v>
      </c>
      <c r="AZ32" t="s">
        <v>36</v>
      </c>
      <c r="BA32" t="s">
        <v>36</v>
      </c>
      <c r="BB32" s="7" t="str">
        <f t="shared" si="9"/>
        <v>QC WC_OptGFP 66GTT KF</v>
      </c>
      <c r="BC32" s="7" t="str">
        <f t="shared" si="10"/>
        <v>GAGAAGCACTGGACGCCAAC GGTgAGtGTGGTGACGAGTGTTGGCC</v>
      </c>
    </row>
    <row r="33" spans="4:62" x14ac:dyDescent="0.25">
      <c r="D33" s="5" t="s">
        <v>142</v>
      </c>
      <c r="E33" s="6" t="s">
        <v>73</v>
      </c>
      <c r="F33" s="9" t="s">
        <v>162</v>
      </c>
      <c r="G33" s="6" t="s">
        <v>126</v>
      </c>
      <c r="H33" s="7" t="str">
        <f t="shared" si="4"/>
        <v>GAGAAGCACTGGACGCC</v>
      </c>
      <c r="I33" s="7" t="str">
        <f t="shared" si="5"/>
        <v xml:space="preserve">CAC </v>
      </c>
      <c r="J33" s="7" t="str">
        <f t="shared" si="6"/>
        <v>GGTgAGtGTGGTGACGAGTGTTGGCC</v>
      </c>
      <c r="K33" t="s">
        <v>31</v>
      </c>
      <c r="L33" t="s">
        <v>33</v>
      </c>
      <c r="M33" t="s">
        <v>33</v>
      </c>
      <c r="N33" t="s">
        <v>31</v>
      </c>
      <c r="O33" t="s">
        <v>32</v>
      </c>
      <c r="P33" t="s">
        <v>33</v>
      </c>
      <c r="Q33" t="s">
        <v>32</v>
      </c>
      <c r="R33" t="s">
        <v>35</v>
      </c>
      <c r="S33" t="s">
        <v>31</v>
      </c>
      <c r="T33" t="s">
        <v>31</v>
      </c>
      <c r="U33" t="s">
        <v>33</v>
      </c>
      <c r="V33" t="s">
        <v>32</v>
      </c>
      <c r="W33" t="s">
        <v>31</v>
      </c>
      <c r="X33" t="s">
        <v>32</v>
      </c>
      <c r="Y33" t="s">
        <v>32</v>
      </c>
      <c r="Z33" t="s">
        <v>33</v>
      </c>
      <c r="AA33" t="s">
        <v>35</v>
      </c>
      <c r="AB33" t="s">
        <v>31</v>
      </c>
      <c r="AC33" t="s">
        <v>31</v>
      </c>
      <c r="AD33" t="s">
        <v>31</v>
      </c>
      <c r="AE33" t="s">
        <v>35</v>
      </c>
      <c r="AF33" t="s">
        <v>32</v>
      </c>
      <c r="AG33" t="s">
        <v>33</v>
      </c>
      <c r="AH33" t="s">
        <v>31</v>
      </c>
      <c r="AI33" t="s">
        <v>31</v>
      </c>
      <c r="AJ33" t="s">
        <v>31</v>
      </c>
      <c r="AK33" t="s">
        <v>35</v>
      </c>
      <c r="AL33" t="s">
        <v>31</v>
      </c>
      <c r="AM33" t="s">
        <v>31</v>
      </c>
      <c r="AN33" t="s">
        <v>35</v>
      </c>
      <c r="AO33" t="s">
        <v>31</v>
      </c>
      <c r="AP33" t="s">
        <v>33</v>
      </c>
      <c r="AQ33" t="s">
        <v>32</v>
      </c>
      <c r="AR33" s="7" t="s">
        <v>151</v>
      </c>
      <c r="AS33" s="7" t="s">
        <v>36</v>
      </c>
      <c r="AT33" s="7" t="s">
        <v>36</v>
      </c>
      <c r="AU33" s="7" t="s">
        <v>36</v>
      </c>
      <c r="AV33" s="7" t="str">
        <f t="shared" si="7"/>
        <v>GTG</v>
      </c>
      <c r="AW33" s="8" t="str">
        <f t="shared" si="8"/>
        <v>QC WC_OptGFP 66GTG KG</v>
      </c>
      <c r="AX33" t="s">
        <v>36</v>
      </c>
      <c r="AY33" t="s">
        <v>36</v>
      </c>
      <c r="AZ33" t="s">
        <v>36</v>
      </c>
      <c r="BA33" t="s">
        <v>36</v>
      </c>
      <c r="BB33" s="7" t="str">
        <f t="shared" si="9"/>
        <v>QC WC_OptGFP 66GTG KG</v>
      </c>
      <c r="BC33" s="7" t="str">
        <f t="shared" si="10"/>
        <v>GAGAAGCACTGGACGCCCAC GGTgAGtGTGGTGACGAGTGTTGGCC</v>
      </c>
    </row>
    <row r="34" spans="4:62" x14ac:dyDescent="0.25">
      <c r="D34" s="5" t="s">
        <v>143</v>
      </c>
      <c r="E34" s="6" t="s">
        <v>67</v>
      </c>
      <c r="F34" s="9" t="s">
        <v>163</v>
      </c>
      <c r="G34" s="6" t="s">
        <v>28</v>
      </c>
      <c r="H34" s="7" t="str">
        <f t="shared" si="4"/>
        <v>GAGAAGCACTGGACGCC</v>
      </c>
      <c r="I34" s="7" t="str">
        <f t="shared" si="5"/>
        <v xml:space="preserve">AGT </v>
      </c>
      <c r="J34" s="7" t="str">
        <f t="shared" si="6"/>
        <v>GGTgAGtGTGGTGACGAGTGTTGGCC</v>
      </c>
      <c r="K34" t="s">
        <v>31</v>
      </c>
      <c r="L34" t="s">
        <v>33</v>
      </c>
      <c r="M34" t="s">
        <v>33</v>
      </c>
      <c r="N34" t="s">
        <v>31</v>
      </c>
      <c r="O34" t="s">
        <v>32</v>
      </c>
      <c r="P34" t="s">
        <v>33</v>
      </c>
      <c r="Q34" t="s">
        <v>32</v>
      </c>
      <c r="R34" t="s">
        <v>35</v>
      </c>
      <c r="S34" t="s">
        <v>31</v>
      </c>
      <c r="T34" t="s">
        <v>31</v>
      </c>
      <c r="U34" t="s">
        <v>33</v>
      </c>
      <c r="V34" t="s">
        <v>32</v>
      </c>
      <c r="W34" t="s">
        <v>31</v>
      </c>
      <c r="X34" t="s">
        <v>32</v>
      </c>
      <c r="Y34" t="s">
        <v>32</v>
      </c>
      <c r="Z34" t="s">
        <v>33</v>
      </c>
      <c r="AA34" t="s">
        <v>31</v>
      </c>
      <c r="AB34" t="s">
        <v>35</v>
      </c>
      <c r="AC34" t="s">
        <v>31</v>
      </c>
      <c r="AD34" t="s">
        <v>31</v>
      </c>
      <c r="AE34" t="s">
        <v>35</v>
      </c>
      <c r="AF34" t="s">
        <v>32</v>
      </c>
      <c r="AG34" t="s">
        <v>33</v>
      </c>
      <c r="AH34" t="s">
        <v>31</v>
      </c>
      <c r="AI34" t="s">
        <v>31</v>
      </c>
      <c r="AJ34" t="s">
        <v>31</v>
      </c>
      <c r="AK34" t="s">
        <v>35</v>
      </c>
      <c r="AL34" t="s">
        <v>31</v>
      </c>
      <c r="AM34" t="s">
        <v>31</v>
      </c>
      <c r="AN34" t="s">
        <v>35</v>
      </c>
      <c r="AO34" t="s">
        <v>31</v>
      </c>
      <c r="AP34" t="s">
        <v>33</v>
      </c>
      <c r="AQ34" t="s">
        <v>32</v>
      </c>
      <c r="AR34" s="7" t="s">
        <v>151</v>
      </c>
      <c r="AS34" s="7" t="s">
        <v>36</v>
      </c>
      <c r="AT34" s="7" t="s">
        <v>36</v>
      </c>
      <c r="AU34" s="7" t="s">
        <v>36</v>
      </c>
      <c r="AV34" s="7" t="str">
        <f t="shared" si="7"/>
        <v>ACT</v>
      </c>
      <c r="AW34" s="8" t="str">
        <f t="shared" si="8"/>
        <v>QC WC_OptGFP 66ACT KH</v>
      </c>
      <c r="AX34" t="s">
        <v>36</v>
      </c>
      <c r="AY34" t="s">
        <v>36</v>
      </c>
      <c r="AZ34" t="s">
        <v>36</v>
      </c>
      <c r="BA34" t="s">
        <v>36</v>
      </c>
      <c r="BB34" s="7" t="str">
        <f t="shared" si="9"/>
        <v>QC WC_OptGFP 66ACT KH</v>
      </c>
      <c r="BC34" s="7" t="str">
        <f t="shared" si="10"/>
        <v>GAGAAGCACTGGACGCCAGT GGTgAGtGTGGTGACGAGTGTTGGCC</v>
      </c>
    </row>
    <row r="35" spans="4:62" x14ac:dyDescent="0.25">
      <c r="D35" s="5" t="s">
        <v>144</v>
      </c>
      <c r="E35" s="6" t="s">
        <v>75</v>
      </c>
      <c r="F35" s="9" t="s">
        <v>164</v>
      </c>
      <c r="G35" s="6" t="s">
        <v>29</v>
      </c>
      <c r="H35" s="7" t="str">
        <f t="shared" si="4"/>
        <v>GAGAAGCACTGGACGCC</v>
      </c>
      <c r="I35" s="7" t="str">
        <f t="shared" si="5"/>
        <v xml:space="preserve">AGC </v>
      </c>
      <c r="J35" s="7" t="str">
        <f t="shared" si="6"/>
        <v>GGTgAGtGTGGTGACGAGTGTTGGCC</v>
      </c>
      <c r="K35" t="s">
        <v>31</v>
      </c>
      <c r="L35" t="s">
        <v>33</v>
      </c>
      <c r="M35" t="s">
        <v>33</v>
      </c>
      <c r="N35" t="s">
        <v>31</v>
      </c>
      <c r="O35" t="s">
        <v>32</v>
      </c>
      <c r="P35" t="s">
        <v>33</v>
      </c>
      <c r="Q35" t="s">
        <v>32</v>
      </c>
      <c r="R35" t="s">
        <v>35</v>
      </c>
      <c r="S35" t="s">
        <v>31</v>
      </c>
      <c r="T35" t="s">
        <v>31</v>
      </c>
      <c r="U35" t="s">
        <v>33</v>
      </c>
      <c r="V35" t="s">
        <v>32</v>
      </c>
      <c r="W35" t="s">
        <v>31</v>
      </c>
      <c r="X35" t="s">
        <v>32</v>
      </c>
      <c r="Y35" t="s">
        <v>32</v>
      </c>
      <c r="Z35" t="s">
        <v>33</v>
      </c>
      <c r="AA35" t="s">
        <v>33</v>
      </c>
      <c r="AB35" t="s">
        <v>33</v>
      </c>
      <c r="AC35" t="s">
        <v>31</v>
      </c>
      <c r="AD35" t="s">
        <v>31</v>
      </c>
      <c r="AE35" t="s">
        <v>35</v>
      </c>
      <c r="AF35" t="s">
        <v>32</v>
      </c>
      <c r="AG35" t="s">
        <v>33</v>
      </c>
      <c r="AH35" t="s">
        <v>31</v>
      </c>
      <c r="AI35" t="s">
        <v>31</v>
      </c>
      <c r="AJ35" t="s">
        <v>31</v>
      </c>
      <c r="AK35" t="s">
        <v>35</v>
      </c>
      <c r="AL35" t="s">
        <v>31</v>
      </c>
      <c r="AM35" t="s">
        <v>31</v>
      </c>
      <c r="AN35" t="s">
        <v>35</v>
      </c>
      <c r="AO35" t="s">
        <v>31</v>
      </c>
      <c r="AP35" t="s">
        <v>33</v>
      </c>
      <c r="AQ35" t="s">
        <v>32</v>
      </c>
      <c r="AR35" s="7" t="s">
        <v>151</v>
      </c>
      <c r="AS35" s="7" t="s">
        <v>36</v>
      </c>
      <c r="AT35" s="7" t="s">
        <v>36</v>
      </c>
      <c r="AU35" s="7" t="s">
        <v>36</v>
      </c>
      <c r="AV35" s="7" t="str">
        <f t="shared" si="7"/>
        <v>GCT</v>
      </c>
      <c r="AW35" s="8" t="str">
        <f t="shared" si="8"/>
        <v>QC WC_OptGFP 66GCT KI</v>
      </c>
      <c r="AX35" t="s">
        <v>36</v>
      </c>
      <c r="AY35" t="s">
        <v>36</v>
      </c>
      <c r="AZ35" t="s">
        <v>36</v>
      </c>
      <c r="BA35" t="s">
        <v>36</v>
      </c>
      <c r="BB35" s="7" t="str">
        <f t="shared" si="9"/>
        <v>QC WC_OptGFP 66GCT KI</v>
      </c>
      <c r="BC35" s="7" t="str">
        <f t="shared" si="10"/>
        <v>GAGAAGCACTGGACGCCAGC GGTgAGtGTGGTGACGAGTGTTGGCC</v>
      </c>
    </row>
    <row r="36" spans="4:62" x14ac:dyDescent="0.25">
      <c r="D36" s="5" t="s">
        <v>144</v>
      </c>
      <c r="E36" s="6" t="s">
        <v>65</v>
      </c>
      <c r="F36" s="9" t="s">
        <v>165</v>
      </c>
      <c r="G36" s="6" t="s">
        <v>30</v>
      </c>
      <c r="H36" s="7" t="str">
        <f t="shared" si="4"/>
        <v>GAGAAGCACTGGACGCC</v>
      </c>
      <c r="I36" s="7" t="str">
        <f t="shared" si="5"/>
        <v xml:space="preserve">CGC </v>
      </c>
      <c r="J36" s="7" t="str">
        <f t="shared" si="6"/>
        <v>GGTgAGtGTGGTGACGAGTGTTGGCC</v>
      </c>
      <c r="K36" t="s">
        <v>31</v>
      </c>
      <c r="L36" t="s">
        <v>33</v>
      </c>
      <c r="M36" t="s">
        <v>33</v>
      </c>
      <c r="N36" t="s">
        <v>31</v>
      </c>
      <c r="O36" t="s">
        <v>32</v>
      </c>
      <c r="P36" t="s">
        <v>33</v>
      </c>
      <c r="Q36" t="s">
        <v>32</v>
      </c>
      <c r="R36" t="s">
        <v>35</v>
      </c>
      <c r="S36" t="s">
        <v>31</v>
      </c>
      <c r="T36" t="s">
        <v>31</v>
      </c>
      <c r="U36" t="s">
        <v>33</v>
      </c>
      <c r="V36" t="s">
        <v>32</v>
      </c>
      <c r="W36" t="s">
        <v>31</v>
      </c>
      <c r="X36" t="s">
        <v>32</v>
      </c>
      <c r="Y36" t="s">
        <v>32</v>
      </c>
      <c r="Z36" t="s">
        <v>33</v>
      </c>
      <c r="AA36" t="s">
        <v>32</v>
      </c>
      <c r="AB36" t="s">
        <v>35</v>
      </c>
      <c r="AC36" t="s">
        <v>31</v>
      </c>
      <c r="AD36" t="s">
        <v>31</v>
      </c>
      <c r="AE36" t="s">
        <v>35</v>
      </c>
      <c r="AF36" t="s">
        <v>32</v>
      </c>
      <c r="AG36" t="s">
        <v>33</v>
      </c>
      <c r="AH36" t="s">
        <v>31</v>
      </c>
      <c r="AI36" t="s">
        <v>31</v>
      </c>
      <c r="AJ36" t="s">
        <v>31</v>
      </c>
      <c r="AK36" t="s">
        <v>35</v>
      </c>
      <c r="AL36" t="s">
        <v>31</v>
      </c>
      <c r="AM36" t="s">
        <v>31</v>
      </c>
      <c r="AN36" t="s">
        <v>35</v>
      </c>
      <c r="AO36" t="s">
        <v>31</v>
      </c>
      <c r="AP36" t="s">
        <v>33</v>
      </c>
      <c r="AQ36" t="s">
        <v>32</v>
      </c>
      <c r="AR36" s="7" t="s">
        <v>151</v>
      </c>
      <c r="AS36" s="7" t="s">
        <v>36</v>
      </c>
      <c r="AT36" s="7" t="s">
        <v>36</v>
      </c>
      <c r="AU36" s="7" t="s">
        <v>36</v>
      </c>
      <c r="AV36" s="7" t="str">
        <f t="shared" si="7"/>
        <v>GCG</v>
      </c>
      <c r="AW36" s="8" t="str">
        <f t="shared" si="8"/>
        <v>QC WC_OptGFP 66GCG KJ</v>
      </c>
      <c r="AX36" t="s">
        <v>36</v>
      </c>
      <c r="AY36" t="s">
        <v>36</v>
      </c>
      <c r="AZ36" t="s">
        <v>36</v>
      </c>
      <c r="BA36" t="s">
        <v>36</v>
      </c>
      <c r="BB36" s="7" t="str">
        <f t="shared" si="9"/>
        <v>QC WC_OptGFP 66GCG KJ</v>
      </c>
      <c r="BC36" s="7" t="str">
        <f t="shared" si="10"/>
        <v>GAGAAGCACTGGACGCCCGC GGTgAGtGTGGTGACGAGTGTTGGCC</v>
      </c>
    </row>
    <row r="37" spans="4:62" x14ac:dyDescent="0.25">
      <c r="D37" s="5" t="s">
        <v>145</v>
      </c>
      <c r="E37" s="6" t="s">
        <v>76</v>
      </c>
      <c r="F37" s="9" t="s">
        <v>166</v>
      </c>
      <c r="G37" s="6" t="s">
        <v>127</v>
      </c>
      <c r="H37" s="7" t="str">
        <f t="shared" si="4"/>
        <v>GAGAAGCACTGGACGCC</v>
      </c>
      <c r="I37" s="7" t="str">
        <f t="shared" si="5"/>
        <v xml:space="preserve">ATG </v>
      </c>
      <c r="J37" s="7" t="str">
        <f t="shared" si="6"/>
        <v>GGTgAGtGTGGTGACGAGTGTTGGCC</v>
      </c>
      <c r="K37" t="s">
        <v>31</v>
      </c>
      <c r="L37" t="s">
        <v>33</v>
      </c>
      <c r="M37" t="s">
        <v>33</v>
      </c>
      <c r="N37" t="s">
        <v>31</v>
      </c>
      <c r="O37" t="s">
        <v>32</v>
      </c>
      <c r="P37" t="s">
        <v>33</v>
      </c>
      <c r="Q37" t="s">
        <v>32</v>
      </c>
      <c r="R37" t="s">
        <v>35</v>
      </c>
      <c r="S37" t="s">
        <v>31</v>
      </c>
      <c r="T37" t="s">
        <v>31</v>
      </c>
      <c r="U37" t="s">
        <v>33</v>
      </c>
      <c r="V37" t="s">
        <v>32</v>
      </c>
      <c r="W37" t="s">
        <v>31</v>
      </c>
      <c r="X37" t="s">
        <v>32</v>
      </c>
      <c r="Y37" t="s">
        <v>32</v>
      </c>
      <c r="Z37" t="s">
        <v>33</v>
      </c>
      <c r="AA37" t="s">
        <v>33</v>
      </c>
      <c r="AB37" t="s">
        <v>35</v>
      </c>
      <c r="AC37" t="s">
        <v>31</v>
      </c>
      <c r="AD37" t="s">
        <v>31</v>
      </c>
      <c r="AE37" t="s">
        <v>35</v>
      </c>
      <c r="AF37" t="s">
        <v>32</v>
      </c>
      <c r="AG37" t="s">
        <v>33</v>
      </c>
      <c r="AH37" t="s">
        <v>31</v>
      </c>
      <c r="AI37" t="s">
        <v>31</v>
      </c>
      <c r="AJ37" t="s">
        <v>31</v>
      </c>
      <c r="AK37" t="s">
        <v>35</v>
      </c>
      <c r="AL37" t="s">
        <v>31</v>
      </c>
      <c r="AM37" t="s">
        <v>31</v>
      </c>
      <c r="AN37" t="s">
        <v>35</v>
      </c>
      <c r="AO37" t="s">
        <v>31</v>
      </c>
      <c r="AP37" t="s">
        <v>33</v>
      </c>
      <c r="AQ37" t="s">
        <v>32</v>
      </c>
      <c r="AR37" s="7" t="s">
        <v>151</v>
      </c>
      <c r="AS37" s="7" t="s">
        <v>36</v>
      </c>
      <c r="AT37" s="7" t="s">
        <v>36</v>
      </c>
      <c r="AU37" s="7" t="s">
        <v>36</v>
      </c>
      <c r="AV37" s="7" t="str">
        <f t="shared" si="7"/>
        <v>CAT</v>
      </c>
      <c r="AW37" s="8" t="str">
        <f t="shared" si="8"/>
        <v>QC WC_OptGFP 66CAT KK</v>
      </c>
      <c r="AX37" t="s">
        <v>36</v>
      </c>
      <c r="AY37" t="s">
        <v>36</v>
      </c>
      <c r="AZ37" t="s">
        <v>36</v>
      </c>
      <c r="BA37" t="s">
        <v>36</v>
      </c>
      <c r="BB37" s="7" t="str">
        <f t="shared" si="9"/>
        <v>QC WC_OptGFP 66CAT KK</v>
      </c>
      <c r="BC37" s="7" t="str">
        <f t="shared" si="10"/>
        <v>GAGAAGCACTGGACGCCATG GGTgAGtGTGGTGACGAGTGTTGGCC</v>
      </c>
      <c r="BJ37" t="s">
        <v>214</v>
      </c>
    </row>
    <row r="38" spans="4:62" x14ac:dyDescent="0.25">
      <c r="D38" s="5" t="s">
        <v>146</v>
      </c>
      <c r="E38" s="6" t="s">
        <v>77</v>
      </c>
      <c r="F38" s="9" t="s">
        <v>167</v>
      </c>
      <c r="G38" s="6" t="s">
        <v>128</v>
      </c>
      <c r="H38" s="7" t="str">
        <f t="shared" si="4"/>
        <v>GAGAAGCACTGGACGCC</v>
      </c>
      <c r="I38" s="7" t="str">
        <f t="shared" si="5"/>
        <v xml:space="preserve">ATC </v>
      </c>
      <c r="J38" s="7" t="str">
        <f t="shared" si="6"/>
        <v>GGTgAGtGTGGTGACGAGTGTTGGCC</v>
      </c>
      <c r="K38" t="s">
        <v>31</v>
      </c>
      <c r="L38" t="s">
        <v>33</v>
      </c>
      <c r="M38" t="s">
        <v>33</v>
      </c>
      <c r="N38" t="s">
        <v>31</v>
      </c>
      <c r="O38" t="s">
        <v>32</v>
      </c>
      <c r="P38" t="s">
        <v>33</v>
      </c>
      <c r="Q38" t="s">
        <v>32</v>
      </c>
      <c r="R38" t="s">
        <v>35</v>
      </c>
      <c r="S38" t="s">
        <v>31</v>
      </c>
      <c r="T38" t="s">
        <v>31</v>
      </c>
      <c r="U38" t="s">
        <v>33</v>
      </c>
      <c r="V38" t="s">
        <v>32</v>
      </c>
      <c r="W38" t="s">
        <v>31</v>
      </c>
      <c r="X38" t="s">
        <v>32</v>
      </c>
      <c r="Y38" t="s">
        <v>32</v>
      </c>
      <c r="Z38" t="s">
        <v>33</v>
      </c>
      <c r="AA38" t="s">
        <v>31</v>
      </c>
      <c r="AB38" t="s">
        <v>32</v>
      </c>
      <c r="AC38" t="s">
        <v>31</v>
      </c>
      <c r="AD38" t="s">
        <v>31</v>
      </c>
      <c r="AE38" t="s">
        <v>35</v>
      </c>
      <c r="AF38" t="s">
        <v>32</v>
      </c>
      <c r="AG38" t="s">
        <v>33</v>
      </c>
      <c r="AH38" t="s">
        <v>31</v>
      </c>
      <c r="AI38" t="s">
        <v>31</v>
      </c>
      <c r="AJ38" t="s">
        <v>31</v>
      </c>
      <c r="AK38" t="s">
        <v>35</v>
      </c>
      <c r="AL38" t="s">
        <v>31</v>
      </c>
      <c r="AM38" t="s">
        <v>31</v>
      </c>
      <c r="AN38" t="s">
        <v>35</v>
      </c>
      <c r="AO38" t="s">
        <v>31</v>
      </c>
      <c r="AP38" t="s">
        <v>33</v>
      </c>
      <c r="AQ38" t="s">
        <v>32</v>
      </c>
      <c r="AR38" s="7" t="s">
        <v>151</v>
      </c>
      <c r="AS38" s="7" t="s">
        <v>36</v>
      </c>
      <c r="AT38" s="7" t="s">
        <v>36</v>
      </c>
      <c r="AU38" s="7" t="s">
        <v>36</v>
      </c>
      <c r="AV38" s="7" t="str">
        <f t="shared" si="7"/>
        <v>GAT</v>
      </c>
      <c r="AW38" s="8" t="str">
        <f t="shared" si="8"/>
        <v>QC WC_OptGFP 66GAT KL</v>
      </c>
      <c r="AX38" t="s">
        <v>36</v>
      </c>
      <c r="AY38" t="s">
        <v>36</v>
      </c>
      <c r="AZ38" t="s">
        <v>36</v>
      </c>
      <c r="BA38" t="s">
        <v>36</v>
      </c>
      <c r="BB38" s="7" t="str">
        <f t="shared" si="9"/>
        <v>QC WC_OptGFP 66GAT KL</v>
      </c>
      <c r="BC38" s="7" t="str">
        <f t="shared" si="10"/>
        <v>GAGAAGCACTGGACGCCATC GGTgAGtGTGGTGACGAGTGTTGGCC</v>
      </c>
    </row>
    <row r="39" spans="4:62" x14ac:dyDescent="0.25">
      <c r="D39" s="5" t="s">
        <v>135</v>
      </c>
      <c r="E39" s="6" t="s">
        <v>55</v>
      </c>
      <c r="F39" s="9" t="s">
        <v>168</v>
      </c>
      <c r="G39" s="6" t="s">
        <v>129</v>
      </c>
      <c r="H39" s="7" t="str">
        <f t="shared" si="4"/>
        <v>GAGAAGCACTGGACGCC</v>
      </c>
      <c r="I39" s="7" t="str">
        <f t="shared" si="5"/>
        <v xml:space="preserve">GCG </v>
      </c>
      <c r="J39" s="7" t="str">
        <f t="shared" si="6"/>
        <v>GGTgAGtGTGGTGACGAGTGTTGGCC</v>
      </c>
      <c r="K39" t="s">
        <v>31</v>
      </c>
      <c r="L39" t="s">
        <v>33</v>
      </c>
      <c r="M39" t="s">
        <v>33</v>
      </c>
      <c r="N39" t="s">
        <v>31</v>
      </c>
      <c r="O39" t="s">
        <v>32</v>
      </c>
      <c r="P39" t="s">
        <v>33</v>
      </c>
      <c r="Q39" t="s">
        <v>32</v>
      </c>
      <c r="R39" t="s">
        <v>35</v>
      </c>
      <c r="S39" t="s">
        <v>31</v>
      </c>
      <c r="T39" t="s">
        <v>31</v>
      </c>
      <c r="U39" t="s">
        <v>33</v>
      </c>
      <c r="V39" t="s">
        <v>32</v>
      </c>
      <c r="W39" t="s">
        <v>31</v>
      </c>
      <c r="X39" t="s">
        <v>32</v>
      </c>
      <c r="Y39" t="s">
        <v>32</v>
      </c>
      <c r="Z39" t="s">
        <v>32</v>
      </c>
      <c r="AA39" t="s">
        <v>31</v>
      </c>
      <c r="AB39" t="s">
        <v>32</v>
      </c>
      <c r="AC39" t="s">
        <v>31</v>
      </c>
      <c r="AD39" t="s">
        <v>31</v>
      </c>
      <c r="AE39" t="s">
        <v>35</v>
      </c>
      <c r="AF39" t="s">
        <v>32</v>
      </c>
      <c r="AG39" t="s">
        <v>33</v>
      </c>
      <c r="AH39" t="s">
        <v>31</v>
      </c>
      <c r="AI39" t="s">
        <v>31</v>
      </c>
      <c r="AJ39" t="s">
        <v>31</v>
      </c>
      <c r="AK39" t="s">
        <v>35</v>
      </c>
      <c r="AL39" t="s">
        <v>31</v>
      </c>
      <c r="AM39" t="s">
        <v>31</v>
      </c>
      <c r="AN39" t="s">
        <v>35</v>
      </c>
      <c r="AO39" t="s">
        <v>31</v>
      </c>
      <c r="AP39" t="s">
        <v>33</v>
      </c>
      <c r="AQ39" t="s">
        <v>32</v>
      </c>
      <c r="AR39" s="7" t="s">
        <v>151</v>
      </c>
      <c r="AS39" s="7" t="s">
        <v>36</v>
      </c>
      <c r="AT39" s="7" t="s">
        <v>36</v>
      </c>
      <c r="AU39" s="7" t="s">
        <v>36</v>
      </c>
      <c r="AV39" s="7" t="str">
        <f t="shared" si="7"/>
        <v>CGC</v>
      </c>
      <c r="AW39" s="8" t="str">
        <f t="shared" si="8"/>
        <v>QC WC_OptGFP 66CGC KM</v>
      </c>
      <c r="AX39" t="s">
        <v>36</v>
      </c>
      <c r="AY39" t="s">
        <v>36</v>
      </c>
      <c r="AZ39" t="s">
        <v>36</v>
      </c>
      <c r="BA39" t="s">
        <v>36</v>
      </c>
      <c r="BB39" s="7" t="str">
        <f t="shared" si="9"/>
        <v>QC WC_OptGFP 66CGC KM</v>
      </c>
      <c r="BC39" s="7" t="str">
        <f t="shared" si="10"/>
        <v>GAGAAGCACTGGACGCCGCG GGTgAGtGTGGTGACGAGTGTTGGCC</v>
      </c>
    </row>
    <row r="40" spans="4:62" x14ac:dyDescent="0.25">
      <c r="D40" s="5" t="s">
        <v>136</v>
      </c>
      <c r="E40" s="6" t="s">
        <v>53</v>
      </c>
      <c r="F40" s="9" t="s">
        <v>169</v>
      </c>
      <c r="G40" s="6" t="s">
        <v>130</v>
      </c>
      <c r="H40" s="7" t="str">
        <f t="shared" si="4"/>
        <v>GAGAAGCACTGGACGCC</v>
      </c>
      <c r="I40" s="7" t="str">
        <f t="shared" si="5"/>
        <v xml:space="preserve">ACT </v>
      </c>
      <c r="J40" s="7" t="str">
        <f t="shared" si="6"/>
        <v>GGTgAGtGTGGTGACGAGTGTTGGCC</v>
      </c>
      <c r="K40" t="s">
        <v>31</v>
      </c>
      <c r="L40" t="s">
        <v>33</v>
      </c>
      <c r="M40" t="s">
        <v>33</v>
      </c>
      <c r="N40" t="s">
        <v>31</v>
      </c>
      <c r="O40" t="s">
        <v>32</v>
      </c>
      <c r="P40" t="s">
        <v>33</v>
      </c>
      <c r="Q40" t="s">
        <v>32</v>
      </c>
      <c r="R40" t="s">
        <v>35</v>
      </c>
      <c r="S40" t="s">
        <v>31</v>
      </c>
      <c r="T40" t="s">
        <v>31</v>
      </c>
      <c r="U40" t="s">
        <v>33</v>
      </c>
      <c r="V40" t="s">
        <v>32</v>
      </c>
      <c r="W40" t="s">
        <v>31</v>
      </c>
      <c r="X40" t="s">
        <v>32</v>
      </c>
      <c r="Y40" t="s">
        <v>32</v>
      </c>
      <c r="Z40" t="s">
        <v>33</v>
      </c>
      <c r="AA40" t="s">
        <v>32</v>
      </c>
      <c r="AB40" t="s">
        <v>32</v>
      </c>
      <c r="AC40" t="s">
        <v>31</v>
      </c>
      <c r="AD40" t="s">
        <v>31</v>
      </c>
      <c r="AE40" t="s">
        <v>35</v>
      </c>
      <c r="AF40" t="s">
        <v>32</v>
      </c>
      <c r="AG40" t="s">
        <v>33</v>
      </c>
      <c r="AH40" t="s">
        <v>31</v>
      </c>
      <c r="AI40" t="s">
        <v>31</v>
      </c>
      <c r="AJ40" t="s">
        <v>31</v>
      </c>
      <c r="AK40" t="s">
        <v>35</v>
      </c>
      <c r="AL40" t="s">
        <v>31</v>
      </c>
      <c r="AM40" t="s">
        <v>31</v>
      </c>
      <c r="AN40" t="s">
        <v>35</v>
      </c>
      <c r="AO40" t="s">
        <v>31</v>
      </c>
      <c r="AP40" t="s">
        <v>33</v>
      </c>
      <c r="AQ40" t="s">
        <v>32</v>
      </c>
      <c r="AR40" s="7" t="s">
        <v>151</v>
      </c>
      <c r="AS40" s="7" t="s">
        <v>36</v>
      </c>
      <c r="AT40" s="7" t="s">
        <v>36</v>
      </c>
      <c r="AU40" s="7" t="s">
        <v>36</v>
      </c>
      <c r="AV40" s="7" t="str">
        <f t="shared" si="7"/>
        <v>AGT</v>
      </c>
      <c r="AW40" s="8" t="str">
        <f t="shared" si="8"/>
        <v>QC WC_OptGFP 66AGT KN</v>
      </c>
      <c r="AX40" t="s">
        <v>36</v>
      </c>
      <c r="AY40" t="s">
        <v>36</v>
      </c>
      <c r="AZ40" t="s">
        <v>36</v>
      </c>
      <c r="BA40" t="s">
        <v>36</v>
      </c>
      <c r="BB40" s="7" t="str">
        <f t="shared" si="9"/>
        <v>QC WC_OptGFP 66AGT KN</v>
      </c>
      <c r="BC40" s="7" t="str">
        <f t="shared" si="10"/>
        <v>GAGAAGCACTGGACGCCACT GGTgAGtGTGGTGACGAGTGTTGGCC</v>
      </c>
    </row>
    <row r="41" spans="4:62" x14ac:dyDescent="0.25">
      <c r="D41" s="5" t="s">
        <v>135</v>
      </c>
      <c r="E41" s="6" t="s">
        <v>52</v>
      </c>
      <c r="F41" s="9" t="s">
        <v>170</v>
      </c>
      <c r="G41" s="6" t="s">
        <v>131</v>
      </c>
      <c r="H41" s="7" t="str">
        <f t="shared" si="4"/>
        <v>GAGAAGCACTGGACGCC</v>
      </c>
      <c r="I41" s="7" t="str">
        <f t="shared" si="5"/>
        <v xml:space="preserve">CCT </v>
      </c>
      <c r="J41" s="7" t="str">
        <f t="shared" si="6"/>
        <v>GGTgAGtGTGGTGACGAGTGTTGGCC</v>
      </c>
      <c r="K41" t="s">
        <v>31</v>
      </c>
      <c r="L41" t="s">
        <v>33</v>
      </c>
      <c r="M41" t="s">
        <v>33</v>
      </c>
      <c r="N41" t="s">
        <v>31</v>
      </c>
      <c r="O41" t="s">
        <v>32</v>
      </c>
      <c r="P41" t="s">
        <v>33</v>
      </c>
      <c r="Q41" t="s">
        <v>32</v>
      </c>
      <c r="R41" t="s">
        <v>35</v>
      </c>
      <c r="S41" t="s">
        <v>31</v>
      </c>
      <c r="T41" t="s">
        <v>31</v>
      </c>
      <c r="U41" t="s">
        <v>33</v>
      </c>
      <c r="V41" t="s">
        <v>32</v>
      </c>
      <c r="W41" t="s">
        <v>31</v>
      </c>
      <c r="X41" t="s">
        <v>32</v>
      </c>
      <c r="Y41" t="s">
        <v>32</v>
      </c>
      <c r="Z41" t="s">
        <v>33</v>
      </c>
      <c r="AA41" t="s">
        <v>33</v>
      </c>
      <c r="AB41" t="s">
        <v>32</v>
      </c>
      <c r="AC41" t="s">
        <v>31</v>
      </c>
      <c r="AD41" t="s">
        <v>31</v>
      </c>
      <c r="AE41" t="s">
        <v>35</v>
      </c>
      <c r="AF41" t="s">
        <v>32</v>
      </c>
      <c r="AG41" t="s">
        <v>33</v>
      </c>
      <c r="AH41" t="s">
        <v>31</v>
      </c>
      <c r="AI41" t="s">
        <v>31</v>
      </c>
      <c r="AJ41" t="s">
        <v>31</v>
      </c>
      <c r="AK41" t="s">
        <v>35</v>
      </c>
      <c r="AL41" t="s">
        <v>31</v>
      </c>
      <c r="AM41" t="s">
        <v>31</v>
      </c>
      <c r="AN41" t="s">
        <v>35</v>
      </c>
      <c r="AO41" t="s">
        <v>31</v>
      </c>
      <c r="AP41" t="s">
        <v>33</v>
      </c>
      <c r="AQ41" t="s">
        <v>32</v>
      </c>
      <c r="AR41" s="7" t="s">
        <v>151</v>
      </c>
      <c r="AS41" s="7" t="s">
        <v>36</v>
      </c>
      <c r="AT41" s="7" t="s">
        <v>36</v>
      </c>
      <c r="AU41" s="7" t="s">
        <v>36</v>
      </c>
      <c r="AV41" s="7" t="str">
        <f t="shared" si="7"/>
        <v>AGG</v>
      </c>
      <c r="AW41" s="8" t="str">
        <f t="shared" si="8"/>
        <v>QC WC_OptGFP 66AGG KO</v>
      </c>
      <c r="AX41" t="s">
        <v>36</v>
      </c>
      <c r="AY41" t="s">
        <v>36</v>
      </c>
      <c r="AZ41" t="s">
        <v>36</v>
      </c>
      <c r="BA41" t="s">
        <v>36</v>
      </c>
      <c r="BB41" s="7" t="str">
        <f t="shared" si="9"/>
        <v>QC WC_OptGFP 66AGG KO</v>
      </c>
      <c r="BC41" s="7" t="str">
        <f t="shared" si="10"/>
        <v>GAGAAGCACTGGACGCCCCT GGTgAGtGTGGTGACGAGTGTTGGCC</v>
      </c>
      <c r="BJ41" t="s">
        <v>215</v>
      </c>
    </row>
    <row r="42" spans="4:62" x14ac:dyDescent="0.25">
      <c r="D42" s="5" t="s">
        <v>147</v>
      </c>
      <c r="E42" s="6" t="s">
        <v>81</v>
      </c>
      <c r="F42" s="9" t="s">
        <v>171</v>
      </c>
      <c r="G42" s="6" t="s">
        <v>132</v>
      </c>
      <c r="H42" s="7" t="str">
        <f t="shared" si="4"/>
        <v>GAGAAGCACTGGACGCC</v>
      </c>
      <c r="I42" s="7" t="str">
        <f t="shared" si="5"/>
        <v xml:space="preserve">ACC </v>
      </c>
      <c r="J42" s="7" t="str">
        <f t="shared" si="6"/>
        <v>GGTgAGtGTGGTGACGAGTGTTGGCC</v>
      </c>
      <c r="K42" t="s">
        <v>31</v>
      </c>
      <c r="L42" t="s">
        <v>33</v>
      </c>
      <c r="M42" t="s">
        <v>33</v>
      </c>
      <c r="N42" t="s">
        <v>31</v>
      </c>
      <c r="O42" t="s">
        <v>32</v>
      </c>
      <c r="P42" t="s">
        <v>33</v>
      </c>
      <c r="Q42" t="s">
        <v>32</v>
      </c>
      <c r="R42" t="s">
        <v>35</v>
      </c>
      <c r="S42" t="s">
        <v>31</v>
      </c>
      <c r="T42" t="s">
        <v>31</v>
      </c>
      <c r="U42" t="s">
        <v>33</v>
      </c>
      <c r="V42" t="s">
        <v>32</v>
      </c>
      <c r="W42" t="s">
        <v>31</v>
      </c>
      <c r="X42" t="s">
        <v>32</v>
      </c>
      <c r="Y42" t="s">
        <v>32</v>
      </c>
      <c r="Z42" t="s">
        <v>32</v>
      </c>
      <c r="AA42" t="s">
        <v>33</v>
      </c>
      <c r="AB42" t="s">
        <v>32</v>
      </c>
      <c r="AC42" t="s">
        <v>31</v>
      </c>
      <c r="AD42" t="s">
        <v>31</v>
      </c>
      <c r="AE42" t="s">
        <v>35</v>
      </c>
      <c r="AF42" t="s">
        <v>32</v>
      </c>
      <c r="AG42" t="s">
        <v>33</v>
      </c>
      <c r="AH42" t="s">
        <v>31</v>
      </c>
      <c r="AI42" t="s">
        <v>31</v>
      </c>
      <c r="AJ42" t="s">
        <v>31</v>
      </c>
      <c r="AK42" t="s">
        <v>35</v>
      </c>
      <c r="AL42" t="s">
        <v>31</v>
      </c>
      <c r="AM42" t="s">
        <v>31</v>
      </c>
      <c r="AN42" t="s">
        <v>35</v>
      </c>
      <c r="AO42" t="s">
        <v>31</v>
      </c>
      <c r="AP42" t="s">
        <v>33</v>
      </c>
      <c r="AQ42" t="s">
        <v>32</v>
      </c>
      <c r="AR42" s="7" t="s">
        <v>151</v>
      </c>
      <c r="AS42" s="7" t="s">
        <v>36</v>
      </c>
      <c r="AT42" s="7" t="s">
        <v>36</v>
      </c>
      <c r="AU42" s="7" t="s">
        <v>36</v>
      </c>
      <c r="AV42" s="7" t="str">
        <f t="shared" si="7"/>
        <v>GGT</v>
      </c>
      <c r="AW42" s="8" t="str">
        <f t="shared" si="8"/>
        <v>QC WC_OptGFP 66GGT KP</v>
      </c>
      <c r="AX42" t="s">
        <v>36</v>
      </c>
      <c r="AY42" t="s">
        <v>36</v>
      </c>
      <c r="AZ42" t="s">
        <v>36</v>
      </c>
      <c r="BA42" t="s">
        <v>36</v>
      </c>
      <c r="BB42" s="7" t="str">
        <f t="shared" si="9"/>
        <v>QC WC_OptGFP 66GGT KP</v>
      </c>
      <c r="BC42" s="7" t="str">
        <f t="shared" si="10"/>
        <v>GAGAAGCACTGGACGCCACC GGTgAGtGTGGTGACGAGTGTTGGCC</v>
      </c>
    </row>
    <row r="43" spans="4:62" x14ac:dyDescent="0.25">
      <c r="D43" s="9" t="s">
        <v>150</v>
      </c>
      <c r="E43" t="s">
        <v>43</v>
      </c>
      <c r="F43" s="9" t="s">
        <v>172</v>
      </c>
      <c r="H43" s="7" t="s">
        <v>148</v>
      </c>
      <c r="I43" t="str">
        <f>F43</f>
        <v xml:space="preserve">CTT </v>
      </c>
      <c r="J43" t="s">
        <v>149</v>
      </c>
    </row>
    <row r="49" spans="1:55" x14ac:dyDescent="0.25">
      <c r="D49" t="s">
        <v>173</v>
      </c>
    </row>
    <row r="50" spans="1:55" s="7" customFormat="1" x14ac:dyDescent="0.25">
      <c r="A50" s="7" t="s">
        <v>174</v>
      </c>
      <c r="C50" s="7" t="s">
        <v>175</v>
      </c>
      <c r="D50" s="9" t="s">
        <v>61</v>
      </c>
      <c r="E50" s="7" t="s">
        <v>78</v>
      </c>
      <c r="F50" s="9" t="s">
        <v>62</v>
      </c>
      <c r="G50" s="7" t="s">
        <v>175</v>
      </c>
      <c r="H50" s="7" t="s">
        <v>32</v>
      </c>
      <c r="I50" s="7" t="s">
        <v>31</v>
      </c>
      <c r="J50" s="7" t="s">
        <v>31</v>
      </c>
      <c r="K50" s="7" t="s">
        <v>32</v>
      </c>
      <c r="L50" s="7" t="s">
        <v>31</v>
      </c>
      <c r="M50" s="7" t="s">
        <v>31</v>
      </c>
      <c r="N50" s="7" t="s">
        <v>33</v>
      </c>
      <c r="O50" s="7" t="s">
        <v>32</v>
      </c>
      <c r="P50" s="7" t="s">
        <v>35</v>
      </c>
      <c r="Q50" s="7" t="str">
        <f>F50</f>
        <v>CTC</v>
      </c>
      <c r="R50" s="7" t="s">
        <v>33</v>
      </c>
      <c r="S50" s="7" t="s">
        <v>33</v>
      </c>
      <c r="T50" s="7" t="s">
        <v>35</v>
      </c>
      <c r="U50" s="7" t="s">
        <v>32</v>
      </c>
      <c r="V50" s="7" t="s">
        <v>32</v>
      </c>
      <c r="W50" s="7" t="s">
        <v>31</v>
      </c>
      <c r="X50" s="7" t="s">
        <v>32</v>
      </c>
      <c r="Y50" s="7" t="s">
        <v>33</v>
      </c>
      <c r="Z50" s="7" t="s">
        <v>35</v>
      </c>
      <c r="AA50" s="7" t="s">
        <v>31</v>
      </c>
      <c r="AB50" s="7" t="s">
        <v>31</v>
      </c>
      <c r="AC50" s="7" t="s">
        <v>32</v>
      </c>
      <c r="AD50" s="7" t="s">
        <v>33</v>
      </c>
      <c r="AE50" s="7" t="s">
        <v>31</v>
      </c>
      <c r="AF50" s="7" t="s">
        <v>31</v>
      </c>
      <c r="AG50" s="7" t="s">
        <v>31</v>
      </c>
      <c r="AH50" s="7" t="s">
        <v>31</v>
      </c>
      <c r="AI50" s="7" t="s">
        <v>35</v>
      </c>
      <c r="AJ50" s="7" t="s">
        <v>35</v>
      </c>
      <c r="AK50" s="7" t="s">
        <v>32</v>
      </c>
      <c r="AL50" s="7" t="s">
        <v>33</v>
      </c>
      <c r="AM50" s="7" t="s">
        <v>33</v>
      </c>
      <c r="AN50" s="7" t="s">
        <v>33</v>
      </c>
      <c r="AO50" s="7" t="s">
        <v>35</v>
      </c>
      <c r="AP50" s="7" t="s">
        <v>32</v>
      </c>
      <c r="AQ50" s="7" t="s">
        <v>32</v>
      </c>
      <c r="AR50" s="7" t="str">
        <f>CONCATENATE(A50,E50," ",G50)</f>
        <v>QC MJtRNA GAG KQ</v>
      </c>
      <c r="AS50" s="7" t="str">
        <f t="shared" ref="AS50:AS66" si="11">CONCATENATE(H50,I50,J50,K50,L50,M50,N50,O50,P50,Q50)</f>
        <v>CGGCGGACTCTC</v>
      </c>
      <c r="AT50" s="2" t="str">
        <f t="shared" ref="AT50:AT66" si="12">CONCATENATE(R50,S50,T50,U50,V50,W50,X50,Y50,Z50,AA50,AB50,AC50,AD50,AE50,AF50,AG50,AH50,AI50,AJ50,AK50,AL50,AM50,AN50,AO50,AP50,AQ50)</f>
        <v>AATCCGCATGGCAGGGGTTCAAATCC</v>
      </c>
      <c r="AV50" s="7" t="str">
        <f t="shared" ref="AV50:AV66" si="13">CONCATENATE(AS50,AT50)</f>
        <v>CGGCGGACTCTCAATCCGCATGGCAGGGGTTCAAATCC</v>
      </c>
      <c r="BB50" s="7" t="s">
        <v>83</v>
      </c>
      <c r="BC50" s="7" t="s">
        <v>103</v>
      </c>
    </row>
    <row r="51" spans="1:55" s="7" customFormat="1" x14ac:dyDescent="0.25">
      <c r="A51" s="7" t="s">
        <v>174</v>
      </c>
      <c r="C51" s="7" t="s">
        <v>176</v>
      </c>
      <c r="D51" s="9" t="s">
        <v>64</v>
      </c>
      <c r="E51" s="7" t="s">
        <v>80</v>
      </c>
      <c r="F51" s="9" t="s">
        <v>66</v>
      </c>
      <c r="G51" s="7" t="s">
        <v>176</v>
      </c>
      <c r="H51" s="7" t="s">
        <v>32</v>
      </c>
      <c r="I51" s="7" t="s">
        <v>31</v>
      </c>
      <c r="J51" s="7" t="s">
        <v>31</v>
      </c>
      <c r="K51" s="7" t="s">
        <v>32</v>
      </c>
      <c r="L51" s="7" t="s">
        <v>31</v>
      </c>
      <c r="M51" s="7" t="s">
        <v>31</v>
      </c>
      <c r="N51" s="7" t="s">
        <v>33</v>
      </c>
      <c r="O51" s="7" t="s">
        <v>32</v>
      </c>
      <c r="P51" s="7" t="s">
        <v>35</v>
      </c>
      <c r="Q51" s="7" t="str">
        <f t="shared" ref="Q51:Q71" si="14">F51</f>
        <v>TCG</v>
      </c>
      <c r="R51" s="7" t="s">
        <v>33</v>
      </c>
      <c r="S51" s="7" t="s">
        <v>33</v>
      </c>
      <c r="T51" s="7" t="s">
        <v>35</v>
      </c>
      <c r="U51" s="7" t="s">
        <v>32</v>
      </c>
      <c r="V51" s="7" t="s">
        <v>32</v>
      </c>
      <c r="W51" s="7" t="s">
        <v>31</v>
      </c>
      <c r="X51" s="7" t="s">
        <v>32</v>
      </c>
      <c r="Y51" s="7" t="s">
        <v>33</v>
      </c>
      <c r="Z51" s="7" t="s">
        <v>35</v>
      </c>
      <c r="AA51" s="7" t="s">
        <v>31</v>
      </c>
      <c r="AB51" s="7" t="s">
        <v>31</v>
      </c>
      <c r="AC51" s="7" t="s">
        <v>32</v>
      </c>
      <c r="AD51" s="7" t="s">
        <v>33</v>
      </c>
      <c r="AE51" s="7" t="s">
        <v>31</v>
      </c>
      <c r="AF51" s="7" t="s">
        <v>31</v>
      </c>
      <c r="AG51" s="7" t="s">
        <v>31</v>
      </c>
      <c r="AH51" s="7" t="s">
        <v>31</v>
      </c>
      <c r="AI51" s="7" t="s">
        <v>35</v>
      </c>
      <c r="AJ51" s="7" t="s">
        <v>35</v>
      </c>
      <c r="AK51" s="7" t="s">
        <v>32</v>
      </c>
      <c r="AL51" s="7" t="s">
        <v>33</v>
      </c>
      <c r="AM51" s="7" t="s">
        <v>33</v>
      </c>
      <c r="AN51" s="7" t="s">
        <v>33</v>
      </c>
      <c r="AO51" s="7" t="s">
        <v>35</v>
      </c>
      <c r="AP51" s="7" t="s">
        <v>32</v>
      </c>
      <c r="AQ51" s="7" t="s">
        <v>32</v>
      </c>
      <c r="AR51" s="7" t="str">
        <f t="shared" ref="AR51:AR66" si="15">CONCATENATE(A51,E51," ",G51)</f>
        <v>QC MJtRNA CGA KR</v>
      </c>
      <c r="AS51" s="7" t="str">
        <f t="shared" si="11"/>
        <v>CGGCGGACTTCG</v>
      </c>
      <c r="AT51" s="2" t="str">
        <f t="shared" si="12"/>
        <v>AATCCGCATGGCAGGGGTTCAAATCC</v>
      </c>
      <c r="AV51" s="7" t="str">
        <f t="shared" si="13"/>
        <v>CGGCGGACTTCGAATCCGCATGGCAGGGGTTCAAATCC</v>
      </c>
      <c r="BB51" s="7" t="s">
        <v>84</v>
      </c>
      <c r="BC51" s="7" t="s">
        <v>104</v>
      </c>
    </row>
    <row r="52" spans="1:55" s="7" customFormat="1" x14ac:dyDescent="0.25">
      <c r="A52" s="7" t="s">
        <v>174</v>
      </c>
      <c r="C52" s="7" t="s">
        <v>177</v>
      </c>
      <c r="D52" s="9" t="s">
        <v>49</v>
      </c>
      <c r="E52" s="7" t="s">
        <v>74</v>
      </c>
      <c r="F52" s="9" t="s">
        <v>50</v>
      </c>
      <c r="G52" s="7" t="s">
        <v>177</v>
      </c>
      <c r="H52" s="7" t="s">
        <v>32</v>
      </c>
      <c r="I52" s="7" t="s">
        <v>31</v>
      </c>
      <c r="J52" s="7" t="s">
        <v>31</v>
      </c>
      <c r="K52" s="7" t="s">
        <v>32</v>
      </c>
      <c r="L52" s="7" t="s">
        <v>31</v>
      </c>
      <c r="M52" s="7" t="s">
        <v>31</v>
      </c>
      <c r="N52" s="7" t="s">
        <v>33</v>
      </c>
      <c r="O52" s="7" t="s">
        <v>32</v>
      </c>
      <c r="P52" s="7" t="s">
        <v>35</v>
      </c>
      <c r="Q52" s="7" t="str">
        <f t="shared" si="14"/>
        <v>AGA</v>
      </c>
      <c r="R52" s="7" t="s">
        <v>33</v>
      </c>
      <c r="S52" s="7" t="s">
        <v>33</v>
      </c>
      <c r="T52" s="7" t="s">
        <v>35</v>
      </c>
      <c r="U52" s="7" t="s">
        <v>32</v>
      </c>
      <c r="V52" s="7" t="s">
        <v>32</v>
      </c>
      <c r="W52" s="7" t="s">
        <v>31</v>
      </c>
      <c r="X52" s="7" t="s">
        <v>32</v>
      </c>
      <c r="Y52" s="7" t="s">
        <v>33</v>
      </c>
      <c r="Z52" s="7" t="s">
        <v>35</v>
      </c>
      <c r="AA52" s="7" t="s">
        <v>31</v>
      </c>
      <c r="AB52" s="7" t="s">
        <v>31</v>
      </c>
      <c r="AC52" s="7" t="s">
        <v>32</v>
      </c>
      <c r="AD52" s="7" t="s">
        <v>33</v>
      </c>
      <c r="AE52" s="7" t="s">
        <v>31</v>
      </c>
      <c r="AF52" s="7" t="s">
        <v>31</v>
      </c>
      <c r="AG52" s="7" t="s">
        <v>31</v>
      </c>
      <c r="AH52" s="7" t="s">
        <v>31</v>
      </c>
      <c r="AI52" s="7" t="s">
        <v>35</v>
      </c>
      <c r="AJ52" s="7" t="s">
        <v>35</v>
      </c>
      <c r="AK52" s="7" t="s">
        <v>32</v>
      </c>
      <c r="AL52" s="7" t="s">
        <v>33</v>
      </c>
      <c r="AM52" s="7" t="s">
        <v>33</v>
      </c>
      <c r="AN52" s="7" t="s">
        <v>33</v>
      </c>
      <c r="AO52" s="7" t="s">
        <v>35</v>
      </c>
      <c r="AP52" s="7" t="s">
        <v>32</v>
      </c>
      <c r="AQ52" s="7" t="s">
        <v>32</v>
      </c>
      <c r="AR52" s="7" t="str">
        <f t="shared" si="15"/>
        <v>QC MJtRNA TCT KS</v>
      </c>
      <c r="AS52" s="7" t="str">
        <f t="shared" si="11"/>
        <v>CGGCGGACTAGA</v>
      </c>
      <c r="AT52" s="2" t="str">
        <f t="shared" si="12"/>
        <v>AATCCGCATGGCAGGGGTTCAAATCC</v>
      </c>
      <c r="AV52" s="7" t="str">
        <f t="shared" si="13"/>
        <v>CGGCGGACTAGAAATCCGCATGGCAGGGGTTCAAATCC</v>
      </c>
      <c r="BB52" s="7" t="s">
        <v>85</v>
      </c>
      <c r="BC52" s="7" t="s">
        <v>105</v>
      </c>
    </row>
    <row r="53" spans="1:55" s="7" customFormat="1" x14ac:dyDescent="0.25">
      <c r="A53" s="7" t="s">
        <v>174</v>
      </c>
      <c r="C53" s="7" t="s">
        <v>178</v>
      </c>
      <c r="D53" s="9" t="s">
        <v>32</v>
      </c>
      <c r="E53" s="7" t="s">
        <v>79</v>
      </c>
      <c r="F53" s="9" t="s">
        <v>63</v>
      </c>
      <c r="G53" s="7" t="s">
        <v>178</v>
      </c>
      <c r="H53" s="7" t="s">
        <v>32</v>
      </c>
      <c r="I53" s="7" t="s">
        <v>31</v>
      </c>
      <c r="J53" s="7" t="s">
        <v>31</v>
      </c>
      <c r="K53" s="7" t="s">
        <v>32</v>
      </c>
      <c r="L53" s="7" t="s">
        <v>31</v>
      </c>
      <c r="M53" s="7" t="s">
        <v>31</v>
      </c>
      <c r="N53" s="7" t="s">
        <v>33</v>
      </c>
      <c r="O53" s="7" t="s">
        <v>32</v>
      </c>
      <c r="P53" s="7" t="s">
        <v>35</v>
      </c>
      <c r="Q53" s="7" t="str">
        <f t="shared" si="14"/>
        <v>ACA</v>
      </c>
      <c r="R53" s="7" t="s">
        <v>33</v>
      </c>
      <c r="S53" s="7" t="s">
        <v>33</v>
      </c>
      <c r="T53" s="7" t="s">
        <v>35</v>
      </c>
      <c r="U53" s="7" t="s">
        <v>32</v>
      </c>
      <c r="V53" s="7" t="s">
        <v>32</v>
      </c>
      <c r="W53" s="7" t="s">
        <v>31</v>
      </c>
      <c r="X53" s="7" t="s">
        <v>32</v>
      </c>
      <c r="Y53" s="7" t="s">
        <v>33</v>
      </c>
      <c r="Z53" s="7" t="s">
        <v>35</v>
      </c>
      <c r="AA53" s="7" t="s">
        <v>31</v>
      </c>
      <c r="AB53" s="7" t="s">
        <v>31</v>
      </c>
      <c r="AC53" s="7" t="s">
        <v>32</v>
      </c>
      <c r="AD53" s="7" t="s">
        <v>33</v>
      </c>
      <c r="AE53" s="7" t="s">
        <v>31</v>
      </c>
      <c r="AF53" s="7" t="s">
        <v>31</v>
      </c>
      <c r="AG53" s="7" t="s">
        <v>31</v>
      </c>
      <c r="AH53" s="7" t="s">
        <v>31</v>
      </c>
      <c r="AI53" s="7" t="s">
        <v>35</v>
      </c>
      <c r="AJ53" s="7" t="s">
        <v>35</v>
      </c>
      <c r="AK53" s="7" t="s">
        <v>32</v>
      </c>
      <c r="AL53" s="7" t="s">
        <v>33</v>
      </c>
      <c r="AM53" s="7" t="s">
        <v>33</v>
      </c>
      <c r="AN53" s="7" t="s">
        <v>33</v>
      </c>
      <c r="AO53" s="7" t="s">
        <v>35</v>
      </c>
      <c r="AP53" s="7" t="s">
        <v>32</v>
      </c>
      <c r="AQ53" s="7" t="s">
        <v>32</v>
      </c>
      <c r="AR53" s="7" t="str">
        <f t="shared" si="15"/>
        <v>QC MJtRNA TGT KT</v>
      </c>
      <c r="AS53" s="7" t="str">
        <f t="shared" si="11"/>
        <v>CGGCGGACTACA</v>
      </c>
      <c r="AT53" s="2" t="str">
        <f t="shared" si="12"/>
        <v>AATCCGCATGGCAGGGGTTCAAATCC</v>
      </c>
      <c r="AV53" s="7" t="str">
        <f t="shared" si="13"/>
        <v>CGGCGGACTACAAATCCGCATGGCAGGGGTTCAAATCC</v>
      </c>
      <c r="BB53" s="7" t="s">
        <v>86</v>
      </c>
      <c r="BC53" s="7" t="s">
        <v>106</v>
      </c>
    </row>
    <row r="54" spans="1:55" s="7" customFormat="1" x14ac:dyDescent="0.25">
      <c r="A54" s="7" t="s">
        <v>174</v>
      </c>
      <c r="C54" s="7" t="s">
        <v>179</v>
      </c>
      <c r="D54" s="9" t="s">
        <v>51</v>
      </c>
      <c r="E54" s="7" t="s">
        <v>68</v>
      </c>
      <c r="F54" s="9" t="s">
        <v>52</v>
      </c>
      <c r="G54" s="7" t="s">
        <v>179</v>
      </c>
      <c r="H54" s="7" t="s">
        <v>32</v>
      </c>
      <c r="I54" s="7" t="s">
        <v>31</v>
      </c>
      <c r="J54" s="7" t="s">
        <v>31</v>
      </c>
      <c r="K54" s="7" t="s">
        <v>32</v>
      </c>
      <c r="L54" s="7" t="s">
        <v>31</v>
      </c>
      <c r="M54" s="7" t="s">
        <v>31</v>
      </c>
      <c r="N54" s="7" t="s">
        <v>33</v>
      </c>
      <c r="O54" s="7" t="s">
        <v>32</v>
      </c>
      <c r="P54" s="7" t="s">
        <v>35</v>
      </c>
      <c r="Q54" s="7" t="str">
        <f t="shared" si="14"/>
        <v>AGG</v>
      </c>
      <c r="R54" s="7" t="s">
        <v>33</v>
      </c>
      <c r="S54" s="7" t="s">
        <v>33</v>
      </c>
      <c r="T54" s="7" t="s">
        <v>35</v>
      </c>
      <c r="U54" s="7" t="s">
        <v>32</v>
      </c>
      <c r="V54" s="7" t="s">
        <v>32</v>
      </c>
      <c r="W54" s="7" t="s">
        <v>31</v>
      </c>
      <c r="X54" s="7" t="s">
        <v>32</v>
      </c>
      <c r="Y54" s="7" t="s">
        <v>33</v>
      </c>
      <c r="Z54" s="7" t="s">
        <v>35</v>
      </c>
      <c r="AA54" s="7" t="s">
        <v>31</v>
      </c>
      <c r="AB54" s="7" t="s">
        <v>31</v>
      </c>
      <c r="AC54" s="7" t="s">
        <v>32</v>
      </c>
      <c r="AD54" s="7" t="s">
        <v>33</v>
      </c>
      <c r="AE54" s="7" t="s">
        <v>31</v>
      </c>
      <c r="AF54" s="7" t="s">
        <v>31</v>
      </c>
      <c r="AG54" s="7" t="s">
        <v>31</v>
      </c>
      <c r="AH54" s="7" t="s">
        <v>31</v>
      </c>
      <c r="AI54" s="7" t="s">
        <v>35</v>
      </c>
      <c r="AJ54" s="7" t="s">
        <v>35</v>
      </c>
      <c r="AK54" s="7" t="s">
        <v>32</v>
      </c>
      <c r="AL54" s="7" t="s">
        <v>33</v>
      </c>
      <c r="AM54" s="7" t="s">
        <v>33</v>
      </c>
      <c r="AN54" s="7" t="s">
        <v>33</v>
      </c>
      <c r="AO54" s="7" t="s">
        <v>35</v>
      </c>
      <c r="AP54" s="7" t="s">
        <v>32</v>
      </c>
      <c r="AQ54" s="7" t="s">
        <v>32</v>
      </c>
      <c r="AR54" s="7" t="str">
        <f t="shared" si="15"/>
        <v>QC MJtRNA CCT KU</v>
      </c>
      <c r="AS54" s="7" t="str">
        <f t="shared" si="11"/>
        <v>CGGCGGACTAGG</v>
      </c>
      <c r="AT54" s="2" t="str">
        <f t="shared" si="12"/>
        <v>AATCCGCATGGCAGGGGTTCAAATCC</v>
      </c>
      <c r="AV54" s="7" t="str">
        <f t="shared" si="13"/>
        <v>CGGCGGACTAGGAATCCGCATGGCAGGGGTTCAAATCC</v>
      </c>
      <c r="BB54" s="7" t="s">
        <v>87</v>
      </c>
      <c r="BC54" s="7" t="s">
        <v>107</v>
      </c>
    </row>
    <row r="55" spans="1:55" s="7" customFormat="1" x14ac:dyDescent="0.25">
      <c r="A55" s="7" t="s">
        <v>174</v>
      </c>
      <c r="C55" s="7" t="s">
        <v>180</v>
      </c>
      <c r="D55" s="9" t="s">
        <v>42</v>
      </c>
      <c r="E55" s="7" t="s">
        <v>71</v>
      </c>
      <c r="F55" s="9" t="s">
        <v>43</v>
      </c>
      <c r="G55" s="7" t="s">
        <v>180</v>
      </c>
      <c r="H55" s="7" t="s">
        <v>32</v>
      </c>
      <c r="I55" s="7" t="s">
        <v>31</v>
      </c>
      <c r="J55" s="7" t="s">
        <v>31</v>
      </c>
      <c r="K55" s="7" t="s">
        <v>32</v>
      </c>
      <c r="L55" s="7" t="s">
        <v>31</v>
      </c>
      <c r="M55" s="7" t="s">
        <v>31</v>
      </c>
      <c r="N55" s="7" t="s">
        <v>33</v>
      </c>
      <c r="O55" s="7" t="s">
        <v>32</v>
      </c>
      <c r="P55" s="7" t="s">
        <v>35</v>
      </c>
      <c r="Q55" s="7" t="str">
        <f t="shared" si="14"/>
        <v>AAG</v>
      </c>
      <c r="R55" s="7" t="s">
        <v>33</v>
      </c>
      <c r="S55" s="7" t="s">
        <v>33</v>
      </c>
      <c r="T55" s="7" t="s">
        <v>35</v>
      </c>
      <c r="U55" s="7" t="s">
        <v>32</v>
      </c>
      <c r="V55" s="7" t="s">
        <v>32</v>
      </c>
      <c r="W55" s="7" t="s">
        <v>31</v>
      </c>
      <c r="X55" s="7" t="s">
        <v>32</v>
      </c>
      <c r="Y55" s="7" t="s">
        <v>33</v>
      </c>
      <c r="Z55" s="7" t="s">
        <v>35</v>
      </c>
      <c r="AA55" s="7" t="s">
        <v>31</v>
      </c>
      <c r="AB55" s="7" t="s">
        <v>31</v>
      </c>
      <c r="AC55" s="7" t="s">
        <v>32</v>
      </c>
      <c r="AD55" s="7" t="s">
        <v>33</v>
      </c>
      <c r="AE55" s="7" t="s">
        <v>31</v>
      </c>
      <c r="AF55" s="7" t="s">
        <v>31</v>
      </c>
      <c r="AG55" s="7" t="s">
        <v>31</v>
      </c>
      <c r="AH55" s="7" t="s">
        <v>31</v>
      </c>
      <c r="AI55" s="7" t="s">
        <v>35</v>
      </c>
      <c r="AJ55" s="7" t="s">
        <v>35</v>
      </c>
      <c r="AK55" s="7" t="s">
        <v>32</v>
      </c>
      <c r="AL55" s="7" t="s">
        <v>33</v>
      </c>
      <c r="AM55" s="7" t="s">
        <v>33</v>
      </c>
      <c r="AN55" s="7" t="s">
        <v>33</v>
      </c>
      <c r="AO55" s="7" t="s">
        <v>35</v>
      </c>
      <c r="AP55" s="7" t="s">
        <v>32</v>
      </c>
      <c r="AQ55" s="7" t="s">
        <v>32</v>
      </c>
      <c r="AR55" s="7" t="str">
        <f t="shared" si="15"/>
        <v>QC MJtRNA CTT KV</v>
      </c>
      <c r="AS55" s="7" t="str">
        <f t="shared" si="11"/>
        <v>CGGCGGACTAAG</v>
      </c>
      <c r="AT55" s="2" t="str">
        <f t="shared" si="12"/>
        <v>AATCCGCATGGCAGGGGTTCAAATCC</v>
      </c>
      <c r="AV55" s="7" t="str">
        <f t="shared" si="13"/>
        <v>CGGCGGACTAAGAATCCGCATGGCAGGGGTTCAAATCC</v>
      </c>
      <c r="BB55" s="7" t="s">
        <v>89</v>
      </c>
      <c r="BC55" s="7" t="s">
        <v>109</v>
      </c>
    </row>
    <row r="56" spans="1:55" s="7" customFormat="1" x14ac:dyDescent="0.25">
      <c r="A56" s="7" t="s">
        <v>174</v>
      </c>
      <c r="C56" s="7" t="s">
        <v>181</v>
      </c>
      <c r="D56" s="9" t="s">
        <v>44</v>
      </c>
      <c r="E56" s="7" t="s">
        <v>58</v>
      </c>
      <c r="F56" s="9" t="s">
        <v>45</v>
      </c>
      <c r="G56" s="7" t="s">
        <v>181</v>
      </c>
      <c r="H56" s="7" t="s">
        <v>32</v>
      </c>
      <c r="I56" s="7" t="s">
        <v>31</v>
      </c>
      <c r="J56" s="7" t="s">
        <v>31</v>
      </c>
      <c r="K56" s="7" t="s">
        <v>32</v>
      </c>
      <c r="L56" s="7" t="s">
        <v>31</v>
      </c>
      <c r="M56" s="7" t="s">
        <v>31</v>
      </c>
      <c r="N56" s="7" t="s">
        <v>33</v>
      </c>
      <c r="O56" s="7" t="s">
        <v>32</v>
      </c>
      <c r="P56" s="7" t="s">
        <v>35</v>
      </c>
      <c r="Q56" s="7" t="str">
        <f t="shared" si="14"/>
        <v>AAT</v>
      </c>
      <c r="R56" s="7" t="s">
        <v>33</v>
      </c>
      <c r="S56" s="7" t="s">
        <v>33</v>
      </c>
      <c r="T56" s="7" t="s">
        <v>35</v>
      </c>
      <c r="U56" s="7" t="s">
        <v>32</v>
      </c>
      <c r="V56" s="7" t="s">
        <v>32</v>
      </c>
      <c r="W56" s="7" t="s">
        <v>31</v>
      </c>
      <c r="X56" s="7" t="s">
        <v>32</v>
      </c>
      <c r="Y56" s="7" t="s">
        <v>33</v>
      </c>
      <c r="Z56" s="7" t="s">
        <v>35</v>
      </c>
      <c r="AA56" s="7" t="s">
        <v>31</v>
      </c>
      <c r="AB56" s="7" t="s">
        <v>31</v>
      </c>
      <c r="AC56" s="7" t="s">
        <v>32</v>
      </c>
      <c r="AD56" s="7" t="s">
        <v>33</v>
      </c>
      <c r="AE56" s="7" t="s">
        <v>31</v>
      </c>
      <c r="AF56" s="7" t="s">
        <v>31</v>
      </c>
      <c r="AG56" s="7" t="s">
        <v>31</v>
      </c>
      <c r="AH56" s="7" t="s">
        <v>31</v>
      </c>
      <c r="AI56" s="7" t="s">
        <v>35</v>
      </c>
      <c r="AJ56" s="7" t="s">
        <v>35</v>
      </c>
      <c r="AK56" s="7" t="s">
        <v>32</v>
      </c>
      <c r="AL56" s="7" t="s">
        <v>33</v>
      </c>
      <c r="AM56" s="7" t="s">
        <v>33</v>
      </c>
      <c r="AN56" s="7" t="s">
        <v>33</v>
      </c>
      <c r="AO56" s="7" t="s">
        <v>35</v>
      </c>
      <c r="AP56" s="7" t="s">
        <v>32</v>
      </c>
      <c r="AQ56" s="7" t="s">
        <v>32</v>
      </c>
      <c r="AR56" s="7" t="str">
        <f t="shared" si="15"/>
        <v>QC MJtRNA ATT KW</v>
      </c>
      <c r="AS56" s="7" t="str">
        <f t="shared" si="11"/>
        <v>CGGCGGACTAAT</v>
      </c>
      <c r="AT56" s="2" t="str">
        <f t="shared" si="12"/>
        <v>AATCCGCATGGCAGGGGTTCAAATCC</v>
      </c>
      <c r="AV56" s="7" t="str">
        <f t="shared" si="13"/>
        <v>CGGCGGACTAATAATCCGCATGGCAGGGGTTCAAATCC</v>
      </c>
      <c r="BB56" s="7" t="s">
        <v>90</v>
      </c>
      <c r="BC56" s="7" t="s">
        <v>110</v>
      </c>
    </row>
    <row r="57" spans="1:55" s="7" customFormat="1" x14ac:dyDescent="0.25">
      <c r="A57" s="7" t="s">
        <v>174</v>
      </c>
      <c r="C57" s="7" t="s">
        <v>182</v>
      </c>
      <c r="D57" s="9" t="s">
        <v>46</v>
      </c>
      <c r="E57" s="7" t="s">
        <v>72</v>
      </c>
      <c r="F57" s="9" t="s">
        <v>47</v>
      </c>
      <c r="G57" s="7" t="s">
        <v>182</v>
      </c>
      <c r="H57" s="7" t="s">
        <v>32</v>
      </c>
      <c r="I57" s="7" t="s">
        <v>31</v>
      </c>
      <c r="J57" s="7" t="s">
        <v>31</v>
      </c>
      <c r="K57" s="7" t="s">
        <v>32</v>
      </c>
      <c r="L57" s="7" t="s">
        <v>31</v>
      </c>
      <c r="M57" s="7" t="s">
        <v>31</v>
      </c>
      <c r="N57" s="7" t="s">
        <v>33</v>
      </c>
      <c r="O57" s="7" t="s">
        <v>32</v>
      </c>
      <c r="P57" s="7" t="s">
        <v>35</v>
      </c>
      <c r="Q57" s="7" t="str">
        <f t="shared" si="14"/>
        <v>AAC</v>
      </c>
      <c r="R57" s="7" t="s">
        <v>33</v>
      </c>
      <c r="S57" s="7" t="s">
        <v>33</v>
      </c>
      <c r="T57" s="7" t="s">
        <v>35</v>
      </c>
      <c r="U57" s="7" t="s">
        <v>32</v>
      </c>
      <c r="V57" s="7" t="s">
        <v>32</v>
      </c>
      <c r="W57" s="7" t="s">
        <v>31</v>
      </c>
      <c r="X57" s="7" t="s">
        <v>32</v>
      </c>
      <c r="Y57" s="7" t="s">
        <v>33</v>
      </c>
      <c r="Z57" s="7" t="s">
        <v>35</v>
      </c>
      <c r="AA57" s="7" t="s">
        <v>31</v>
      </c>
      <c r="AB57" s="7" t="s">
        <v>31</v>
      </c>
      <c r="AC57" s="7" t="s">
        <v>32</v>
      </c>
      <c r="AD57" s="7" t="s">
        <v>33</v>
      </c>
      <c r="AE57" s="7" t="s">
        <v>31</v>
      </c>
      <c r="AF57" s="7" t="s">
        <v>31</v>
      </c>
      <c r="AG57" s="7" t="s">
        <v>31</v>
      </c>
      <c r="AH57" s="7" t="s">
        <v>31</v>
      </c>
      <c r="AI57" s="7" t="s">
        <v>35</v>
      </c>
      <c r="AJ57" s="7" t="s">
        <v>35</v>
      </c>
      <c r="AK57" s="7" t="s">
        <v>32</v>
      </c>
      <c r="AL57" s="7" t="s">
        <v>33</v>
      </c>
      <c r="AM57" s="7" t="s">
        <v>33</v>
      </c>
      <c r="AN57" s="7" t="s">
        <v>33</v>
      </c>
      <c r="AO57" s="7" t="s">
        <v>35</v>
      </c>
      <c r="AP57" s="7" t="s">
        <v>32</v>
      </c>
      <c r="AQ57" s="7" t="s">
        <v>32</v>
      </c>
      <c r="AR57" s="7" t="str">
        <f t="shared" si="15"/>
        <v>QC MJtRNA GTT KX</v>
      </c>
      <c r="AS57" s="7" t="str">
        <f t="shared" si="11"/>
        <v>CGGCGGACTAAC</v>
      </c>
      <c r="AT57" s="2" t="str">
        <f t="shared" si="12"/>
        <v>AATCCGCATGGCAGGGGTTCAAATCC</v>
      </c>
      <c r="AV57" s="7" t="str">
        <f t="shared" si="13"/>
        <v>CGGCGGACTAACAATCCGCATGGCAGGGGTTCAAATCC</v>
      </c>
      <c r="BB57" s="7" t="s">
        <v>91</v>
      </c>
      <c r="BC57" s="7" t="s">
        <v>111</v>
      </c>
    </row>
    <row r="58" spans="1:55" s="7" customFormat="1" x14ac:dyDescent="0.25">
      <c r="A58" s="7" t="s">
        <v>174</v>
      </c>
      <c r="C58" s="7" t="s">
        <v>183</v>
      </c>
      <c r="D58" s="9" t="s">
        <v>46</v>
      </c>
      <c r="E58" s="7" t="s">
        <v>73</v>
      </c>
      <c r="F58" s="9" t="s">
        <v>48</v>
      </c>
      <c r="G58" s="7" t="s">
        <v>183</v>
      </c>
      <c r="H58" s="7" t="s">
        <v>32</v>
      </c>
      <c r="I58" s="7" t="s">
        <v>31</v>
      </c>
      <c r="J58" s="7" t="s">
        <v>31</v>
      </c>
      <c r="K58" s="7" t="s">
        <v>32</v>
      </c>
      <c r="L58" s="7" t="s">
        <v>31</v>
      </c>
      <c r="M58" s="7" t="s">
        <v>31</v>
      </c>
      <c r="N58" s="7" t="s">
        <v>33</v>
      </c>
      <c r="O58" s="7" t="s">
        <v>32</v>
      </c>
      <c r="P58" s="7" t="s">
        <v>35</v>
      </c>
      <c r="Q58" s="7" t="str">
        <f t="shared" si="14"/>
        <v>CAC</v>
      </c>
      <c r="R58" s="7" t="s">
        <v>33</v>
      </c>
      <c r="S58" s="7" t="s">
        <v>33</v>
      </c>
      <c r="T58" s="7" t="s">
        <v>35</v>
      </c>
      <c r="U58" s="7" t="s">
        <v>32</v>
      </c>
      <c r="V58" s="7" t="s">
        <v>32</v>
      </c>
      <c r="W58" s="7" t="s">
        <v>31</v>
      </c>
      <c r="X58" s="7" t="s">
        <v>32</v>
      </c>
      <c r="Y58" s="7" t="s">
        <v>33</v>
      </c>
      <c r="Z58" s="7" t="s">
        <v>35</v>
      </c>
      <c r="AA58" s="7" t="s">
        <v>31</v>
      </c>
      <c r="AB58" s="7" t="s">
        <v>31</v>
      </c>
      <c r="AC58" s="7" t="s">
        <v>32</v>
      </c>
      <c r="AD58" s="7" t="s">
        <v>33</v>
      </c>
      <c r="AE58" s="7" t="s">
        <v>31</v>
      </c>
      <c r="AF58" s="7" t="s">
        <v>31</v>
      </c>
      <c r="AG58" s="7" t="s">
        <v>31</v>
      </c>
      <c r="AH58" s="7" t="s">
        <v>31</v>
      </c>
      <c r="AI58" s="7" t="s">
        <v>35</v>
      </c>
      <c r="AJ58" s="7" t="s">
        <v>35</v>
      </c>
      <c r="AK58" s="7" t="s">
        <v>32</v>
      </c>
      <c r="AL58" s="7" t="s">
        <v>33</v>
      </c>
      <c r="AM58" s="7" t="s">
        <v>33</v>
      </c>
      <c r="AN58" s="7" t="s">
        <v>33</v>
      </c>
      <c r="AO58" s="7" t="s">
        <v>35</v>
      </c>
      <c r="AP58" s="7" t="s">
        <v>32</v>
      </c>
      <c r="AQ58" s="7" t="s">
        <v>32</v>
      </c>
      <c r="AR58" s="7" t="str">
        <f t="shared" si="15"/>
        <v>QC MJtRNA GTG KY</v>
      </c>
      <c r="AS58" s="7" t="str">
        <f t="shared" si="11"/>
        <v>CGGCGGACTCAC</v>
      </c>
      <c r="AT58" s="2" t="str">
        <f t="shared" si="12"/>
        <v>AATCCGCATGGCAGGGGTTCAAATCC</v>
      </c>
      <c r="AV58" s="7" t="str">
        <f t="shared" si="13"/>
        <v>CGGCGGACTCACAATCCGCATGGCAGGGGTTCAAATCC</v>
      </c>
      <c r="BB58" s="7" t="s">
        <v>92</v>
      </c>
      <c r="BC58" s="7" t="s">
        <v>112</v>
      </c>
    </row>
    <row r="59" spans="1:55" s="7" customFormat="1" x14ac:dyDescent="0.25">
      <c r="A59" s="7" t="s">
        <v>174</v>
      </c>
      <c r="C59" s="7" t="s">
        <v>184</v>
      </c>
      <c r="D59" s="9" t="s">
        <v>35</v>
      </c>
      <c r="E59" s="7" t="s">
        <v>67</v>
      </c>
      <c r="F59" s="9" t="s">
        <v>53</v>
      </c>
      <c r="G59" s="7" t="s">
        <v>184</v>
      </c>
      <c r="H59" s="7" t="s">
        <v>32</v>
      </c>
      <c r="I59" s="7" t="s">
        <v>31</v>
      </c>
      <c r="J59" s="7" t="s">
        <v>31</v>
      </c>
      <c r="K59" s="7" t="s">
        <v>32</v>
      </c>
      <c r="L59" s="7" t="s">
        <v>31</v>
      </c>
      <c r="M59" s="7" t="s">
        <v>31</v>
      </c>
      <c r="N59" s="7" t="s">
        <v>33</v>
      </c>
      <c r="O59" s="7" t="s">
        <v>32</v>
      </c>
      <c r="P59" s="7" t="s">
        <v>35</v>
      </c>
      <c r="Q59" s="7" t="str">
        <f t="shared" si="14"/>
        <v>AGT</v>
      </c>
      <c r="R59" s="7" t="s">
        <v>33</v>
      </c>
      <c r="S59" s="7" t="s">
        <v>33</v>
      </c>
      <c r="T59" s="7" t="s">
        <v>35</v>
      </c>
      <c r="U59" s="7" t="s">
        <v>32</v>
      </c>
      <c r="V59" s="7" t="s">
        <v>32</v>
      </c>
      <c r="W59" s="7" t="s">
        <v>31</v>
      </c>
      <c r="X59" s="7" t="s">
        <v>32</v>
      </c>
      <c r="Y59" s="7" t="s">
        <v>33</v>
      </c>
      <c r="Z59" s="7" t="s">
        <v>35</v>
      </c>
      <c r="AA59" s="7" t="s">
        <v>31</v>
      </c>
      <c r="AB59" s="7" t="s">
        <v>31</v>
      </c>
      <c r="AC59" s="7" t="s">
        <v>32</v>
      </c>
      <c r="AD59" s="7" t="s">
        <v>33</v>
      </c>
      <c r="AE59" s="7" t="s">
        <v>31</v>
      </c>
      <c r="AF59" s="7" t="s">
        <v>31</v>
      </c>
      <c r="AG59" s="7" t="s">
        <v>31</v>
      </c>
      <c r="AH59" s="7" t="s">
        <v>31</v>
      </c>
      <c r="AI59" s="7" t="s">
        <v>35</v>
      </c>
      <c r="AJ59" s="7" t="s">
        <v>35</v>
      </c>
      <c r="AK59" s="7" t="s">
        <v>32</v>
      </c>
      <c r="AL59" s="7" t="s">
        <v>33</v>
      </c>
      <c r="AM59" s="7" t="s">
        <v>33</v>
      </c>
      <c r="AN59" s="7" t="s">
        <v>33</v>
      </c>
      <c r="AO59" s="7" t="s">
        <v>35</v>
      </c>
      <c r="AP59" s="7" t="s">
        <v>32</v>
      </c>
      <c r="AQ59" s="7" t="s">
        <v>32</v>
      </c>
      <c r="AR59" s="7" t="str">
        <f t="shared" si="15"/>
        <v>QC MJtRNA ACT KZ</v>
      </c>
      <c r="AS59" s="7" t="str">
        <f t="shared" si="11"/>
        <v>CGGCGGACTAGT</v>
      </c>
      <c r="AT59" s="2" t="str">
        <f t="shared" si="12"/>
        <v>AATCCGCATGGCAGGGGTTCAAATCC</v>
      </c>
      <c r="AV59" s="7" t="str">
        <f t="shared" si="13"/>
        <v>CGGCGGACTAGTAATCCGCATGGCAGGGGTTCAAATCC</v>
      </c>
      <c r="BB59" s="7" t="s">
        <v>93</v>
      </c>
      <c r="BC59" s="7" t="s">
        <v>113</v>
      </c>
    </row>
    <row r="60" spans="1:55" s="7" customFormat="1" x14ac:dyDescent="0.25">
      <c r="A60" s="7" t="s">
        <v>174</v>
      </c>
      <c r="C60" s="7" t="s">
        <v>185</v>
      </c>
      <c r="D60" s="9" t="s">
        <v>33</v>
      </c>
      <c r="E60" s="7" t="s">
        <v>75</v>
      </c>
      <c r="F60" s="9" t="s">
        <v>54</v>
      </c>
      <c r="G60" s="7" t="s">
        <v>185</v>
      </c>
      <c r="H60" s="7" t="s">
        <v>32</v>
      </c>
      <c r="I60" s="7" t="s">
        <v>31</v>
      </c>
      <c r="J60" s="7" t="s">
        <v>31</v>
      </c>
      <c r="K60" s="7" t="s">
        <v>32</v>
      </c>
      <c r="L60" s="7" t="s">
        <v>31</v>
      </c>
      <c r="M60" s="7" t="s">
        <v>31</v>
      </c>
      <c r="N60" s="7" t="s">
        <v>33</v>
      </c>
      <c r="O60" s="7" t="s">
        <v>32</v>
      </c>
      <c r="P60" s="7" t="s">
        <v>35</v>
      </c>
      <c r="Q60" s="7" t="str">
        <f t="shared" si="14"/>
        <v>AGC</v>
      </c>
      <c r="R60" s="7" t="s">
        <v>33</v>
      </c>
      <c r="S60" s="7" t="s">
        <v>33</v>
      </c>
      <c r="T60" s="7" t="s">
        <v>35</v>
      </c>
      <c r="U60" s="7" t="s">
        <v>32</v>
      </c>
      <c r="V60" s="7" t="s">
        <v>32</v>
      </c>
      <c r="W60" s="7" t="s">
        <v>31</v>
      </c>
      <c r="X60" s="7" t="s">
        <v>32</v>
      </c>
      <c r="Y60" s="7" t="s">
        <v>33</v>
      </c>
      <c r="Z60" s="7" t="s">
        <v>35</v>
      </c>
      <c r="AA60" s="7" t="s">
        <v>31</v>
      </c>
      <c r="AB60" s="7" t="s">
        <v>31</v>
      </c>
      <c r="AC60" s="7" t="s">
        <v>32</v>
      </c>
      <c r="AD60" s="7" t="s">
        <v>33</v>
      </c>
      <c r="AE60" s="7" t="s">
        <v>31</v>
      </c>
      <c r="AF60" s="7" t="s">
        <v>31</v>
      </c>
      <c r="AG60" s="7" t="s">
        <v>31</v>
      </c>
      <c r="AH60" s="7" t="s">
        <v>31</v>
      </c>
      <c r="AI60" s="7" t="s">
        <v>35</v>
      </c>
      <c r="AJ60" s="7" t="s">
        <v>35</v>
      </c>
      <c r="AK60" s="7" t="s">
        <v>32</v>
      </c>
      <c r="AL60" s="7" t="s">
        <v>33</v>
      </c>
      <c r="AM60" s="7" t="s">
        <v>33</v>
      </c>
      <c r="AN60" s="7" t="s">
        <v>33</v>
      </c>
      <c r="AO60" s="7" t="s">
        <v>35</v>
      </c>
      <c r="AP60" s="7" t="s">
        <v>32</v>
      </c>
      <c r="AQ60" s="7" t="s">
        <v>32</v>
      </c>
      <c r="AR60" s="7" t="str">
        <f t="shared" si="15"/>
        <v>QC MJtRNA GCT LA</v>
      </c>
      <c r="AS60" s="7" t="str">
        <f t="shared" si="11"/>
        <v>CGGCGGACTAGC</v>
      </c>
      <c r="AT60" s="2" t="str">
        <f t="shared" si="12"/>
        <v>AATCCGCATGGCAGGGGTTCAAATCC</v>
      </c>
      <c r="AV60" s="7" t="str">
        <f t="shared" si="13"/>
        <v>CGGCGGACTAGCAATCCGCATGGCAGGGGTTCAAATCC</v>
      </c>
      <c r="BB60" s="7" t="s">
        <v>94</v>
      </c>
      <c r="BC60" s="7" t="s">
        <v>114</v>
      </c>
    </row>
    <row r="61" spans="1:55" s="7" customFormat="1" x14ac:dyDescent="0.25">
      <c r="A61" s="7" t="s">
        <v>174</v>
      </c>
      <c r="C61" s="7" t="s">
        <v>186</v>
      </c>
      <c r="D61" s="9" t="s">
        <v>33</v>
      </c>
      <c r="E61" s="7" t="s">
        <v>65</v>
      </c>
      <c r="F61" s="9" t="s">
        <v>55</v>
      </c>
      <c r="G61" s="7" t="s">
        <v>186</v>
      </c>
      <c r="H61" s="7" t="s">
        <v>32</v>
      </c>
      <c r="I61" s="7" t="s">
        <v>31</v>
      </c>
      <c r="J61" s="7" t="s">
        <v>31</v>
      </c>
      <c r="K61" s="7" t="s">
        <v>32</v>
      </c>
      <c r="L61" s="7" t="s">
        <v>31</v>
      </c>
      <c r="M61" s="7" t="s">
        <v>31</v>
      </c>
      <c r="N61" s="7" t="s">
        <v>33</v>
      </c>
      <c r="O61" s="7" t="s">
        <v>32</v>
      </c>
      <c r="P61" s="7" t="s">
        <v>35</v>
      </c>
      <c r="Q61" s="7" t="str">
        <f t="shared" si="14"/>
        <v>CGC</v>
      </c>
      <c r="R61" s="7" t="s">
        <v>33</v>
      </c>
      <c r="S61" s="7" t="s">
        <v>33</v>
      </c>
      <c r="T61" s="7" t="s">
        <v>35</v>
      </c>
      <c r="U61" s="7" t="s">
        <v>32</v>
      </c>
      <c r="V61" s="7" t="s">
        <v>32</v>
      </c>
      <c r="W61" s="7" t="s">
        <v>31</v>
      </c>
      <c r="X61" s="7" t="s">
        <v>32</v>
      </c>
      <c r="Y61" s="7" t="s">
        <v>33</v>
      </c>
      <c r="Z61" s="7" t="s">
        <v>35</v>
      </c>
      <c r="AA61" s="7" t="s">
        <v>31</v>
      </c>
      <c r="AB61" s="7" t="s">
        <v>31</v>
      </c>
      <c r="AC61" s="7" t="s">
        <v>32</v>
      </c>
      <c r="AD61" s="7" t="s">
        <v>33</v>
      </c>
      <c r="AE61" s="7" t="s">
        <v>31</v>
      </c>
      <c r="AF61" s="7" t="s">
        <v>31</v>
      </c>
      <c r="AG61" s="7" t="s">
        <v>31</v>
      </c>
      <c r="AH61" s="7" t="s">
        <v>31</v>
      </c>
      <c r="AI61" s="7" t="s">
        <v>35</v>
      </c>
      <c r="AJ61" s="7" t="s">
        <v>35</v>
      </c>
      <c r="AK61" s="7" t="s">
        <v>32</v>
      </c>
      <c r="AL61" s="7" t="s">
        <v>33</v>
      </c>
      <c r="AM61" s="7" t="s">
        <v>33</v>
      </c>
      <c r="AN61" s="7" t="s">
        <v>33</v>
      </c>
      <c r="AO61" s="7" t="s">
        <v>35</v>
      </c>
      <c r="AP61" s="7" t="s">
        <v>32</v>
      </c>
      <c r="AQ61" s="7" t="s">
        <v>32</v>
      </c>
      <c r="AR61" s="7" t="str">
        <f t="shared" si="15"/>
        <v>QC MJtRNA GCG LB</v>
      </c>
      <c r="AS61" s="7" t="str">
        <f t="shared" si="11"/>
        <v>CGGCGGACTCGC</v>
      </c>
      <c r="AT61" s="2" t="str">
        <f t="shared" si="12"/>
        <v>AATCCGCATGGCAGGGGTTCAAATCC</v>
      </c>
      <c r="AV61" s="7" t="str">
        <f t="shared" si="13"/>
        <v>CGGCGGACTCGCAATCCGCATGGCAGGGGTTCAAATCC</v>
      </c>
      <c r="BB61" s="7" t="s">
        <v>95</v>
      </c>
      <c r="BC61" s="7" t="s">
        <v>115</v>
      </c>
    </row>
    <row r="62" spans="1:55" s="7" customFormat="1" x14ac:dyDescent="0.25">
      <c r="A62" s="7" t="s">
        <v>174</v>
      </c>
      <c r="C62" s="7" t="s">
        <v>187</v>
      </c>
      <c r="D62" s="9" t="s">
        <v>59</v>
      </c>
      <c r="E62" s="7" t="s">
        <v>77</v>
      </c>
      <c r="F62" s="9" t="s">
        <v>60</v>
      </c>
      <c r="G62" s="7" t="s">
        <v>187</v>
      </c>
      <c r="H62" s="7" t="s">
        <v>32</v>
      </c>
      <c r="I62" s="7" t="s">
        <v>31</v>
      </c>
      <c r="J62" s="7" t="s">
        <v>31</v>
      </c>
      <c r="K62" s="7" t="s">
        <v>32</v>
      </c>
      <c r="L62" s="7" t="s">
        <v>31</v>
      </c>
      <c r="M62" s="7" t="s">
        <v>31</v>
      </c>
      <c r="N62" s="7" t="s">
        <v>33</v>
      </c>
      <c r="O62" s="7" t="s">
        <v>32</v>
      </c>
      <c r="P62" s="7" t="s">
        <v>35</v>
      </c>
      <c r="Q62" s="7" t="str">
        <f t="shared" si="14"/>
        <v>ATC</v>
      </c>
      <c r="R62" s="7" t="s">
        <v>33</v>
      </c>
      <c r="S62" s="7" t="s">
        <v>33</v>
      </c>
      <c r="T62" s="7" t="s">
        <v>35</v>
      </c>
      <c r="U62" s="7" t="s">
        <v>32</v>
      </c>
      <c r="V62" s="7" t="s">
        <v>32</v>
      </c>
      <c r="W62" s="7" t="s">
        <v>31</v>
      </c>
      <c r="X62" s="7" t="s">
        <v>32</v>
      </c>
      <c r="Y62" s="7" t="s">
        <v>33</v>
      </c>
      <c r="Z62" s="7" t="s">
        <v>35</v>
      </c>
      <c r="AA62" s="7" t="s">
        <v>31</v>
      </c>
      <c r="AB62" s="7" t="s">
        <v>31</v>
      </c>
      <c r="AC62" s="7" t="s">
        <v>32</v>
      </c>
      <c r="AD62" s="7" t="s">
        <v>33</v>
      </c>
      <c r="AE62" s="7" t="s">
        <v>31</v>
      </c>
      <c r="AF62" s="7" t="s">
        <v>31</v>
      </c>
      <c r="AG62" s="7" t="s">
        <v>31</v>
      </c>
      <c r="AH62" s="7" t="s">
        <v>31</v>
      </c>
      <c r="AI62" s="7" t="s">
        <v>35</v>
      </c>
      <c r="AJ62" s="7" t="s">
        <v>35</v>
      </c>
      <c r="AK62" s="7" t="s">
        <v>32</v>
      </c>
      <c r="AL62" s="7" t="s">
        <v>33</v>
      </c>
      <c r="AM62" s="7" t="s">
        <v>33</v>
      </c>
      <c r="AN62" s="7" t="s">
        <v>33</v>
      </c>
      <c r="AO62" s="7" t="s">
        <v>35</v>
      </c>
      <c r="AP62" s="7" t="s">
        <v>32</v>
      </c>
      <c r="AQ62" s="7" t="s">
        <v>32</v>
      </c>
      <c r="AR62" s="7" t="str">
        <f t="shared" si="15"/>
        <v>QC MJtRNA GAT LC</v>
      </c>
      <c r="AS62" s="7" t="str">
        <f t="shared" si="11"/>
        <v>CGGCGGACTATC</v>
      </c>
      <c r="AT62" s="2" t="str">
        <f t="shared" si="12"/>
        <v>AATCCGCATGGCAGGGGTTCAAATCC</v>
      </c>
      <c r="AV62" s="7" t="str">
        <f t="shared" si="13"/>
        <v>CGGCGGACTATCAATCCGCATGGCAGGGGTTCAAATCC</v>
      </c>
      <c r="BB62" s="7" t="s">
        <v>97</v>
      </c>
      <c r="BC62" s="7" t="s">
        <v>117</v>
      </c>
    </row>
    <row r="63" spans="1:55" s="7" customFormat="1" x14ac:dyDescent="0.25">
      <c r="A63" s="7" t="s">
        <v>174</v>
      </c>
      <c r="C63" s="7" t="s">
        <v>188</v>
      </c>
      <c r="D63" s="9" t="s">
        <v>64</v>
      </c>
      <c r="E63" s="7" t="s">
        <v>55</v>
      </c>
      <c r="F63" s="9" t="s">
        <v>65</v>
      </c>
      <c r="G63" s="7" t="s">
        <v>188</v>
      </c>
      <c r="H63" s="7" t="s">
        <v>32</v>
      </c>
      <c r="I63" s="7" t="s">
        <v>31</v>
      </c>
      <c r="J63" s="7" t="s">
        <v>31</v>
      </c>
      <c r="K63" s="7" t="s">
        <v>32</v>
      </c>
      <c r="L63" s="7" t="s">
        <v>31</v>
      </c>
      <c r="M63" s="7" t="s">
        <v>31</v>
      </c>
      <c r="N63" s="7" t="s">
        <v>33</v>
      </c>
      <c r="O63" s="7" t="s">
        <v>32</v>
      </c>
      <c r="P63" s="7" t="s">
        <v>35</v>
      </c>
      <c r="Q63" s="7" t="str">
        <f t="shared" si="14"/>
        <v>GCG</v>
      </c>
      <c r="R63" s="7" t="s">
        <v>33</v>
      </c>
      <c r="S63" s="7" t="s">
        <v>33</v>
      </c>
      <c r="T63" s="7" t="s">
        <v>35</v>
      </c>
      <c r="U63" s="7" t="s">
        <v>32</v>
      </c>
      <c r="V63" s="7" t="s">
        <v>32</v>
      </c>
      <c r="W63" s="7" t="s">
        <v>31</v>
      </c>
      <c r="X63" s="7" t="s">
        <v>32</v>
      </c>
      <c r="Y63" s="7" t="s">
        <v>33</v>
      </c>
      <c r="Z63" s="7" t="s">
        <v>35</v>
      </c>
      <c r="AA63" s="7" t="s">
        <v>31</v>
      </c>
      <c r="AB63" s="7" t="s">
        <v>31</v>
      </c>
      <c r="AC63" s="7" t="s">
        <v>32</v>
      </c>
      <c r="AD63" s="7" t="s">
        <v>33</v>
      </c>
      <c r="AE63" s="7" t="s">
        <v>31</v>
      </c>
      <c r="AF63" s="7" t="s">
        <v>31</v>
      </c>
      <c r="AG63" s="7" t="s">
        <v>31</v>
      </c>
      <c r="AH63" s="7" t="s">
        <v>31</v>
      </c>
      <c r="AI63" s="7" t="s">
        <v>35</v>
      </c>
      <c r="AJ63" s="7" t="s">
        <v>35</v>
      </c>
      <c r="AK63" s="7" t="s">
        <v>32</v>
      </c>
      <c r="AL63" s="7" t="s">
        <v>33</v>
      </c>
      <c r="AM63" s="7" t="s">
        <v>33</v>
      </c>
      <c r="AN63" s="7" t="s">
        <v>33</v>
      </c>
      <c r="AO63" s="7" t="s">
        <v>35</v>
      </c>
      <c r="AP63" s="7" t="s">
        <v>32</v>
      </c>
      <c r="AQ63" s="7" t="s">
        <v>32</v>
      </c>
      <c r="AR63" s="7" t="str">
        <f t="shared" si="15"/>
        <v>QC MJtRNA CGC LD</v>
      </c>
      <c r="AS63" s="7" t="str">
        <f t="shared" si="11"/>
        <v>CGGCGGACTGCG</v>
      </c>
      <c r="AT63" s="2" t="str">
        <f t="shared" si="12"/>
        <v>AATCCGCATGGCAGGGGTTCAAATCC</v>
      </c>
      <c r="AV63" s="7" t="str">
        <f t="shared" si="13"/>
        <v>CGGCGGACTGCGAATCCGCATGGCAGGGGTTCAAATCC</v>
      </c>
      <c r="BB63" s="7" t="s">
        <v>98</v>
      </c>
      <c r="BC63" s="7" t="s">
        <v>118</v>
      </c>
    </row>
    <row r="64" spans="1:55" s="7" customFormat="1" x14ac:dyDescent="0.25">
      <c r="A64" s="7" t="s">
        <v>174</v>
      </c>
      <c r="C64" s="7" t="s">
        <v>189</v>
      </c>
      <c r="D64" s="9" t="s">
        <v>49</v>
      </c>
      <c r="E64" s="7" t="s">
        <v>53</v>
      </c>
      <c r="F64" s="9" t="s">
        <v>67</v>
      </c>
      <c r="G64" s="7" t="s">
        <v>189</v>
      </c>
      <c r="H64" s="7" t="s">
        <v>32</v>
      </c>
      <c r="I64" s="7" t="s">
        <v>31</v>
      </c>
      <c r="J64" s="7" t="s">
        <v>31</v>
      </c>
      <c r="K64" s="7" t="s">
        <v>32</v>
      </c>
      <c r="L64" s="7" t="s">
        <v>31</v>
      </c>
      <c r="M64" s="7" t="s">
        <v>31</v>
      </c>
      <c r="N64" s="7" t="s">
        <v>33</v>
      </c>
      <c r="O64" s="7" t="s">
        <v>32</v>
      </c>
      <c r="P64" s="7" t="s">
        <v>35</v>
      </c>
      <c r="Q64" s="7" t="str">
        <f t="shared" si="14"/>
        <v>ACT</v>
      </c>
      <c r="R64" s="7" t="s">
        <v>33</v>
      </c>
      <c r="S64" s="7" t="s">
        <v>33</v>
      </c>
      <c r="T64" s="7" t="s">
        <v>35</v>
      </c>
      <c r="U64" s="7" t="s">
        <v>32</v>
      </c>
      <c r="V64" s="7" t="s">
        <v>32</v>
      </c>
      <c r="W64" s="7" t="s">
        <v>31</v>
      </c>
      <c r="X64" s="7" t="s">
        <v>32</v>
      </c>
      <c r="Y64" s="7" t="s">
        <v>33</v>
      </c>
      <c r="Z64" s="7" t="s">
        <v>35</v>
      </c>
      <c r="AA64" s="7" t="s">
        <v>31</v>
      </c>
      <c r="AB64" s="7" t="s">
        <v>31</v>
      </c>
      <c r="AC64" s="7" t="s">
        <v>32</v>
      </c>
      <c r="AD64" s="7" t="s">
        <v>33</v>
      </c>
      <c r="AE64" s="7" t="s">
        <v>31</v>
      </c>
      <c r="AF64" s="7" t="s">
        <v>31</v>
      </c>
      <c r="AG64" s="7" t="s">
        <v>31</v>
      </c>
      <c r="AH64" s="7" t="s">
        <v>31</v>
      </c>
      <c r="AI64" s="7" t="s">
        <v>35</v>
      </c>
      <c r="AJ64" s="7" t="s">
        <v>35</v>
      </c>
      <c r="AK64" s="7" t="s">
        <v>32</v>
      </c>
      <c r="AL64" s="7" t="s">
        <v>33</v>
      </c>
      <c r="AM64" s="7" t="s">
        <v>33</v>
      </c>
      <c r="AN64" s="7" t="s">
        <v>33</v>
      </c>
      <c r="AO64" s="7" t="s">
        <v>35</v>
      </c>
      <c r="AP64" s="7" t="s">
        <v>32</v>
      </c>
      <c r="AQ64" s="7" t="s">
        <v>32</v>
      </c>
      <c r="AR64" s="7" t="str">
        <f t="shared" si="15"/>
        <v>QC MJtRNA AGT LE</v>
      </c>
      <c r="AS64" s="7" t="str">
        <f t="shared" si="11"/>
        <v>CGGCGGACTACT</v>
      </c>
      <c r="AT64" s="2" t="str">
        <f t="shared" si="12"/>
        <v>AATCCGCATGGCAGGGGTTCAAATCC</v>
      </c>
      <c r="AV64" s="7" t="str">
        <f t="shared" si="13"/>
        <v>CGGCGGACTACTAATCCGCATGGCAGGGGTTCAAATCC</v>
      </c>
      <c r="BB64" s="7" t="s">
        <v>99</v>
      </c>
      <c r="BC64" s="7" t="s">
        <v>119</v>
      </c>
    </row>
    <row r="65" spans="1:55" s="7" customFormat="1" x14ac:dyDescent="0.25">
      <c r="A65" s="7" t="s">
        <v>174</v>
      </c>
      <c r="C65" s="7" t="s">
        <v>190</v>
      </c>
      <c r="D65" s="9" t="s">
        <v>64</v>
      </c>
      <c r="E65" s="7" t="s">
        <v>52</v>
      </c>
      <c r="F65" s="9" t="s">
        <v>68</v>
      </c>
      <c r="G65" s="7" t="s">
        <v>190</v>
      </c>
      <c r="H65" s="7" t="s">
        <v>32</v>
      </c>
      <c r="I65" s="7" t="s">
        <v>31</v>
      </c>
      <c r="J65" s="7" t="s">
        <v>31</v>
      </c>
      <c r="K65" s="7" t="s">
        <v>32</v>
      </c>
      <c r="L65" s="7" t="s">
        <v>31</v>
      </c>
      <c r="M65" s="7" t="s">
        <v>31</v>
      </c>
      <c r="N65" s="7" t="s">
        <v>33</v>
      </c>
      <c r="O65" s="7" t="s">
        <v>32</v>
      </c>
      <c r="P65" s="7" t="s">
        <v>35</v>
      </c>
      <c r="Q65" s="7" t="str">
        <f t="shared" si="14"/>
        <v>CCT</v>
      </c>
      <c r="R65" s="7" t="s">
        <v>33</v>
      </c>
      <c r="S65" s="7" t="s">
        <v>33</v>
      </c>
      <c r="T65" s="7" t="s">
        <v>35</v>
      </c>
      <c r="U65" s="7" t="s">
        <v>32</v>
      </c>
      <c r="V65" s="7" t="s">
        <v>32</v>
      </c>
      <c r="W65" s="7" t="s">
        <v>31</v>
      </c>
      <c r="X65" s="7" t="s">
        <v>32</v>
      </c>
      <c r="Y65" s="7" t="s">
        <v>33</v>
      </c>
      <c r="Z65" s="7" t="s">
        <v>35</v>
      </c>
      <c r="AA65" s="7" t="s">
        <v>31</v>
      </c>
      <c r="AB65" s="7" t="s">
        <v>31</v>
      </c>
      <c r="AC65" s="7" t="s">
        <v>32</v>
      </c>
      <c r="AD65" s="7" t="s">
        <v>33</v>
      </c>
      <c r="AE65" s="7" t="s">
        <v>31</v>
      </c>
      <c r="AF65" s="7" t="s">
        <v>31</v>
      </c>
      <c r="AG65" s="7" t="s">
        <v>31</v>
      </c>
      <c r="AH65" s="7" t="s">
        <v>31</v>
      </c>
      <c r="AI65" s="7" t="s">
        <v>35</v>
      </c>
      <c r="AJ65" s="7" t="s">
        <v>35</v>
      </c>
      <c r="AK65" s="7" t="s">
        <v>32</v>
      </c>
      <c r="AL65" s="7" t="s">
        <v>33</v>
      </c>
      <c r="AM65" s="7" t="s">
        <v>33</v>
      </c>
      <c r="AN65" s="7" t="s">
        <v>33</v>
      </c>
      <c r="AO65" s="7" t="s">
        <v>35</v>
      </c>
      <c r="AP65" s="7" t="s">
        <v>32</v>
      </c>
      <c r="AQ65" s="7" t="s">
        <v>32</v>
      </c>
      <c r="AR65" s="7" t="str">
        <f t="shared" si="15"/>
        <v>QC MJtRNA AGG LF</v>
      </c>
      <c r="AS65" s="7" t="str">
        <f t="shared" si="11"/>
        <v>CGGCGGACTCCT</v>
      </c>
      <c r="AT65" s="2" t="str">
        <f t="shared" si="12"/>
        <v>AATCCGCATGGCAGGGGTTCAAATCC</v>
      </c>
      <c r="AV65" s="7" t="str">
        <f t="shared" si="13"/>
        <v>CGGCGGACTCCTAATCCGCATGGCAGGGGTTCAAATCC</v>
      </c>
      <c r="BB65" s="7" t="s">
        <v>100</v>
      </c>
      <c r="BC65" s="7" t="s">
        <v>120</v>
      </c>
    </row>
    <row r="66" spans="1:55" s="7" customFormat="1" x14ac:dyDescent="0.25">
      <c r="A66" s="7" t="s">
        <v>174</v>
      </c>
      <c r="C66" s="7" t="s">
        <v>191</v>
      </c>
      <c r="D66" s="9" t="s">
        <v>31</v>
      </c>
      <c r="E66" s="7" t="s">
        <v>81</v>
      </c>
      <c r="F66" s="9" t="s">
        <v>69</v>
      </c>
      <c r="G66" s="7" t="s">
        <v>191</v>
      </c>
      <c r="H66" s="7" t="s">
        <v>32</v>
      </c>
      <c r="I66" s="7" t="s">
        <v>31</v>
      </c>
      <c r="J66" s="7" t="s">
        <v>31</v>
      </c>
      <c r="K66" s="7" t="s">
        <v>32</v>
      </c>
      <c r="L66" s="7" t="s">
        <v>31</v>
      </c>
      <c r="M66" s="7" t="s">
        <v>31</v>
      </c>
      <c r="N66" s="7" t="s">
        <v>33</v>
      </c>
      <c r="O66" s="7" t="s">
        <v>32</v>
      </c>
      <c r="P66" s="7" t="s">
        <v>35</v>
      </c>
      <c r="Q66" s="7" t="str">
        <f t="shared" si="14"/>
        <v>ACC</v>
      </c>
      <c r="R66" s="7" t="s">
        <v>33</v>
      </c>
      <c r="S66" s="7" t="s">
        <v>33</v>
      </c>
      <c r="T66" s="7" t="s">
        <v>35</v>
      </c>
      <c r="U66" s="7" t="s">
        <v>32</v>
      </c>
      <c r="V66" s="7" t="s">
        <v>32</v>
      </c>
      <c r="W66" s="7" t="s">
        <v>31</v>
      </c>
      <c r="X66" s="7" t="s">
        <v>32</v>
      </c>
      <c r="Y66" s="7" t="s">
        <v>33</v>
      </c>
      <c r="Z66" s="7" t="s">
        <v>35</v>
      </c>
      <c r="AA66" s="7" t="s">
        <v>31</v>
      </c>
      <c r="AB66" s="7" t="s">
        <v>31</v>
      </c>
      <c r="AC66" s="7" t="s">
        <v>32</v>
      </c>
      <c r="AD66" s="7" t="s">
        <v>33</v>
      </c>
      <c r="AE66" s="7" t="s">
        <v>31</v>
      </c>
      <c r="AF66" s="7" t="s">
        <v>31</v>
      </c>
      <c r="AG66" s="7" t="s">
        <v>31</v>
      </c>
      <c r="AH66" s="7" t="s">
        <v>31</v>
      </c>
      <c r="AI66" s="7" t="s">
        <v>35</v>
      </c>
      <c r="AJ66" s="7" t="s">
        <v>35</v>
      </c>
      <c r="AK66" s="7" t="s">
        <v>32</v>
      </c>
      <c r="AL66" s="7" t="s">
        <v>33</v>
      </c>
      <c r="AM66" s="7" t="s">
        <v>33</v>
      </c>
      <c r="AN66" s="7" t="s">
        <v>33</v>
      </c>
      <c r="AO66" s="7" t="s">
        <v>35</v>
      </c>
      <c r="AP66" s="7" t="s">
        <v>32</v>
      </c>
      <c r="AQ66" s="7" t="s">
        <v>32</v>
      </c>
      <c r="AR66" s="7" t="str">
        <f t="shared" si="15"/>
        <v>QC MJtRNA GGT LG</v>
      </c>
      <c r="AS66" s="7" t="str">
        <f t="shared" si="11"/>
        <v>CGGCGGACTACC</v>
      </c>
      <c r="AT66" s="2" t="str">
        <f t="shared" si="12"/>
        <v>AATCCGCATGGCAGGGGTTCAAATCC</v>
      </c>
      <c r="AV66" s="7" t="str">
        <f t="shared" si="13"/>
        <v>CGGCGGACTACCAATCCGCATGGCAGGGGTTCAAATCC</v>
      </c>
      <c r="BB66" s="7" t="s">
        <v>101</v>
      </c>
      <c r="BC66" s="7" t="s">
        <v>121</v>
      </c>
    </row>
    <row r="67" spans="1:55" x14ac:dyDescent="0.25">
      <c r="A67" s="7" t="s">
        <v>174</v>
      </c>
      <c r="C67" s="7" t="s">
        <v>192</v>
      </c>
      <c r="D67" s="9" t="s">
        <v>44</v>
      </c>
      <c r="E67" t="s">
        <v>193</v>
      </c>
      <c r="F67" s="9" t="s">
        <v>194</v>
      </c>
      <c r="G67" s="7" t="s">
        <v>192</v>
      </c>
      <c r="H67" s="7" t="s">
        <v>32</v>
      </c>
      <c r="I67" s="7" t="s">
        <v>31</v>
      </c>
      <c r="J67" s="7" t="s">
        <v>31</v>
      </c>
      <c r="K67" s="7" t="s">
        <v>32</v>
      </c>
      <c r="L67" s="7" t="s">
        <v>31</v>
      </c>
      <c r="M67" s="7" t="s">
        <v>31</v>
      </c>
      <c r="N67" s="7" t="s">
        <v>33</v>
      </c>
      <c r="O67" s="7" t="s">
        <v>32</v>
      </c>
      <c r="P67" s="7" t="s">
        <v>35</v>
      </c>
      <c r="Q67" t="str">
        <f t="shared" si="14"/>
        <v>TAT</v>
      </c>
      <c r="R67" s="7" t="s">
        <v>33</v>
      </c>
      <c r="S67" s="7" t="s">
        <v>33</v>
      </c>
      <c r="T67" s="7" t="s">
        <v>35</v>
      </c>
      <c r="U67" s="7" t="s">
        <v>32</v>
      </c>
      <c r="V67" s="7" t="s">
        <v>32</v>
      </c>
      <c r="W67" s="7" t="s">
        <v>31</v>
      </c>
      <c r="X67" s="7" t="s">
        <v>32</v>
      </c>
      <c r="Y67" s="7" t="s">
        <v>33</v>
      </c>
      <c r="Z67" s="7" t="s">
        <v>35</v>
      </c>
      <c r="AA67" s="7" t="s">
        <v>31</v>
      </c>
      <c r="AB67" s="7" t="s">
        <v>31</v>
      </c>
      <c r="AC67" s="7" t="s">
        <v>32</v>
      </c>
      <c r="AD67" s="7" t="s">
        <v>33</v>
      </c>
      <c r="AE67" s="7" t="s">
        <v>31</v>
      </c>
      <c r="AF67" s="7" t="s">
        <v>31</v>
      </c>
      <c r="AG67" s="7" t="s">
        <v>31</v>
      </c>
      <c r="AH67" s="7" t="s">
        <v>31</v>
      </c>
      <c r="AI67" s="7" t="s">
        <v>35</v>
      </c>
      <c r="AJ67" s="7" t="s">
        <v>35</v>
      </c>
      <c r="AK67" s="7" t="s">
        <v>32</v>
      </c>
      <c r="AL67" s="7" t="s">
        <v>33</v>
      </c>
      <c r="AM67" s="7" t="s">
        <v>33</v>
      </c>
      <c r="AN67" s="7" t="s">
        <v>33</v>
      </c>
      <c r="AO67" s="7" t="s">
        <v>35</v>
      </c>
      <c r="AP67" s="7" t="s">
        <v>32</v>
      </c>
      <c r="AQ67" s="7" t="s">
        <v>32</v>
      </c>
      <c r="AR67" s="7" t="str">
        <f>CONCATENATE(A67,E67," ",G67)</f>
        <v>QC MJtRNA ATA LH</v>
      </c>
      <c r="AS67" s="7" t="str">
        <f t="shared" ref="AS67" si="16">CONCATENATE(H67,I67,J67,K67,L67,M67,N67,O67,P67,Q67)</f>
        <v>CGGCGGACTTAT</v>
      </c>
      <c r="AT67" s="2" t="str">
        <f t="shared" ref="AT67" si="17">CONCATENATE(R67,S67,T67,U67,V67,W67,X67,Y67,Z67,AA67,AB67,AC67,AD67,AE67,AF67,AG67,AH67,AI67,AJ67,AK67,AL67,AM67,AN67,AO67,AP67,AQ67)</f>
        <v>AATCCGCATGGCAGGGGTTCAAATCC</v>
      </c>
      <c r="AU67" s="7"/>
      <c r="AV67" s="7" t="str">
        <f t="shared" ref="AV67" si="18">CONCATENATE(AS67,AT67)</f>
        <v>CGGCGGACTTATAATCCGCATGGCAGGGGTTCAAATCC</v>
      </c>
      <c r="AW67" s="7"/>
    </row>
    <row r="68" spans="1:55" x14ac:dyDescent="0.25">
      <c r="D68" s="9" t="s">
        <v>56</v>
      </c>
      <c r="E68" t="s">
        <v>76</v>
      </c>
      <c r="F68" s="9" t="s">
        <v>209</v>
      </c>
      <c r="G68" t="s">
        <v>210</v>
      </c>
      <c r="Q68" t="str">
        <f t="shared" si="14"/>
        <v>AUG</v>
      </c>
    </row>
    <row r="69" spans="1:55" x14ac:dyDescent="0.25">
      <c r="D69" s="9" t="s">
        <v>207</v>
      </c>
      <c r="E69" t="s">
        <v>45</v>
      </c>
      <c r="F69" s="9" t="s">
        <v>58</v>
      </c>
      <c r="G69" t="s">
        <v>211</v>
      </c>
      <c r="Q69" t="str">
        <f t="shared" si="14"/>
        <v>ATT</v>
      </c>
      <c r="AR69" s="9" t="s">
        <v>133</v>
      </c>
      <c r="AS69" s="7" t="s">
        <v>45</v>
      </c>
    </row>
    <row r="70" spans="1:55" x14ac:dyDescent="0.25">
      <c r="D70" s="9" t="s">
        <v>208</v>
      </c>
      <c r="E70" t="s">
        <v>43</v>
      </c>
      <c r="F70" s="9" t="s">
        <v>71</v>
      </c>
      <c r="G70" t="s">
        <v>212</v>
      </c>
      <c r="Q70" t="str">
        <f t="shared" si="14"/>
        <v>CTT</v>
      </c>
      <c r="AR70" s="9" t="s">
        <v>134</v>
      </c>
      <c r="AS70" s="7" t="s">
        <v>78</v>
      </c>
      <c r="AU70" s="12" t="s">
        <v>242</v>
      </c>
      <c r="AV70" s="10" t="s">
        <v>223</v>
      </c>
      <c r="BB70" s="12" t="s">
        <v>242</v>
      </c>
      <c r="BC70" s="10" t="s">
        <v>223</v>
      </c>
    </row>
    <row r="71" spans="1:55" x14ac:dyDescent="0.25">
      <c r="D71" s="9" t="s">
        <v>40</v>
      </c>
      <c r="E71" t="s">
        <v>70</v>
      </c>
      <c r="F71" s="9" t="s">
        <v>41</v>
      </c>
      <c r="G71" t="s">
        <v>213</v>
      </c>
      <c r="Q71" t="str">
        <f t="shared" si="14"/>
        <v>AAA</v>
      </c>
      <c r="AR71" s="9" t="s">
        <v>135</v>
      </c>
      <c r="AS71" s="7" t="s">
        <v>80</v>
      </c>
      <c r="AU71" t="s">
        <v>195</v>
      </c>
      <c r="AV71" s="10" t="s">
        <v>224</v>
      </c>
      <c r="BB71" s="12" t="s">
        <v>241</v>
      </c>
      <c r="BC71" s="10" t="s">
        <v>226</v>
      </c>
    </row>
    <row r="72" spans="1:55" x14ac:dyDescent="0.25">
      <c r="AR72" s="9" t="s">
        <v>136</v>
      </c>
      <c r="AS72" s="7" t="s">
        <v>74</v>
      </c>
      <c r="AU72" t="s">
        <v>196</v>
      </c>
      <c r="AV72" s="10" t="s">
        <v>225</v>
      </c>
      <c r="BB72" s="12" t="s">
        <v>243</v>
      </c>
      <c r="BC72" s="10" t="s">
        <v>231</v>
      </c>
    </row>
    <row r="73" spans="1:55" x14ac:dyDescent="0.25">
      <c r="AR73" s="9" t="s">
        <v>137</v>
      </c>
      <c r="AS73" s="7" t="s">
        <v>79</v>
      </c>
      <c r="AU73" s="12" t="s">
        <v>241</v>
      </c>
      <c r="AV73" s="10" t="s">
        <v>226</v>
      </c>
      <c r="BB73" s="12" t="s">
        <v>244</v>
      </c>
      <c r="BC73" s="10" t="s">
        <v>235</v>
      </c>
    </row>
    <row r="74" spans="1:55" x14ac:dyDescent="0.25">
      <c r="AR74" s="9" t="s">
        <v>138</v>
      </c>
      <c r="AS74" s="7" t="s">
        <v>68</v>
      </c>
      <c r="AU74" t="s">
        <v>197</v>
      </c>
      <c r="AV74" s="10" t="s">
        <v>227</v>
      </c>
      <c r="BB74" s="13" t="s">
        <v>245</v>
      </c>
      <c r="BC74" s="10" t="s">
        <v>237</v>
      </c>
    </row>
    <row r="75" spans="1:55" x14ac:dyDescent="0.25">
      <c r="AR75" s="9" t="s">
        <v>139</v>
      </c>
      <c r="AS75" s="7" t="s">
        <v>70</v>
      </c>
      <c r="AU75" s="7"/>
      <c r="AV75" s="10"/>
      <c r="BB75" s="12" t="s">
        <v>246</v>
      </c>
      <c r="BC75" s="10" t="s">
        <v>238</v>
      </c>
    </row>
    <row r="76" spans="1:55" x14ac:dyDescent="0.25">
      <c r="AR76" s="9" t="s">
        <v>140</v>
      </c>
      <c r="AS76" s="7" t="s">
        <v>71</v>
      </c>
      <c r="AU76" t="s">
        <v>198</v>
      </c>
      <c r="AV76" s="10" t="s">
        <v>228</v>
      </c>
    </row>
    <row r="77" spans="1:55" x14ac:dyDescent="0.25">
      <c r="AR77" s="9" t="s">
        <v>141</v>
      </c>
      <c r="AS77" s="7" t="s">
        <v>58</v>
      </c>
      <c r="AU77" t="s">
        <v>199</v>
      </c>
      <c r="AV77" s="10" t="s">
        <v>229</v>
      </c>
    </row>
    <row r="78" spans="1:55" x14ac:dyDescent="0.25">
      <c r="AR78" s="9" t="s">
        <v>142</v>
      </c>
      <c r="AS78" s="7" t="s">
        <v>72</v>
      </c>
      <c r="AU78" t="s">
        <v>200</v>
      </c>
      <c r="AV78" s="10" t="s">
        <v>230</v>
      </c>
    </row>
    <row r="79" spans="1:55" x14ac:dyDescent="0.25">
      <c r="AR79" s="9" t="s">
        <v>142</v>
      </c>
      <c r="AS79" s="7" t="s">
        <v>73</v>
      </c>
      <c r="AU79" s="12" t="s">
        <v>243</v>
      </c>
      <c r="AV79" s="10" t="s">
        <v>231</v>
      </c>
    </row>
    <row r="80" spans="1:55" x14ac:dyDescent="0.25">
      <c r="AR80" s="9" t="s">
        <v>143</v>
      </c>
      <c r="AS80" s="7" t="s">
        <v>67</v>
      </c>
      <c r="AU80" t="s">
        <v>201</v>
      </c>
      <c r="AV80" s="10" t="s">
        <v>232</v>
      </c>
    </row>
    <row r="81" spans="1:99" x14ac:dyDescent="0.25">
      <c r="AR81" s="9" t="s">
        <v>144</v>
      </c>
      <c r="AS81" s="7" t="s">
        <v>75</v>
      </c>
      <c r="AU81" t="s">
        <v>202</v>
      </c>
      <c r="AV81" s="10" t="s">
        <v>233</v>
      </c>
    </row>
    <row r="82" spans="1:99" x14ac:dyDescent="0.25">
      <c r="AR82" s="9" t="s">
        <v>144</v>
      </c>
      <c r="AS82" s="7" t="s">
        <v>65</v>
      </c>
      <c r="AU82" t="s">
        <v>203</v>
      </c>
      <c r="AV82" s="10" t="s">
        <v>234</v>
      </c>
    </row>
    <row r="83" spans="1:99" x14ac:dyDescent="0.25">
      <c r="AR83" s="9" t="s">
        <v>145</v>
      </c>
      <c r="AS83" s="7" t="s">
        <v>76</v>
      </c>
      <c r="AU83" s="7"/>
      <c r="AV83" s="10"/>
    </row>
    <row r="84" spans="1:99" x14ac:dyDescent="0.25">
      <c r="AR84" s="9" t="s">
        <v>146</v>
      </c>
      <c r="AS84" s="7" t="s">
        <v>77</v>
      </c>
      <c r="AU84" s="12" t="s">
        <v>244</v>
      </c>
      <c r="AV84" s="10" t="s">
        <v>235</v>
      </c>
    </row>
    <row r="85" spans="1:99" x14ac:dyDescent="0.25">
      <c r="AR85" s="9" t="s">
        <v>135</v>
      </c>
      <c r="AS85" s="7" t="s">
        <v>55</v>
      </c>
      <c r="AU85" t="s">
        <v>204</v>
      </c>
      <c r="AV85" s="10" t="s">
        <v>236</v>
      </c>
    </row>
    <row r="86" spans="1:99" x14ac:dyDescent="0.25">
      <c r="AR86" s="9" t="s">
        <v>136</v>
      </c>
      <c r="AS86" s="7" t="s">
        <v>53</v>
      </c>
      <c r="AU86" s="13" t="s">
        <v>245</v>
      </c>
      <c r="AV86" s="10" t="s">
        <v>237</v>
      </c>
    </row>
    <row r="87" spans="1:99" x14ac:dyDescent="0.25">
      <c r="AR87" s="9" t="s">
        <v>135</v>
      </c>
      <c r="AS87" s="7" t="s">
        <v>52</v>
      </c>
      <c r="AU87" s="12" t="s">
        <v>246</v>
      </c>
      <c r="AV87" s="10" t="s">
        <v>238</v>
      </c>
    </row>
    <row r="88" spans="1:99" x14ac:dyDescent="0.25">
      <c r="AR88" s="9" t="s">
        <v>147</v>
      </c>
      <c r="AS88" s="7" t="s">
        <v>81</v>
      </c>
      <c r="AU88" t="s">
        <v>205</v>
      </c>
      <c r="AV88" s="10" t="s">
        <v>239</v>
      </c>
    </row>
    <row r="89" spans="1:99" x14ac:dyDescent="0.25">
      <c r="AR89" s="9" t="s">
        <v>150</v>
      </c>
      <c r="AS89" s="7" t="s">
        <v>43</v>
      </c>
      <c r="AU89" s="7"/>
      <c r="AV89" s="10"/>
    </row>
    <row r="90" spans="1:99" x14ac:dyDescent="0.25">
      <c r="AR90" s="9" t="s">
        <v>141</v>
      </c>
      <c r="AS90" t="s">
        <v>193</v>
      </c>
      <c r="AU90" t="s">
        <v>206</v>
      </c>
      <c r="AV90" s="10" t="s">
        <v>240</v>
      </c>
    </row>
    <row r="92" spans="1:99" x14ac:dyDescent="0.25">
      <c r="A92" s="7" t="s">
        <v>32</v>
      </c>
      <c r="B92" s="7" t="s">
        <v>32</v>
      </c>
      <c r="C92" s="7" t="s">
        <v>31</v>
      </c>
      <c r="D92" s="7" t="s">
        <v>31</v>
      </c>
      <c r="E92" s="7" t="s">
        <v>32</v>
      </c>
      <c r="F92" s="7" t="s">
        <v>31</v>
      </c>
      <c r="G92" s="7" t="s">
        <v>31</v>
      </c>
      <c r="H92" s="7" t="s">
        <v>35</v>
      </c>
      <c r="I92" s="7" t="s">
        <v>33</v>
      </c>
      <c r="J92" s="7" t="s">
        <v>31</v>
      </c>
      <c r="K92" s="7" t="s">
        <v>35</v>
      </c>
      <c r="L92" s="7" t="s">
        <v>35</v>
      </c>
      <c r="M92" s="7" t="s">
        <v>32</v>
      </c>
      <c r="N92" s="7" t="s">
        <v>33</v>
      </c>
      <c r="O92" s="7" t="s">
        <v>31</v>
      </c>
      <c r="P92" s="7" t="s">
        <v>32</v>
      </c>
      <c r="Q92" s="7" t="s">
        <v>32</v>
      </c>
      <c r="R92" s="7" t="s">
        <v>35</v>
      </c>
      <c r="S92" s="7" t="s">
        <v>31</v>
      </c>
      <c r="T92" s="7" t="s">
        <v>31</v>
      </c>
      <c r="U92" s="7" t="s">
        <v>35</v>
      </c>
      <c r="V92" s="7" t="s">
        <v>216</v>
      </c>
      <c r="W92" s="7" t="s">
        <v>216</v>
      </c>
      <c r="X92" s="7" t="s">
        <v>33</v>
      </c>
      <c r="Y92" s="7" t="s">
        <v>31</v>
      </c>
      <c r="Z92" s="7" t="s">
        <v>33</v>
      </c>
      <c r="AA92" s="7" t="s">
        <v>33</v>
      </c>
      <c r="AB92" s="7" t="s">
        <v>32</v>
      </c>
      <c r="AC92" s="7" t="s">
        <v>31</v>
      </c>
      <c r="AD92" s="7" t="s">
        <v>31</v>
      </c>
      <c r="AE92" s="7" t="s">
        <v>32</v>
      </c>
      <c r="AF92" s="7" t="s">
        <v>31</v>
      </c>
      <c r="AG92" s="7" t="s">
        <v>31</v>
      </c>
      <c r="AH92" s="7" t="s">
        <v>33</v>
      </c>
      <c r="AI92" s="7" t="s">
        <v>32</v>
      </c>
      <c r="AJ92" s="7" t="s">
        <v>35</v>
      </c>
      <c r="AK92" s="7" t="s">
        <v>31</v>
      </c>
      <c r="AL92" s="7" t="s">
        <v>35</v>
      </c>
      <c r="AM92" s="7" t="s">
        <v>33</v>
      </c>
      <c r="AN92" s="7" t="s">
        <v>31</v>
      </c>
      <c r="AO92" s="7" t="s">
        <v>33</v>
      </c>
      <c r="AP92" s="7" t="s">
        <v>35</v>
      </c>
      <c r="AQ92" s="7" t="s">
        <v>32</v>
      </c>
      <c r="AR92" s="7" t="s">
        <v>32</v>
      </c>
      <c r="AS92" s="7" t="s">
        <v>31</v>
      </c>
      <c r="AT92" s="11" t="s">
        <v>32</v>
      </c>
      <c r="AW92" s="11" t="s">
        <v>216</v>
      </c>
      <c r="AX92" s="11" t="s">
        <v>216</v>
      </c>
      <c r="AY92" s="11" t="s">
        <v>216</v>
      </c>
      <c r="AZ92" s="11" t="s">
        <v>216</v>
      </c>
      <c r="BA92" s="11" t="s">
        <v>216</v>
      </c>
      <c r="BB92" s="11" t="s">
        <v>216</v>
      </c>
      <c r="BC92" s="11" t="s">
        <v>216</v>
      </c>
      <c r="BD92" s="11" t="s">
        <v>216</v>
      </c>
      <c r="BE92" s="11" t="s">
        <v>216</v>
      </c>
      <c r="BF92" s="11" t="s">
        <v>216</v>
      </c>
      <c r="BG92" s="11" t="s">
        <v>216</v>
      </c>
      <c r="BH92" s="11" t="s">
        <v>216</v>
      </c>
      <c r="BI92" s="11" t="s">
        <v>216</v>
      </c>
      <c r="BJ92" s="11" t="s">
        <v>216</v>
      </c>
      <c r="BK92" s="11" t="s">
        <v>216</v>
      </c>
      <c r="BL92" s="11" t="s">
        <v>216</v>
      </c>
      <c r="BM92" s="11" t="s">
        <v>216</v>
      </c>
      <c r="BN92" s="11" t="s">
        <v>216</v>
      </c>
      <c r="BO92" s="11" t="s">
        <v>216</v>
      </c>
      <c r="BP92" s="11" t="s">
        <v>31</v>
      </c>
      <c r="BQ92" s="7" t="s">
        <v>35</v>
      </c>
      <c r="BR92" s="7" t="s">
        <v>32</v>
      </c>
      <c r="BS92" s="7" t="s">
        <v>31</v>
      </c>
      <c r="BT92" s="7" t="s">
        <v>32</v>
      </c>
      <c r="BU92" s="7" t="s">
        <v>35</v>
      </c>
      <c r="BV92" s="7" t="s">
        <v>31</v>
      </c>
      <c r="BW92" s="7" t="s">
        <v>31</v>
      </c>
      <c r="BX92" s="7" t="s">
        <v>35</v>
      </c>
      <c r="BY92" s="7" t="s">
        <v>35</v>
      </c>
      <c r="BZ92" s="7" t="s">
        <v>32</v>
      </c>
      <c r="CA92" s="7" t="s">
        <v>33</v>
      </c>
      <c r="CB92" s="7" t="s">
        <v>33</v>
      </c>
      <c r="CC92" s="7" t="s">
        <v>33</v>
      </c>
      <c r="CD92" s="7" t="s">
        <v>35</v>
      </c>
      <c r="CE92" s="7" t="s">
        <v>32</v>
      </c>
      <c r="CF92" s="7" t="s">
        <v>32</v>
      </c>
      <c r="CG92" s="7" t="s">
        <v>31</v>
      </c>
      <c r="CH92" s="7" t="s">
        <v>31</v>
      </c>
      <c r="CI92" s="7" t="s">
        <v>32</v>
      </c>
      <c r="CJ92" s="7" t="s">
        <v>32</v>
      </c>
      <c r="CK92" s="7" t="s">
        <v>32</v>
      </c>
      <c r="CL92" s="7" t="s">
        <v>31</v>
      </c>
      <c r="CM92" s="7" t="s">
        <v>32</v>
      </c>
      <c r="CN92" s="7" t="s">
        <v>32</v>
      </c>
      <c r="CO92" s="7" t="s">
        <v>31</v>
      </c>
      <c r="CP92" s="7" t="s">
        <v>31</v>
      </c>
      <c r="CQ92" s="7" t="s">
        <v>33</v>
      </c>
      <c r="CR92" s="7" t="s">
        <v>32</v>
      </c>
      <c r="CS92" s="7" t="s">
        <v>32</v>
      </c>
      <c r="CT92" s="7" t="s">
        <v>216</v>
      </c>
      <c r="CU92" t="e">
        <f>CONCATENATE(A92,B92,C92,D92,E92,F92,G92,H92,I92,J92,K92,L92,M92,N92,O92,P92,Q92,S92,T92,U92,X92,Y92,Z92,AA92,AB92,AC92,AD92,AE92,AF92,AG92,AH92,AI92,AJ92,AK92,AL92,AM92,AN92,AO92,AP92,AQ92,AR92,AS92,AT92,AU95,#REF!,BP92,BQ92,BR92,BS92,BT92,BU92,BV92,BW92,BX92,BY92,BZ92,CA92,CB92,CC92,CD92,CE92,CF92,CG92,CH92,CI92,CJ92,CK92,CL92,CM92,CN92,CO92,CP92,CQ92,CR92,CS92)</f>
        <v>#REF!</v>
      </c>
    </row>
    <row r="95" spans="1:99" x14ac:dyDescent="0.25">
      <c r="AU95" s="11" t="s">
        <v>33</v>
      </c>
      <c r="AV95" s="10" t="s">
        <v>219</v>
      </c>
    </row>
    <row r="96" spans="1:99" x14ac:dyDescent="0.25">
      <c r="AV96" s="10" t="s">
        <v>217</v>
      </c>
    </row>
    <row r="97" spans="48:48" x14ac:dyDescent="0.25">
      <c r="AV97" s="10" t="s">
        <v>121</v>
      </c>
    </row>
    <row r="98" spans="48:48" x14ac:dyDescent="0.25">
      <c r="AV98" s="10" t="s">
        <v>218</v>
      </c>
    </row>
    <row r="99" spans="48:48" x14ac:dyDescent="0.25">
      <c r="AV99" t="s">
        <v>220</v>
      </c>
    </row>
    <row r="100" spans="48:48" x14ac:dyDescent="0.25">
      <c r="AV100" t="s">
        <v>220</v>
      </c>
    </row>
    <row r="101" spans="48:48" x14ac:dyDescent="0.25">
      <c r="AV101" t="s">
        <v>221</v>
      </c>
    </row>
    <row r="103" spans="48:48" x14ac:dyDescent="0.25">
      <c r="AV103" t="s">
        <v>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 Biddle</dc:creator>
  <cp:lastModifiedBy>Wil Biddle</cp:lastModifiedBy>
  <dcterms:created xsi:type="dcterms:W3CDTF">2015-04-21T17:49:53Z</dcterms:created>
  <dcterms:modified xsi:type="dcterms:W3CDTF">2015-07-16T21:58:44Z</dcterms:modified>
</cp:coreProperties>
</file>