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gvggroup-my.sharepoint.com/personal/neeraj_balodi_sgvgroup_in/Documents/Desktop/"/>
    </mc:Choice>
  </mc:AlternateContent>
  <xr:revisionPtr revIDLastSave="1" documentId="8_{E27168ED-051A-47AD-A684-8E4E219F9100}" xr6:coauthVersionLast="47" xr6:coauthVersionMax="47" xr10:uidLastSave="{998110AF-D3AF-4518-99AE-9565B898E903}"/>
  <bookViews>
    <workbookView xWindow="22932" yWindow="-108" windowWidth="23256" windowHeight="13176" xr2:uid="{00000000-000D-0000-FFFF-FFFF00000000}"/>
  </bookViews>
  <sheets>
    <sheet name="Daily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2" i="1" l="1" a="1"/>
  <c r="X2" i="1" s="1"/>
  <c r="X3" i="1" a="1"/>
  <c r="X3" i="1"/>
  <c r="X4" i="1" a="1"/>
  <c r="X4" i="1" s="1"/>
  <c r="X5" i="1" a="1"/>
  <c r="X5" i="1" s="1"/>
  <c r="X6" i="1" a="1"/>
  <c r="X6" i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<sst xmlns="http://schemas.openxmlformats.org/spreadsheetml/2006/main" count="249" uniqueCount="70">
  <si>
    <t>Date</t>
  </si>
  <si>
    <t>Time</t>
  </si>
  <si>
    <t>Shift</t>
  </si>
  <si>
    <t>Zone</t>
  </si>
  <si>
    <t>Client Name</t>
  </si>
  <si>
    <t>Client Email</t>
  </si>
  <si>
    <t>CC Email</t>
  </si>
  <si>
    <t>Site Name</t>
  </si>
  <si>
    <t>Grooming</t>
  </si>
  <si>
    <t>Alertness</t>
  </si>
  <si>
    <t>Post Discipline</t>
  </si>
  <si>
    <t>Site Safety</t>
  </si>
  <si>
    <t>Overall Rating</t>
  </si>
  <si>
    <t>Inspected By</t>
  </si>
  <si>
    <t>Night</t>
  </si>
  <si>
    <t>Impressive</t>
  </si>
  <si>
    <t>Outstanding</t>
  </si>
  <si>
    <t>Satisfactory</t>
  </si>
  <si>
    <t>rajesh.dahiya@sgvgroup.in</t>
  </si>
  <si>
    <t>vikas.datika@sgvgroup.in</t>
  </si>
  <si>
    <t>Mr. Sumit</t>
  </si>
  <si>
    <t>Mr. Parmeet</t>
  </si>
  <si>
    <t>Downtown &amp; Downtown Project</t>
  </si>
  <si>
    <t>Surface Parking 03</t>
  </si>
  <si>
    <t>Infinity Tower Road Team</t>
  </si>
  <si>
    <t>CGS Hospital</t>
  </si>
  <si>
    <t>Phase 3 QRT</t>
  </si>
  <si>
    <t>DLF Land Phase 3</t>
  </si>
  <si>
    <t>Surface Parking 06</t>
  </si>
  <si>
    <t>SR.NO</t>
  </si>
  <si>
    <t>Nth 90</t>
  </si>
  <si>
    <t>Mapsko Casa Bella</t>
  </si>
  <si>
    <t>Bestech Grand Spa</t>
  </si>
  <si>
    <t>Guards were well-groomed and in full uniform — a commendable standard of appearance.</t>
  </si>
  <si>
    <t>Guards displayed high levels of alertness and responded promptly during checks.</t>
  </si>
  <si>
    <t>All registers were properly updated and well-organized — reflects good documentation discipline.</t>
  </si>
  <si>
    <t>Guards were aware of emergency exits and briefed on evacuation protocols.</t>
  </si>
  <si>
    <t>Team demonstrated excellent coordination and professionalism throughout the inspection.</t>
  </si>
  <si>
    <t>All security equipment was fully functional and readily available.</t>
  </si>
  <si>
    <t>Post area was clean and well-maintained; excellent housekeeping by the deployed team.</t>
  </si>
  <si>
    <t>Torch lights and walkie-talkies were charged and tested — readiness appreciated.</t>
  </si>
  <si>
    <t>Effective patrolling observed throughout the shift, maintaining strong site coverage.</t>
  </si>
  <si>
    <t>Tarc Maceo</t>
  </si>
  <si>
    <t>neeraj.balodi@sgvgroup.in</t>
  </si>
  <si>
    <t>vikas.datika@sgvgroup.in; neeraj.balodi@sgvgroup.in</t>
  </si>
  <si>
    <t>Contact Person</t>
  </si>
  <si>
    <t>Attendance Register</t>
  </si>
  <si>
    <t>Handling/Taking Over Register</t>
  </si>
  <si>
    <t>Material In / Out Register</t>
  </si>
  <si>
    <t>Shortage</t>
  </si>
  <si>
    <t>Mobiles (Shift Cell)</t>
  </si>
  <si>
    <t>HHMD</t>
  </si>
  <si>
    <t>Torch</t>
  </si>
  <si>
    <t>Batten</t>
  </si>
  <si>
    <t>Observation</t>
  </si>
  <si>
    <t>ok</t>
  </si>
  <si>
    <t>nil</t>
  </si>
  <si>
    <t>02- S/G</t>
  </si>
  <si>
    <t>02-S/G</t>
  </si>
  <si>
    <t>01-SO
02-S/G</t>
  </si>
  <si>
    <t>02-Working</t>
  </si>
  <si>
    <t>01-Not working</t>
  </si>
  <si>
    <t>DLF</t>
  </si>
  <si>
    <t>Tarc</t>
  </si>
  <si>
    <t>Mapsko Group</t>
  </si>
  <si>
    <t>Bestech</t>
  </si>
  <si>
    <t>Mr. Rajesh</t>
  </si>
  <si>
    <t>Mr. Neeraj</t>
  </si>
  <si>
    <t>Other Security Equipments</t>
  </si>
  <si>
    <t>Working - 02; Not Working - 01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</si>
</sst>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0" fillId="33" borderId="1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10" xfId="0" applyNumberFormat="1" applyBorder="1" applyAlignment="1">
      <alignment horizontal="center" vertical="center"/>
    </xf>
    <xf numFmtId="18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8" fillId="0" borderId="10" xfId="42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kas.datika@sgvgroup.in,neeraj.balodi@sgvgroup.in" TargetMode="External"/><Relationship Id="rId3" Type="http://schemas.openxmlformats.org/officeDocument/2006/relationships/hyperlink" Target="mailto:neeraj.balodi@sgvgroup.in" TargetMode="External"/><Relationship Id="rId7" Type="http://schemas.openxmlformats.org/officeDocument/2006/relationships/hyperlink" Target="mailto:vikas.datika@sgvgroup.in" TargetMode="External"/><Relationship Id="rId2" Type="http://schemas.openxmlformats.org/officeDocument/2006/relationships/hyperlink" Target="mailto:neeraj.balodi@sgvgroup.in" TargetMode="External"/><Relationship Id="rId1" Type="http://schemas.openxmlformats.org/officeDocument/2006/relationships/hyperlink" Target="mailto:vikas.datika@sgvgroup.in;neeraj.balodi@sgvgroup.in" TargetMode="External"/><Relationship Id="rId6" Type="http://schemas.openxmlformats.org/officeDocument/2006/relationships/hyperlink" Target="mailto:neeraj.balodi@sgvgroup.in" TargetMode="External"/><Relationship Id="rId5" Type="http://schemas.openxmlformats.org/officeDocument/2006/relationships/hyperlink" Target="mailto:neeraj.balodi@sgvgroup.i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ajesh.dahiya@sgvgroup.in" TargetMode="External"/><Relationship Id="rId9" Type="http://schemas.openxmlformats.org/officeDocument/2006/relationships/hyperlink" Target="mailto:rajesh.dahiya@sgvgroup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"/>
  <sheetViews>
    <sheetView tabSelected="1" workbookViewId="0">
      <selection activeCell="A2" sqref="A2:Z12"/>
    </sheetView>
  </sheetViews>
  <sheetFormatPr defaultRowHeight="14.5" x14ac:dyDescent="0.35"/>
  <cols>
    <col min="1" max="1" width="6.08984375" style="5" bestFit="1" customWidth="1"/>
    <col min="2" max="2" width="9.08984375" style="5" bestFit="1" customWidth="1"/>
    <col min="3" max="3" width="8.7265625" style="5" bestFit="1" customWidth="1"/>
    <col min="4" max="4" width="5.1796875" style="5" bestFit="1" customWidth="1"/>
    <col min="5" max="5" width="4.90625" style="5" bestFit="1" customWidth="1"/>
    <col min="6" max="6" width="13.26953125" style="5" bestFit="1" customWidth="1"/>
    <col min="7" max="7" width="13.453125" style="5" bestFit="1" customWidth="1"/>
    <col min="8" max="8" width="23.7265625" style="9" bestFit="1" customWidth="1"/>
    <col min="9" max="9" width="23" style="9" customWidth="1"/>
    <col min="10" max="10" width="28.36328125" style="9" customWidth="1"/>
    <col min="11" max="11" width="17.6328125" style="9" customWidth="1"/>
    <col min="12" max="12" width="14.453125" style="9" bestFit="1" customWidth="1"/>
    <col min="13" max="13" width="14.81640625" style="9" bestFit="1" customWidth="1"/>
    <col min="14" max="14" width="8.1796875" style="9" bestFit="1" customWidth="1"/>
    <col min="15" max="15" width="10.453125" style="5" bestFit="1" customWidth="1"/>
    <col min="16" max="16" width="11" style="5" bestFit="1" customWidth="1"/>
    <col min="17" max="17" width="12.7265625" style="5" bestFit="1" customWidth="1"/>
    <col min="18" max="18" width="10.453125" style="5" bestFit="1" customWidth="1"/>
    <col min="19" max="21" width="13.6328125" style="5" bestFit="1" customWidth="1"/>
    <col min="22" max="22" width="6.26953125" style="5" bestFit="1" customWidth="1"/>
    <col min="23" max="23" width="10.7265625" style="5" bestFit="1" customWidth="1"/>
    <col min="24" max="24" width="12.36328125" style="5" bestFit="1" customWidth="1"/>
    <col min="25" max="25" width="34.26953125" style="11" bestFit="1" customWidth="1"/>
    <col min="26" max="26" width="11.36328125" style="5" bestFit="1" customWidth="1"/>
    <col min="33" max="33" width="11.54296875" customWidth="1"/>
  </cols>
  <sheetData>
    <row r="1" spans="1:34" ht="43.5" x14ac:dyDescent="0.35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45</v>
      </c>
      <c r="H1" s="3" t="s">
        <v>5</v>
      </c>
      <c r="I1" s="3" t="s">
        <v>6</v>
      </c>
      <c r="J1" s="3" t="s">
        <v>7</v>
      </c>
      <c r="K1" s="3" t="s">
        <v>46</v>
      </c>
      <c r="L1" s="3" t="s">
        <v>47</v>
      </c>
      <c r="M1" s="3" t="s">
        <v>48</v>
      </c>
      <c r="N1" s="3" t="s">
        <v>49</v>
      </c>
      <c r="O1" s="1" t="s">
        <v>8</v>
      </c>
      <c r="P1" s="1" t="s">
        <v>9</v>
      </c>
      <c r="Q1" s="1" t="s">
        <v>10</v>
      </c>
      <c r="R1" s="1" t="s">
        <v>11</v>
      </c>
      <c r="S1" s="3" t="s">
        <v>50</v>
      </c>
      <c r="T1" s="3" t="s">
        <v>51</v>
      </c>
      <c r="U1" s="3" t="s">
        <v>52</v>
      </c>
      <c r="V1" s="3" t="s">
        <v>53</v>
      </c>
      <c r="W1" s="3" t="s">
        <v>68</v>
      </c>
      <c r="X1" s="1" t="s">
        <v>12</v>
      </c>
      <c r="Y1" s="3" t="s">
        <v>54</v>
      </c>
      <c r="Z1" s="1" t="s">
        <v>13</v>
      </c>
      <c r="AG1" s="2" t="s">
        <v>16</v>
      </c>
      <c r="AH1" s="2">
        <v>3</v>
      </c>
    </row>
    <row r="2" spans="1:34" ht="43.5" x14ac:dyDescent="0.35">
      <c r="A2" s="4">
        <v>1</v>
      </c>
      <c r="B2" s="6">
        <v>45769</v>
      </c>
      <c r="C2" s="7">
        <v>0.40277777777777779</v>
      </c>
      <c r="D2" s="4" t="s">
        <v>14</v>
      </c>
      <c r="E2" s="4">
        <v>1</v>
      </c>
      <c r="F2" s="4" t="s">
        <v>62</v>
      </c>
      <c r="G2" s="4" t="s">
        <v>66</v>
      </c>
      <c r="H2" s="12" t="s">
        <v>18</v>
      </c>
      <c r="I2" s="12" t="s">
        <v>44</v>
      </c>
      <c r="J2" s="8" t="s">
        <v>24</v>
      </c>
      <c r="K2" s="8" t="s">
        <v>55</v>
      </c>
      <c r="L2" s="8" t="s">
        <v>55</v>
      </c>
      <c r="M2" s="8" t="s">
        <v>55</v>
      </c>
      <c r="N2" s="8" t="s">
        <v>56</v>
      </c>
      <c r="O2" s="4" t="s">
        <v>15</v>
      </c>
      <c r="P2" s="4" t="s">
        <v>17</v>
      </c>
      <c r="Q2" s="4" t="s">
        <v>15</v>
      </c>
      <c r="R2" s="4" t="s">
        <v>17</v>
      </c>
      <c r="S2" s="4" t="s">
        <v>60</v>
      </c>
      <c r="T2" s="4" t="s">
        <v>60</v>
      </c>
      <c r="U2" s="4" t="s">
        <v>60</v>
      </c>
      <c r="V2" s="4">
        <v>5</v>
      </c>
      <c r="W2" s="4" t="s">
        <v>56</v>
      </c>
      <c r="X2" s="4" t="str" cm="1">
        <f t="array" ref="X2">INDEX({"Satisfactory","Impressive","Outstanding"},MAX(1,ROUND(AVERAGE(MATCH(O2:R2,{"Satisfactory","Impressive","Outstanding"},0)),0)))</f>
        <v>Impressive</v>
      </c>
      <c r="Y2" s="10" t="s">
        <v>33</v>
      </c>
      <c r="Z2" s="4" t="s">
        <v>20</v>
      </c>
    </row>
    <row r="3" spans="1:34" ht="43.5" x14ac:dyDescent="0.35">
      <c r="A3" s="4">
        <v>2</v>
      </c>
      <c r="B3" s="6">
        <v>45770</v>
      </c>
      <c r="C3" s="7">
        <v>4.0972222222222222E-2</v>
      </c>
      <c r="D3" s="4" t="s">
        <v>14</v>
      </c>
      <c r="E3" s="4">
        <v>1</v>
      </c>
      <c r="F3" s="4" t="s">
        <v>62</v>
      </c>
      <c r="G3" s="4" t="s">
        <v>67</v>
      </c>
      <c r="H3" s="12" t="s">
        <v>43</v>
      </c>
      <c r="I3" s="12" t="s">
        <v>44</v>
      </c>
      <c r="J3" s="8" t="s">
        <v>22</v>
      </c>
      <c r="K3" s="8" t="s">
        <v>55</v>
      </c>
      <c r="L3" s="8" t="s">
        <v>55</v>
      </c>
      <c r="M3" s="8" t="s">
        <v>55</v>
      </c>
      <c r="N3" s="8" t="s">
        <v>56</v>
      </c>
      <c r="O3" s="4" t="s">
        <v>15</v>
      </c>
      <c r="P3" s="4" t="s">
        <v>16</v>
      </c>
      <c r="Q3" s="4" t="s">
        <v>15</v>
      </c>
      <c r="R3" s="4" t="s">
        <v>15</v>
      </c>
      <c r="S3" s="4" t="s">
        <v>61</v>
      </c>
      <c r="T3" s="4" t="s">
        <v>61</v>
      </c>
      <c r="U3" s="4" t="s">
        <v>61</v>
      </c>
      <c r="V3" s="4">
        <v>3</v>
      </c>
      <c r="W3" s="4" t="s">
        <v>56</v>
      </c>
      <c r="X3" s="4" t="str" cm="1">
        <f t="array" ref="X3">INDEX({"Satisfactory","Impressive","Outstanding"},MAX(1,ROUND(AVERAGE(MATCH(O3:R3,{"Satisfactory","Impressive","Outstanding"},0)),0)))</f>
        <v>Impressive</v>
      </c>
      <c r="Y3" s="10" t="s">
        <v>34</v>
      </c>
      <c r="Z3" s="4" t="s">
        <v>20</v>
      </c>
      <c r="AG3" s="2" t="s">
        <v>15</v>
      </c>
      <c r="AH3" s="2">
        <v>2</v>
      </c>
    </row>
    <row r="4" spans="1:34" ht="43.5" x14ac:dyDescent="0.35">
      <c r="A4" s="4">
        <v>3</v>
      </c>
      <c r="B4" s="6">
        <v>45770</v>
      </c>
      <c r="C4" s="7">
        <v>4.1666666666666664E-2</v>
      </c>
      <c r="D4" s="4" t="s">
        <v>14</v>
      </c>
      <c r="E4" s="4">
        <v>1</v>
      </c>
      <c r="F4" s="4" t="s">
        <v>62</v>
      </c>
      <c r="G4" s="4" t="s">
        <v>67</v>
      </c>
      <c r="H4" s="12" t="s">
        <v>43</v>
      </c>
      <c r="I4" s="12" t="s">
        <v>19</v>
      </c>
      <c r="J4" s="8" t="s">
        <v>23</v>
      </c>
      <c r="K4" s="8" t="s">
        <v>55</v>
      </c>
      <c r="L4" s="8" t="s">
        <v>55</v>
      </c>
      <c r="M4" s="8" t="s">
        <v>55</v>
      </c>
      <c r="N4" s="8" t="s">
        <v>57</v>
      </c>
      <c r="O4" s="4" t="s">
        <v>17</v>
      </c>
      <c r="P4" s="4" t="s">
        <v>15</v>
      </c>
      <c r="Q4" s="4" t="s">
        <v>17</v>
      </c>
      <c r="R4" s="4" t="s">
        <v>15</v>
      </c>
      <c r="S4" s="4" t="s">
        <v>56</v>
      </c>
      <c r="T4" s="4" t="s">
        <v>60</v>
      </c>
      <c r="U4" s="4" t="s">
        <v>60</v>
      </c>
      <c r="V4" s="4">
        <v>5</v>
      </c>
      <c r="W4" s="4" t="s">
        <v>56</v>
      </c>
      <c r="X4" s="4" t="str" cm="1">
        <f t="array" ref="X4">INDEX({"Satisfactory","Impressive","Outstanding"},MAX(1,ROUND(AVERAGE(MATCH(O4:R4,{"Satisfactory","Impressive","Outstanding"},0)),0)))</f>
        <v>Impressive</v>
      </c>
      <c r="Y4" s="10" t="s">
        <v>40</v>
      </c>
      <c r="Z4" s="4" t="s">
        <v>20</v>
      </c>
      <c r="AG4" s="2" t="s">
        <v>17</v>
      </c>
      <c r="AH4" s="2">
        <v>1</v>
      </c>
    </row>
    <row r="5" spans="1:34" ht="29" x14ac:dyDescent="0.35">
      <c r="A5" s="4">
        <v>4</v>
      </c>
      <c r="B5" s="6">
        <v>45770</v>
      </c>
      <c r="C5" s="7">
        <v>5.6250000000000001E-2</v>
      </c>
      <c r="D5" s="4" t="s">
        <v>14</v>
      </c>
      <c r="E5" s="4">
        <v>2</v>
      </c>
      <c r="F5" s="4" t="s">
        <v>25</v>
      </c>
      <c r="G5" s="4" t="s">
        <v>66</v>
      </c>
      <c r="H5" s="12" t="s">
        <v>18</v>
      </c>
      <c r="I5" s="12" t="s">
        <v>19</v>
      </c>
      <c r="J5" s="8" t="s">
        <v>25</v>
      </c>
      <c r="K5" s="8" t="s">
        <v>55</v>
      </c>
      <c r="L5" s="8" t="s">
        <v>55</v>
      </c>
      <c r="M5" s="8" t="s">
        <v>55</v>
      </c>
      <c r="N5" s="8" t="s">
        <v>56</v>
      </c>
      <c r="O5" s="4" t="s">
        <v>15</v>
      </c>
      <c r="P5" s="4" t="s">
        <v>16</v>
      </c>
      <c r="Q5" s="4" t="s">
        <v>15</v>
      </c>
      <c r="R5" s="4" t="s">
        <v>15</v>
      </c>
      <c r="S5" s="4" t="s">
        <v>56</v>
      </c>
      <c r="T5" s="4" t="s">
        <v>61</v>
      </c>
      <c r="U5" s="4" t="s">
        <v>60</v>
      </c>
      <c r="V5" s="4">
        <v>4</v>
      </c>
      <c r="W5" s="4" t="s">
        <v>56</v>
      </c>
      <c r="X5" s="4" t="str" cm="1">
        <f t="array" ref="X5">INDEX({"Satisfactory","Impressive","Outstanding"},MAX(1,ROUND(AVERAGE(MATCH(O5:R5,{"Satisfactory","Impressive","Outstanding"},0)),0)))</f>
        <v>Impressive</v>
      </c>
      <c r="Y5" s="10" t="s">
        <v>36</v>
      </c>
      <c r="Z5" s="4" t="s">
        <v>20</v>
      </c>
    </row>
    <row r="6" spans="1:34" ht="29" x14ac:dyDescent="0.35">
      <c r="A6" s="4">
        <v>5</v>
      </c>
      <c r="B6" s="6">
        <v>45770</v>
      </c>
      <c r="C6" s="7">
        <v>6.7361111111111108E-2</v>
      </c>
      <c r="D6" s="4" t="s">
        <v>14</v>
      </c>
      <c r="E6" s="4">
        <v>2</v>
      </c>
      <c r="F6" s="4" t="s">
        <v>62</v>
      </c>
      <c r="G6" s="4" t="s">
        <v>66</v>
      </c>
      <c r="H6" s="12" t="s">
        <v>18</v>
      </c>
      <c r="I6" s="12" t="s">
        <v>19</v>
      </c>
      <c r="J6" s="8" t="s">
        <v>26</v>
      </c>
      <c r="K6" s="8" t="s">
        <v>55</v>
      </c>
      <c r="L6" s="8" t="s">
        <v>55</v>
      </c>
      <c r="M6" s="8" t="s">
        <v>55</v>
      </c>
      <c r="N6" s="8" t="s">
        <v>56</v>
      </c>
      <c r="O6" s="4" t="s">
        <v>15</v>
      </c>
      <c r="P6" s="4" t="s">
        <v>17</v>
      </c>
      <c r="Q6" s="4" t="s">
        <v>15</v>
      </c>
      <c r="R6" s="4" t="s">
        <v>17</v>
      </c>
      <c r="S6" s="4" t="s">
        <v>56</v>
      </c>
      <c r="T6" s="4" t="s">
        <v>60</v>
      </c>
      <c r="U6" s="4" t="s">
        <v>61</v>
      </c>
      <c r="V6" s="4">
        <v>3</v>
      </c>
      <c r="W6" s="4" t="s">
        <v>56</v>
      </c>
      <c r="X6" s="4" t="str" cm="1">
        <f t="array" ref="X6">INDEX({"Satisfactory","Impressive","Outstanding"},MAX(1,ROUND(AVERAGE(MATCH(O6:R6,{"Satisfactory","Impressive","Outstanding"},0)),0)))</f>
        <v>Impressive</v>
      </c>
      <c r="Y6" s="10" t="s">
        <v>36</v>
      </c>
      <c r="Z6" s="4" t="s">
        <v>20</v>
      </c>
    </row>
    <row r="7" spans="1:34" ht="43.5" x14ac:dyDescent="0.35">
      <c r="A7" s="4">
        <v>6</v>
      </c>
      <c r="B7" s="6">
        <v>45770</v>
      </c>
      <c r="C7" s="7">
        <v>0.16527777777777777</v>
      </c>
      <c r="D7" s="4" t="s">
        <v>14</v>
      </c>
      <c r="E7" s="4">
        <v>2</v>
      </c>
      <c r="F7" s="4" t="s">
        <v>62</v>
      </c>
      <c r="G7" s="4" t="s">
        <v>66</v>
      </c>
      <c r="H7" s="12" t="s">
        <v>18</v>
      </c>
      <c r="I7" s="12" t="s">
        <v>19</v>
      </c>
      <c r="J7" s="8" t="s">
        <v>27</v>
      </c>
      <c r="K7" s="8" t="s">
        <v>55</v>
      </c>
      <c r="L7" s="8" t="s">
        <v>55</v>
      </c>
      <c r="M7" s="8" t="s">
        <v>55</v>
      </c>
      <c r="N7" s="8" t="s">
        <v>56</v>
      </c>
      <c r="O7" s="4" t="s">
        <v>15</v>
      </c>
      <c r="P7" s="4" t="s">
        <v>16</v>
      </c>
      <c r="Q7" s="4" t="s">
        <v>15</v>
      </c>
      <c r="R7" s="4" t="s">
        <v>15</v>
      </c>
      <c r="S7" s="4" t="s">
        <v>56</v>
      </c>
      <c r="T7" s="4" t="s">
        <v>61</v>
      </c>
      <c r="U7" s="4" t="s">
        <v>60</v>
      </c>
      <c r="V7" s="4">
        <v>4</v>
      </c>
      <c r="W7" s="4" t="s">
        <v>56</v>
      </c>
      <c r="X7" s="4" t="str" cm="1">
        <f t="array" ref="X7">INDEX({"Satisfactory","Impressive","Outstanding"},MAX(1,ROUND(AVERAGE(MATCH(O7:R7,{"Satisfactory","Impressive","Outstanding"},0)),0)))</f>
        <v>Impressive</v>
      </c>
      <c r="Y7" s="10" t="s">
        <v>37</v>
      </c>
      <c r="Z7" s="4" t="s">
        <v>20</v>
      </c>
    </row>
    <row r="8" spans="1:34" ht="43.5" x14ac:dyDescent="0.35">
      <c r="A8" s="4">
        <v>7</v>
      </c>
      <c r="B8" s="6">
        <v>45770</v>
      </c>
      <c r="C8" s="7">
        <v>0.2</v>
      </c>
      <c r="D8" s="4" t="s">
        <v>14</v>
      </c>
      <c r="E8" s="4">
        <v>1</v>
      </c>
      <c r="F8" s="4" t="s">
        <v>62</v>
      </c>
      <c r="G8" s="4" t="s">
        <v>66</v>
      </c>
      <c r="H8" s="12" t="s">
        <v>18</v>
      </c>
      <c r="I8" s="12" t="s">
        <v>19</v>
      </c>
      <c r="J8" s="8" t="s">
        <v>28</v>
      </c>
      <c r="K8" s="8" t="s">
        <v>55</v>
      </c>
      <c r="L8" s="8" t="s">
        <v>55</v>
      </c>
      <c r="M8" s="8" t="s">
        <v>55</v>
      </c>
      <c r="N8" s="8" t="s">
        <v>56</v>
      </c>
      <c r="O8" s="4" t="s">
        <v>17</v>
      </c>
      <c r="P8" s="4" t="s">
        <v>15</v>
      </c>
      <c r="Q8" s="4" t="s">
        <v>17</v>
      </c>
      <c r="R8" s="4" t="s">
        <v>15</v>
      </c>
      <c r="S8" s="4" t="s">
        <v>56</v>
      </c>
      <c r="T8" s="4" t="s">
        <v>60</v>
      </c>
      <c r="U8" s="4" t="s">
        <v>60</v>
      </c>
      <c r="V8" s="4">
        <v>5</v>
      </c>
      <c r="W8" s="4" t="s">
        <v>56</v>
      </c>
      <c r="X8" s="4" t="str" cm="1">
        <f t="array" ref="X8">INDEX({"Satisfactory","Impressive","Outstanding"},MAX(1,ROUND(AVERAGE(MATCH(O8:R8,{"Satisfactory","Impressive","Outstanding"},0)),0)))</f>
        <v>Impressive</v>
      </c>
      <c r="Y8" s="10" t="s">
        <v>39</v>
      </c>
      <c r="Z8" s="4" t="s">
        <v>20</v>
      </c>
    </row>
    <row r="9" spans="1:34" ht="43.5" x14ac:dyDescent="0.35">
      <c r="A9" s="4">
        <v>8</v>
      </c>
      <c r="B9" s="6">
        <v>45770</v>
      </c>
      <c r="C9" s="7">
        <v>7.7777777777777779E-2</v>
      </c>
      <c r="D9" s="4" t="s">
        <v>14</v>
      </c>
      <c r="E9" s="4">
        <v>4</v>
      </c>
      <c r="F9" s="4" t="s">
        <v>62</v>
      </c>
      <c r="G9" s="4" t="s">
        <v>67</v>
      </c>
      <c r="H9" s="12" t="s">
        <v>43</v>
      </c>
      <c r="I9" s="12" t="s">
        <v>19</v>
      </c>
      <c r="J9" s="8" t="s">
        <v>30</v>
      </c>
      <c r="K9" s="8" t="s">
        <v>55</v>
      </c>
      <c r="L9" s="8" t="s">
        <v>55</v>
      </c>
      <c r="M9" s="8" t="s">
        <v>55</v>
      </c>
      <c r="N9" s="8" t="s">
        <v>56</v>
      </c>
      <c r="O9" s="4" t="s">
        <v>15</v>
      </c>
      <c r="P9" s="4" t="s">
        <v>16</v>
      </c>
      <c r="Q9" s="4" t="s">
        <v>15</v>
      </c>
      <c r="R9" s="4" t="s">
        <v>15</v>
      </c>
      <c r="S9" s="4" t="s">
        <v>56</v>
      </c>
      <c r="T9" s="4" t="s">
        <v>61</v>
      </c>
      <c r="U9" s="4" t="s">
        <v>61</v>
      </c>
      <c r="V9" s="4">
        <v>6</v>
      </c>
      <c r="W9" s="4" t="s">
        <v>56</v>
      </c>
      <c r="X9" s="4" t="str" cm="1">
        <f t="array" ref="X9">INDEX({"Satisfactory","Impressive","Outstanding"},MAX(1,ROUND(AVERAGE(MATCH(O9:R9,{"Satisfactory","Impressive","Outstanding"},0)),0)))</f>
        <v>Impressive</v>
      </c>
      <c r="Y9" s="10" t="s">
        <v>35</v>
      </c>
      <c r="Z9" s="4" t="s">
        <v>21</v>
      </c>
    </row>
    <row r="10" spans="1:34" ht="29" x14ac:dyDescent="0.35">
      <c r="A10" s="4">
        <v>9</v>
      </c>
      <c r="B10" s="6">
        <v>45770</v>
      </c>
      <c r="C10" s="7">
        <v>6.805555555555555E-2</v>
      </c>
      <c r="D10" s="4" t="s">
        <v>14</v>
      </c>
      <c r="E10" s="4">
        <v>4</v>
      </c>
      <c r="F10" s="4" t="s">
        <v>63</v>
      </c>
      <c r="G10" s="4" t="s">
        <v>67</v>
      </c>
      <c r="H10" s="12" t="s">
        <v>43</v>
      </c>
      <c r="I10" s="12" t="s">
        <v>19</v>
      </c>
      <c r="J10" s="8" t="s">
        <v>42</v>
      </c>
      <c r="K10" s="8" t="s">
        <v>55</v>
      </c>
      <c r="L10" s="8" t="s">
        <v>55</v>
      </c>
      <c r="M10" s="8" t="s">
        <v>55</v>
      </c>
      <c r="N10" s="8" t="s">
        <v>56</v>
      </c>
      <c r="O10" s="4" t="s">
        <v>15</v>
      </c>
      <c r="P10" s="4" t="s">
        <v>16</v>
      </c>
      <c r="Q10" s="4" t="s">
        <v>15</v>
      </c>
      <c r="R10" s="4" t="s">
        <v>15</v>
      </c>
      <c r="S10" s="4" t="s">
        <v>60</v>
      </c>
      <c r="T10" s="4" t="s">
        <v>60</v>
      </c>
      <c r="U10" s="4" t="s">
        <v>60</v>
      </c>
      <c r="V10" s="4">
        <v>7</v>
      </c>
      <c r="W10" s="4" t="s">
        <v>56</v>
      </c>
      <c r="X10" s="4" t="str" cm="1">
        <f t="array" ref="X10">INDEX({"Satisfactory","Impressive","Outstanding"},MAX(1,ROUND(AVERAGE(MATCH(O10:R10,{"Satisfactory","Impressive","Outstanding"},0)),0)))</f>
        <v>Impressive</v>
      </c>
      <c r="Y10" s="10" t="s">
        <v>38</v>
      </c>
      <c r="Z10" s="4" t="s">
        <v>21</v>
      </c>
    </row>
    <row r="11" spans="1:34" ht="43.5" x14ac:dyDescent="0.35">
      <c r="A11" s="4">
        <v>10</v>
      </c>
      <c r="B11" s="6">
        <v>45770</v>
      </c>
      <c r="C11" s="7">
        <v>0.48749999999999999</v>
      </c>
      <c r="D11" s="4" t="s">
        <v>14</v>
      </c>
      <c r="E11" s="4">
        <v>4</v>
      </c>
      <c r="F11" s="4" t="s">
        <v>64</v>
      </c>
      <c r="G11" s="4" t="s">
        <v>66</v>
      </c>
      <c r="H11" s="12" t="s">
        <v>18</v>
      </c>
      <c r="I11" s="12" t="s">
        <v>19</v>
      </c>
      <c r="J11" s="8" t="s">
        <v>31</v>
      </c>
      <c r="K11" s="8" t="s">
        <v>55</v>
      </c>
      <c r="L11" s="8" t="s">
        <v>55</v>
      </c>
      <c r="M11" s="8" t="s">
        <v>55</v>
      </c>
      <c r="N11" s="8" t="s">
        <v>59</v>
      </c>
      <c r="O11" s="4" t="s">
        <v>15</v>
      </c>
      <c r="P11" s="4" t="s">
        <v>17</v>
      </c>
      <c r="Q11" s="4" t="s">
        <v>15</v>
      </c>
      <c r="R11" s="4" t="s">
        <v>17</v>
      </c>
      <c r="S11" s="8" t="s">
        <v>69</v>
      </c>
      <c r="T11" s="4" t="s">
        <v>61</v>
      </c>
      <c r="U11" s="4" t="s">
        <v>60</v>
      </c>
      <c r="V11" s="4">
        <v>8</v>
      </c>
      <c r="W11" s="4" t="s">
        <v>56</v>
      </c>
      <c r="X11" s="4" t="str" cm="1">
        <f t="array" ref="X11">INDEX({"Satisfactory","Impressive","Outstanding"},MAX(1,ROUND(AVERAGE(MATCH(O11:R11,{"Satisfactory","Impressive","Outstanding"},0)),0)))</f>
        <v>Impressive</v>
      </c>
      <c r="Y11" s="10" t="s">
        <v>33</v>
      </c>
      <c r="Z11" s="4" t="s">
        <v>21</v>
      </c>
    </row>
    <row r="12" spans="1:34" ht="43.5" x14ac:dyDescent="0.35">
      <c r="A12" s="4">
        <v>11</v>
      </c>
      <c r="B12" s="6">
        <v>45770</v>
      </c>
      <c r="C12" s="7">
        <v>4.1666666666666666E-3</v>
      </c>
      <c r="D12" s="4" t="s">
        <v>14</v>
      </c>
      <c r="E12" s="4">
        <v>4</v>
      </c>
      <c r="F12" s="4" t="s">
        <v>65</v>
      </c>
      <c r="G12" s="4" t="s">
        <v>66</v>
      </c>
      <c r="H12" s="12" t="s">
        <v>18</v>
      </c>
      <c r="I12" s="12" t="s">
        <v>19</v>
      </c>
      <c r="J12" s="8" t="s">
        <v>32</v>
      </c>
      <c r="K12" s="8" t="s">
        <v>55</v>
      </c>
      <c r="L12" s="8" t="s">
        <v>55</v>
      </c>
      <c r="M12" s="8" t="s">
        <v>55</v>
      </c>
      <c r="N12" s="8" t="s">
        <v>58</v>
      </c>
      <c r="O12" s="4" t="s">
        <v>15</v>
      </c>
      <c r="P12" s="4" t="s">
        <v>16</v>
      </c>
      <c r="Q12" s="4" t="s">
        <v>15</v>
      </c>
      <c r="R12" s="4" t="s">
        <v>15</v>
      </c>
      <c r="S12" s="4" t="s">
        <v>60</v>
      </c>
      <c r="T12" s="4" t="s">
        <v>60</v>
      </c>
      <c r="U12" s="4" t="s">
        <v>61</v>
      </c>
      <c r="V12" s="4">
        <v>9</v>
      </c>
      <c r="W12" s="4" t="s">
        <v>56</v>
      </c>
      <c r="X12" s="4" t="str" cm="1">
        <f t="array" ref="X12">INDEX({"Satisfactory","Impressive","Outstanding"},MAX(1,ROUND(AVERAGE(MATCH(O12:R12,{"Satisfactory","Impressive","Outstanding"},0)),0)))</f>
        <v>Impressive</v>
      </c>
      <c r="Y12" s="10" t="s">
        <v>41</v>
      </c>
      <c r="Z12" s="4" t="s">
        <v>21</v>
      </c>
    </row>
  </sheetData>
  <phoneticPr fontId="19" type="noConversion"/>
  <hyperlinks>
    <hyperlink ref="I3" r:id="rId1" display="vikas.datika@sgvgroup.in;neeraj.balodi@sgvgroup.in" xr:uid="{F5409571-8928-4BE1-AB8F-0CC5606A0600}"/>
    <hyperlink ref="H4" r:id="rId2" xr:uid="{0E304B86-2DC2-439A-BE1F-366D2DE89209}"/>
    <hyperlink ref="H3" r:id="rId3" xr:uid="{38AFF209-8BEF-40AA-B424-BF1A27CA6775}"/>
    <hyperlink ref="H11:H12" r:id="rId4" display="rajesh.dahiya@sgvgroup.in" xr:uid="{EAFA755E-EDCD-40C5-8614-F86962E22F51}"/>
    <hyperlink ref="H10" r:id="rId5" xr:uid="{B119FD6D-F8F9-4550-893F-679982907939}"/>
    <hyperlink ref="H9" r:id="rId6" xr:uid="{564ADBAC-634F-450A-A9BF-71D86556091C}"/>
    <hyperlink ref="I3:I12" r:id="rId7" display="vikas.datika@sgvgroup.in" xr:uid="{D5F975FB-8FFF-4975-8B4C-1205865E9414}"/>
    <hyperlink ref="I2" r:id="rId8" display="vikas.datika@sgvgroup.in,neeraj.balodi@sgvgroup.in" xr:uid="{08DC5917-FF63-4E8B-927B-C7FEF20980E4}"/>
    <hyperlink ref="H2" r:id="rId9" xr:uid="{CE5BCF97-E672-40A9-AFE1-89223E63FDDE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 Balodi</cp:lastModifiedBy>
  <dcterms:created xsi:type="dcterms:W3CDTF">2025-04-21T06:51:55Z</dcterms:created>
  <dcterms:modified xsi:type="dcterms:W3CDTF">2025-04-29T10:21:13Z</dcterms:modified>
</cp:coreProperties>
</file>