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ExcelR\Assignment Submision\"/>
    </mc:Choice>
  </mc:AlternateContent>
  <xr:revisionPtr revIDLastSave="0" documentId="13_ncr:1_{B34F78C3-4922-4A8C-8756-8FAF3B4FEE7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1" sheetId="1" r:id="rId1"/>
    <sheet name="Form" sheetId="2" r:id="rId2"/>
    <sheet name="Sheet2" sheetId="6" r:id="rId3"/>
    <sheet name="Data" sheetId="5" r:id="rId4"/>
    <sheet name="Number Formatting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2" l="1"/>
  <c r="O14" i="2"/>
  <c r="M17" i="2" s="1"/>
  <c r="O13" i="2"/>
  <c r="O12" i="2"/>
  <c r="O11" i="2"/>
  <c r="O10" i="2"/>
  <c r="O9" i="2"/>
  <c r="J21" i="2"/>
  <c r="J15" i="2"/>
  <c r="J13" i="2"/>
  <c r="J11" i="2"/>
  <c r="J9" i="2"/>
  <c r="J41" i="4"/>
  <c r="H41" i="4"/>
  <c r="J40" i="4"/>
  <c r="H40" i="4"/>
  <c r="J39" i="4"/>
  <c r="H39" i="4"/>
  <c r="J38" i="4"/>
  <c r="H38" i="4"/>
  <c r="J37" i="4"/>
  <c r="H37" i="4"/>
  <c r="J36" i="4"/>
  <c r="H36" i="4"/>
  <c r="J35" i="4"/>
  <c r="H35" i="4"/>
  <c r="J34" i="4"/>
  <c r="H34" i="4"/>
  <c r="J33" i="4"/>
  <c r="H33" i="4"/>
  <c r="J32" i="4"/>
  <c r="H32" i="4"/>
  <c r="J31" i="4"/>
  <c r="H31" i="4"/>
  <c r="J30" i="4"/>
  <c r="H30" i="4"/>
  <c r="J29" i="4"/>
  <c r="H29" i="4"/>
  <c r="J28" i="4"/>
  <c r="H28" i="4"/>
  <c r="J27" i="4"/>
  <c r="H27" i="4"/>
  <c r="J26" i="4"/>
  <c r="H26" i="4"/>
  <c r="J25" i="4"/>
  <c r="H25" i="4"/>
  <c r="J24" i="4"/>
  <c r="H24" i="4"/>
  <c r="J23" i="4"/>
  <c r="H23" i="4"/>
  <c r="J22" i="4"/>
  <c r="H22" i="4"/>
  <c r="J21" i="4"/>
  <c r="H21" i="4"/>
  <c r="J20" i="4"/>
  <c r="H20" i="4"/>
  <c r="J19" i="4"/>
  <c r="H19" i="4"/>
  <c r="J18" i="4"/>
  <c r="H18" i="4"/>
  <c r="J17" i="4"/>
  <c r="H17" i="4"/>
  <c r="J16" i="4"/>
  <c r="H16" i="4"/>
  <c r="J15" i="4"/>
  <c r="H15" i="4"/>
  <c r="J14" i="4"/>
  <c r="H14" i="4"/>
  <c r="J13" i="4"/>
  <c r="H13" i="4"/>
  <c r="J12" i="4"/>
  <c r="H12" i="4"/>
  <c r="J11" i="4"/>
  <c r="H11" i="4"/>
  <c r="J10" i="4"/>
  <c r="H10" i="4"/>
  <c r="J9" i="4"/>
  <c r="H9" i="4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J9" i="1"/>
  <c r="H9" i="1"/>
</calcChain>
</file>

<file path=xl/sharedStrings.xml><?xml version="1.0" encoding="utf-8"?>
<sst xmlns="http://schemas.openxmlformats.org/spreadsheetml/2006/main" count="118" uniqueCount="43">
  <si>
    <t>Record a Macro to format the table of any size, with proper Number Formatting</t>
  </si>
  <si>
    <t>And Profit , Profit % calculation</t>
  </si>
  <si>
    <t>Create a form which captures New Joinee Details and save it in a proper dataset in excel.</t>
  </si>
  <si>
    <t>Row ID</t>
  </si>
  <si>
    <t>Order Priority</t>
  </si>
  <si>
    <t>High</t>
  </si>
  <si>
    <t>Not Specified</t>
  </si>
  <si>
    <t>Critical</t>
  </si>
  <si>
    <t>Medium</t>
  </si>
  <si>
    <t>Low</t>
  </si>
  <si>
    <t>Profit</t>
  </si>
  <si>
    <t>Quantity ordered</t>
  </si>
  <si>
    <t>Unit Price</t>
  </si>
  <si>
    <t>Shipping Cost</t>
  </si>
  <si>
    <t>Sales amount</t>
  </si>
  <si>
    <t>Product Margin per unit</t>
  </si>
  <si>
    <t>All amounts are in millions.</t>
  </si>
  <si>
    <t>Sales = (Quantity*Unit Price)</t>
  </si>
  <si>
    <t>Profit = (Quantity*Product Margin)-Shipping Cost</t>
  </si>
  <si>
    <t>Note: Assign a Macro as a 'Command' into the 'Custom Tab'</t>
  </si>
  <si>
    <t>Note: Assign a Macro to a 'Submit' Button</t>
  </si>
  <si>
    <t>Employee Name</t>
  </si>
  <si>
    <t>Employee ID</t>
  </si>
  <si>
    <t>Phone</t>
  </si>
  <si>
    <t>Email ID</t>
  </si>
  <si>
    <t>Gender</t>
  </si>
  <si>
    <t>Department</t>
  </si>
  <si>
    <t>City</t>
  </si>
  <si>
    <t>Employee ID :</t>
  </si>
  <si>
    <t>Employee Name :</t>
  </si>
  <si>
    <t>Phone :</t>
  </si>
  <si>
    <t>Email ID :</t>
  </si>
  <si>
    <t>Gender :</t>
  </si>
  <si>
    <t>Department :</t>
  </si>
  <si>
    <t>City :</t>
  </si>
  <si>
    <t>ZZFA</t>
  </si>
  <si>
    <t>Select Department</t>
  </si>
  <si>
    <t xml:space="preserve">                Male                  Female</t>
  </si>
  <si>
    <t>kdklgzdgklzn</t>
  </si>
  <si>
    <t>Save Entry</t>
  </si>
  <si>
    <t>ghfghfgf</t>
  </si>
  <si>
    <t>jhhh</t>
  </si>
  <si>
    <t>sfsf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</si>
</sst>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 applyAlignment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2" xfId="0" applyBorder="1" applyAlignment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theme="0"/>
      </font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Radio" checked="Checked" firstButton="1" fmlaLink="$L$22" lockText="1" noThreeD="1"/>
</file>

<file path=xl/ctrlProps/ctrlProp2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</xdr:colOff>
          <xdr:row>16</xdr:row>
          <xdr:rowOff>0</xdr:rowOff>
        </xdr:from>
        <xdr:to>
          <xdr:col>5</xdr:col>
          <xdr:colOff>342900</xdr:colOff>
          <xdr:row>17</xdr:row>
          <xdr:rowOff>0</xdr:rowOff>
        </xdr:to>
        <xdr:sp macro="" textlink="">
          <xdr:nvSpPr>
            <xdr:cNvPr id="3074" name="Option 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472440</xdr:colOff>
          <xdr:row>15</xdr:row>
          <xdr:rowOff>175260</xdr:rowOff>
        </xdr:from>
        <xdr:to>
          <xdr:col>6</xdr:col>
          <xdr:colOff>563880</xdr:colOff>
          <xdr:row>16</xdr:row>
          <xdr:rowOff>175260</xdr:rowOff>
        </xdr:to>
        <xdr:sp macro="" textlink="">
          <xdr:nvSpPr>
            <xdr:cNvPr id="3075" name="Option Butto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23</xdr:row>
          <xdr:rowOff>0</xdr:rowOff>
        </xdr:from>
        <xdr:to>
          <xdr:col>9</xdr:col>
          <xdr:colOff>7620</xdr:colOff>
          <xdr:row>24</xdr:row>
          <xdr:rowOff>7620</xdr:rowOff>
        </xdr:to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6F3C200C-CCB6-6A59-2D63-A5BF01C9B5E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E$38" spid="_x0000_s308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895600" y="4206240"/>
              <a:ext cx="3055620" cy="190500"/>
            </a:xfrm>
            <a:prstGeom prst="rect">
              <a:avLst/>
            </a:prstGeom>
            <a:noFill/>
            <a:ln>
              <a:noFill/>
            </a:ln>
            <a:effectLst>
              <a:outerShdw blurRad="50800" dist="38100" dir="16200000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8700000"/>
              </a:lightRig>
            </a:scene3d>
            <a:sp3d>
              <a:bevelT w="190500" h="38100"/>
            </a:sp3d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C11FB7-CDF6-44B4-9226-E4AF554B91F0}" name="Table1" displayName="Table1" ref="A1:G6" totalsRowShown="0" headerRowDxfId="0">
  <autoFilter ref="A1:G6" xr:uid="{85C11FB7-CDF6-44B4-9226-E4AF554B91F0}"/>
  <tableColumns count="7">
    <tableColumn id="1" xr3:uid="{6539823F-F8FE-4F2A-9464-635C7060D744}" name="Employee ID"/>
    <tableColumn id="2" xr3:uid="{1597564B-F641-484E-9F9D-C34F0B32F22E}" name="Employee Name"/>
    <tableColumn id="3" xr3:uid="{D7BF6D70-9745-4C4C-8AFA-8F8EF1FA78F5}" name="Phone"/>
    <tableColumn id="4" xr3:uid="{E54AE179-57F8-4AF6-A622-6FFC2A42CDE7}" name="Email ID"/>
    <tableColumn id="5" xr3:uid="{CBE36B24-EEF2-45A0-853D-F1CE0625B396}" name="Gender"/>
    <tableColumn id="6" xr3:uid="{2DAD9D2E-BD5F-41A2-B8FF-450C472327B8}" name="Department"/>
    <tableColumn id="7" xr3:uid="{A74C66BE-F60C-407D-BA1F-469BC07111FF}" name="City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J41"/>
  <sheetViews>
    <sheetView workbookViewId="0">
      <selection activeCell="L31" sqref="L31"/>
    </sheetView>
  </sheetViews>
  <sheetFormatPr defaultRowHeight="14.4" x14ac:dyDescent="0.3"/>
  <cols>
    <col min="4" max="4" width="12" bestFit="1" customWidth="1"/>
    <col min="5" max="5" width="18" bestFit="1" customWidth="1"/>
    <col min="7" max="7" width="11.77734375" bestFit="1" customWidth="1"/>
    <col min="8" max="8" width="18" bestFit="1" customWidth="1"/>
    <col min="9" max="9" width="20.33203125" bestFit="1" customWidth="1"/>
  </cols>
  <sheetData>
    <row r="2" spans="3:10" x14ac:dyDescent="0.3">
      <c r="C2" s="1" t="s">
        <v>0</v>
      </c>
      <c r="I2" s="1" t="s">
        <v>19</v>
      </c>
    </row>
    <row r="3" spans="3:10" x14ac:dyDescent="0.3">
      <c r="C3" s="1" t="s">
        <v>1</v>
      </c>
    </row>
    <row r="4" spans="3:10" x14ac:dyDescent="0.3">
      <c r="C4" s="1" t="s">
        <v>16</v>
      </c>
    </row>
    <row r="5" spans="3:10" x14ac:dyDescent="0.3">
      <c r="C5" s="1" t="s">
        <v>17</v>
      </c>
    </row>
    <row r="6" spans="3:10" x14ac:dyDescent="0.3">
      <c r="C6" s="1" t="s">
        <v>18</v>
      </c>
    </row>
    <row r="8" spans="3:10" x14ac:dyDescent="0.3">
      <c r="C8" s="4" t="s">
        <v>3</v>
      </c>
      <c r="D8" s="4" t="s">
        <v>4</v>
      </c>
      <c r="E8" s="4" t="s">
        <v>11</v>
      </c>
      <c r="F8" s="4" t="s">
        <v>12</v>
      </c>
      <c r="G8" s="4" t="s">
        <v>13</v>
      </c>
      <c r="H8" s="4" t="s">
        <v>14</v>
      </c>
      <c r="I8" s="6" t="s">
        <v>15</v>
      </c>
      <c r="J8" s="4" t="s">
        <v>10</v>
      </c>
    </row>
    <row r="9" spans="3:10" x14ac:dyDescent="0.3">
      <c r="C9" s="5">
        <v>20847</v>
      </c>
      <c r="D9" s="5" t="s">
        <v>5</v>
      </c>
      <c r="E9" s="2">
        <v>4</v>
      </c>
      <c r="F9" s="2">
        <v>2.84</v>
      </c>
      <c r="G9" s="2">
        <v>0.93</v>
      </c>
      <c r="H9" s="2">
        <f>(E9*F9)+G9</f>
        <v>12.29</v>
      </c>
      <c r="I9" s="7">
        <v>0.54</v>
      </c>
      <c r="J9" s="3">
        <f>I9*E9-G9</f>
        <v>1.23</v>
      </c>
    </row>
    <row r="10" spans="3:10" x14ac:dyDescent="0.3">
      <c r="C10" s="5">
        <v>20228</v>
      </c>
      <c r="D10" s="5" t="s">
        <v>6</v>
      </c>
      <c r="E10" s="2">
        <v>12</v>
      </c>
      <c r="F10" s="2">
        <v>500.98</v>
      </c>
      <c r="G10" s="2">
        <v>26</v>
      </c>
      <c r="H10" s="2">
        <f t="shared" ref="H10:H41" si="0">(E10*F10)+G10</f>
        <v>6037.76</v>
      </c>
      <c r="I10" s="7">
        <v>0.6</v>
      </c>
      <c r="J10" s="3">
        <f t="shared" ref="J10:J41" si="1">I10*E10-G10</f>
        <v>-18.8</v>
      </c>
    </row>
    <row r="11" spans="3:10" x14ac:dyDescent="0.3">
      <c r="C11" s="5">
        <v>21776</v>
      </c>
      <c r="D11" s="5" t="s">
        <v>7</v>
      </c>
      <c r="E11" s="2">
        <v>22</v>
      </c>
      <c r="F11" s="2">
        <v>9.48</v>
      </c>
      <c r="G11" s="2">
        <v>7.29</v>
      </c>
      <c r="H11" s="2">
        <f t="shared" si="0"/>
        <v>215.85</v>
      </c>
      <c r="I11" s="7">
        <v>0.45</v>
      </c>
      <c r="J11" s="3">
        <f t="shared" si="1"/>
        <v>2.6100000000000003</v>
      </c>
    </row>
    <row r="12" spans="3:10" x14ac:dyDescent="0.3">
      <c r="C12" s="5">
        <v>24844</v>
      </c>
      <c r="D12" s="5" t="s">
        <v>8</v>
      </c>
      <c r="E12" s="2">
        <v>16</v>
      </c>
      <c r="F12" s="2">
        <v>78.69</v>
      </c>
      <c r="G12" s="2">
        <v>19.989999999999998</v>
      </c>
      <c r="H12" s="2">
        <f t="shared" si="0"/>
        <v>1279.03</v>
      </c>
      <c r="I12" s="7">
        <v>0.43</v>
      </c>
      <c r="J12" s="3">
        <f t="shared" si="1"/>
        <v>-13.11</v>
      </c>
    </row>
    <row r="13" spans="3:10" x14ac:dyDescent="0.3">
      <c r="C13" s="5">
        <v>24846</v>
      </c>
      <c r="D13" s="5" t="s">
        <v>8</v>
      </c>
      <c r="E13" s="2">
        <v>7</v>
      </c>
      <c r="F13" s="2">
        <v>3.28</v>
      </c>
      <c r="G13" s="2">
        <v>2.31</v>
      </c>
      <c r="H13" s="2">
        <f t="shared" si="0"/>
        <v>25.269999999999996</v>
      </c>
      <c r="I13" s="7">
        <v>0.56000000000000005</v>
      </c>
      <c r="J13" s="3">
        <f t="shared" si="1"/>
        <v>1.6100000000000003</v>
      </c>
    </row>
    <row r="14" spans="3:10" x14ac:dyDescent="0.3">
      <c r="C14" s="5">
        <v>24847</v>
      </c>
      <c r="D14" s="5" t="s">
        <v>8</v>
      </c>
      <c r="E14" s="2">
        <v>4</v>
      </c>
      <c r="F14" s="2">
        <v>3.28</v>
      </c>
      <c r="G14" s="2">
        <v>4.2</v>
      </c>
      <c r="H14" s="2">
        <f t="shared" si="0"/>
        <v>17.32</v>
      </c>
      <c r="I14" s="7">
        <v>0.56000000000000005</v>
      </c>
      <c r="J14" s="3">
        <f t="shared" si="1"/>
        <v>-1.96</v>
      </c>
    </row>
    <row r="15" spans="3:10" x14ac:dyDescent="0.3">
      <c r="C15" s="5">
        <v>24848</v>
      </c>
      <c r="D15" s="5" t="s">
        <v>8</v>
      </c>
      <c r="E15" s="2">
        <v>4</v>
      </c>
      <c r="F15" s="2">
        <v>3.58</v>
      </c>
      <c r="G15" s="2">
        <v>1.63</v>
      </c>
      <c r="H15" s="2">
        <f t="shared" si="0"/>
        <v>15.95</v>
      </c>
      <c r="I15" s="7">
        <v>0.36</v>
      </c>
      <c r="J15" s="3">
        <f t="shared" si="1"/>
        <v>-0.18999999999999995</v>
      </c>
    </row>
    <row r="16" spans="3:10" x14ac:dyDescent="0.3">
      <c r="C16" s="5">
        <v>18181</v>
      </c>
      <c r="D16" s="5" t="s">
        <v>7</v>
      </c>
      <c r="E16" s="2">
        <v>7</v>
      </c>
      <c r="F16" s="2">
        <v>4.42</v>
      </c>
      <c r="G16" s="2">
        <v>4.99</v>
      </c>
      <c r="H16" s="2">
        <f t="shared" si="0"/>
        <v>35.93</v>
      </c>
      <c r="I16" s="7">
        <v>0.38</v>
      </c>
      <c r="J16" s="3">
        <f t="shared" si="1"/>
        <v>-2.33</v>
      </c>
    </row>
    <row r="17" spans="3:10" x14ac:dyDescent="0.3">
      <c r="C17" s="5">
        <v>20925</v>
      </c>
      <c r="D17" s="5" t="s">
        <v>8</v>
      </c>
      <c r="E17" s="2">
        <v>10</v>
      </c>
      <c r="F17" s="2">
        <v>35.94</v>
      </c>
      <c r="G17" s="2">
        <v>6.66</v>
      </c>
      <c r="H17" s="2">
        <f t="shared" si="0"/>
        <v>366.06</v>
      </c>
      <c r="I17" s="7">
        <v>0.4</v>
      </c>
      <c r="J17" s="3">
        <f t="shared" si="1"/>
        <v>-2.66</v>
      </c>
    </row>
    <row r="18" spans="3:10" x14ac:dyDescent="0.3">
      <c r="C18" s="5">
        <v>26267</v>
      </c>
      <c r="D18" s="5" t="s">
        <v>5</v>
      </c>
      <c r="E18" s="2">
        <v>6</v>
      </c>
      <c r="F18" s="2">
        <v>2.98</v>
      </c>
      <c r="G18" s="2">
        <v>1.58</v>
      </c>
      <c r="H18" s="2">
        <f t="shared" si="0"/>
        <v>19.46</v>
      </c>
      <c r="I18" s="7">
        <v>0.39</v>
      </c>
      <c r="J18" s="3">
        <f t="shared" si="1"/>
        <v>0.75999999999999979</v>
      </c>
    </row>
    <row r="19" spans="3:10" x14ac:dyDescent="0.3">
      <c r="C19" s="5">
        <v>26268</v>
      </c>
      <c r="D19" s="5" t="s">
        <v>5</v>
      </c>
      <c r="E19" s="2">
        <v>10</v>
      </c>
      <c r="F19" s="2">
        <v>115.99</v>
      </c>
      <c r="G19" s="2">
        <v>2.5</v>
      </c>
      <c r="H19" s="2">
        <f t="shared" si="0"/>
        <v>1162.3999999999999</v>
      </c>
      <c r="I19" s="7">
        <v>0.55000000000000004</v>
      </c>
      <c r="J19" s="3">
        <f t="shared" si="1"/>
        <v>3</v>
      </c>
    </row>
    <row r="20" spans="3:10" x14ac:dyDescent="0.3">
      <c r="C20" s="5">
        <v>23890</v>
      </c>
      <c r="D20" s="5" t="s">
        <v>5</v>
      </c>
      <c r="E20" s="2">
        <v>17</v>
      </c>
      <c r="F20" s="2">
        <v>26.48</v>
      </c>
      <c r="G20" s="2">
        <v>6.93</v>
      </c>
      <c r="H20" s="2">
        <f t="shared" si="0"/>
        <v>457.09000000000003</v>
      </c>
      <c r="I20" s="7">
        <v>0.49</v>
      </c>
      <c r="J20" s="3">
        <f t="shared" si="1"/>
        <v>1.4000000000000004</v>
      </c>
    </row>
    <row r="21" spans="3:10" x14ac:dyDescent="0.3">
      <c r="C21" s="5">
        <v>24063</v>
      </c>
      <c r="D21" s="5" t="s">
        <v>6</v>
      </c>
      <c r="E21" s="2">
        <v>18</v>
      </c>
      <c r="F21" s="2">
        <v>12.99</v>
      </c>
      <c r="G21" s="2">
        <v>9.44</v>
      </c>
      <c r="H21" s="2">
        <f t="shared" si="0"/>
        <v>243.26</v>
      </c>
      <c r="I21" s="7">
        <v>0.39</v>
      </c>
      <c r="J21" s="3">
        <f t="shared" si="1"/>
        <v>-2.419999999999999</v>
      </c>
    </row>
    <row r="22" spans="3:10" x14ac:dyDescent="0.3">
      <c r="C22" s="5">
        <v>5890</v>
      </c>
      <c r="D22" s="5" t="s">
        <v>5</v>
      </c>
      <c r="E22" s="2">
        <v>70</v>
      </c>
      <c r="F22" s="2">
        <v>26.48</v>
      </c>
      <c r="G22" s="2">
        <v>6.93</v>
      </c>
      <c r="H22" s="2">
        <f t="shared" si="0"/>
        <v>1860.5300000000002</v>
      </c>
      <c r="I22" s="7">
        <v>0.49</v>
      </c>
      <c r="J22" s="3">
        <f t="shared" si="1"/>
        <v>27.369999999999997</v>
      </c>
    </row>
    <row r="23" spans="3:10" x14ac:dyDescent="0.3">
      <c r="C23" s="5">
        <v>6062</v>
      </c>
      <c r="D23" s="5" t="s">
        <v>6</v>
      </c>
      <c r="E23" s="2">
        <v>58</v>
      </c>
      <c r="F23" s="2">
        <v>5</v>
      </c>
      <c r="G23" s="2">
        <v>3.39</v>
      </c>
      <c r="H23" s="2">
        <f t="shared" si="0"/>
        <v>293.39</v>
      </c>
      <c r="I23" s="7">
        <v>0.37</v>
      </c>
      <c r="J23" s="3">
        <f t="shared" si="1"/>
        <v>18.07</v>
      </c>
    </row>
    <row r="24" spans="3:10" x14ac:dyDescent="0.3">
      <c r="C24" s="5">
        <v>6063</v>
      </c>
      <c r="D24" s="5" t="s">
        <v>6</v>
      </c>
      <c r="E24" s="2">
        <v>71</v>
      </c>
      <c r="F24" s="2">
        <v>12.99</v>
      </c>
      <c r="G24" s="2">
        <v>9.44</v>
      </c>
      <c r="H24" s="2">
        <f t="shared" si="0"/>
        <v>931.73</v>
      </c>
      <c r="I24" s="7">
        <v>0.39</v>
      </c>
      <c r="J24" s="3">
        <f t="shared" si="1"/>
        <v>18.25</v>
      </c>
    </row>
    <row r="25" spans="3:10" x14ac:dyDescent="0.3">
      <c r="C25" s="5">
        <v>20631</v>
      </c>
      <c r="D25" s="5" t="s">
        <v>5</v>
      </c>
      <c r="E25" s="2">
        <v>1</v>
      </c>
      <c r="F25" s="2">
        <v>55.48</v>
      </c>
      <c r="G25" s="2">
        <v>14.3</v>
      </c>
      <c r="H25" s="2">
        <f t="shared" si="0"/>
        <v>69.78</v>
      </c>
      <c r="I25" s="7">
        <v>0.37</v>
      </c>
      <c r="J25" s="3">
        <f t="shared" si="1"/>
        <v>-13.930000000000001</v>
      </c>
    </row>
    <row r="26" spans="3:10" x14ac:dyDescent="0.3">
      <c r="C26" s="5">
        <v>20632</v>
      </c>
      <c r="D26" s="5" t="s">
        <v>5</v>
      </c>
      <c r="E26" s="2">
        <v>1</v>
      </c>
      <c r="F26" s="2">
        <v>1.68</v>
      </c>
      <c r="G26" s="2">
        <v>1.57</v>
      </c>
      <c r="H26" s="2">
        <f t="shared" si="0"/>
        <v>3.25</v>
      </c>
      <c r="I26" s="7">
        <v>0.59</v>
      </c>
      <c r="J26" s="3">
        <f t="shared" si="1"/>
        <v>-0.98000000000000009</v>
      </c>
    </row>
    <row r="27" spans="3:10" x14ac:dyDescent="0.3">
      <c r="C27" s="5">
        <v>23967</v>
      </c>
      <c r="D27" s="5" t="s">
        <v>6</v>
      </c>
      <c r="E27" s="2">
        <v>12</v>
      </c>
      <c r="F27" s="2">
        <v>4.1399999999999997</v>
      </c>
      <c r="G27" s="2">
        <v>6.6</v>
      </c>
      <c r="H27" s="2">
        <f t="shared" si="0"/>
        <v>56.279999999999994</v>
      </c>
      <c r="I27" s="7">
        <v>0.49</v>
      </c>
      <c r="J27" s="3">
        <f t="shared" si="1"/>
        <v>-0.71999999999999975</v>
      </c>
    </row>
    <row r="28" spans="3:10" x14ac:dyDescent="0.3">
      <c r="C28" s="5">
        <v>23509</v>
      </c>
      <c r="D28" s="5" t="s">
        <v>5</v>
      </c>
      <c r="E28" s="2">
        <v>13</v>
      </c>
      <c r="F28" s="2">
        <v>34.99</v>
      </c>
      <c r="G28" s="2">
        <v>7.73</v>
      </c>
      <c r="H28" s="2">
        <f t="shared" si="0"/>
        <v>462.6</v>
      </c>
      <c r="I28" s="7">
        <v>0.59</v>
      </c>
      <c r="J28" s="3">
        <f t="shared" si="1"/>
        <v>-6.0000000000000497E-2</v>
      </c>
    </row>
    <row r="29" spans="3:10" x14ac:dyDescent="0.3">
      <c r="C29" s="5">
        <v>23612</v>
      </c>
      <c r="D29" s="5" t="s">
        <v>5</v>
      </c>
      <c r="E29" s="2">
        <v>2</v>
      </c>
      <c r="F29" s="2">
        <v>17.98</v>
      </c>
      <c r="G29" s="2">
        <v>8.51</v>
      </c>
      <c r="H29" s="2">
        <f t="shared" si="0"/>
        <v>44.47</v>
      </c>
      <c r="I29" s="7">
        <v>0.4</v>
      </c>
      <c r="J29" s="3">
        <f t="shared" si="1"/>
        <v>-7.71</v>
      </c>
    </row>
    <row r="30" spans="3:10" x14ac:dyDescent="0.3">
      <c r="C30" s="5">
        <v>23278</v>
      </c>
      <c r="D30" s="5" t="s">
        <v>8</v>
      </c>
      <c r="E30" s="2">
        <v>8</v>
      </c>
      <c r="F30" s="2">
        <v>125.99</v>
      </c>
      <c r="G30" s="2">
        <v>7.69</v>
      </c>
      <c r="H30" s="2">
        <f t="shared" si="0"/>
        <v>1015.61</v>
      </c>
      <c r="I30" s="7">
        <v>0.59</v>
      </c>
      <c r="J30" s="3">
        <f t="shared" si="1"/>
        <v>-2.9700000000000006</v>
      </c>
    </row>
    <row r="31" spans="3:10" x14ac:dyDescent="0.3">
      <c r="C31" s="5">
        <v>19355</v>
      </c>
      <c r="D31" s="5" t="s">
        <v>9</v>
      </c>
      <c r="E31" s="2">
        <v>22</v>
      </c>
      <c r="F31" s="2">
        <v>205.99</v>
      </c>
      <c r="G31" s="2">
        <v>8.99</v>
      </c>
      <c r="H31" s="2">
        <f t="shared" si="0"/>
        <v>4540.7700000000004</v>
      </c>
      <c r="I31" s="7">
        <v>0.56000000000000005</v>
      </c>
      <c r="J31" s="3">
        <f t="shared" si="1"/>
        <v>3.33</v>
      </c>
    </row>
    <row r="32" spans="3:10" x14ac:dyDescent="0.3">
      <c r="C32" s="5">
        <v>23654</v>
      </c>
      <c r="D32" s="5" t="s">
        <v>6</v>
      </c>
      <c r="E32" s="2">
        <v>13</v>
      </c>
      <c r="F32" s="2">
        <v>4.24</v>
      </c>
      <c r="G32" s="2">
        <v>5.41</v>
      </c>
      <c r="H32" s="2">
        <f t="shared" si="0"/>
        <v>60.53</v>
      </c>
      <c r="I32" s="7">
        <v>0.35</v>
      </c>
      <c r="J32" s="3">
        <f t="shared" si="1"/>
        <v>-0.86000000000000032</v>
      </c>
    </row>
    <row r="33" spans="3:10" x14ac:dyDescent="0.3">
      <c r="C33" s="5">
        <v>23655</v>
      </c>
      <c r="D33" s="5" t="s">
        <v>6</v>
      </c>
      <c r="E33" s="2">
        <v>18</v>
      </c>
      <c r="F33" s="2">
        <v>2.94</v>
      </c>
      <c r="G33" s="2">
        <v>0.7</v>
      </c>
      <c r="H33" s="2">
        <f t="shared" si="0"/>
        <v>53.620000000000005</v>
      </c>
      <c r="I33" s="7">
        <v>0.57999999999999996</v>
      </c>
      <c r="J33" s="3">
        <f t="shared" si="1"/>
        <v>9.74</v>
      </c>
    </row>
    <row r="34" spans="3:10" x14ac:dyDescent="0.3">
      <c r="C34" s="5">
        <v>25933</v>
      </c>
      <c r="D34" s="5" t="s">
        <v>5</v>
      </c>
      <c r="E34" s="2">
        <v>6</v>
      </c>
      <c r="F34" s="2">
        <v>99.99</v>
      </c>
      <c r="G34" s="2">
        <v>19.989999999999998</v>
      </c>
      <c r="H34" s="2">
        <f t="shared" si="0"/>
        <v>619.92999999999995</v>
      </c>
      <c r="I34" s="7">
        <v>0.52</v>
      </c>
      <c r="J34" s="3">
        <f t="shared" si="1"/>
        <v>-16.869999999999997</v>
      </c>
    </row>
    <row r="35" spans="3:10" x14ac:dyDescent="0.3">
      <c r="C35" s="5">
        <v>20697</v>
      </c>
      <c r="D35" s="5" t="s">
        <v>8</v>
      </c>
      <c r="E35" s="2">
        <v>6</v>
      </c>
      <c r="F35" s="2">
        <v>115.99</v>
      </c>
      <c r="G35" s="2">
        <v>2.5</v>
      </c>
      <c r="H35" s="2">
        <f t="shared" si="0"/>
        <v>698.43999999999994</v>
      </c>
      <c r="I35" s="7">
        <v>0.56999999999999995</v>
      </c>
      <c r="J35" s="3">
        <f t="shared" si="1"/>
        <v>0.91999999999999993</v>
      </c>
    </row>
    <row r="36" spans="3:10" x14ac:dyDescent="0.3">
      <c r="C36" s="5">
        <v>20698</v>
      </c>
      <c r="D36" s="5" t="s">
        <v>8</v>
      </c>
      <c r="E36" s="2">
        <v>1</v>
      </c>
      <c r="F36" s="2">
        <v>3502.14</v>
      </c>
      <c r="G36" s="2">
        <v>8.73</v>
      </c>
      <c r="H36" s="2">
        <f t="shared" si="0"/>
        <v>3510.87</v>
      </c>
      <c r="I36" s="7">
        <v>0.56999999999999995</v>
      </c>
      <c r="J36" s="3">
        <f t="shared" si="1"/>
        <v>-8.16</v>
      </c>
    </row>
    <row r="37" spans="3:10" x14ac:dyDescent="0.3">
      <c r="C37" s="5">
        <v>22890</v>
      </c>
      <c r="D37" s="5" t="s">
        <v>5</v>
      </c>
      <c r="E37" s="2">
        <v>17</v>
      </c>
      <c r="F37" s="2">
        <v>175.99</v>
      </c>
      <c r="G37" s="2">
        <v>5.79</v>
      </c>
      <c r="H37" s="2">
        <f t="shared" si="0"/>
        <v>2997.62</v>
      </c>
      <c r="I37" s="7">
        <v>0.36</v>
      </c>
      <c r="J37" s="3">
        <f t="shared" si="1"/>
        <v>0.33000000000000007</v>
      </c>
    </row>
    <row r="38" spans="3:10" x14ac:dyDescent="0.3">
      <c r="C38" s="5">
        <v>25354</v>
      </c>
      <c r="D38" s="5" t="s">
        <v>5</v>
      </c>
      <c r="E38" s="2">
        <v>20</v>
      </c>
      <c r="F38" s="2">
        <v>155.06</v>
      </c>
      <c r="G38" s="2">
        <v>1.49</v>
      </c>
      <c r="H38" s="2">
        <f t="shared" si="0"/>
        <v>3102.6899999999996</v>
      </c>
      <c r="I38" s="7">
        <v>0.38</v>
      </c>
      <c r="J38" s="3">
        <f t="shared" si="1"/>
        <v>6.1099999999999994</v>
      </c>
    </row>
    <row r="39" spans="3:10" x14ac:dyDescent="0.3">
      <c r="C39" s="5">
        <v>21017</v>
      </c>
      <c r="D39" s="5" t="s">
        <v>6</v>
      </c>
      <c r="E39" s="2">
        <v>17</v>
      </c>
      <c r="F39" s="2">
        <v>5.98</v>
      </c>
      <c r="G39" s="2">
        <v>0.7</v>
      </c>
      <c r="H39" s="2">
        <f t="shared" si="0"/>
        <v>102.36000000000001</v>
      </c>
      <c r="I39" s="7">
        <v>0.56000000000000005</v>
      </c>
      <c r="J39" s="3">
        <f t="shared" si="1"/>
        <v>8.8200000000000021</v>
      </c>
    </row>
    <row r="40" spans="3:10" x14ac:dyDescent="0.3">
      <c r="C40" s="5">
        <v>21019</v>
      </c>
      <c r="D40" s="5" t="s">
        <v>6</v>
      </c>
      <c r="E40" s="2">
        <v>3</v>
      </c>
      <c r="F40" s="2">
        <v>29.14</v>
      </c>
      <c r="G40" s="2">
        <v>5.15</v>
      </c>
      <c r="H40" s="2">
        <f t="shared" si="0"/>
        <v>92.570000000000007</v>
      </c>
      <c r="I40" s="7">
        <v>0.36</v>
      </c>
      <c r="J40" s="3">
        <f t="shared" si="1"/>
        <v>-4.07</v>
      </c>
    </row>
    <row r="41" spans="3:10" x14ac:dyDescent="0.3">
      <c r="C41" s="5">
        <v>23274</v>
      </c>
      <c r="D41" s="5" t="s">
        <v>9</v>
      </c>
      <c r="E41" s="2">
        <v>17</v>
      </c>
      <c r="F41" s="2">
        <v>3.69</v>
      </c>
      <c r="G41" s="2">
        <v>4.8600000000000003</v>
      </c>
      <c r="H41" s="2">
        <f t="shared" si="0"/>
        <v>67.59</v>
      </c>
      <c r="I41" s="7">
        <v>0.38</v>
      </c>
      <c r="J41" s="3">
        <f t="shared" si="1"/>
        <v>1.5999999999999996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CDAA-3DEF-42FA-B246-DE3283186E32}">
  <dimension ref="C3:O38"/>
  <sheetViews>
    <sheetView tabSelected="1" topLeftCell="A4" workbookViewId="0">
      <selection activeCell="G28" sqref="G28"/>
    </sheetView>
  </sheetViews>
  <sheetFormatPr defaultRowHeight="14.4" x14ac:dyDescent="0.3"/>
  <cols>
    <col min="4" max="4" width="15.5546875" customWidth="1"/>
    <col min="10" max="10" width="5.6640625" customWidth="1"/>
    <col min="15" max="15" width="12.33203125" customWidth="1"/>
  </cols>
  <sheetData>
    <row r="3" spans="3:15" x14ac:dyDescent="0.3">
      <c r="C3" s="1" t="s">
        <v>2</v>
      </c>
    </row>
    <row r="4" spans="3:15" x14ac:dyDescent="0.3">
      <c r="C4" s="1" t="s">
        <v>20</v>
      </c>
    </row>
    <row r="9" spans="3:15" x14ac:dyDescent="0.3">
      <c r="D9" s="8" t="s">
        <v>28</v>
      </c>
      <c r="E9" s="12" t="s">
        <v>38</v>
      </c>
      <c r="F9" s="12"/>
      <c r="G9" s="12"/>
      <c r="H9" s="12"/>
      <c r="I9" s="12"/>
      <c r="J9" t="str">
        <f>IF(E9="","","✔")</f>
        <v>✔</v>
      </c>
      <c r="O9" t="str">
        <f>E9</f>
        <v>kdklgzdgklzn</v>
      </c>
    </row>
    <row r="10" spans="3:15" x14ac:dyDescent="0.3">
      <c r="O10" t="str">
        <f>E11</f>
        <v>ghfghfgf</v>
      </c>
    </row>
    <row r="11" spans="3:15" x14ac:dyDescent="0.3">
      <c r="D11" s="8" t="s">
        <v>29</v>
      </c>
      <c r="E11" s="12" t="s">
        <v>40</v>
      </c>
      <c r="F11" s="12"/>
      <c r="G11" s="12"/>
      <c r="H11" s="12"/>
      <c r="I11" s="12"/>
      <c r="J11" t="str">
        <f>IF(E11="","","✔")</f>
        <v>✔</v>
      </c>
      <c r="O11" t="str">
        <f>E13</f>
        <v>jhhh</v>
      </c>
    </row>
    <row r="12" spans="3:15" x14ac:dyDescent="0.3">
      <c r="O12" t="str">
        <f>E15</f>
        <v>sfsf</v>
      </c>
    </row>
    <row r="13" spans="3:15" x14ac:dyDescent="0.3">
      <c r="D13" s="8" t="s">
        <v>30</v>
      </c>
      <c r="E13" s="12" t="s">
        <v>41</v>
      </c>
      <c r="F13" s="12"/>
      <c r="G13" s="12"/>
      <c r="H13" s="12"/>
      <c r="I13" s="12"/>
      <c r="J13" t="str">
        <f>IF(E13="","","✔")</f>
        <v>✔</v>
      </c>
      <c r="O13" t="str">
        <f>IF(L22=1,"Male","Female")</f>
        <v>Male</v>
      </c>
    </row>
    <row r="14" spans="3:15" x14ac:dyDescent="0.3">
      <c r="K14" s="10"/>
      <c r="N14" s="11"/>
      <c r="O14" t="str">
        <f>E19</f>
        <v>Select Department</v>
      </c>
    </row>
    <row r="15" spans="3:15" x14ac:dyDescent="0.3">
      <c r="D15" s="8" t="s">
        <v>31</v>
      </c>
      <c r="E15" s="12" t="s">
        <v>42</v>
      </c>
      <c r="F15" s="12"/>
      <c r="G15" s="12"/>
      <c r="H15" s="12"/>
      <c r="I15" s="12"/>
      <c r="J15" t="str">
        <f>IF(E15="","","✔")</f>
        <v>✔</v>
      </c>
      <c r="O15" t="str">
        <f>E21</f>
        <v>ZZFA</v>
      </c>
    </row>
    <row r="17" spans="4:13" x14ac:dyDescent="0.3">
      <c r="D17" s="8" t="s">
        <v>32</v>
      </c>
      <c r="E17" s="12" t="s">
        <v>37</v>
      </c>
      <c r="F17" s="12"/>
      <c r="G17" s="12"/>
      <c r="H17" s="12"/>
      <c r="I17" s="12"/>
      <c r="M17">
        <f>COUNTA(E9,E11,E13,E15,O13,O14,E21)</f>
        <v>7</v>
      </c>
    </row>
    <row r="19" spans="4:13" x14ac:dyDescent="0.3">
      <c r="D19" s="8" t="s">
        <v>33</v>
      </c>
      <c r="E19" s="9" t="s">
        <v>36</v>
      </c>
      <c r="F19" s="9"/>
      <c r="G19" s="9"/>
      <c r="H19" s="9"/>
      <c r="I19" s="9"/>
    </row>
    <row r="21" spans="4:13" x14ac:dyDescent="0.3">
      <c r="D21" s="8" t="s">
        <v>34</v>
      </c>
      <c r="E21" s="12" t="s">
        <v>35</v>
      </c>
      <c r="F21" s="12"/>
      <c r="G21" s="12"/>
      <c r="H21" s="12"/>
      <c r="I21" s="12"/>
      <c r="J21" t="str">
        <f>IF(E21="","","✔")</f>
        <v>✔</v>
      </c>
    </row>
    <row r="22" spans="4:13" x14ac:dyDescent="0.3">
      <c r="L22">
        <v>1</v>
      </c>
    </row>
    <row r="38" spans="5:9" x14ac:dyDescent="0.3">
      <c r="E38" s="13" t="s">
        <v>39</v>
      </c>
      <c r="F38" s="13"/>
      <c r="G38" s="13"/>
      <c r="H38" s="13"/>
      <c r="I38" s="13"/>
    </row>
  </sheetData>
  <mergeCells count="8">
    <mergeCell ref="E38:I38"/>
    <mergeCell ref="E21:I21"/>
    <mergeCell ref="E13:I13"/>
    <mergeCell ref="E11:I11"/>
    <mergeCell ref="E9:I9"/>
    <mergeCell ref="E15:I15"/>
    <mergeCell ref="E19:I19"/>
    <mergeCell ref="E17:I17"/>
  </mergeCells>
  <conditionalFormatting sqref="E9:I9 E11:I11 E13:I13 E15:I15 E21:I21">
    <cfRule type="containsBlanks" dxfId="5" priority="4">
      <formula>LEN(TRIM(E9))=0</formula>
    </cfRule>
  </conditionalFormatting>
  <conditionalFormatting sqref="E9:I9 E11:I11 E13:I13 E15:I15 E21:I21">
    <cfRule type="notContainsBlanks" dxfId="4" priority="3">
      <formula>LEN(TRIM(E9))&gt;0</formula>
    </cfRule>
  </conditionalFormatting>
  <conditionalFormatting sqref="J9 J11 J13 J15 J21">
    <cfRule type="notContainsBlanks" dxfId="2" priority="2">
      <formula>LEN(TRIM(J9))&gt;0</formula>
    </cfRule>
  </conditionalFormatting>
  <conditionalFormatting sqref="E38:I38">
    <cfRule type="expression" dxfId="1" priority="1">
      <formula>COUNTA(E9,E11,E13,E15,O13,O14,E21)=7</formula>
    </cfRule>
  </conditionalFormatting>
  <dataValidations count="1">
    <dataValidation type="list" allowBlank="1" showInputMessage="1" showErrorMessage="1" sqref="E19:I19" xr:uid="{C7BEAC5B-EE23-44AE-8FC9-66E78B626632}">
      <formula1>"Select Department,IT,FINANCE,OPERATIONS,HR"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3" name="Option Button 2">
              <controlPr defaultSize="0" autoFill="0" autoLine="0" autoPict="0">
                <anchor moveWithCells="1">
                  <from>
                    <xdr:col>4</xdr:col>
                    <xdr:colOff>251460</xdr:colOff>
                    <xdr:row>16</xdr:row>
                    <xdr:rowOff>0</xdr:rowOff>
                  </from>
                  <to>
                    <xdr:col>5</xdr:col>
                    <xdr:colOff>342900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4" name="Option Button 3">
              <controlPr defaultSize="0" autoFill="0" autoLine="0" autoPict="0">
                <anchor moveWithCells="1">
                  <from>
                    <xdr:col>5</xdr:col>
                    <xdr:colOff>472440</xdr:colOff>
                    <xdr:row>15</xdr:row>
                    <xdr:rowOff>175260</xdr:rowOff>
                  </from>
                  <to>
                    <xdr:col>6</xdr:col>
                    <xdr:colOff>563880</xdr:colOff>
                    <xdr:row>16</xdr:row>
                    <xdr:rowOff>175260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B114F-BCE7-4BB2-9AD6-186F35D379F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69515-D92A-4983-BC87-EEB63CC7C373}">
  <dimension ref="A1:G1"/>
  <sheetViews>
    <sheetView workbookViewId="0">
      <selection activeCell="C7" sqref="C7"/>
    </sheetView>
  </sheetViews>
  <sheetFormatPr defaultRowHeight="14.4" x14ac:dyDescent="0.3"/>
  <cols>
    <col min="1" max="1" width="16" bestFit="1" customWidth="1"/>
    <col min="2" max="2" width="19.33203125" bestFit="1" customWidth="1"/>
    <col min="3" max="3" width="10.88671875" bestFit="1" customWidth="1"/>
    <col min="4" max="4" width="12.21875" bestFit="1" customWidth="1"/>
    <col min="5" max="5" width="11.5546875" bestFit="1" customWidth="1"/>
    <col min="6" max="6" width="15.5546875" bestFit="1" customWidth="1"/>
    <col min="7" max="7" width="8.6640625" bestFit="1" customWidth="1"/>
  </cols>
  <sheetData>
    <row r="1" spans="1:7" x14ac:dyDescent="0.3">
      <c r="A1" s="10" t="s">
        <v>22</v>
      </c>
      <c r="B1" s="10" t="s">
        <v>21</v>
      </c>
      <c r="C1" s="10" t="s">
        <v>23</v>
      </c>
      <c r="D1" s="10" t="s">
        <v>24</v>
      </c>
      <c r="E1" s="10" t="s">
        <v>25</v>
      </c>
      <c r="F1" s="10" t="s">
        <v>26</v>
      </c>
      <c r="G1" s="10" t="s">
        <v>27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7366A-7314-442F-8A58-DC69D24AD8BE}">
  <dimension ref="C2:J41"/>
  <sheetViews>
    <sheetView workbookViewId="0">
      <selection activeCell="G47" sqref="G47"/>
    </sheetView>
  </sheetViews>
  <sheetFormatPr defaultRowHeight="14.4" x14ac:dyDescent="0.3"/>
  <cols>
    <col min="4" max="4" width="12" bestFit="1" customWidth="1"/>
    <col min="5" max="5" width="18" bestFit="1" customWidth="1"/>
    <col min="7" max="7" width="11.77734375" bestFit="1" customWidth="1"/>
    <col min="8" max="8" width="18" bestFit="1" customWidth="1"/>
    <col min="9" max="9" width="20.33203125" bestFit="1" customWidth="1"/>
  </cols>
  <sheetData>
    <row r="2" spans="3:10" x14ac:dyDescent="0.3">
      <c r="C2" s="1" t="s">
        <v>0</v>
      </c>
      <c r="I2" s="1" t="s">
        <v>19</v>
      </c>
    </row>
    <row r="3" spans="3:10" x14ac:dyDescent="0.3">
      <c r="C3" s="1" t="s">
        <v>1</v>
      </c>
    </row>
    <row r="4" spans="3:10" x14ac:dyDescent="0.3">
      <c r="C4" s="1" t="s">
        <v>16</v>
      </c>
    </row>
    <row r="5" spans="3:10" x14ac:dyDescent="0.3">
      <c r="C5" s="1" t="s">
        <v>17</v>
      </c>
    </row>
    <row r="6" spans="3:10" x14ac:dyDescent="0.3">
      <c r="C6" s="1" t="s">
        <v>18</v>
      </c>
    </row>
    <row r="8" spans="3:10" x14ac:dyDescent="0.3">
      <c r="C8" s="4" t="s">
        <v>3</v>
      </c>
      <c r="D8" s="4" t="s">
        <v>4</v>
      </c>
      <c r="E8" s="4" t="s">
        <v>11</v>
      </c>
      <c r="F8" s="4" t="s">
        <v>12</v>
      </c>
      <c r="G8" s="4" t="s">
        <v>13</v>
      </c>
      <c r="H8" s="4" t="s">
        <v>14</v>
      </c>
      <c r="I8" s="6" t="s">
        <v>15</v>
      </c>
      <c r="J8" s="4" t="s">
        <v>10</v>
      </c>
    </row>
    <row r="9" spans="3:10" x14ac:dyDescent="0.3">
      <c r="C9" s="5">
        <v>20847</v>
      </c>
      <c r="D9" s="5" t="s">
        <v>5</v>
      </c>
      <c r="E9" s="2">
        <v>4</v>
      </c>
      <c r="F9" s="2">
        <v>2.84</v>
      </c>
      <c r="G9" s="2">
        <v>0.93</v>
      </c>
      <c r="H9" s="2">
        <f>(E9*F9)+G9</f>
        <v>12.29</v>
      </c>
      <c r="I9" s="7">
        <v>0.54</v>
      </c>
      <c r="J9" s="3">
        <f>I9*E9-G9</f>
        <v>1.23</v>
      </c>
    </row>
    <row r="10" spans="3:10" x14ac:dyDescent="0.3">
      <c r="C10" s="5">
        <v>20228</v>
      </c>
      <c r="D10" s="5" t="s">
        <v>6</v>
      </c>
      <c r="E10" s="2">
        <v>12</v>
      </c>
      <c r="F10" s="2">
        <v>500.98</v>
      </c>
      <c r="G10" s="2">
        <v>26</v>
      </c>
      <c r="H10" s="2">
        <f t="shared" ref="H10:H41" si="0">(E10*F10)+G10</f>
        <v>6037.76</v>
      </c>
      <c r="I10" s="7">
        <v>0.6</v>
      </c>
      <c r="J10" s="3">
        <f t="shared" ref="J10:J41" si="1">I10*E10-G10</f>
        <v>-18.8</v>
      </c>
    </row>
    <row r="11" spans="3:10" x14ac:dyDescent="0.3">
      <c r="C11" s="5">
        <v>21776</v>
      </c>
      <c r="D11" s="5" t="s">
        <v>7</v>
      </c>
      <c r="E11" s="2">
        <v>22</v>
      </c>
      <c r="F11" s="2">
        <v>9.48</v>
      </c>
      <c r="G11" s="2">
        <v>7.29</v>
      </c>
      <c r="H11" s="2">
        <f t="shared" si="0"/>
        <v>215.85</v>
      </c>
      <c r="I11" s="7">
        <v>0.45</v>
      </c>
      <c r="J11" s="3">
        <f t="shared" si="1"/>
        <v>2.6100000000000003</v>
      </c>
    </row>
    <row r="12" spans="3:10" x14ac:dyDescent="0.3">
      <c r="C12" s="5">
        <v>24844</v>
      </c>
      <c r="D12" s="5" t="s">
        <v>8</v>
      </c>
      <c r="E12" s="2">
        <v>16</v>
      </c>
      <c r="F12" s="2">
        <v>78.69</v>
      </c>
      <c r="G12" s="2">
        <v>19.989999999999998</v>
      </c>
      <c r="H12" s="2">
        <f t="shared" si="0"/>
        <v>1279.03</v>
      </c>
      <c r="I12" s="7">
        <v>0.43</v>
      </c>
      <c r="J12" s="3">
        <f t="shared" si="1"/>
        <v>-13.11</v>
      </c>
    </row>
    <row r="13" spans="3:10" x14ac:dyDescent="0.3">
      <c r="C13" s="5">
        <v>24846</v>
      </c>
      <c r="D13" s="5" t="s">
        <v>8</v>
      </c>
      <c r="E13" s="2">
        <v>7</v>
      </c>
      <c r="F13" s="2">
        <v>3.28</v>
      </c>
      <c r="G13" s="2">
        <v>2.31</v>
      </c>
      <c r="H13" s="2">
        <f t="shared" si="0"/>
        <v>25.269999999999996</v>
      </c>
      <c r="I13" s="7">
        <v>0.56000000000000005</v>
      </c>
      <c r="J13" s="3">
        <f t="shared" si="1"/>
        <v>1.6100000000000003</v>
      </c>
    </row>
    <row r="14" spans="3:10" x14ac:dyDescent="0.3">
      <c r="C14" s="5">
        <v>24847</v>
      </c>
      <c r="D14" s="5" t="s">
        <v>8</v>
      </c>
      <c r="E14" s="2">
        <v>4</v>
      </c>
      <c r="F14" s="2">
        <v>3.28</v>
      </c>
      <c r="G14" s="2">
        <v>4.2</v>
      </c>
      <c r="H14" s="2">
        <f t="shared" si="0"/>
        <v>17.32</v>
      </c>
      <c r="I14" s="7">
        <v>0.56000000000000005</v>
      </c>
      <c r="J14" s="3">
        <f t="shared" si="1"/>
        <v>-1.96</v>
      </c>
    </row>
    <row r="15" spans="3:10" x14ac:dyDescent="0.3">
      <c r="C15" s="5">
        <v>24848</v>
      </c>
      <c r="D15" s="5" t="s">
        <v>8</v>
      </c>
      <c r="E15" s="2">
        <v>4</v>
      </c>
      <c r="F15" s="2">
        <v>3.58</v>
      </c>
      <c r="G15" s="2">
        <v>1.63</v>
      </c>
      <c r="H15" s="2">
        <f t="shared" si="0"/>
        <v>15.95</v>
      </c>
      <c r="I15" s="7">
        <v>0.36</v>
      </c>
      <c r="J15" s="3">
        <f t="shared" si="1"/>
        <v>-0.18999999999999995</v>
      </c>
    </row>
    <row r="16" spans="3:10" x14ac:dyDescent="0.3">
      <c r="C16" s="5">
        <v>18181</v>
      </c>
      <c r="D16" s="5" t="s">
        <v>7</v>
      </c>
      <c r="E16" s="2">
        <v>7</v>
      </c>
      <c r="F16" s="2">
        <v>4.42</v>
      </c>
      <c r="G16" s="2">
        <v>4.99</v>
      </c>
      <c r="H16" s="2">
        <f t="shared" si="0"/>
        <v>35.93</v>
      </c>
      <c r="I16" s="7">
        <v>0.38</v>
      </c>
      <c r="J16" s="3">
        <f t="shared" si="1"/>
        <v>-2.33</v>
      </c>
    </row>
    <row r="17" spans="3:10" x14ac:dyDescent="0.3">
      <c r="C17" s="5">
        <v>20925</v>
      </c>
      <c r="D17" s="5" t="s">
        <v>8</v>
      </c>
      <c r="E17" s="2">
        <v>10</v>
      </c>
      <c r="F17" s="2">
        <v>35.94</v>
      </c>
      <c r="G17" s="2">
        <v>6.66</v>
      </c>
      <c r="H17" s="2">
        <f t="shared" si="0"/>
        <v>366.06</v>
      </c>
      <c r="I17" s="7">
        <v>0.4</v>
      </c>
      <c r="J17" s="3">
        <f t="shared" si="1"/>
        <v>-2.66</v>
      </c>
    </row>
    <row r="18" spans="3:10" x14ac:dyDescent="0.3">
      <c r="C18" s="5">
        <v>26267</v>
      </c>
      <c r="D18" s="5" t="s">
        <v>5</v>
      </c>
      <c r="E18" s="2">
        <v>6</v>
      </c>
      <c r="F18" s="2">
        <v>2.98</v>
      </c>
      <c r="G18" s="2">
        <v>1.58</v>
      </c>
      <c r="H18" s="2">
        <f t="shared" si="0"/>
        <v>19.46</v>
      </c>
      <c r="I18" s="7">
        <v>0.39</v>
      </c>
      <c r="J18" s="3">
        <f t="shared" si="1"/>
        <v>0.75999999999999979</v>
      </c>
    </row>
    <row r="19" spans="3:10" x14ac:dyDescent="0.3">
      <c r="C19" s="5">
        <v>26268</v>
      </c>
      <c r="D19" s="5" t="s">
        <v>5</v>
      </c>
      <c r="E19" s="2">
        <v>10</v>
      </c>
      <c r="F19" s="2">
        <v>115.99</v>
      </c>
      <c r="G19" s="2">
        <v>2.5</v>
      </c>
      <c r="H19" s="2">
        <f t="shared" si="0"/>
        <v>1162.3999999999999</v>
      </c>
      <c r="I19" s="7">
        <v>0.55000000000000004</v>
      </c>
      <c r="J19" s="3">
        <f t="shared" si="1"/>
        <v>3</v>
      </c>
    </row>
    <row r="20" spans="3:10" x14ac:dyDescent="0.3">
      <c r="C20" s="5">
        <v>23890</v>
      </c>
      <c r="D20" s="5" t="s">
        <v>5</v>
      </c>
      <c r="E20" s="2">
        <v>17</v>
      </c>
      <c r="F20" s="2">
        <v>26.48</v>
      </c>
      <c r="G20" s="2">
        <v>6.93</v>
      </c>
      <c r="H20" s="2">
        <f t="shared" si="0"/>
        <v>457.09000000000003</v>
      </c>
      <c r="I20" s="7">
        <v>0.49</v>
      </c>
      <c r="J20" s="3">
        <f t="shared" si="1"/>
        <v>1.4000000000000004</v>
      </c>
    </row>
    <row r="21" spans="3:10" x14ac:dyDescent="0.3">
      <c r="C21" s="5">
        <v>24063</v>
      </c>
      <c r="D21" s="5" t="s">
        <v>6</v>
      </c>
      <c r="E21" s="2">
        <v>18</v>
      </c>
      <c r="F21" s="2">
        <v>12.99</v>
      </c>
      <c r="G21" s="2">
        <v>9.44</v>
      </c>
      <c r="H21" s="2">
        <f t="shared" si="0"/>
        <v>243.26</v>
      </c>
      <c r="I21" s="7">
        <v>0.39</v>
      </c>
      <c r="J21" s="3">
        <f t="shared" si="1"/>
        <v>-2.419999999999999</v>
      </c>
    </row>
    <row r="22" spans="3:10" x14ac:dyDescent="0.3">
      <c r="C22" s="5">
        <v>5890</v>
      </c>
      <c r="D22" s="5" t="s">
        <v>5</v>
      </c>
      <c r="E22" s="2">
        <v>70</v>
      </c>
      <c r="F22" s="2">
        <v>26.48</v>
      </c>
      <c r="G22" s="2">
        <v>6.93</v>
      </c>
      <c r="H22" s="2">
        <f t="shared" si="0"/>
        <v>1860.5300000000002</v>
      </c>
      <c r="I22" s="7">
        <v>0.49</v>
      </c>
      <c r="J22" s="3">
        <f t="shared" si="1"/>
        <v>27.369999999999997</v>
      </c>
    </row>
    <row r="23" spans="3:10" x14ac:dyDescent="0.3">
      <c r="C23" s="5">
        <v>6062</v>
      </c>
      <c r="D23" s="5" t="s">
        <v>6</v>
      </c>
      <c r="E23" s="2">
        <v>58</v>
      </c>
      <c r="F23" s="2">
        <v>5</v>
      </c>
      <c r="G23" s="2">
        <v>3.39</v>
      </c>
      <c r="H23" s="2">
        <f t="shared" si="0"/>
        <v>293.39</v>
      </c>
      <c r="I23" s="7">
        <v>0.37</v>
      </c>
      <c r="J23" s="3">
        <f t="shared" si="1"/>
        <v>18.07</v>
      </c>
    </row>
    <row r="24" spans="3:10" x14ac:dyDescent="0.3">
      <c r="C24" s="5">
        <v>6063</v>
      </c>
      <c r="D24" s="5" t="s">
        <v>6</v>
      </c>
      <c r="E24" s="2">
        <v>71</v>
      </c>
      <c r="F24" s="2">
        <v>12.99</v>
      </c>
      <c r="G24" s="2">
        <v>9.44</v>
      </c>
      <c r="H24" s="2">
        <f t="shared" si="0"/>
        <v>931.73</v>
      </c>
      <c r="I24" s="7">
        <v>0.39</v>
      </c>
      <c r="J24" s="3">
        <f t="shared" si="1"/>
        <v>18.25</v>
      </c>
    </row>
    <row r="25" spans="3:10" x14ac:dyDescent="0.3">
      <c r="C25" s="5">
        <v>20631</v>
      </c>
      <c r="D25" s="5" t="s">
        <v>5</v>
      </c>
      <c r="E25" s="2">
        <v>1</v>
      </c>
      <c r="F25" s="2">
        <v>55.48</v>
      </c>
      <c r="G25" s="2">
        <v>14.3</v>
      </c>
      <c r="H25" s="2">
        <f t="shared" si="0"/>
        <v>69.78</v>
      </c>
      <c r="I25" s="7">
        <v>0.37</v>
      </c>
      <c r="J25" s="3">
        <f t="shared" si="1"/>
        <v>-13.930000000000001</v>
      </c>
    </row>
    <row r="26" spans="3:10" x14ac:dyDescent="0.3">
      <c r="C26" s="5">
        <v>20632</v>
      </c>
      <c r="D26" s="5" t="s">
        <v>5</v>
      </c>
      <c r="E26" s="2">
        <v>1</v>
      </c>
      <c r="F26" s="2">
        <v>1.68</v>
      </c>
      <c r="G26" s="2">
        <v>1.57</v>
      </c>
      <c r="H26" s="2">
        <f t="shared" si="0"/>
        <v>3.25</v>
      </c>
      <c r="I26" s="7">
        <v>0.59</v>
      </c>
      <c r="J26" s="3">
        <f t="shared" si="1"/>
        <v>-0.98000000000000009</v>
      </c>
    </row>
    <row r="27" spans="3:10" x14ac:dyDescent="0.3">
      <c r="C27" s="5">
        <v>23967</v>
      </c>
      <c r="D27" s="5" t="s">
        <v>6</v>
      </c>
      <c r="E27" s="2">
        <v>12</v>
      </c>
      <c r="F27" s="2">
        <v>4.1399999999999997</v>
      </c>
      <c r="G27" s="2">
        <v>6.6</v>
      </c>
      <c r="H27" s="2">
        <f t="shared" si="0"/>
        <v>56.279999999999994</v>
      </c>
      <c r="I27" s="7">
        <v>0.49</v>
      </c>
      <c r="J27" s="3">
        <f t="shared" si="1"/>
        <v>-0.71999999999999975</v>
      </c>
    </row>
    <row r="28" spans="3:10" x14ac:dyDescent="0.3">
      <c r="C28" s="5">
        <v>23509</v>
      </c>
      <c r="D28" s="5" t="s">
        <v>5</v>
      </c>
      <c r="E28" s="2">
        <v>13</v>
      </c>
      <c r="F28" s="2">
        <v>34.99</v>
      </c>
      <c r="G28" s="2">
        <v>7.73</v>
      </c>
      <c r="H28" s="2">
        <f t="shared" si="0"/>
        <v>462.6</v>
      </c>
      <c r="I28" s="7">
        <v>0.59</v>
      </c>
      <c r="J28" s="3">
        <f t="shared" si="1"/>
        <v>-6.0000000000000497E-2</v>
      </c>
    </row>
    <row r="29" spans="3:10" x14ac:dyDescent="0.3">
      <c r="C29" s="5">
        <v>23612</v>
      </c>
      <c r="D29" s="5" t="s">
        <v>5</v>
      </c>
      <c r="E29" s="2">
        <v>2</v>
      </c>
      <c r="F29" s="2">
        <v>17.98</v>
      </c>
      <c r="G29" s="2">
        <v>8.51</v>
      </c>
      <c r="H29" s="2">
        <f t="shared" si="0"/>
        <v>44.47</v>
      </c>
      <c r="I29" s="7">
        <v>0.4</v>
      </c>
      <c r="J29" s="3">
        <f t="shared" si="1"/>
        <v>-7.71</v>
      </c>
    </row>
    <row r="30" spans="3:10" x14ac:dyDescent="0.3">
      <c r="C30" s="5">
        <v>23278</v>
      </c>
      <c r="D30" s="5" t="s">
        <v>8</v>
      </c>
      <c r="E30" s="2">
        <v>8</v>
      </c>
      <c r="F30" s="2">
        <v>125.99</v>
      </c>
      <c r="G30" s="2">
        <v>7.69</v>
      </c>
      <c r="H30" s="2">
        <f t="shared" si="0"/>
        <v>1015.61</v>
      </c>
      <c r="I30" s="7">
        <v>0.59</v>
      </c>
      <c r="J30" s="3">
        <f t="shared" si="1"/>
        <v>-2.9700000000000006</v>
      </c>
    </row>
    <row r="31" spans="3:10" x14ac:dyDescent="0.3">
      <c r="C31" s="5">
        <v>19355</v>
      </c>
      <c r="D31" s="5" t="s">
        <v>9</v>
      </c>
      <c r="E31" s="2">
        <v>22</v>
      </c>
      <c r="F31" s="2">
        <v>205.99</v>
      </c>
      <c r="G31" s="2">
        <v>8.99</v>
      </c>
      <c r="H31" s="2">
        <f t="shared" si="0"/>
        <v>4540.7700000000004</v>
      </c>
      <c r="I31" s="7">
        <v>0.56000000000000005</v>
      </c>
      <c r="J31" s="3">
        <f t="shared" si="1"/>
        <v>3.33</v>
      </c>
    </row>
    <row r="32" spans="3:10" x14ac:dyDescent="0.3">
      <c r="C32" s="5">
        <v>23654</v>
      </c>
      <c r="D32" s="5" t="s">
        <v>6</v>
      </c>
      <c r="E32" s="2">
        <v>13</v>
      </c>
      <c r="F32" s="2">
        <v>4.24</v>
      </c>
      <c r="G32" s="2">
        <v>5.41</v>
      </c>
      <c r="H32" s="2">
        <f t="shared" si="0"/>
        <v>60.53</v>
      </c>
      <c r="I32" s="7">
        <v>0.35</v>
      </c>
      <c r="J32" s="3">
        <f t="shared" si="1"/>
        <v>-0.86000000000000032</v>
      </c>
    </row>
    <row r="33" spans="3:10" x14ac:dyDescent="0.3">
      <c r="C33" s="5">
        <v>23655</v>
      </c>
      <c r="D33" s="5" t="s">
        <v>6</v>
      </c>
      <c r="E33" s="2">
        <v>18</v>
      </c>
      <c r="F33" s="2">
        <v>2.94</v>
      </c>
      <c r="G33" s="2">
        <v>0.7</v>
      </c>
      <c r="H33" s="2">
        <f t="shared" si="0"/>
        <v>53.620000000000005</v>
      </c>
      <c r="I33" s="7">
        <v>0.57999999999999996</v>
      </c>
      <c r="J33" s="3">
        <f t="shared" si="1"/>
        <v>9.74</v>
      </c>
    </row>
    <row r="34" spans="3:10" x14ac:dyDescent="0.3">
      <c r="C34" s="5">
        <v>25933</v>
      </c>
      <c r="D34" s="5" t="s">
        <v>5</v>
      </c>
      <c r="E34" s="2">
        <v>6</v>
      </c>
      <c r="F34" s="2">
        <v>99.99</v>
      </c>
      <c r="G34" s="2">
        <v>19.989999999999998</v>
      </c>
      <c r="H34" s="2">
        <f t="shared" si="0"/>
        <v>619.92999999999995</v>
      </c>
      <c r="I34" s="7">
        <v>0.52</v>
      </c>
      <c r="J34" s="3">
        <f t="shared" si="1"/>
        <v>-16.869999999999997</v>
      </c>
    </row>
    <row r="35" spans="3:10" x14ac:dyDescent="0.3">
      <c r="C35" s="5">
        <v>20697</v>
      </c>
      <c r="D35" s="5" t="s">
        <v>8</v>
      </c>
      <c r="E35" s="2">
        <v>6</v>
      </c>
      <c r="F35" s="2">
        <v>115.99</v>
      </c>
      <c r="G35" s="2">
        <v>2.5</v>
      </c>
      <c r="H35" s="2">
        <f t="shared" si="0"/>
        <v>698.43999999999994</v>
      </c>
      <c r="I35" s="7">
        <v>0.56999999999999995</v>
      </c>
      <c r="J35" s="3">
        <f t="shared" si="1"/>
        <v>0.91999999999999993</v>
      </c>
    </row>
    <row r="36" spans="3:10" x14ac:dyDescent="0.3">
      <c r="C36" s="5">
        <v>20698</v>
      </c>
      <c r="D36" s="5" t="s">
        <v>8</v>
      </c>
      <c r="E36" s="2">
        <v>1</v>
      </c>
      <c r="F36" s="2">
        <v>3502.14</v>
      </c>
      <c r="G36" s="2">
        <v>8.73</v>
      </c>
      <c r="H36" s="2">
        <f t="shared" si="0"/>
        <v>3510.87</v>
      </c>
      <c r="I36" s="7">
        <v>0.56999999999999995</v>
      </c>
      <c r="J36" s="3">
        <f t="shared" si="1"/>
        <v>-8.16</v>
      </c>
    </row>
    <row r="37" spans="3:10" x14ac:dyDescent="0.3">
      <c r="C37" s="5">
        <v>22890</v>
      </c>
      <c r="D37" s="5" t="s">
        <v>5</v>
      </c>
      <c r="E37" s="2">
        <v>17</v>
      </c>
      <c r="F37" s="2">
        <v>175.99</v>
      </c>
      <c r="G37" s="2">
        <v>5.79</v>
      </c>
      <c r="H37" s="2">
        <f t="shared" si="0"/>
        <v>2997.62</v>
      </c>
      <c r="I37" s="7">
        <v>0.36</v>
      </c>
      <c r="J37" s="3">
        <f t="shared" si="1"/>
        <v>0.33000000000000007</v>
      </c>
    </row>
    <row r="38" spans="3:10" x14ac:dyDescent="0.3">
      <c r="C38" s="5">
        <v>25354</v>
      </c>
      <c r="D38" s="5" t="s">
        <v>5</v>
      </c>
      <c r="E38" s="2">
        <v>20</v>
      </c>
      <c r="F38" s="2">
        <v>155.06</v>
      </c>
      <c r="G38" s="2">
        <v>1.49</v>
      </c>
      <c r="H38" s="2">
        <f t="shared" si="0"/>
        <v>3102.6899999999996</v>
      </c>
      <c r="I38" s="7">
        <v>0.38</v>
      </c>
      <c r="J38" s="3">
        <f t="shared" si="1"/>
        <v>6.1099999999999994</v>
      </c>
    </row>
    <row r="39" spans="3:10" x14ac:dyDescent="0.3">
      <c r="C39" s="5">
        <v>21017</v>
      </c>
      <c r="D39" s="5" t="s">
        <v>6</v>
      </c>
      <c r="E39" s="2">
        <v>17</v>
      </c>
      <c r="F39" s="2">
        <v>5.98</v>
      </c>
      <c r="G39" s="2">
        <v>0.7</v>
      </c>
      <c r="H39" s="2">
        <f t="shared" si="0"/>
        <v>102.36000000000001</v>
      </c>
      <c r="I39" s="7">
        <v>0.56000000000000005</v>
      </c>
      <c r="J39" s="3">
        <f t="shared" si="1"/>
        <v>8.8200000000000021</v>
      </c>
    </row>
    <row r="40" spans="3:10" x14ac:dyDescent="0.3">
      <c r="C40" s="5">
        <v>21019</v>
      </c>
      <c r="D40" s="5" t="s">
        <v>6</v>
      </c>
      <c r="E40" s="2">
        <v>3</v>
      </c>
      <c r="F40" s="2">
        <v>29.14</v>
      </c>
      <c r="G40" s="2">
        <v>5.15</v>
      </c>
      <c r="H40" s="2">
        <f t="shared" si="0"/>
        <v>92.570000000000007</v>
      </c>
      <c r="I40" s="7">
        <v>0.36</v>
      </c>
      <c r="J40" s="3">
        <f t="shared" si="1"/>
        <v>-4.07</v>
      </c>
    </row>
    <row r="41" spans="3:10" x14ac:dyDescent="0.3">
      <c r="C41" s="5">
        <v>23274</v>
      </c>
      <c r="D41" s="5" t="s">
        <v>9</v>
      </c>
      <c r="E41" s="2">
        <v>17</v>
      </c>
      <c r="F41" s="2">
        <v>3.69</v>
      </c>
      <c r="G41" s="2">
        <v>4.8600000000000003</v>
      </c>
      <c r="H41" s="2">
        <f t="shared" si="0"/>
        <v>67.59</v>
      </c>
      <c r="I41" s="7">
        <v>0.38</v>
      </c>
      <c r="J41" s="3">
        <f t="shared" si="1"/>
        <v>1.5999999999999996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Form</vt:lpstr>
      <vt:lpstr>Sheet2</vt:lpstr>
      <vt:lpstr>Data</vt:lpstr>
      <vt:lpstr>Number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Neeraj Punekar</cp:lastModifiedBy>
  <dcterms:created xsi:type="dcterms:W3CDTF">2015-06-05T18:17:20Z</dcterms:created>
  <dcterms:modified xsi:type="dcterms:W3CDTF">2022-11-09T11:42:24Z</dcterms:modified>
</cp:coreProperties>
</file>