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vidromoff/Google Drive/DSA/OUTBOX/Share1/"/>
    </mc:Choice>
  </mc:AlternateContent>
  <bookViews>
    <workbookView xWindow="0" yWindow="460" windowWidth="27320" windowHeight="13300" tabRatio="500"/>
  </bookViews>
  <sheets>
    <sheet name="Variance" sheetId="4" r:id="rId1"/>
    <sheet name="Distributions" sheetId="3" r:id="rId2"/>
    <sheet name="DistributionsCode" sheetId="2" r:id="rId3"/>
  </sheets>
  <externalReferences>
    <externalReference r:id="rId4"/>
    <externalReference r:id="rId5"/>
  </externalReferences>
  <definedNames>
    <definedName name="beta">#REF!</definedName>
    <definedName name="ChiSqs">DistributionsCode!$AS$28:$CP$28</definedName>
    <definedName name="ChiSqs_Excel">DistributionsCode!$AS$30:$CP$30</definedName>
    <definedName name="Data1">#REF!</definedName>
    <definedName name="DataTest">#REF!</definedName>
    <definedName name="e">#REF!</definedName>
    <definedName name="interval">DistributionsCode!$AS$34:$AT$34</definedName>
    <definedName name="L">#REF!</definedName>
    <definedName name="L_new">[1]BoxCox!$E$6:$E$105</definedName>
    <definedName name="lambda">[1]BoxCox!$D$3</definedName>
    <definedName name="max">DistributionsCode!$AS$33:$AT$33</definedName>
    <definedName name="min">DistributionsCode!$AS$32:$AT$32</definedName>
    <definedName name="mu">[2]DataTable!$D$2</definedName>
    <definedName name="Mu_">#REF!</definedName>
    <definedName name="mu_1">#REF!</definedName>
    <definedName name="mu_new">[1]BoxCox!$F$3</definedName>
    <definedName name="mu_test">#REF!</definedName>
    <definedName name="n">#REF!</definedName>
    <definedName name="p_Data1">#REF!</definedName>
    <definedName name="RSE">#REF!</definedName>
    <definedName name="RSS">#REF!</definedName>
    <definedName name="sigma">[2]DataTable!$D$4</definedName>
    <definedName name="Sigma_">#REF!</definedName>
    <definedName name="sigma_1">#REF!</definedName>
    <definedName name="sigma_new">[1]BoxCox!$G$3</definedName>
    <definedName name="sigma_test">#REF!</definedName>
    <definedName name="var1_">Variance!$C$20:$C$24</definedName>
    <definedName name="var2_">Variance!$D$20:$D$24</definedName>
    <definedName name="var3_">Variance!$E$20:$E$24</definedName>
    <definedName name="x">#REF!</definedName>
    <definedName name="x_new">[1]BoxCox!$D$6:$D$105</definedName>
    <definedName name="x_skew">[1]BoxCox!$C$6:$C$105</definedName>
    <definedName name="y">#REF!</definedName>
    <definedName name="yhat">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S30" i="2" l="1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BJ30" i="2"/>
  <c r="BK30" i="2"/>
  <c r="BL30" i="2"/>
  <c r="BM30" i="2"/>
  <c r="BN30" i="2"/>
  <c r="BO30" i="2"/>
  <c r="BP30" i="2"/>
  <c r="BQ30" i="2"/>
  <c r="BR30" i="2"/>
  <c r="BS30" i="2"/>
  <c r="BT30" i="2"/>
  <c r="BU30" i="2"/>
  <c r="BV30" i="2"/>
  <c r="BW30" i="2"/>
  <c r="BX30" i="2"/>
  <c r="BY30" i="2"/>
  <c r="BZ30" i="2"/>
  <c r="CA30" i="2"/>
  <c r="CB30" i="2"/>
  <c r="CC30" i="2"/>
  <c r="CD30" i="2"/>
  <c r="CE30" i="2"/>
  <c r="CF30" i="2"/>
  <c r="CG30" i="2"/>
  <c r="CH30" i="2"/>
  <c r="CI30" i="2"/>
  <c r="CJ30" i="2"/>
  <c r="CK30" i="2"/>
  <c r="CL30" i="2"/>
  <c r="CM30" i="2"/>
  <c r="CN30" i="2"/>
  <c r="CO30" i="2"/>
  <c r="CP30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V3" i="2"/>
  <c r="AV4" i="2"/>
  <c r="AV5" i="2"/>
  <c r="AV6" i="2"/>
  <c r="AV7" i="2"/>
  <c r="AV8" i="2"/>
  <c r="AV9" i="2"/>
  <c r="AV10" i="2"/>
  <c r="AV11" i="2"/>
  <c r="AV12" i="2"/>
  <c r="AV13" i="2"/>
  <c r="AV14" i="2"/>
  <c r="AV15" i="2"/>
  <c r="AV16" i="2"/>
  <c r="AV17" i="2"/>
  <c r="AV18" i="2"/>
  <c r="AV19" i="2"/>
  <c r="AV20" i="2"/>
  <c r="AV21" i="2"/>
  <c r="AV22" i="2"/>
  <c r="AV23" i="2"/>
  <c r="AV24" i="2"/>
  <c r="AV25" i="2"/>
  <c r="AV26" i="2"/>
  <c r="AV27" i="2"/>
  <c r="AV28" i="2"/>
  <c r="AW3" i="2"/>
  <c r="AW4" i="2"/>
  <c r="AW5" i="2"/>
  <c r="AW6" i="2"/>
  <c r="AW7" i="2"/>
  <c r="AW8" i="2"/>
  <c r="AW9" i="2"/>
  <c r="AW10" i="2"/>
  <c r="AW11" i="2"/>
  <c r="AW12" i="2"/>
  <c r="AW13" i="2"/>
  <c r="AW14" i="2"/>
  <c r="AW15" i="2"/>
  <c r="AW16" i="2"/>
  <c r="AW17" i="2"/>
  <c r="AW18" i="2"/>
  <c r="AW19" i="2"/>
  <c r="AW20" i="2"/>
  <c r="AW21" i="2"/>
  <c r="AW22" i="2"/>
  <c r="AW23" i="2"/>
  <c r="AW24" i="2"/>
  <c r="AW25" i="2"/>
  <c r="AW26" i="2"/>
  <c r="AW27" i="2"/>
  <c r="AW28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N3" i="2"/>
  <c r="BN4" i="2"/>
  <c r="BN5" i="2"/>
  <c r="BN6" i="2"/>
  <c r="BN7" i="2"/>
  <c r="BN8" i="2"/>
  <c r="BN9" i="2"/>
  <c r="BN10" i="2"/>
  <c r="BN11" i="2"/>
  <c r="BN12" i="2"/>
  <c r="BN13" i="2"/>
  <c r="BN14" i="2"/>
  <c r="BN15" i="2"/>
  <c r="BN16" i="2"/>
  <c r="BN17" i="2"/>
  <c r="BN18" i="2"/>
  <c r="BN19" i="2"/>
  <c r="BN20" i="2"/>
  <c r="BN21" i="2"/>
  <c r="BN22" i="2"/>
  <c r="BN23" i="2"/>
  <c r="BN24" i="2"/>
  <c r="BN25" i="2"/>
  <c r="BN26" i="2"/>
  <c r="BN27" i="2"/>
  <c r="BN28" i="2"/>
  <c r="BO3" i="2"/>
  <c r="BO4" i="2"/>
  <c r="BO5" i="2"/>
  <c r="BO6" i="2"/>
  <c r="BO7" i="2"/>
  <c r="BO8" i="2"/>
  <c r="BO9" i="2"/>
  <c r="BO10" i="2"/>
  <c r="BO11" i="2"/>
  <c r="BO12" i="2"/>
  <c r="BO13" i="2"/>
  <c r="BO14" i="2"/>
  <c r="BO15" i="2"/>
  <c r="BO16" i="2"/>
  <c r="BO17" i="2"/>
  <c r="BO18" i="2"/>
  <c r="BO19" i="2"/>
  <c r="BO20" i="2"/>
  <c r="BO21" i="2"/>
  <c r="BO22" i="2"/>
  <c r="BO23" i="2"/>
  <c r="BO24" i="2"/>
  <c r="BO25" i="2"/>
  <c r="BO26" i="2"/>
  <c r="BO27" i="2"/>
  <c r="BO28" i="2"/>
  <c r="BP3" i="2"/>
  <c r="BP4" i="2"/>
  <c r="BP5" i="2"/>
  <c r="BP6" i="2"/>
  <c r="BP7" i="2"/>
  <c r="BP8" i="2"/>
  <c r="BP9" i="2"/>
  <c r="BP10" i="2"/>
  <c r="BP11" i="2"/>
  <c r="BP12" i="2"/>
  <c r="BP13" i="2"/>
  <c r="BP14" i="2"/>
  <c r="BP15" i="2"/>
  <c r="BP16" i="2"/>
  <c r="BP17" i="2"/>
  <c r="BP18" i="2"/>
  <c r="BP19" i="2"/>
  <c r="BP20" i="2"/>
  <c r="BP21" i="2"/>
  <c r="BP22" i="2"/>
  <c r="BP23" i="2"/>
  <c r="BP24" i="2"/>
  <c r="BP25" i="2"/>
  <c r="BP26" i="2"/>
  <c r="BP27" i="2"/>
  <c r="BP28" i="2"/>
  <c r="BQ3" i="2"/>
  <c r="BQ4" i="2"/>
  <c r="BQ5" i="2"/>
  <c r="BQ6" i="2"/>
  <c r="BQ7" i="2"/>
  <c r="BQ8" i="2"/>
  <c r="BQ9" i="2"/>
  <c r="BQ10" i="2"/>
  <c r="BQ11" i="2"/>
  <c r="BQ12" i="2"/>
  <c r="BQ13" i="2"/>
  <c r="BQ14" i="2"/>
  <c r="BQ15" i="2"/>
  <c r="BQ16" i="2"/>
  <c r="BQ17" i="2"/>
  <c r="BQ18" i="2"/>
  <c r="BQ19" i="2"/>
  <c r="BQ20" i="2"/>
  <c r="BQ21" i="2"/>
  <c r="BQ22" i="2"/>
  <c r="BQ23" i="2"/>
  <c r="BQ24" i="2"/>
  <c r="BQ25" i="2"/>
  <c r="BQ26" i="2"/>
  <c r="BQ27" i="2"/>
  <c r="BQ28" i="2"/>
  <c r="BR3" i="2"/>
  <c r="BR4" i="2"/>
  <c r="BR5" i="2"/>
  <c r="BR6" i="2"/>
  <c r="BR7" i="2"/>
  <c r="BR8" i="2"/>
  <c r="BR9" i="2"/>
  <c r="BR10" i="2"/>
  <c r="BR11" i="2"/>
  <c r="BR12" i="2"/>
  <c r="BR13" i="2"/>
  <c r="BR14" i="2"/>
  <c r="BR15" i="2"/>
  <c r="BR16" i="2"/>
  <c r="BR17" i="2"/>
  <c r="BR18" i="2"/>
  <c r="BR19" i="2"/>
  <c r="BR20" i="2"/>
  <c r="BR21" i="2"/>
  <c r="BR22" i="2"/>
  <c r="BR23" i="2"/>
  <c r="BR24" i="2"/>
  <c r="BR25" i="2"/>
  <c r="BR26" i="2"/>
  <c r="BR27" i="2"/>
  <c r="BR28" i="2"/>
  <c r="BS3" i="2"/>
  <c r="BS4" i="2"/>
  <c r="BS5" i="2"/>
  <c r="BS6" i="2"/>
  <c r="BS7" i="2"/>
  <c r="BS8" i="2"/>
  <c r="BS9" i="2"/>
  <c r="BS10" i="2"/>
  <c r="BS11" i="2"/>
  <c r="BS12" i="2"/>
  <c r="BS13" i="2"/>
  <c r="BS14" i="2"/>
  <c r="BS15" i="2"/>
  <c r="BS16" i="2"/>
  <c r="BS17" i="2"/>
  <c r="BS18" i="2"/>
  <c r="BS19" i="2"/>
  <c r="BS20" i="2"/>
  <c r="BS21" i="2"/>
  <c r="BS22" i="2"/>
  <c r="BS23" i="2"/>
  <c r="BS24" i="2"/>
  <c r="BS25" i="2"/>
  <c r="BS26" i="2"/>
  <c r="BS27" i="2"/>
  <c r="BS28" i="2"/>
  <c r="BT3" i="2"/>
  <c r="BT4" i="2"/>
  <c r="BT5" i="2"/>
  <c r="BT6" i="2"/>
  <c r="BT7" i="2"/>
  <c r="BT8" i="2"/>
  <c r="BT9" i="2"/>
  <c r="BT10" i="2"/>
  <c r="BT11" i="2"/>
  <c r="BT12" i="2"/>
  <c r="BT13" i="2"/>
  <c r="BT14" i="2"/>
  <c r="BT15" i="2"/>
  <c r="BT16" i="2"/>
  <c r="BT17" i="2"/>
  <c r="BT18" i="2"/>
  <c r="BT19" i="2"/>
  <c r="BT20" i="2"/>
  <c r="BT21" i="2"/>
  <c r="BT22" i="2"/>
  <c r="BT23" i="2"/>
  <c r="BT24" i="2"/>
  <c r="BT25" i="2"/>
  <c r="BT26" i="2"/>
  <c r="BT27" i="2"/>
  <c r="BT28" i="2"/>
  <c r="BU3" i="2"/>
  <c r="BU4" i="2"/>
  <c r="BU5" i="2"/>
  <c r="BU6" i="2"/>
  <c r="BU7" i="2"/>
  <c r="BU8" i="2"/>
  <c r="BU9" i="2"/>
  <c r="BU10" i="2"/>
  <c r="BU11" i="2"/>
  <c r="BU12" i="2"/>
  <c r="BU13" i="2"/>
  <c r="BU14" i="2"/>
  <c r="BU15" i="2"/>
  <c r="BU16" i="2"/>
  <c r="BU17" i="2"/>
  <c r="BU18" i="2"/>
  <c r="BU19" i="2"/>
  <c r="BU20" i="2"/>
  <c r="BU21" i="2"/>
  <c r="BU22" i="2"/>
  <c r="BU23" i="2"/>
  <c r="BU24" i="2"/>
  <c r="BU25" i="2"/>
  <c r="BU26" i="2"/>
  <c r="BU27" i="2"/>
  <c r="BU28" i="2"/>
  <c r="BV3" i="2"/>
  <c r="BV4" i="2"/>
  <c r="BV5" i="2"/>
  <c r="BV6" i="2"/>
  <c r="BV7" i="2"/>
  <c r="BV8" i="2"/>
  <c r="BV9" i="2"/>
  <c r="BV10" i="2"/>
  <c r="BV11" i="2"/>
  <c r="BV12" i="2"/>
  <c r="BV13" i="2"/>
  <c r="BV14" i="2"/>
  <c r="BV15" i="2"/>
  <c r="BV16" i="2"/>
  <c r="BV17" i="2"/>
  <c r="BV18" i="2"/>
  <c r="BV19" i="2"/>
  <c r="BV20" i="2"/>
  <c r="BV21" i="2"/>
  <c r="BV22" i="2"/>
  <c r="BV23" i="2"/>
  <c r="BV24" i="2"/>
  <c r="BV25" i="2"/>
  <c r="BV26" i="2"/>
  <c r="BV27" i="2"/>
  <c r="BV28" i="2"/>
  <c r="BW3" i="2"/>
  <c r="BW4" i="2"/>
  <c r="BW5" i="2"/>
  <c r="BW6" i="2"/>
  <c r="BW7" i="2"/>
  <c r="BW8" i="2"/>
  <c r="BW9" i="2"/>
  <c r="BW10" i="2"/>
  <c r="BW11" i="2"/>
  <c r="BW12" i="2"/>
  <c r="BW13" i="2"/>
  <c r="BW14" i="2"/>
  <c r="BW15" i="2"/>
  <c r="BW16" i="2"/>
  <c r="BW17" i="2"/>
  <c r="BW18" i="2"/>
  <c r="BW19" i="2"/>
  <c r="BW20" i="2"/>
  <c r="BW21" i="2"/>
  <c r="BW22" i="2"/>
  <c r="BW23" i="2"/>
  <c r="BW24" i="2"/>
  <c r="BW25" i="2"/>
  <c r="BW26" i="2"/>
  <c r="BW27" i="2"/>
  <c r="BW28" i="2"/>
  <c r="BX3" i="2"/>
  <c r="BX4" i="2"/>
  <c r="BX5" i="2"/>
  <c r="BX6" i="2"/>
  <c r="BX7" i="2"/>
  <c r="BX8" i="2"/>
  <c r="BX9" i="2"/>
  <c r="BX10" i="2"/>
  <c r="BX11" i="2"/>
  <c r="BX12" i="2"/>
  <c r="BX13" i="2"/>
  <c r="BX14" i="2"/>
  <c r="BX15" i="2"/>
  <c r="BX16" i="2"/>
  <c r="BX17" i="2"/>
  <c r="BX18" i="2"/>
  <c r="BX19" i="2"/>
  <c r="BX20" i="2"/>
  <c r="BX21" i="2"/>
  <c r="BX22" i="2"/>
  <c r="BX23" i="2"/>
  <c r="BX24" i="2"/>
  <c r="BX25" i="2"/>
  <c r="BX26" i="2"/>
  <c r="BX27" i="2"/>
  <c r="BX28" i="2"/>
  <c r="BY3" i="2"/>
  <c r="BY4" i="2"/>
  <c r="BY5" i="2"/>
  <c r="BY6" i="2"/>
  <c r="BY7" i="2"/>
  <c r="BY8" i="2"/>
  <c r="BY9" i="2"/>
  <c r="BY10" i="2"/>
  <c r="BY11" i="2"/>
  <c r="BY12" i="2"/>
  <c r="BY13" i="2"/>
  <c r="BY14" i="2"/>
  <c r="BY15" i="2"/>
  <c r="BY16" i="2"/>
  <c r="BY17" i="2"/>
  <c r="BY18" i="2"/>
  <c r="BY19" i="2"/>
  <c r="BY20" i="2"/>
  <c r="BY21" i="2"/>
  <c r="BY22" i="2"/>
  <c r="BY23" i="2"/>
  <c r="BY24" i="2"/>
  <c r="BY25" i="2"/>
  <c r="BY26" i="2"/>
  <c r="BY27" i="2"/>
  <c r="BY28" i="2"/>
  <c r="BZ3" i="2"/>
  <c r="BZ4" i="2"/>
  <c r="BZ5" i="2"/>
  <c r="BZ6" i="2"/>
  <c r="BZ7" i="2"/>
  <c r="BZ8" i="2"/>
  <c r="BZ9" i="2"/>
  <c r="BZ10" i="2"/>
  <c r="BZ11" i="2"/>
  <c r="BZ12" i="2"/>
  <c r="BZ13" i="2"/>
  <c r="BZ14" i="2"/>
  <c r="BZ15" i="2"/>
  <c r="BZ16" i="2"/>
  <c r="BZ17" i="2"/>
  <c r="BZ18" i="2"/>
  <c r="BZ19" i="2"/>
  <c r="BZ20" i="2"/>
  <c r="BZ21" i="2"/>
  <c r="BZ22" i="2"/>
  <c r="BZ23" i="2"/>
  <c r="BZ24" i="2"/>
  <c r="BZ25" i="2"/>
  <c r="BZ26" i="2"/>
  <c r="BZ27" i="2"/>
  <c r="BZ28" i="2"/>
  <c r="CA3" i="2"/>
  <c r="CA4" i="2"/>
  <c r="CA5" i="2"/>
  <c r="CA6" i="2"/>
  <c r="CA7" i="2"/>
  <c r="CA8" i="2"/>
  <c r="CA9" i="2"/>
  <c r="CA10" i="2"/>
  <c r="CA11" i="2"/>
  <c r="CA12" i="2"/>
  <c r="CA13" i="2"/>
  <c r="CA14" i="2"/>
  <c r="CA15" i="2"/>
  <c r="CA16" i="2"/>
  <c r="CA17" i="2"/>
  <c r="CA18" i="2"/>
  <c r="CA19" i="2"/>
  <c r="CA20" i="2"/>
  <c r="CA21" i="2"/>
  <c r="CA22" i="2"/>
  <c r="CA23" i="2"/>
  <c r="CA24" i="2"/>
  <c r="CA25" i="2"/>
  <c r="CA26" i="2"/>
  <c r="CA27" i="2"/>
  <c r="CA28" i="2"/>
  <c r="CB3" i="2"/>
  <c r="CB4" i="2"/>
  <c r="CB5" i="2"/>
  <c r="CB6" i="2"/>
  <c r="CB7" i="2"/>
  <c r="CB8" i="2"/>
  <c r="CB9" i="2"/>
  <c r="CB10" i="2"/>
  <c r="CB11" i="2"/>
  <c r="CB12" i="2"/>
  <c r="CB13" i="2"/>
  <c r="CB14" i="2"/>
  <c r="CB15" i="2"/>
  <c r="CB16" i="2"/>
  <c r="CB17" i="2"/>
  <c r="CB18" i="2"/>
  <c r="CB19" i="2"/>
  <c r="CB20" i="2"/>
  <c r="CB21" i="2"/>
  <c r="CB22" i="2"/>
  <c r="CB23" i="2"/>
  <c r="CB24" i="2"/>
  <c r="CB25" i="2"/>
  <c r="CB26" i="2"/>
  <c r="CB27" i="2"/>
  <c r="CB28" i="2"/>
  <c r="CC3" i="2"/>
  <c r="CC4" i="2"/>
  <c r="CC5" i="2"/>
  <c r="CC6" i="2"/>
  <c r="CC7" i="2"/>
  <c r="CC8" i="2"/>
  <c r="CC9" i="2"/>
  <c r="CC10" i="2"/>
  <c r="CC11" i="2"/>
  <c r="CC12" i="2"/>
  <c r="CC13" i="2"/>
  <c r="CC14" i="2"/>
  <c r="CC15" i="2"/>
  <c r="CC16" i="2"/>
  <c r="CC17" i="2"/>
  <c r="CC18" i="2"/>
  <c r="CC19" i="2"/>
  <c r="CC20" i="2"/>
  <c r="CC21" i="2"/>
  <c r="CC22" i="2"/>
  <c r="CC23" i="2"/>
  <c r="CC24" i="2"/>
  <c r="CC25" i="2"/>
  <c r="CC26" i="2"/>
  <c r="CC27" i="2"/>
  <c r="CC28" i="2"/>
  <c r="CD3" i="2"/>
  <c r="CD4" i="2"/>
  <c r="CD5" i="2"/>
  <c r="CD6" i="2"/>
  <c r="CD7" i="2"/>
  <c r="CD8" i="2"/>
  <c r="CD9" i="2"/>
  <c r="CD10" i="2"/>
  <c r="CD11" i="2"/>
  <c r="CD12" i="2"/>
  <c r="CD13" i="2"/>
  <c r="CD14" i="2"/>
  <c r="CD15" i="2"/>
  <c r="CD16" i="2"/>
  <c r="CD17" i="2"/>
  <c r="CD18" i="2"/>
  <c r="CD19" i="2"/>
  <c r="CD20" i="2"/>
  <c r="CD21" i="2"/>
  <c r="CD22" i="2"/>
  <c r="CD23" i="2"/>
  <c r="CD24" i="2"/>
  <c r="CD25" i="2"/>
  <c r="CD26" i="2"/>
  <c r="CD27" i="2"/>
  <c r="CD28" i="2"/>
  <c r="CE3" i="2"/>
  <c r="CE4" i="2"/>
  <c r="CE5" i="2"/>
  <c r="CE6" i="2"/>
  <c r="CE7" i="2"/>
  <c r="CE8" i="2"/>
  <c r="CE9" i="2"/>
  <c r="CE10" i="2"/>
  <c r="CE11" i="2"/>
  <c r="CE12" i="2"/>
  <c r="CE13" i="2"/>
  <c r="CE14" i="2"/>
  <c r="CE15" i="2"/>
  <c r="CE16" i="2"/>
  <c r="CE17" i="2"/>
  <c r="CE18" i="2"/>
  <c r="CE19" i="2"/>
  <c r="CE20" i="2"/>
  <c r="CE21" i="2"/>
  <c r="CE22" i="2"/>
  <c r="CE23" i="2"/>
  <c r="CE24" i="2"/>
  <c r="CE25" i="2"/>
  <c r="CE26" i="2"/>
  <c r="CE27" i="2"/>
  <c r="CE28" i="2"/>
  <c r="CF3" i="2"/>
  <c r="CF4" i="2"/>
  <c r="CF5" i="2"/>
  <c r="CF6" i="2"/>
  <c r="CF7" i="2"/>
  <c r="CF8" i="2"/>
  <c r="CF9" i="2"/>
  <c r="CF10" i="2"/>
  <c r="CF11" i="2"/>
  <c r="CF12" i="2"/>
  <c r="CF13" i="2"/>
  <c r="CF14" i="2"/>
  <c r="CF15" i="2"/>
  <c r="CF16" i="2"/>
  <c r="CF17" i="2"/>
  <c r="CF18" i="2"/>
  <c r="CF19" i="2"/>
  <c r="CF20" i="2"/>
  <c r="CF21" i="2"/>
  <c r="CF22" i="2"/>
  <c r="CF23" i="2"/>
  <c r="CF24" i="2"/>
  <c r="CF25" i="2"/>
  <c r="CF26" i="2"/>
  <c r="CF27" i="2"/>
  <c r="CF28" i="2"/>
  <c r="CG3" i="2"/>
  <c r="CG4" i="2"/>
  <c r="CG5" i="2"/>
  <c r="CG6" i="2"/>
  <c r="CG7" i="2"/>
  <c r="CG8" i="2"/>
  <c r="CG9" i="2"/>
  <c r="CG10" i="2"/>
  <c r="CG11" i="2"/>
  <c r="CG12" i="2"/>
  <c r="CG13" i="2"/>
  <c r="CG14" i="2"/>
  <c r="CG15" i="2"/>
  <c r="CG16" i="2"/>
  <c r="CG17" i="2"/>
  <c r="CG18" i="2"/>
  <c r="CG19" i="2"/>
  <c r="CG20" i="2"/>
  <c r="CG21" i="2"/>
  <c r="CG22" i="2"/>
  <c r="CG23" i="2"/>
  <c r="CG24" i="2"/>
  <c r="CG25" i="2"/>
  <c r="CG26" i="2"/>
  <c r="CG27" i="2"/>
  <c r="CG28" i="2"/>
  <c r="CH3" i="2"/>
  <c r="CH4" i="2"/>
  <c r="CH5" i="2"/>
  <c r="CH6" i="2"/>
  <c r="CH7" i="2"/>
  <c r="CH8" i="2"/>
  <c r="CH9" i="2"/>
  <c r="CH10" i="2"/>
  <c r="CH11" i="2"/>
  <c r="CH12" i="2"/>
  <c r="CH13" i="2"/>
  <c r="CH14" i="2"/>
  <c r="CH15" i="2"/>
  <c r="CH16" i="2"/>
  <c r="CH17" i="2"/>
  <c r="CH18" i="2"/>
  <c r="CH19" i="2"/>
  <c r="CH20" i="2"/>
  <c r="CH21" i="2"/>
  <c r="CH22" i="2"/>
  <c r="CH23" i="2"/>
  <c r="CH24" i="2"/>
  <c r="CH25" i="2"/>
  <c r="CH26" i="2"/>
  <c r="CH27" i="2"/>
  <c r="CH28" i="2"/>
  <c r="CI3" i="2"/>
  <c r="CI4" i="2"/>
  <c r="CI5" i="2"/>
  <c r="CI6" i="2"/>
  <c r="CI7" i="2"/>
  <c r="CI8" i="2"/>
  <c r="CI9" i="2"/>
  <c r="CI10" i="2"/>
  <c r="CI11" i="2"/>
  <c r="CI12" i="2"/>
  <c r="CI13" i="2"/>
  <c r="CI14" i="2"/>
  <c r="CI15" i="2"/>
  <c r="CI16" i="2"/>
  <c r="CI17" i="2"/>
  <c r="CI18" i="2"/>
  <c r="CI19" i="2"/>
  <c r="CI20" i="2"/>
  <c r="CI21" i="2"/>
  <c r="CI22" i="2"/>
  <c r="CI23" i="2"/>
  <c r="CI24" i="2"/>
  <c r="CI25" i="2"/>
  <c r="CI26" i="2"/>
  <c r="CI27" i="2"/>
  <c r="CI28" i="2"/>
  <c r="CJ3" i="2"/>
  <c r="CJ4" i="2"/>
  <c r="CJ5" i="2"/>
  <c r="CJ6" i="2"/>
  <c r="CJ7" i="2"/>
  <c r="CJ8" i="2"/>
  <c r="CJ9" i="2"/>
  <c r="CJ10" i="2"/>
  <c r="CJ11" i="2"/>
  <c r="CJ12" i="2"/>
  <c r="CJ13" i="2"/>
  <c r="CJ14" i="2"/>
  <c r="CJ15" i="2"/>
  <c r="CJ16" i="2"/>
  <c r="CJ17" i="2"/>
  <c r="CJ18" i="2"/>
  <c r="CJ19" i="2"/>
  <c r="CJ20" i="2"/>
  <c r="CJ21" i="2"/>
  <c r="CJ22" i="2"/>
  <c r="CJ23" i="2"/>
  <c r="CJ24" i="2"/>
  <c r="CJ25" i="2"/>
  <c r="CJ26" i="2"/>
  <c r="CJ27" i="2"/>
  <c r="CJ28" i="2"/>
  <c r="CK3" i="2"/>
  <c r="CK4" i="2"/>
  <c r="CK5" i="2"/>
  <c r="CK6" i="2"/>
  <c r="CK7" i="2"/>
  <c r="CK8" i="2"/>
  <c r="CK9" i="2"/>
  <c r="CK10" i="2"/>
  <c r="CK11" i="2"/>
  <c r="CK12" i="2"/>
  <c r="CK13" i="2"/>
  <c r="CK14" i="2"/>
  <c r="CK15" i="2"/>
  <c r="CK16" i="2"/>
  <c r="CK17" i="2"/>
  <c r="CK18" i="2"/>
  <c r="CK19" i="2"/>
  <c r="CK20" i="2"/>
  <c r="CK21" i="2"/>
  <c r="CK22" i="2"/>
  <c r="CK23" i="2"/>
  <c r="CK24" i="2"/>
  <c r="CK25" i="2"/>
  <c r="CK26" i="2"/>
  <c r="CK27" i="2"/>
  <c r="CK28" i="2"/>
  <c r="CL3" i="2"/>
  <c r="CL4" i="2"/>
  <c r="CL5" i="2"/>
  <c r="CL6" i="2"/>
  <c r="CL7" i="2"/>
  <c r="CL8" i="2"/>
  <c r="CL9" i="2"/>
  <c r="CL10" i="2"/>
  <c r="CL11" i="2"/>
  <c r="CL12" i="2"/>
  <c r="CL13" i="2"/>
  <c r="CL14" i="2"/>
  <c r="CL15" i="2"/>
  <c r="CL16" i="2"/>
  <c r="CL17" i="2"/>
  <c r="CL18" i="2"/>
  <c r="CL19" i="2"/>
  <c r="CL20" i="2"/>
  <c r="CL21" i="2"/>
  <c r="CL22" i="2"/>
  <c r="CL23" i="2"/>
  <c r="CL24" i="2"/>
  <c r="CL25" i="2"/>
  <c r="CL26" i="2"/>
  <c r="CL27" i="2"/>
  <c r="CL28" i="2"/>
  <c r="CM3" i="2"/>
  <c r="CM4" i="2"/>
  <c r="CM5" i="2"/>
  <c r="CM6" i="2"/>
  <c r="CM7" i="2"/>
  <c r="CM8" i="2"/>
  <c r="CM9" i="2"/>
  <c r="CM10" i="2"/>
  <c r="CM11" i="2"/>
  <c r="CM12" i="2"/>
  <c r="CM13" i="2"/>
  <c r="CM14" i="2"/>
  <c r="CM15" i="2"/>
  <c r="CM16" i="2"/>
  <c r="CM17" i="2"/>
  <c r="CM18" i="2"/>
  <c r="CM19" i="2"/>
  <c r="CM20" i="2"/>
  <c r="CM21" i="2"/>
  <c r="CM22" i="2"/>
  <c r="CM23" i="2"/>
  <c r="CM24" i="2"/>
  <c r="CM25" i="2"/>
  <c r="CM26" i="2"/>
  <c r="CM27" i="2"/>
  <c r="CM28" i="2"/>
  <c r="CN3" i="2"/>
  <c r="CN4" i="2"/>
  <c r="CN5" i="2"/>
  <c r="CN6" i="2"/>
  <c r="CN7" i="2"/>
  <c r="CN8" i="2"/>
  <c r="CN9" i="2"/>
  <c r="CN10" i="2"/>
  <c r="CN11" i="2"/>
  <c r="CN12" i="2"/>
  <c r="CN13" i="2"/>
  <c r="CN14" i="2"/>
  <c r="CN15" i="2"/>
  <c r="CN16" i="2"/>
  <c r="CN17" i="2"/>
  <c r="CN18" i="2"/>
  <c r="CN19" i="2"/>
  <c r="CN20" i="2"/>
  <c r="CN21" i="2"/>
  <c r="CN22" i="2"/>
  <c r="CN23" i="2"/>
  <c r="CN24" i="2"/>
  <c r="CN25" i="2"/>
  <c r="CN26" i="2"/>
  <c r="CN27" i="2"/>
  <c r="CN28" i="2"/>
  <c r="CO3" i="2"/>
  <c r="CO4" i="2"/>
  <c r="CO5" i="2"/>
  <c r="CO6" i="2"/>
  <c r="CO7" i="2"/>
  <c r="CO8" i="2"/>
  <c r="CO9" i="2"/>
  <c r="CO10" i="2"/>
  <c r="CO11" i="2"/>
  <c r="CO12" i="2"/>
  <c r="CO13" i="2"/>
  <c r="CO14" i="2"/>
  <c r="CO15" i="2"/>
  <c r="CO16" i="2"/>
  <c r="CO17" i="2"/>
  <c r="CO18" i="2"/>
  <c r="CO19" i="2"/>
  <c r="CO20" i="2"/>
  <c r="CO21" i="2"/>
  <c r="CO22" i="2"/>
  <c r="CO23" i="2"/>
  <c r="CO24" i="2"/>
  <c r="CO25" i="2"/>
  <c r="CO26" i="2"/>
  <c r="CO27" i="2"/>
  <c r="CO28" i="2"/>
  <c r="CP3" i="2"/>
  <c r="CP4" i="2"/>
  <c r="CP5" i="2"/>
  <c r="CP6" i="2"/>
  <c r="CP7" i="2"/>
  <c r="CP8" i="2"/>
  <c r="CP9" i="2"/>
  <c r="CP10" i="2"/>
  <c r="CP11" i="2"/>
  <c r="CP12" i="2"/>
  <c r="CP13" i="2"/>
  <c r="CP14" i="2"/>
  <c r="CP15" i="2"/>
  <c r="CP16" i="2"/>
  <c r="CP17" i="2"/>
  <c r="CP18" i="2"/>
  <c r="CP19" i="2"/>
  <c r="CP20" i="2"/>
  <c r="CP21" i="2"/>
  <c r="CP22" i="2"/>
  <c r="CP23" i="2"/>
  <c r="CP24" i="2"/>
  <c r="CP25" i="2"/>
  <c r="CP26" i="2"/>
  <c r="CP27" i="2"/>
  <c r="CP28" i="2"/>
  <c r="AT32" i="2"/>
  <c r="AT33" i="2"/>
  <c r="AT34" i="2"/>
  <c r="AT36" i="2"/>
  <c r="AT37" i="2"/>
  <c r="AT38" i="2"/>
  <c r="AT39" i="2"/>
  <c r="AT40" i="2"/>
  <c r="AT41" i="2"/>
  <c r="AT42" i="2"/>
  <c r="AT43" i="2"/>
  <c r="AT44" i="2"/>
  <c r="AT45" i="2"/>
  <c r="AT46" i="2"/>
  <c r="AT47" i="2"/>
  <c r="AT48" i="2"/>
  <c r="AT49" i="2"/>
  <c r="AT50" i="2"/>
  <c r="AT51" i="2"/>
  <c r="AT52" i="2"/>
  <c r="AT53" i="2"/>
  <c r="AT54" i="2"/>
  <c r="AT55" i="2"/>
  <c r="AT56" i="2"/>
  <c r="AV36" i="2" a="1"/>
  <c r="AV36" i="2"/>
  <c r="AV37" i="2"/>
  <c r="AV38" i="2"/>
  <c r="AV39" i="2"/>
  <c r="AV40" i="2"/>
  <c r="AV41" i="2"/>
  <c r="AV42" i="2"/>
  <c r="AV43" i="2"/>
  <c r="AV44" i="2"/>
  <c r="AV45" i="2"/>
  <c r="AV46" i="2"/>
  <c r="AV47" i="2"/>
  <c r="AV48" i="2"/>
  <c r="AV49" i="2"/>
  <c r="AV50" i="2"/>
  <c r="AV51" i="2"/>
  <c r="AV52" i="2"/>
  <c r="AV53" i="2"/>
  <c r="AV54" i="2"/>
  <c r="AV55" i="2"/>
  <c r="AV56" i="2"/>
  <c r="AS32" i="2"/>
  <c r="AS33" i="2"/>
  <c r="AS34" i="2"/>
  <c r="AS36" i="2"/>
  <c r="AS37" i="2"/>
  <c r="AS38" i="2"/>
  <c r="AS39" i="2"/>
  <c r="AS40" i="2"/>
  <c r="AS41" i="2"/>
  <c r="AS42" i="2"/>
  <c r="AS43" i="2"/>
  <c r="AS44" i="2"/>
  <c r="AS45" i="2"/>
  <c r="AS46" i="2"/>
  <c r="AS47" i="2"/>
  <c r="AS48" i="2"/>
  <c r="AS49" i="2"/>
  <c r="AS50" i="2"/>
  <c r="AS51" i="2"/>
  <c r="AS52" i="2"/>
  <c r="AS53" i="2"/>
  <c r="AS54" i="2"/>
  <c r="AS55" i="2"/>
  <c r="AS56" i="2"/>
  <c r="AU36" i="2" a="1"/>
  <c r="AU36" i="2"/>
  <c r="AU37" i="2"/>
  <c r="AU38" i="2"/>
  <c r="AU39" i="2"/>
  <c r="AU40" i="2"/>
  <c r="AU41" i="2"/>
  <c r="AU42" i="2"/>
  <c r="AU43" i="2"/>
  <c r="AU44" i="2"/>
  <c r="AU45" i="2"/>
  <c r="AU46" i="2"/>
  <c r="AU47" i="2"/>
  <c r="AU48" i="2"/>
  <c r="AU49" i="2"/>
  <c r="AU50" i="2"/>
  <c r="AU51" i="2"/>
  <c r="AU52" i="2"/>
  <c r="AU53" i="2"/>
  <c r="AU54" i="2"/>
  <c r="AU55" i="2"/>
  <c r="AU56" i="2"/>
</calcChain>
</file>

<file path=xl/sharedStrings.xml><?xml version="1.0" encoding="utf-8"?>
<sst xmlns="http://schemas.openxmlformats.org/spreadsheetml/2006/main" count="13" uniqueCount="13">
  <si>
    <r>
      <t>Var(X) = E[X</t>
    </r>
    <r>
      <rPr>
        <vertAlign val="superscript"/>
        <sz val="20"/>
        <color theme="1"/>
        <rFont val="Calibri (Body)"/>
      </rPr>
      <t>2</t>
    </r>
    <r>
      <rPr>
        <sz val="20"/>
        <color theme="1"/>
        <rFont val="Calibri"/>
        <family val="2"/>
        <scheme val="minor"/>
      </rPr>
      <t>] | E[X] = 0</t>
    </r>
  </si>
  <si>
    <t>Normal is sum of small random values.</t>
  </si>
  <si>
    <t>ChiSq is sum of squared standard normals.</t>
  </si>
  <si>
    <t>Since a standard normal has mean 0, this represents the variance of a standard normal.</t>
  </si>
  <si>
    <t>F is the ratio of 2 ChiSq's, each unitized by dividing by its corresponding degrees of freedom.</t>
  </si>
  <si>
    <t>https://en.wikipedia.org/wiki/F-distribution#Characterization</t>
  </si>
  <si>
    <t>min</t>
  </si>
  <si>
    <t>max</t>
  </si>
  <si>
    <t>interval</t>
  </si>
  <si>
    <t>ChiSqs</t>
  </si>
  <si>
    <t>ChiSqs_Excel</t>
  </si>
  <si>
    <t>Definition of Variance</t>
  </si>
  <si>
    <t>Distributions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</si>
</sst>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vertAlign val="superscript"/>
      <sz val="20"/>
      <color theme="1"/>
      <name val="Calibri (Body)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3" fillId="2" borderId="0" xfId="1" applyFill="1"/>
    <xf numFmtId="0" fontId="4" fillId="2" borderId="0" xfId="0" applyFont="1" applyFill="1"/>
    <xf numFmtId="0" fontId="4" fillId="3" borderId="0" xfId="0" applyFont="1" applyFill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2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DistributionsCode!$AR$36:$AR$56</c:f>
              <c:numCache>
                <c:formatCode>General</c:formatCode>
                <c:ptCount val="21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1.0</c:v>
                </c:pt>
              </c:numCache>
            </c:numRef>
          </c:cat>
          <c:val>
            <c:numRef>
              <c:f>DistributionsCode!$AU$36:$AU$56</c:f>
              <c:numCache>
                <c:formatCode>General</c:formatCode>
                <c:ptCount val="21"/>
                <c:pt idx="0">
                  <c:v>1.0</c:v>
                </c:pt>
                <c:pt idx="1">
                  <c:v>0.0</c:v>
                </c:pt>
                <c:pt idx="2">
                  <c:v>1.0</c:v>
                </c:pt>
                <c:pt idx="3">
                  <c:v>3.0</c:v>
                </c:pt>
                <c:pt idx="4">
                  <c:v>2.0</c:v>
                </c:pt>
                <c:pt idx="5">
                  <c:v>6.0</c:v>
                </c:pt>
                <c:pt idx="6">
                  <c:v>2.0</c:v>
                </c:pt>
                <c:pt idx="7">
                  <c:v>4.0</c:v>
                </c:pt>
                <c:pt idx="8">
                  <c:v>2.0</c:v>
                </c:pt>
                <c:pt idx="9">
                  <c:v>7.0</c:v>
                </c:pt>
                <c:pt idx="10">
                  <c:v>4.0</c:v>
                </c:pt>
                <c:pt idx="11">
                  <c:v>1.0</c:v>
                </c:pt>
                <c:pt idx="12">
                  <c:v>4.0</c:v>
                </c:pt>
                <c:pt idx="13">
                  <c:v>2.0</c:v>
                </c:pt>
                <c:pt idx="14">
                  <c:v>4.0</c:v>
                </c:pt>
                <c:pt idx="15">
                  <c:v>2.0</c:v>
                </c:pt>
                <c:pt idx="16">
                  <c:v>2.0</c:v>
                </c:pt>
                <c:pt idx="17">
                  <c:v>2.0</c:v>
                </c:pt>
                <c:pt idx="18">
                  <c:v>0.0</c:v>
                </c:pt>
                <c:pt idx="19">
                  <c:v>0.0</c:v>
                </c:pt>
                <c:pt idx="20">
                  <c:v>1.0</c:v>
                </c:pt>
              </c:numCache>
            </c:numRef>
          </c:val>
          <c:smooth val="0"/>
        </c:ser>
        <c:ser>
          <c:idx val="3"/>
          <c:order val="1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DistributionsCode!$AR$36:$AR$56</c:f>
              <c:numCache>
                <c:formatCode>General</c:formatCode>
                <c:ptCount val="21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1.0</c:v>
                </c:pt>
              </c:numCache>
            </c:numRef>
          </c:cat>
          <c:val>
            <c:numRef>
              <c:f>DistributionsCode!$AV$36:$AV$56</c:f>
              <c:numCache>
                <c:formatCode>General</c:formatCode>
                <c:ptCount val="21"/>
                <c:pt idx="0">
                  <c:v>1.0</c:v>
                </c:pt>
                <c:pt idx="1">
                  <c:v>1.0</c:v>
                </c:pt>
                <c:pt idx="2">
                  <c:v>0.0</c:v>
                </c:pt>
                <c:pt idx="3">
                  <c:v>4.0</c:v>
                </c:pt>
                <c:pt idx="4">
                  <c:v>4.0</c:v>
                </c:pt>
                <c:pt idx="5">
                  <c:v>5.0</c:v>
                </c:pt>
                <c:pt idx="6">
                  <c:v>1.0</c:v>
                </c:pt>
                <c:pt idx="7">
                  <c:v>2.0</c:v>
                </c:pt>
                <c:pt idx="8">
                  <c:v>6.0</c:v>
                </c:pt>
                <c:pt idx="9">
                  <c:v>5.0</c:v>
                </c:pt>
                <c:pt idx="10">
                  <c:v>5.0</c:v>
                </c:pt>
                <c:pt idx="11">
                  <c:v>3.0</c:v>
                </c:pt>
                <c:pt idx="12">
                  <c:v>3.0</c:v>
                </c:pt>
                <c:pt idx="13">
                  <c:v>2.0</c:v>
                </c:pt>
                <c:pt idx="14">
                  <c:v>3.0</c:v>
                </c:pt>
                <c:pt idx="15">
                  <c:v>1.0</c:v>
                </c:pt>
                <c:pt idx="16">
                  <c:v>0.0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9798560"/>
        <c:axId val="2119790096"/>
      </c:lineChart>
      <c:catAx>
        <c:axId val="211979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790096"/>
        <c:crosses val="autoZero"/>
        <c:auto val="1"/>
        <c:lblAlgn val="ctr"/>
        <c:lblOffset val="100"/>
        <c:noMultiLvlLbl val="0"/>
      </c:catAx>
      <c:valAx>
        <c:axId val="211979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79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6</xdr:col>
      <xdr:colOff>584200</xdr:colOff>
      <xdr:row>7</xdr:row>
      <xdr:rowOff>190500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0" y="990600"/>
          <a:ext cx="4064000" cy="1511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0</xdr:rowOff>
    </xdr:from>
    <xdr:to>
      <xdr:col>33</xdr:col>
      <xdr:colOff>152400</xdr:colOff>
      <xdr:row>53</xdr:row>
      <xdr:rowOff>63500</xdr:rowOff>
    </xdr:to>
    <xdr:sp macro="" textlink="">
      <xdr:nvSpPr>
        <xdr:cNvPr id="2" name="TextBox 1"/>
        <xdr:cNvSpPr txBox="1"/>
      </xdr:nvSpPr>
      <xdr:spPr>
        <a:xfrm>
          <a:off x="241300" y="139700"/>
          <a:ext cx="7454900" cy="7327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Chi Square</a:t>
          </a:r>
        </a:p>
        <a:p>
          <a:endParaRPr lang="en-US" sz="2000"/>
        </a:p>
        <a:p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 = 100000</a:t>
          </a:r>
        </a:p>
        <a:p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n1 = round(100*runif(1))</a:t>
          </a:r>
        </a:p>
        <a:p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norms1 = rnorm(n*n1)</a:t>
          </a:r>
        </a:p>
        <a:p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chisq_n1 = rowSums(matrix(norms1^2,n))</a:t>
          </a:r>
        </a:p>
        <a:p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plot(density(chisq_n1), col = 'red', main = '')</a:t>
          </a:r>
        </a:p>
        <a:p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lines(density(rchisq(n,n1)))</a:t>
          </a:r>
        </a:p>
        <a:p>
          <a:endParaRPr lang="en-US" sz="2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2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 Distribution</a:t>
          </a:r>
        </a:p>
        <a:p>
          <a:endParaRPr lang="en-US" sz="2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 = 10000</a:t>
          </a:r>
        </a:p>
        <a:p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n1 = round(100*runif(1))</a:t>
          </a:r>
        </a:p>
        <a:p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 = round(100*runif(1))</a:t>
          </a:r>
        </a:p>
        <a:p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norms1 = rnorm(n*n1)</a:t>
          </a:r>
        </a:p>
        <a:p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norms2 = rnorm(n*n2)</a:t>
          </a:r>
        </a:p>
        <a:p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chisq_n1 = rowSums(matrix(norms1^2,n))</a:t>
          </a:r>
        </a:p>
        <a:p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chisq_n2 = rowSums(matrix(norms2^2,n))</a:t>
          </a:r>
        </a:p>
        <a:p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plot(density(((chisq_n1/n1) / (chisq_n2/n2))), col = 'red', main = '')</a:t>
          </a:r>
        </a:p>
        <a:p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lines(density((rf(n,n1,n2))))</a:t>
          </a:r>
        </a:p>
        <a:p>
          <a:endParaRPr lang="en-US" sz="2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2000"/>
        </a:p>
        <a:p>
          <a:endParaRPr lang="en-US" sz="2000"/>
        </a:p>
        <a:p>
          <a:endParaRPr lang="en-US" sz="2000"/>
        </a:p>
      </xdr:txBody>
    </xdr:sp>
    <xdr:clientData/>
  </xdr:twoCellAnchor>
  <xdr:twoCellAnchor>
    <xdr:from>
      <xdr:col>50</xdr:col>
      <xdr:colOff>88900</xdr:colOff>
      <xdr:row>34</xdr:row>
      <xdr:rowOff>25400</xdr:rowOff>
    </xdr:from>
    <xdr:to>
      <xdr:col>67</xdr:col>
      <xdr:colOff>177800</xdr:colOff>
      <xdr:row>55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Downloads/BoxCoxExplor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ERMM/ERMM_Fall17/ERMM_Spring17/Class4/DistributionFittingExcelDem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xCox"/>
    </sheetNames>
    <sheetDataSet>
      <sheetData sheetId="0">
        <row r="3">
          <cell r="D3">
            <v>53687092.200000003</v>
          </cell>
          <cell r="F3" t="e">
            <v>#NUM!</v>
          </cell>
          <cell r="G3" t="e">
            <v>#NUM!</v>
          </cell>
        </row>
        <row r="6">
          <cell r="C6">
            <v>2284.2322585857041</v>
          </cell>
          <cell r="D6" t="e">
            <v>#NUM!</v>
          </cell>
          <cell r="E6" t="e">
            <v>#NUM!</v>
          </cell>
        </row>
        <row r="7">
          <cell r="C7">
            <v>3414.6019099533582</v>
          </cell>
          <cell r="D7" t="e">
            <v>#NUM!</v>
          </cell>
          <cell r="E7" t="e">
            <v>#NUM!</v>
          </cell>
        </row>
        <row r="8">
          <cell r="C8">
            <v>7030.7933936485497</v>
          </cell>
          <cell r="D8" t="e">
            <v>#NUM!</v>
          </cell>
          <cell r="E8" t="e">
            <v>#NUM!</v>
          </cell>
        </row>
        <row r="9">
          <cell r="C9">
            <v>4063.8126363888523</v>
          </cell>
          <cell r="D9" t="e">
            <v>#NUM!</v>
          </cell>
          <cell r="E9" t="e">
            <v>#NUM!</v>
          </cell>
        </row>
        <row r="10">
          <cell r="C10">
            <v>2152.9109917470137</v>
          </cell>
          <cell r="D10" t="e">
            <v>#NUM!</v>
          </cell>
          <cell r="E10" t="e">
            <v>#NUM!</v>
          </cell>
        </row>
        <row r="11">
          <cell r="C11">
            <v>12952.710445182036</v>
          </cell>
          <cell r="D11" t="e">
            <v>#NUM!</v>
          </cell>
          <cell r="E11" t="e">
            <v>#NUM!</v>
          </cell>
        </row>
        <row r="12">
          <cell r="C12">
            <v>7496.3777972451799</v>
          </cell>
          <cell r="D12" t="e">
            <v>#NUM!</v>
          </cell>
          <cell r="E12" t="e">
            <v>#NUM!</v>
          </cell>
        </row>
        <row r="13">
          <cell r="C13">
            <v>684.14501803969983</v>
          </cell>
          <cell r="D13" t="e">
            <v>#NUM!</v>
          </cell>
          <cell r="E13" t="e">
            <v>#NUM!</v>
          </cell>
        </row>
        <row r="14">
          <cell r="C14">
            <v>4235.6241147487399</v>
          </cell>
          <cell r="D14" t="e">
            <v>#NUM!</v>
          </cell>
          <cell r="E14" t="e">
            <v>#NUM!</v>
          </cell>
        </row>
        <row r="15">
          <cell r="C15">
            <v>22914.511095389262</v>
          </cell>
          <cell r="D15" t="e">
            <v>#NUM!</v>
          </cell>
          <cell r="E15" t="e">
            <v>#NUM!</v>
          </cell>
        </row>
        <row r="16">
          <cell r="C16">
            <v>1412.9347906986638</v>
          </cell>
          <cell r="D16" t="e">
            <v>#NUM!</v>
          </cell>
          <cell r="E16" t="e">
            <v>#NUM!</v>
          </cell>
        </row>
        <row r="17">
          <cell r="C17">
            <v>3515.1797398879353</v>
          </cell>
          <cell r="D17" t="e">
            <v>#NUM!</v>
          </cell>
          <cell r="E17" t="e">
            <v>#NUM!</v>
          </cell>
        </row>
        <row r="18">
          <cell r="C18">
            <v>1363.9916803419887</v>
          </cell>
          <cell r="D18" t="e">
            <v>#NUM!</v>
          </cell>
          <cell r="E18" t="e">
            <v>#NUM!</v>
          </cell>
        </row>
        <row r="19">
          <cell r="C19">
            <v>3508.9219936575369</v>
          </cell>
          <cell r="D19" t="e">
            <v>#NUM!</v>
          </cell>
          <cell r="E19" t="e">
            <v>#NUM!</v>
          </cell>
        </row>
        <row r="20">
          <cell r="C20">
            <v>6986.8482446018352</v>
          </cell>
          <cell r="D20" t="e">
            <v>#NUM!</v>
          </cell>
          <cell r="E20" t="e">
            <v>#NUM!</v>
          </cell>
        </row>
        <row r="21">
          <cell r="C21">
            <v>4362.9982197253221</v>
          </cell>
          <cell r="D21" t="e">
            <v>#NUM!</v>
          </cell>
          <cell r="E21" t="e">
            <v>#NUM!</v>
          </cell>
        </row>
        <row r="22">
          <cell r="C22">
            <v>9253.9912544616018</v>
          </cell>
          <cell r="D22" t="e">
            <v>#NUM!</v>
          </cell>
          <cell r="E22" t="e">
            <v>#NUM!</v>
          </cell>
        </row>
        <row r="23">
          <cell r="C23">
            <v>1101.4059041113358</v>
          </cell>
          <cell r="D23" t="e">
            <v>#NUM!</v>
          </cell>
          <cell r="E23" t="e">
            <v>#NUM!</v>
          </cell>
        </row>
        <row r="24">
          <cell r="C24">
            <v>529.1468258255361</v>
          </cell>
          <cell r="D24" t="e">
            <v>#NUM!</v>
          </cell>
          <cell r="E24" t="e">
            <v>#NUM!</v>
          </cell>
        </row>
        <row r="25">
          <cell r="C25">
            <v>1153.644759556898</v>
          </cell>
          <cell r="D25" t="e">
            <v>#NUM!</v>
          </cell>
          <cell r="E25" t="e">
            <v>#NUM!</v>
          </cell>
        </row>
        <row r="26">
          <cell r="C26">
            <v>9908.3515981504825</v>
          </cell>
          <cell r="D26" t="e">
            <v>#NUM!</v>
          </cell>
          <cell r="E26" t="e">
            <v>#NUM!</v>
          </cell>
        </row>
        <row r="27">
          <cell r="C27">
            <v>8518.8172195292645</v>
          </cell>
          <cell r="D27" t="e">
            <v>#NUM!</v>
          </cell>
          <cell r="E27" t="e">
            <v>#NUM!</v>
          </cell>
        </row>
        <row r="28">
          <cell r="C28">
            <v>5004.5904051941234</v>
          </cell>
          <cell r="D28" t="e">
            <v>#NUM!</v>
          </cell>
          <cell r="E28" t="e">
            <v>#NUM!</v>
          </cell>
        </row>
        <row r="29">
          <cell r="C29">
            <v>7166.5544710407485</v>
          </cell>
          <cell r="D29" t="e">
            <v>#NUM!</v>
          </cell>
          <cell r="E29" t="e">
            <v>#NUM!</v>
          </cell>
        </row>
        <row r="30">
          <cell r="C30">
            <v>2445.6960653633664</v>
          </cell>
          <cell r="D30" t="e">
            <v>#NUM!</v>
          </cell>
          <cell r="E30" t="e">
            <v>#NUM!</v>
          </cell>
        </row>
        <row r="31">
          <cell r="C31">
            <v>1664.1237948184059</v>
          </cell>
          <cell r="D31" t="e">
            <v>#NUM!</v>
          </cell>
          <cell r="E31" t="e">
            <v>#NUM!</v>
          </cell>
        </row>
        <row r="32">
          <cell r="C32">
            <v>1771.0982543842381</v>
          </cell>
          <cell r="D32" t="e">
            <v>#NUM!</v>
          </cell>
          <cell r="E32" t="e">
            <v>#NUM!</v>
          </cell>
        </row>
        <row r="33">
          <cell r="C33">
            <v>188.25698841626635</v>
          </cell>
          <cell r="D33" t="e">
            <v>#NUM!</v>
          </cell>
          <cell r="E33" t="e">
            <v>#NUM!</v>
          </cell>
        </row>
        <row r="34">
          <cell r="C34">
            <v>11300.700039530502</v>
          </cell>
          <cell r="D34" t="e">
            <v>#NUM!</v>
          </cell>
          <cell r="E34" t="e">
            <v>#NUM!</v>
          </cell>
        </row>
        <row r="35">
          <cell r="C35">
            <v>4619.3173645682764</v>
          </cell>
          <cell r="D35" t="e">
            <v>#NUM!</v>
          </cell>
          <cell r="E35" t="e">
            <v>#NUM!</v>
          </cell>
        </row>
        <row r="36">
          <cell r="C36">
            <v>2999.6225304433615</v>
          </cell>
          <cell r="D36" t="e">
            <v>#NUM!</v>
          </cell>
          <cell r="E36" t="e">
            <v>#NUM!</v>
          </cell>
        </row>
        <row r="37">
          <cell r="C37">
            <v>4019.4258341326408</v>
          </cell>
          <cell r="D37" t="e">
            <v>#NUM!</v>
          </cell>
          <cell r="E37" t="e">
            <v>#NUM!</v>
          </cell>
        </row>
        <row r="38">
          <cell r="C38">
            <v>2106.5631024163681</v>
          </cell>
          <cell r="D38" t="e">
            <v>#NUM!</v>
          </cell>
          <cell r="E38" t="e">
            <v>#NUM!</v>
          </cell>
        </row>
        <row r="39">
          <cell r="C39">
            <v>2052.8115070173399</v>
          </cell>
          <cell r="D39" t="e">
            <v>#NUM!</v>
          </cell>
          <cell r="E39" t="e">
            <v>#NUM!</v>
          </cell>
        </row>
        <row r="40">
          <cell r="C40">
            <v>1702.6477298983255</v>
          </cell>
          <cell r="D40" t="e">
            <v>#NUM!</v>
          </cell>
          <cell r="E40" t="e">
            <v>#NUM!</v>
          </cell>
        </row>
        <row r="41">
          <cell r="C41">
            <v>8748.3789549208796</v>
          </cell>
          <cell r="D41" t="e">
            <v>#NUM!</v>
          </cell>
          <cell r="E41" t="e">
            <v>#NUM!</v>
          </cell>
        </row>
        <row r="42">
          <cell r="C42">
            <v>4685.8698855352832</v>
          </cell>
          <cell r="D42" t="e">
            <v>#NUM!</v>
          </cell>
          <cell r="E42" t="e">
            <v>#NUM!</v>
          </cell>
        </row>
        <row r="43">
          <cell r="C43">
            <v>5359.1541485605567</v>
          </cell>
          <cell r="D43" t="e">
            <v>#NUM!</v>
          </cell>
          <cell r="E43" t="e">
            <v>#NUM!</v>
          </cell>
        </row>
        <row r="44">
          <cell r="C44">
            <v>1395.5349080993808</v>
          </cell>
          <cell r="D44" t="e">
            <v>#NUM!</v>
          </cell>
          <cell r="E44" t="e">
            <v>#NUM!</v>
          </cell>
        </row>
        <row r="45">
          <cell r="C45">
            <v>3950.4559163161489</v>
          </cell>
          <cell r="D45" t="e">
            <v>#NUM!</v>
          </cell>
          <cell r="E45" t="e">
            <v>#NUM!</v>
          </cell>
        </row>
        <row r="46">
          <cell r="C46">
            <v>4025.9937751736525</v>
          </cell>
          <cell r="D46" t="e">
            <v>#NUM!</v>
          </cell>
          <cell r="E46" t="e">
            <v>#NUM!</v>
          </cell>
        </row>
        <row r="47">
          <cell r="C47">
            <v>2945.7304381541062</v>
          </cell>
          <cell r="D47" t="e">
            <v>#NUM!</v>
          </cell>
          <cell r="E47" t="e">
            <v>#NUM!</v>
          </cell>
        </row>
        <row r="48">
          <cell r="C48">
            <v>3404.2262391784147</v>
          </cell>
          <cell r="D48" t="e">
            <v>#NUM!</v>
          </cell>
          <cell r="E48" t="e">
            <v>#NUM!</v>
          </cell>
        </row>
        <row r="49">
          <cell r="C49">
            <v>425.53653865762266</v>
          </cell>
          <cell r="D49" t="e">
            <v>#NUM!</v>
          </cell>
          <cell r="E49" t="e">
            <v>#NUM!</v>
          </cell>
        </row>
        <row r="50">
          <cell r="C50">
            <v>4472.6456547647531</v>
          </cell>
          <cell r="D50" t="e">
            <v>#NUM!</v>
          </cell>
          <cell r="E50" t="e">
            <v>#NUM!</v>
          </cell>
        </row>
        <row r="51">
          <cell r="C51">
            <v>13822.783837909576</v>
          </cell>
          <cell r="D51" t="e">
            <v>#NUM!</v>
          </cell>
          <cell r="E51" t="e">
            <v>#NUM!</v>
          </cell>
        </row>
        <row r="52">
          <cell r="C52">
            <v>4074.8610606074922</v>
          </cell>
          <cell r="D52" t="e">
            <v>#NUM!</v>
          </cell>
          <cell r="E52" t="e">
            <v>#NUM!</v>
          </cell>
        </row>
        <row r="53">
          <cell r="C53">
            <v>3816.60369445694</v>
          </cell>
          <cell r="D53" t="e">
            <v>#NUM!</v>
          </cell>
          <cell r="E53" t="e">
            <v>#NUM!</v>
          </cell>
        </row>
        <row r="54">
          <cell r="C54">
            <v>2808.5423234246132</v>
          </cell>
          <cell r="D54" t="e">
            <v>#NUM!</v>
          </cell>
          <cell r="E54" t="e">
            <v>#NUM!</v>
          </cell>
        </row>
        <row r="55">
          <cell r="C55">
            <v>1273.8866334697489</v>
          </cell>
          <cell r="D55" t="e">
            <v>#NUM!</v>
          </cell>
          <cell r="E55" t="e">
            <v>#NUM!</v>
          </cell>
        </row>
        <row r="56">
          <cell r="C56">
            <v>7401.8373819328344</v>
          </cell>
          <cell r="D56" t="e">
            <v>#NUM!</v>
          </cell>
          <cell r="E56" t="e">
            <v>#NUM!</v>
          </cell>
        </row>
        <row r="57">
          <cell r="C57">
            <v>8375.4942753455198</v>
          </cell>
          <cell r="D57" t="e">
            <v>#NUM!</v>
          </cell>
          <cell r="E57" t="e">
            <v>#NUM!</v>
          </cell>
        </row>
        <row r="58">
          <cell r="C58">
            <v>1454.9618975460983</v>
          </cell>
          <cell r="D58" t="e">
            <v>#NUM!</v>
          </cell>
          <cell r="E58" t="e">
            <v>#NUM!</v>
          </cell>
        </row>
        <row r="59">
          <cell r="C59">
            <v>9066.6867700767307</v>
          </cell>
          <cell r="D59" t="e">
            <v>#NUM!</v>
          </cell>
          <cell r="E59" t="e">
            <v>#NUM!</v>
          </cell>
        </row>
        <row r="60">
          <cell r="C60">
            <v>868.56704190895846</v>
          </cell>
          <cell r="D60" t="e">
            <v>#NUM!</v>
          </cell>
          <cell r="E60" t="e">
            <v>#NUM!</v>
          </cell>
        </row>
        <row r="61">
          <cell r="C61">
            <v>2611.1429620797817</v>
          </cell>
          <cell r="D61" t="e">
            <v>#NUM!</v>
          </cell>
          <cell r="E61" t="e">
            <v>#NUM!</v>
          </cell>
        </row>
        <row r="62">
          <cell r="C62">
            <v>4381.9289927241043</v>
          </cell>
          <cell r="D62" t="e">
            <v>#NUM!</v>
          </cell>
          <cell r="E62" t="e">
            <v>#NUM!</v>
          </cell>
        </row>
        <row r="63">
          <cell r="C63">
            <v>3080.2656741252604</v>
          </cell>
          <cell r="D63" t="e">
            <v>#NUM!</v>
          </cell>
          <cell r="E63" t="e">
            <v>#NUM!</v>
          </cell>
        </row>
        <row r="64">
          <cell r="C64">
            <v>4914.1278285501676</v>
          </cell>
          <cell r="D64" t="e">
            <v>#NUM!</v>
          </cell>
          <cell r="E64" t="e">
            <v>#NUM!</v>
          </cell>
        </row>
        <row r="65">
          <cell r="C65">
            <v>2643.7904587236953</v>
          </cell>
          <cell r="D65" t="e">
            <v>#NUM!</v>
          </cell>
          <cell r="E65" t="e">
            <v>#NUM!</v>
          </cell>
        </row>
        <row r="66">
          <cell r="C66">
            <v>5006.6166854040912</v>
          </cell>
          <cell r="D66" t="e">
            <v>#NUM!</v>
          </cell>
          <cell r="E66" t="e">
            <v>#NUM!</v>
          </cell>
        </row>
        <row r="67">
          <cell r="C67">
            <v>6503.1450073987717</v>
          </cell>
          <cell r="D67" t="e">
            <v>#NUM!</v>
          </cell>
          <cell r="E67" t="e">
            <v>#NUM!</v>
          </cell>
        </row>
        <row r="68">
          <cell r="C68">
            <v>2273.5104335482961</v>
          </cell>
          <cell r="D68" t="e">
            <v>#NUM!</v>
          </cell>
          <cell r="E68" t="e">
            <v>#NUM!</v>
          </cell>
        </row>
        <row r="69">
          <cell r="C69">
            <v>1465.2241853119874</v>
          </cell>
          <cell r="D69" t="e">
            <v>#NUM!</v>
          </cell>
          <cell r="E69" t="e">
            <v>#NUM!</v>
          </cell>
        </row>
        <row r="70">
          <cell r="C70">
            <v>3340.9574458137545</v>
          </cell>
          <cell r="D70" t="e">
            <v>#NUM!</v>
          </cell>
          <cell r="E70" t="e">
            <v>#NUM!</v>
          </cell>
        </row>
        <row r="71">
          <cell r="C71">
            <v>16922.091338612132</v>
          </cell>
          <cell r="D71" t="e">
            <v>#NUM!</v>
          </cell>
          <cell r="E71" t="e">
            <v>#NUM!</v>
          </cell>
        </row>
        <row r="72">
          <cell r="C72">
            <v>1989.6651734401025</v>
          </cell>
          <cell r="D72" t="e">
            <v>#NUM!</v>
          </cell>
          <cell r="E72" t="e">
            <v>#NUM!</v>
          </cell>
        </row>
        <row r="73">
          <cell r="C73">
            <v>1077.3615162329388</v>
          </cell>
          <cell r="D73" t="e">
            <v>#NUM!</v>
          </cell>
          <cell r="E73" t="e">
            <v>#NUM!</v>
          </cell>
        </row>
        <row r="74">
          <cell r="C74">
            <v>720.49804475724943</v>
          </cell>
          <cell r="D74" t="e">
            <v>#NUM!</v>
          </cell>
          <cell r="E74" t="e">
            <v>#NUM!</v>
          </cell>
        </row>
        <row r="75">
          <cell r="C75">
            <v>2451.4931091363428</v>
          </cell>
          <cell r="D75" t="e">
            <v>#NUM!</v>
          </cell>
          <cell r="E75" t="e">
            <v>#NUM!</v>
          </cell>
        </row>
        <row r="76">
          <cell r="C76">
            <v>2790.3287072071444</v>
          </cell>
          <cell r="D76" t="e">
            <v>#NUM!</v>
          </cell>
          <cell r="E76" t="e">
            <v>#NUM!</v>
          </cell>
        </row>
        <row r="77">
          <cell r="C77">
            <v>6971.5849470815629</v>
          </cell>
          <cell r="D77" t="e">
            <v>#NUM!</v>
          </cell>
          <cell r="E77" t="e">
            <v>#NUM!</v>
          </cell>
        </row>
        <row r="78">
          <cell r="C78">
            <v>763.88020581144565</v>
          </cell>
          <cell r="D78" t="e">
            <v>#NUM!</v>
          </cell>
          <cell r="E78" t="e">
            <v>#NUM!</v>
          </cell>
        </row>
        <row r="79">
          <cell r="C79">
            <v>5887.3204065885484</v>
          </cell>
          <cell r="D79" t="e">
            <v>#NUM!</v>
          </cell>
          <cell r="E79" t="e">
            <v>#NUM!</v>
          </cell>
        </row>
        <row r="80">
          <cell r="C80">
            <v>1550.071288406235</v>
          </cell>
          <cell r="D80" t="e">
            <v>#NUM!</v>
          </cell>
          <cell r="E80" t="e">
            <v>#NUM!</v>
          </cell>
        </row>
        <row r="81">
          <cell r="C81">
            <v>4479.5261640726012</v>
          </cell>
          <cell r="D81" t="e">
            <v>#NUM!</v>
          </cell>
          <cell r="E81" t="e">
            <v>#NUM!</v>
          </cell>
        </row>
        <row r="82">
          <cell r="C82">
            <v>2309.2057765322747</v>
          </cell>
          <cell r="D82" t="e">
            <v>#NUM!</v>
          </cell>
          <cell r="E82" t="e">
            <v>#NUM!</v>
          </cell>
        </row>
        <row r="83">
          <cell r="C83">
            <v>5507.4176531810526</v>
          </cell>
          <cell r="D83" t="e">
            <v>#NUM!</v>
          </cell>
          <cell r="E83" t="e">
            <v>#NUM!</v>
          </cell>
        </row>
        <row r="84">
          <cell r="C84">
            <v>2878.4436565500591</v>
          </cell>
          <cell r="D84" t="e">
            <v>#NUM!</v>
          </cell>
          <cell r="E84" t="e">
            <v>#NUM!</v>
          </cell>
        </row>
        <row r="85">
          <cell r="C85">
            <v>1447.7585191516071</v>
          </cell>
          <cell r="D85" t="e">
            <v>#NUM!</v>
          </cell>
          <cell r="E85" t="e">
            <v>#NUM!</v>
          </cell>
        </row>
        <row r="86">
          <cell r="C86">
            <v>6587.0421894684896</v>
          </cell>
          <cell r="D86" t="e">
            <v>#NUM!</v>
          </cell>
          <cell r="E86" t="e">
            <v>#NUM!</v>
          </cell>
        </row>
        <row r="87">
          <cell r="C87">
            <v>2130.1798482128102</v>
          </cell>
          <cell r="D87" t="e">
            <v>#NUM!</v>
          </cell>
          <cell r="E87" t="e">
            <v>#NUM!</v>
          </cell>
        </row>
        <row r="88">
          <cell r="C88">
            <v>6216.7159115040222</v>
          </cell>
          <cell r="D88" t="e">
            <v>#NUM!</v>
          </cell>
          <cell r="E88" t="e">
            <v>#NUM!</v>
          </cell>
        </row>
        <row r="89">
          <cell r="C89">
            <v>759.93531999794652</v>
          </cell>
          <cell r="D89" t="e">
            <v>#NUM!</v>
          </cell>
          <cell r="E89" t="e">
            <v>#NUM!</v>
          </cell>
        </row>
        <row r="90">
          <cell r="C90">
            <v>2074.2794112744373</v>
          </cell>
          <cell r="D90" t="e">
            <v>#NUM!</v>
          </cell>
          <cell r="E90" t="e">
            <v>#NUM!</v>
          </cell>
        </row>
        <row r="91">
          <cell r="C91">
            <v>5030.4758391647611</v>
          </cell>
          <cell r="D91" t="e">
            <v>#NUM!</v>
          </cell>
          <cell r="E91" t="e">
            <v>#NUM!</v>
          </cell>
        </row>
        <row r="92">
          <cell r="C92">
            <v>13545.442565452351</v>
          </cell>
          <cell r="D92" t="e">
            <v>#NUM!</v>
          </cell>
          <cell r="E92" t="e">
            <v>#NUM!</v>
          </cell>
        </row>
        <row r="93">
          <cell r="C93">
            <v>7237.3356227487866</v>
          </cell>
          <cell r="D93" t="e">
            <v>#NUM!</v>
          </cell>
          <cell r="E93" t="e">
            <v>#NUM!</v>
          </cell>
        </row>
        <row r="94">
          <cell r="C94">
            <v>4472.0316524374612</v>
          </cell>
          <cell r="D94" t="e">
            <v>#NUM!</v>
          </cell>
          <cell r="E94" t="e">
            <v>#NUM!</v>
          </cell>
        </row>
        <row r="95">
          <cell r="C95">
            <v>14731.867381571719</v>
          </cell>
          <cell r="D95" t="e">
            <v>#NUM!</v>
          </cell>
          <cell r="E95" t="e">
            <v>#NUM!</v>
          </cell>
        </row>
        <row r="96">
          <cell r="C96">
            <v>3997.8746276426455</v>
          </cell>
          <cell r="D96" t="e">
            <v>#NUM!</v>
          </cell>
          <cell r="E96" t="e">
            <v>#NUM!</v>
          </cell>
        </row>
        <row r="97">
          <cell r="C97">
            <v>13805.614187167663</v>
          </cell>
          <cell r="D97" t="e">
            <v>#NUM!</v>
          </cell>
          <cell r="E97" t="e">
            <v>#NUM!</v>
          </cell>
        </row>
        <row r="98">
          <cell r="C98">
            <v>858.67378810755542</v>
          </cell>
          <cell r="D98" t="e">
            <v>#NUM!</v>
          </cell>
          <cell r="E98" t="e">
            <v>#NUM!</v>
          </cell>
        </row>
        <row r="99">
          <cell r="C99">
            <v>9991.3751971598685</v>
          </cell>
          <cell r="D99" t="e">
            <v>#NUM!</v>
          </cell>
          <cell r="E99" t="e">
            <v>#NUM!</v>
          </cell>
        </row>
        <row r="100">
          <cell r="C100">
            <v>7091.4820897712771</v>
          </cell>
          <cell r="D100" t="e">
            <v>#NUM!</v>
          </cell>
          <cell r="E100" t="e">
            <v>#NUM!</v>
          </cell>
        </row>
        <row r="101">
          <cell r="C101">
            <v>4831.3112431520885</v>
          </cell>
          <cell r="D101" t="e">
            <v>#NUM!</v>
          </cell>
          <cell r="E101" t="e">
            <v>#NUM!</v>
          </cell>
        </row>
        <row r="102">
          <cell r="C102">
            <v>1689.5255448715129</v>
          </cell>
          <cell r="D102" t="e">
            <v>#NUM!</v>
          </cell>
          <cell r="E102" t="e">
            <v>#NUM!</v>
          </cell>
        </row>
        <row r="103">
          <cell r="C103">
            <v>12863.504049554595</v>
          </cell>
          <cell r="D103" t="e">
            <v>#NUM!</v>
          </cell>
          <cell r="E103" t="e">
            <v>#NUM!</v>
          </cell>
        </row>
        <row r="104">
          <cell r="C104">
            <v>619.53616193083371</v>
          </cell>
          <cell r="D104" t="e">
            <v>#NUM!</v>
          </cell>
          <cell r="E104" t="e">
            <v>#NUM!</v>
          </cell>
        </row>
        <row r="105">
          <cell r="C105">
            <v>8551.8431384045143</v>
          </cell>
          <cell r="D105" t="e">
            <v>#NUM!</v>
          </cell>
          <cell r="E105" t="e">
            <v>#NUM!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dMuSigma"/>
      <sheetName val="DataTable"/>
      <sheetName val="Surface"/>
    </sheetNames>
    <sheetDataSet>
      <sheetData sheetId="0">
        <row r="58">
          <cell r="L58">
            <v>0</v>
          </cell>
        </row>
      </sheetData>
      <sheetData sheetId="1">
        <row r="2">
          <cell r="D2">
            <v>0</v>
          </cell>
        </row>
        <row r="4">
          <cell r="D4">
            <v>1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F-distributi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26" x14ac:dyDescent="0.3"/>
  <cols>
    <col min="1" max="2" width="10.83203125" style="1"/>
    <col min="3" max="3" width="13.1640625" style="1" bestFit="1" customWidth="1"/>
    <col min="4" max="16384" width="10.83203125" style="1"/>
  </cols>
  <sheetData>
    <row r="1" spans="1:3" x14ac:dyDescent="0.3">
      <c r="A1" s="1" t="s">
        <v>11</v>
      </c>
    </row>
    <row r="10" spans="1:3" ht="29" x14ac:dyDescent="0.3">
      <c r="C10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RowHeight="26" x14ac:dyDescent="0.3"/>
  <cols>
    <col min="1" max="16384" width="10.83203125" style="1"/>
  </cols>
  <sheetData>
    <row r="1" spans="1:3" x14ac:dyDescent="0.3">
      <c r="A1" s="1" t="s">
        <v>12</v>
      </c>
    </row>
    <row r="3" spans="1:3" x14ac:dyDescent="0.3">
      <c r="B3" s="1" t="s">
        <v>1</v>
      </c>
    </row>
    <row r="5" spans="1:3" x14ac:dyDescent="0.3">
      <c r="B5" s="1" t="s">
        <v>2</v>
      </c>
    </row>
    <row r="6" spans="1:3" x14ac:dyDescent="0.3">
      <c r="C6" s="1" t="s">
        <v>3</v>
      </c>
    </row>
    <row r="8" spans="1:3" x14ac:dyDescent="0.3">
      <c r="B8" s="1" t="s">
        <v>4</v>
      </c>
    </row>
    <row r="9" spans="1:3" x14ac:dyDescent="0.3">
      <c r="C9" s="2" t="s">
        <v>5</v>
      </c>
    </row>
  </sheetData>
  <hyperlinks>
    <hyperlink ref="C9" r:id="rId1" location="Characterizatio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R3:CP56"/>
  <sheetViews>
    <sheetView workbookViewId="0"/>
  </sheetViews>
  <sheetFormatPr baseColWidth="10" defaultColWidth="3" defaultRowHeight="11" x14ac:dyDescent="0.15"/>
  <cols>
    <col min="1" max="43" width="3" style="3"/>
    <col min="44" max="44" width="4.83203125" style="3" bestFit="1" customWidth="1"/>
    <col min="45" max="70" width="3.6640625" style="3" customWidth="1"/>
    <col min="71" max="16384" width="3" style="3"/>
  </cols>
  <sheetData>
    <row r="3" spans="44:94" x14ac:dyDescent="0.15">
      <c r="AR3" s="3">
        <v>1</v>
      </c>
      <c r="AS3" s="4">
        <f ca="1">_xlfn.NORM.S.INV(RAND())</f>
        <v>0.145839511175331</v>
      </c>
      <c r="AT3" s="4">
        <f t="shared" ref="AT3:BR13" ca="1" si="0">_xlfn.NORM.S.INV(RAND())</f>
        <v>-1.1915335070161619</v>
      </c>
      <c r="AU3" s="4">
        <f t="shared" ca="1" si="0"/>
        <v>0.31184830904611099</v>
      </c>
      <c r="AV3" s="4">
        <f t="shared" ca="1" si="0"/>
        <v>0.18568647010791942</v>
      </c>
      <c r="AW3" s="4">
        <f t="shared" ca="1" si="0"/>
        <v>0.30341259703598156</v>
      </c>
      <c r="AX3" s="4">
        <f t="shared" ca="1" si="0"/>
        <v>-0.94280842423145328</v>
      </c>
      <c r="AY3" s="4">
        <f t="shared" ca="1" si="0"/>
        <v>0.47046939422429973</v>
      </c>
      <c r="AZ3" s="4">
        <f t="shared" ca="1" si="0"/>
        <v>0.44727051355795705</v>
      </c>
      <c r="BA3" s="4">
        <f t="shared" ca="1" si="0"/>
        <v>1.8235335237233932</v>
      </c>
      <c r="BB3" s="4">
        <f t="shared" ca="1" si="0"/>
        <v>0.33254881876929948</v>
      </c>
      <c r="BC3" s="4">
        <f t="shared" ca="1" si="0"/>
        <v>0.14022028299491246</v>
      </c>
      <c r="BD3" s="4">
        <f t="shared" ca="1" si="0"/>
        <v>0.41624533604456754</v>
      </c>
      <c r="BE3" s="4">
        <f t="shared" ca="1" si="0"/>
        <v>1.9146055891562876</v>
      </c>
      <c r="BF3" s="4">
        <f t="shared" ca="1" si="0"/>
        <v>-1.5624407902682049</v>
      </c>
      <c r="BG3" s="4">
        <f t="shared" ca="1" si="0"/>
        <v>0.32341028172752201</v>
      </c>
      <c r="BH3" s="4">
        <f t="shared" ca="1" si="0"/>
        <v>0.17591926725112994</v>
      </c>
      <c r="BI3" s="4">
        <f t="shared" ca="1" si="0"/>
        <v>1.3029466320979586</v>
      </c>
      <c r="BJ3" s="4">
        <f t="shared" ca="1" si="0"/>
        <v>0.14430537765597876</v>
      </c>
      <c r="BK3" s="4">
        <f t="shared" ca="1" si="0"/>
        <v>-1.0833555903356031</v>
      </c>
      <c r="BL3" s="4">
        <f t="shared" ca="1" si="0"/>
        <v>-1.007621045138025</v>
      </c>
      <c r="BM3" s="4">
        <f t="shared" ca="1" si="0"/>
        <v>-1.3512120131179306</v>
      </c>
      <c r="BN3" s="4">
        <f t="shared" ca="1" si="0"/>
        <v>0.24452826519791515</v>
      </c>
      <c r="BO3" s="4">
        <f t="shared" ca="1" si="0"/>
        <v>0.2997102290788598</v>
      </c>
      <c r="BP3" s="4">
        <f t="shared" ca="1" si="0"/>
        <v>1.4033923966070123</v>
      </c>
      <c r="BQ3" s="4">
        <f t="shared" ca="1" si="0"/>
        <v>0.75827451664026135</v>
      </c>
      <c r="BR3" s="4">
        <f t="shared" ca="1" si="0"/>
        <v>-0.11093070104848544</v>
      </c>
      <c r="BS3" s="4">
        <f t="shared" ref="BS3:CP13" ca="1" si="1">_xlfn.NORM.S.INV(RAND())</f>
        <v>-1.8065312068021433</v>
      </c>
      <c r="BT3" s="4">
        <f t="shared" ca="1" si="1"/>
        <v>-0.44517223751409296</v>
      </c>
      <c r="BU3" s="4">
        <f t="shared" ca="1" si="1"/>
        <v>0.86672048209011576</v>
      </c>
      <c r="BV3" s="4">
        <f t="shared" ca="1" si="1"/>
        <v>0.52194896819664516</v>
      </c>
      <c r="BW3" s="4">
        <f t="shared" ca="1" si="1"/>
        <v>-0.46281844964036423</v>
      </c>
      <c r="BX3" s="4">
        <f t="shared" ca="1" si="1"/>
        <v>-2.5962837832652932</v>
      </c>
      <c r="BY3" s="4">
        <f t="shared" ca="1" si="1"/>
        <v>-4.7587944623291613E-2</v>
      </c>
      <c r="BZ3" s="4">
        <f t="shared" ca="1" si="1"/>
        <v>-2.1496850167126484</v>
      </c>
      <c r="CA3" s="4">
        <f t="shared" ca="1" si="1"/>
        <v>0.35460197077804806</v>
      </c>
      <c r="CB3" s="4">
        <f t="shared" ca="1" si="1"/>
        <v>0.8177608879988203</v>
      </c>
      <c r="CC3" s="4">
        <f t="shared" ca="1" si="1"/>
        <v>-0.64215301204214781</v>
      </c>
      <c r="CD3" s="4">
        <f t="shared" ca="1" si="1"/>
        <v>0.68980011481985093</v>
      </c>
      <c r="CE3" s="4">
        <f t="shared" ca="1" si="1"/>
        <v>1.4757725463111611</v>
      </c>
      <c r="CF3" s="4">
        <f t="shared" ca="1" si="1"/>
        <v>-0.63658800661061266</v>
      </c>
      <c r="CG3" s="4">
        <f t="shared" ca="1" si="1"/>
        <v>1.1316599754984471</v>
      </c>
      <c r="CH3" s="4">
        <f t="shared" ca="1" si="1"/>
        <v>-0.42095920925893537</v>
      </c>
      <c r="CI3" s="4">
        <f t="shared" ca="1" si="1"/>
        <v>-0.95635199146858541</v>
      </c>
      <c r="CJ3" s="4">
        <f t="shared" ca="1" si="1"/>
        <v>-0.58021968948799829</v>
      </c>
      <c r="CK3" s="4">
        <f t="shared" ca="1" si="1"/>
        <v>-0.19817763051020237</v>
      </c>
      <c r="CL3" s="4">
        <f t="shared" ca="1" si="1"/>
        <v>0.3495006961292193</v>
      </c>
      <c r="CM3" s="4">
        <f t="shared" ca="1" si="1"/>
        <v>0.9170656100535427</v>
      </c>
      <c r="CN3" s="4">
        <f t="shared" ca="1" si="1"/>
        <v>0.20659405950300402</v>
      </c>
      <c r="CO3" s="4">
        <f t="shared" ca="1" si="1"/>
        <v>0.11807957902279245</v>
      </c>
      <c r="CP3" s="4">
        <f t="shared" ca="1" si="1"/>
        <v>-1.1056621165547387</v>
      </c>
    </row>
    <row r="4" spans="44:94" x14ac:dyDescent="0.15">
      <c r="AR4" s="3">
        <v>2</v>
      </c>
      <c r="AS4" s="4">
        <f t="shared" ref="AS4:BH27" ca="1" si="2">_xlfn.NORM.S.INV(RAND())</f>
        <v>1.4950639725287491</v>
      </c>
      <c r="AT4" s="4">
        <f t="shared" ca="1" si="2"/>
        <v>1.4268276509332569</v>
      </c>
      <c r="AU4" s="4">
        <f t="shared" ca="1" si="2"/>
        <v>-1.0138389483548975</v>
      </c>
      <c r="AV4" s="4">
        <f t="shared" ca="1" si="2"/>
        <v>-1.2081241582027546</v>
      </c>
      <c r="AW4" s="4">
        <f t="shared" ca="1" si="2"/>
        <v>1.4409482120989605</v>
      </c>
      <c r="AX4" s="4">
        <f t="shared" ca="1" si="2"/>
        <v>-0.96371575508084906</v>
      </c>
      <c r="AY4" s="4">
        <f t="shared" ca="1" si="2"/>
        <v>1.3407315103829489</v>
      </c>
      <c r="AZ4" s="4">
        <f t="shared" ca="1" si="2"/>
        <v>-0.18417746584837216</v>
      </c>
      <c r="BA4" s="4">
        <f t="shared" ca="1" si="2"/>
        <v>-0.69946944621442086</v>
      </c>
      <c r="BB4" s="4">
        <f t="shared" ca="1" si="2"/>
        <v>-0.84159143533647052</v>
      </c>
      <c r="BC4" s="4">
        <f t="shared" ca="1" si="2"/>
        <v>-0.44493959185950843</v>
      </c>
      <c r="BD4" s="4">
        <f t="shared" ca="1" si="2"/>
        <v>-0.5343031928180777</v>
      </c>
      <c r="BE4" s="4">
        <f t="shared" ca="1" si="2"/>
        <v>-0.32948977680300728</v>
      </c>
      <c r="BF4" s="4">
        <f t="shared" ca="1" si="2"/>
        <v>-0.67756046532082292</v>
      </c>
      <c r="BG4" s="4">
        <f t="shared" ca="1" si="2"/>
        <v>0.501046208534636</v>
      </c>
      <c r="BH4" s="4">
        <f t="shared" ca="1" si="2"/>
        <v>1.223380751034199</v>
      </c>
      <c r="BI4" s="4">
        <f t="shared" ca="1" si="0"/>
        <v>-1.0849407078396225</v>
      </c>
      <c r="BJ4" s="4">
        <f t="shared" ca="1" si="0"/>
        <v>0.41408996243839913</v>
      </c>
      <c r="BK4" s="4">
        <f t="shared" ca="1" si="0"/>
        <v>-0.98616117566583572</v>
      </c>
      <c r="BL4" s="4">
        <f t="shared" ca="1" si="0"/>
        <v>1.152942291725467</v>
      </c>
      <c r="BM4" s="4">
        <f t="shared" ca="1" si="0"/>
        <v>-0.22615616620496676</v>
      </c>
      <c r="BN4" s="4">
        <f t="shared" ca="1" si="0"/>
        <v>6.6390765760229981E-2</v>
      </c>
      <c r="BO4" s="4">
        <f t="shared" ca="1" si="0"/>
        <v>-2.4105068621058718</v>
      </c>
      <c r="BP4" s="4">
        <f t="shared" ca="1" si="0"/>
        <v>-1.6018676676979131</v>
      </c>
      <c r="BQ4" s="4">
        <f t="shared" ca="1" si="0"/>
        <v>-1.1602253117433086</v>
      </c>
      <c r="BR4" s="4">
        <f t="shared" ca="1" si="0"/>
        <v>1.013717278537551</v>
      </c>
      <c r="BS4" s="4">
        <f t="shared" ca="1" si="1"/>
        <v>2.0371221846761345</v>
      </c>
      <c r="BT4" s="4">
        <f t="shared" ca="1" si="1"/>
        <v>1.2623347912718497</v>
      </c>
      <c r="BU4" s="4">
        <f t="shared" ca="1" si="1"/>
        <v>-0.14935932466205845</v>
      </c>
      <c r="BV4" s="4">
        <f t="shared" ca="1" si="1"/>
        <v>2.1681011216217616</v>
      </c>
      <c r="BW4" s="4">
        <f t="shared" ca="1" si="1"/>
        <v>1.0796237886693361</v>
      </c>
      <c r="BX4" s="4">
        <f t="shared" ca="1" si="1"/>
        <v>0.80946096700157055</v>
      </c>
      <c r="BY4" s="4">
        <f t="shared" ca="1" si="1"/>
        <v>-4.7440387966028397E-2</v>
      </c>
      <c r="BZ4" s="4">
        <f t="shared" ca="1" si="1"/>
        <v>0.11477838697366687</v>
      </c>
      <c r="CA4" s="4">
        <f t="shared" ca="1" si="1"/>
        <v>-0.91250719372261768</v>
      </c>
      <c r="CB4" s="4">
        <f t="shared" ca="1" si="1"/>
        <v>-1.7201400690735233</v>
      </c>
      <c r="CC4" s="4">
        <f t="shared" ca="1" si="1"/>
        <v>0.71691561342779475</v>
      </c>
      <c r="CD4" s="4">
        <f t="shared" ca="1" si="1"/>
        <v>2.4435483261585646E-2</v>
      </c>
      <c r="CE4" s="4">
        <f t="shared" ca="1" si="1"/>
        <v>-1.3355552506642343</v>
      </c>
      <c r="CF4" s="4">
        <f t="shared" ca="1" si="1"/>
        <v>1.2358870647317366</v>
      </c>
      <c r="CG4" s="4">
        <f t="shared" ca="1" si="1"/>
        <v>1.7712898511080214E-2</v>
      </c>
      <c r="CH4" s="4">
        <f t="shared" ca="1" si="1"/>
        <v>1.2122481125793696</v>
      </c>
      <c r="CI4" s="4">
        <f t="shared" ca="1" si="1"/>
        <v>0.31330943194491334</v>
      </c>
      <c r="CJ4" s="4">
        <f t="shared" ca="1" si="1"/>
        <v>0.32816585597576664</v>
      </c>
      <c r="CK4" s="4">
        <f t="shared" ca="1" si="1"/>
        <v>0.92455164438524007</v>
      </c>
      <c r="CL4" s="4">
        <f t="shared" ca="1" si="1"/>
        <v>-1.7156162758859499</v>
      </c>
      <c r="CM4" s="4">
        <f t="shared" ca="1" si="1"/>
        <v>-1.8003322709335901</v>
      </c>
      <c r="CN4" s="4">
        <f t="shared" ca="1" si="1"/>
        <v>0.10459249406841277</v>
      </c>
      <c r="CO4" s="4">
        <f t="shared" ca="1" si="1"/>
        <v>-0.53003884163398074</v>
      </c>
      <c r="CP4" s="4">
        <f t="shared" ca="1" si="1"/>
        <v>-1.2848070927786179</v>
      </c>
    </row>
    <row r="5" spans="44:94" x14ac:dyDescent="0.15">
      <c r="AR5" s="3">
        <v>3</v>
      </c>
      <c r="AS5" s="4">
        <f t="shared" ca="1" si="2"/>
        <v>0.19107052139220196</v>
      </c>
      <c r="AT5" s="4">
        <f t="shared" ca="1" si="0"/>
        <v>-1.2380881467997238</v>
      </c>
      <c r="AU5" s="4">
        <f t="shared" ca="1" si="0"/>
        <v>-0.62109574921327859</v>
      </c>
      <c r="AV5" s="4">
        <f t="shared" ca="1" si="0"/>
        <v>1.1939845190064851</v>
      </c>
      <c r="AW5" s="4">
        <f t="shared" ca="1" si="0"/>
        <v>1.2481228549056216</v>
      </c>
      <c r="AX5" s="4">
        <f t="shared" ca="1" si="0"/>
        <v>0.3113522603002446</v>
      </c>
      <c r="AY5" s="4">
        <f t="shared" ca="1" si="0"/>
        <v>0.27636678524552055</v>
      </c>
      <c r="AZ5" s="4">
        <f t="shared" ca="1" si="0"/>
        <v>-0.67271433212967702</v>
      </c>
      <c r="BA5" s="4">
        <f t="shared" ca="1" si="0"/>
        <v>0.15370693910286709</v>
      </c>
      <c r="BB5" s="4">
        <f t="shared" ca="1" si="0"/>
        <v>0.30763653515308492</v>
      </c>
      <c r="BC5" s="4">
        <f t="shared" ca="1" si="0"/>
        <v>0.22375903726560173</v>
      </c>
      <c r="BD5" s="4">
        <f t="shared" ca="1" si="0"/>
        <v>7.5641341878751149E-3</v>
      </c>
      <c r="BE5" s="4">
        <f t="shared" ca="1" si="0"/>
        <v>-1.1857904027075412</v>
      </c>
      <c r="BF5" s="4">
        <f t="shared" ca="1" si="0"/>
        <v>-0.82723679703141473</v>
      </c>
      <c r="BG5" s="4">
        <f t="shared" ca="1" si="0"/>
        <v>1.3644654024989094</v>
      </c>
      <c r="BH5" s="4">
        <f t="shared" ca="1" si="0"/>
        <v>0.80558546863982294</v>
      </c>
      <c r="BI5" s="4">
        <f t="shared" ca="1" si="0"/>
        <v>-0.72953519210702733</v>
      </c>
      <c r="BJ5" s="4">
        <f t="shared" ca="1" si="0"/>
        <v>0.69970512513053496</v>
      </c>
      <c r="BK5" s="4">
        <f t="shared" ca="1" si="0"/>
        <v>2.132242003959175</v>
      </c>
      <c r="BL5" s="4">
        <f t="shared" ca="1" si="0"/>
        <v>-1.0615533026816524</v>
      </c>
      <c r="BM5" s="4">
        <f t="shared" ca="1" si="0"/>
        <v>-3.3435887702393648E-2</v>
      </c>
      <c r="BN5" s="4">
        <f t="shared" ca="1" si="0"/>
        <v>-0.99705150975155399</v>
      </c>
      <c r="BO5" s="4">
        <f t="shared" ca="1" si="0"/>
        <v>-2.1949599681341372</v>
      </c>
      <c r="BP5" s="4">
        <f t="shared" ca="1" si="0"/>
        <v>0.42773980793003863</v>
      </c>
      <c r="BQ5" s="4">
        <f t="shared" ca="1" si="0"/>
        <v>1.069650523419807</v>
      </c>
      <c r="BR5" s="4">
        <f t="shared" ca="1" si="0"/>
        <v>1.2929763609811193</v>
      </c>
      <c r="BS5" s="4">
        <f t="shared" ca="1" si="1"/>
        <v>-1.5792847776379646</v>
      </c>
      <c r="BT5" s="4">
        <f t="shared" ca="1" si="1"/>
        <v>0.14793003708396929</v>
      </c>
      <c r="BU5" s="4">
        <f t="shared" ca="1" si="1"/>
        <v>1.8269038835085174</v>
      </c>
      <c r="BV5" s="4">
        <f t="shared" ca="1" si="1"/>
        <v>0.34109843320443434</v>
      </c>
      <c r="BW5" s="4">
        <f t="shared" ca="1" si="1"/>
        <v>1.2391034998768289</v>
      </c>
      <c r="BX5" s="4">
        <f t="shared" ca="1" si="1"/>
        <v>1.6998655269269827</v>
      </c>
      <c r="BY5" s="4">
        <f t="shared" ca="1" si="1"/>
        <v>-2.3709904834519557</v>
      </c>
      <c r="BZ5" s="4">
        <f t="shared" ca="1" si="1"/>
        <v>0.13301781015800088</v>
      </c>
      <c r="CA5" s="4">
        <f t="shared" ca="1" si="1"/>
        <v>-0.58698995437081247</v>
      </c>
      <c r="CB5" s="4">
        <f t="shared" ca="1" si="1"/>
        <v>-1.6766172340016518E-2</v>
      </c>
      <c r="CC5" s="4">
        <f t="shared" ca="1" si="1"/>
        <v>-0.68976038510847471</v>
      </c>
      <c r="CD5" s="4">
        <f t="shared" ca="1" si="1"/>
        <v>1.0933905565293554</v>
      </c>
      <c r="CE5" s="4">
        <f t="shared" ca="1" si="1"/>
        <v>1.1508796065465006</v>
      </c>
      <c r="CF5" s="4">
        <f t="shared" ca="1" si="1"/>
        <v>0.46621353382413405</v>
      </c>
      <c r="CG5" s="4">
        <f t="shared" ca="1" si="1"/>
        <v>-1.4939446640145004</v>
      </c>
      <c r="CH5" s="4">
        <f t="shared" ca="1" si="1"/>
        <v>0.258041072470658</v>
      </c>
      <c r="CI5" s="4">
        <f t="shared" ca="1" si="1"/>
        <v>1.7702490040927996</v>
      </c>
      <c r="CJ5" s="4">
        <f t="shared" ca="1" si="1"/>
        <v>1.3027188830079195</v>
      </c>
      <c r="CK5" s="4">
        <f t="shared" ca="1" si="1"/>
        <v>0.17529570130502262</v>
      </c>
      <c r="CL5" s="4">
        <f t="shared" ca="1" si="1"/>
        <v>0.28954784168839542</v>
      </c>
      <c r="CM5" s="4">
        <f t="shared" ca="1" si="1"/>
        <v>-0.7383091147857499</v>
      </c>
      <c r="CN5" s="4">
        <f t="shared" ca="1" si="1"/>
        <v>1.8046305028725147</v>
      </c>
      <c r="CO5" s="4">
        <f t="shared" ca="1" si="1"/>
        <v>0.80019751717009391</v>
      </c>
      <c r="CP5" s="4">
        <f t="shared" ca="1" si="1"/>
        <v>-1.0357683291930426</v>
      </c>
    </row>
    <row r="6" spans="44:94" x14ac:dyDescent="0.15">
      <c r="AR6" s="3">
        <v>4</v>
      </c>
      <c r="AS6" s="4">
        <f t="shared" ca="1" si="2"/>
        <v>-1.2828621307825732</v>
      </c>
      <c r="AT6" s="4">
        <f t="shared" ca="1" si="0"/>
        <v>-3.5158940816109145E-2</v>
      </c>
      <c r="AU6" s="4">
        <f t="shared" ca="1" si="0"/>
        <v>-0.81263152911746006</v>
      </c>
      <c r="AV6" s="4">
        <f t="shared" ca="1" si="0"/>
        <v>0.38501826718649901</v>
      </c>
      <c r="AW6" s="4">
        <f t="shared" ca="1" si="0"/>
        <v>0.80120167262586062</v>
      </c>
      <c r="AX6" s="4">
        <f t="shared" ca="1" si="0"/>
        <v>-0.33594607855833669</v>
      </c>
      <c r="AY6" s="4">
        <f t="shared" ca="1" si="0"/>
        <v>0.9415338117216232</v>
      </c>
      <c r="AZ6" s="4">
        <f t="shared" ca="1" si="0"/>
        <v>0.90801801073621069</v>
      </c>
      <c r="BA6" s="4">
        <f t="shared" ca="1" si="0"/>
        <v>0.73602685680566915</v>
      </c>
      <c r="BB6" s="4">
        <f t="shared" ca="1" si="0"/>
        <v>0.31705256374485302</v>
      </c>
      <c r="BC6" s="4">
        <f t="shared" ca="1" si="0"/>
        <v>-0.97999269863926963</v>
      </c>
      <c r="BD6" s="4">
        <f t="shared" ca="1" si="0"/>
        <v>0.6163989159160802</v>
      </c>
      <c r="BE6" s="4">
        <f t="shared" ca="1" si="0"/>
        <v>-1.1729513791991091</v>
      </c>
      <c r="BF6" s="4">
        <f t="shared" ca="1" si="0"/>
        <v>1.2119055477834955</v>
      </c>
      <c r="BG6" s="4">
        <f t="shared" ca="1" si="0"/>
        <v>1.1000741912751884</v>
      </c>
      <c r="BH6" s="4">
        <f t="shared" ca="1" si="0"/>
        <v>0.19574112843959338</v>
      </c>
      <c r="BI6" s="4">
        <f t="shared" ca="1" si="0"/>
        <v>-0.71650883508571273</v>
      </c>
      <c r="BJ6" s="4">
        <f t="shared" ca="1" si="0"/>
        <v>-0.37631530247961448</v>
      </c>
      <c r="BK6" s="4">
        <f t="shared" ca="1" si="0"/>
        <v>-0.45054206411678727</v>
      </c>
      <c r="BL6" s="4">
        <f t="shared" ca="1" si="0"/>
        <v>-0.67309698639563842</v>
      </c>
      <c r="BM6" s="4">
        <f t="shared" ca="1" si="0"/>
        <v>0.60542499523749149</v>
      </c>
      <c r="BN6" s="4">
        <f t="shared" ca="1" si="0"/>
        <v>0.8719444750033899</v>
      </c>
      <c r="BO6" s="4">
        <f t="shared" ca="1" si="0"/>
        <v>-0.78517532089623898</v>
      </c>
      <c r="BP6" s="4">
        <f t="shared" ca="1" si="0"/>
        <v>0.3230193746668017</v>
      </c>
      <c r="BQ6" s="4">
        <f t="shared" ca="1" si="0"/>
        <v>1.0339675526283265</v>
      </c>
      <c r="BR6" s="4">
        <f t="shared" ca="1" si="0"/>
        <v>-0.6223092128176041</v>
      </c>
      <c r="BS6" s="4">
        <f t="shared" ca="1" si="1"/>
        <v>1.0180739257649103</v>
      </c>
      <c r="BT6" s="4">
        <f t="shared" ca="1" si="1"/>
        <v>-0.53952500561128947</v>
      </c>
      <c r="BU6" s="4">
        <f t="shared" ca="1" si="1"/>
        <v>0.18366372170945816</v>
      </c>
      <c r="BV6" s="4">
        <f t="shared" ca="1" si="1"/>
        <v>0.30120745572515695</v>
      </c>
      <c r="BW6" s="4">
        <f t="shared" ca="1" si="1"/>
        <v>-0.25392615086737574</v>
      </c>
      <c r="BX6" s="4">
        <f t="shared" ca="1" si="1"/>
        <v>-0.9914313136702555</v>
      </c>
      <c r="BY6" s="4">
        <f t="shared" ca="1" si="1"/>
        <v>-0.29470052989546092</v>
      </c>
      <c r="BZ6" s="4">
        <f t="shared" ca="1" si="1"/>
        <v>-1.4318167499049304</v>
      </c>
      <c r="CA6" s="4">
        <f t="shared" ca="1" si="1"/>
        <v>1.1788072320449823</v>
      </c>
      <c r="CB6" s="4">
        <f t="shared" ca="1" si="1"/>
        <v>-1.3344975628357743</v>
      </c>
      <c r="CC6" s="4">
        <f t="shared" ca="1" si="1"/>
        <v>-0.12896536149766569</v>
      </c>
      <c r="CD6" s="4">
        <f t="shared" ca="1" si="1"/>
        <v>-0.74585350064248734</v>
      </c>
      <c r="CE6" s="4">
        <f t="shared" ca="1" si="1"/>
        <v>-0.88474028192928456</v>
      </c>
      <c r="CF6" s="4">
        <f t="shared" ca="1" si="1"/>
        <v>-0.15577430714201335</v>
      </c>
      <c r="CG6" s="4">
        <f t="shared" ca="1" si="1"/>
        <v>0.89398109929208625</v>
      </c>
      <c r="CH6" s="4">
        <f t="shared" ca="1" si="1"/>
        <v>0.29012071288014202</v>
      </c>
      <c r="CI6" s="4">
        <f t="shared" ca="1" si="1"/>
        <v>-0.1627087139803407</v>
      </c>
      <c r="CJ6" s="4">
        <f t="shared" ca="1" si="1"/>
        <v>1.2730309186504927</v>
      </c>
      <c r="CK6" s="4">
        <f t="shared" ca="1" si="1"/>
        <v>0.52574568289234436</v>
      </c>
      <c r="CL6" s="4">
        <f t="shared" ca="1" si="1"/>
        <v>0.74170032484848691</v>
      </c>
      <c r="CM6" s="4">
        <f t="shared" ca="1" si="1"/>
        <v>-0.41586070601847491</v>
      </c>
      <c r="CN6" s="4">
        <f t="shared" ca="1" si="1"/>
        <v>1.0595005355780571</v>
      </c>
      <c r="CO6" s="4">
        <f t="shared" ca="1" si="1"/>
        <v>-1.467490864361114</v>
      </c>
      <c r="CP6" s="4">
        <f t="shared" ca="1" si="1"/>
        <v>-0.46824331209541836</v>
      </c>
    </row>
    <row r="7" spans="44:94" x14ac:dyDescent="0.15">
      <c r="AR7" s="3">
        <v>5</v>
      </c>
      <c r="AS7" s="4">
        <f t="shared" ca="1" si="2"/>
        <v>0.45364415267074165</v>
      </c>
      <c r="AT7" s="4">
        <f t="shared" ca="1" si="0"/>
        <v>2.7822207676394113</v>
      </c>
      <c r="AU7" s="4">
        <f t="shared" ca="1" si="0"/>
        <v>-1.3022317395237442</v>
      </c>
      <c r="AV7" s="4">
        <f t="shared" ca="1" si="0"/>
        <v>-0.69419691900620295</v>
      </c>
      <c r="AW7" s="4">
        <f t="shared" ca="1" si="0"/>
        <v>1.2663178105575807</v>
      </c>
      <c r="AX7" s="4">
        <f t="shared" ca="1" si="0"/>
        <v>-0.71588729102925441</v>
      </c>
      <c r="AY7" s="4">
        <f t="shared" ca="1" si="0"/>
        <v>0.36686064291557369</v>
      </c>
      <c r="AZ7" s="4">
        <f t="shared" ca="1" si="0"/>
        <v>2.0399422603028947</v>
      </c>
      <c r="BA7" s="4">
        <f t="shared" ca="1" si="0"/>
        <v>1.6865541122356693</v>
      </c>
      <c r="BB7" s="4">
        <f t="shared" ca="1" si="0"/>
        <v>-1.0003735091709434</v>
      </c>
      <c r="BC7" s="4">
        <f t="shared" ca="1" si="0"/>
        <v>0.78760490049231746</v>
      </c>
      <c r="BD7" s="4">
        <f t="shared" ca="1" si="0"/>
        <v>0.75107129883389245</v>
      </c>
      <c r="BE7" s="4">
        <f t="shared" ca="1" si="0"/>
        <v>2.3623045675782639</v>
      </c>
      <c r="BF7" s="4">
        <f t="shared" ca="1" si="0"/>
        <v>0.58701098125608719</v>
      </c>
      <c r="BG7" s="4">
        <f t="shared" ca="1" si="0"/>
        <v>-0.85452832143809676</v>
      </c>
      <c r="BH7" s="4">
        <f t="shared" ca="1" si="0"/>
        <v>0.18853182082956899</v>
      </c>
      <c r="BI7" s="4">
        <f t="shared" ca="1" si="0"/>
        <v>1.0103453118402248</v>
      </c>
      <c r="BJ7" s="4">
        <f t="shared" ca="1" si="0"/>
        <v>-8.0187685708199952E-2</v>
      </c>
      <c r="BK7" s="4">
        <f t="shared" ca="1" si="0"/>
        <v>-0.535567915136128</v>
      </c>
      <c r="BL7" s="4">
        <f t="shared" ca="1" si="0"/>
        <v>1.625029993853488</v>
      </c>
      <c r="BM7" s="4">
        <f t="shared" ca="1" si="0"/>
        <v>-0.40884924114264332</v>
      </c>
      <c r="BN7" s="4">
        <f t="shared" ca="1" si="0"/>
        <v>-0.40310609968517436</v>
      </c>
      <c r="BO7" s="4">
        <f t="shared" ca="1" si="0"/>
        <v>1.2196977689563784</v>
      </c>
      <c r="BP7" s="4">
        <f t="shared" ca="1" si="0"/>
        <v>0.45353798277505658</v>
      </c>
      <c r="BQ7" s="4">
        <f t="shared" ca="1" si="0"/>
        <v>-7.6090902060789833E-2</v>
      </c>
      <c r="BR7" s="4">
        <f t="shared" ca="1" si="0"/>
        <v>0.19155507077681519</v>
      </c>
      <c r="BS7" s="4">
        <f t="shared" ca="1" si="1"/>
        <v>-2.1717520046952394</v>
      </c>
      <c r="BT7" s="4">
        <f t="shared" ca="1" si="1"/>
        <v>-0.55038887577330509</v>
      </c>
      <c r="BU7" s="4">
        <f t="shared" ca="1" si="1"/>
        <v>-0.39927660973802442</v>
      </c>
      <c r="BV7" s="4">
        <f t="shared" ca="1" si="1"/>
        <v>-1.9446524140279398</v>
      </c>
      <c r="BW7" s="4">
        <f t="shared" ca="1" si="1"/>
        <v>-0.85239288547753311</v>
      </c>
      <c r="BX7" s="4">
        <f t="shared" ca="1" si="1"/>
        <v>-1.7003619569512494</v>
      </c>
      <c r="BY7" s="4">
        <f t="shared" ca="1" si="1"/>
        <v>0.88377124795975981</v>
      </c>
      <c r="BZ7" s="4">
        <f t="shared" ca="1" si="1"/>
        <v>-0.61880129391761474</v>
      </c>
      <c r="CA7" s="4">
        <f t="shared" ca="1" si="1"/>
        <v>-1.7007943862562522</v>
      </c>
      <c r="CB7" s="4">
        <f t="shared" ca="1" si="1"/>
        <v>-0.78482670495875728</v>
      </c>
      <c r="CC7" s="4">
        <f t="shared" ca="1" si="1"/>
        <v>-0.91304833792183115</v>
      </c>
      <c r="CD7" s="4">
        <f t="shared" ca="1" si="1"/>
        <v>0.68939174827381133</v>
      </c>
      <c r="CE7" s="4">
        <f t="shared" ca="1" si="1"/>
        <v>-0.23348094210079526</v>
      </c>
      <c r="CF7" s="4">
        <f t="shared" ca="1" si="1"/>
        <v>1.6910639850548417</v>
      </c>
      <c r="CG7" s="4">
        <f t="shared" ca="1" si="1"/>
        <v>-2.0888845846765385</v>
      </c>
      <c r="CH7" s="4">
        <f t="shared" ca="1" si="1"/>
        <v>0.41150271897886831</v>
      </c>
      <c r="CI7" s="4">
        <f t="shared" ca="1" si="1"/>
        <v>0.62801368091909793</v>
      </c>
      <c r="CJ7" s="4">
        <f t="shared" ca="1" si="1"/>
        <v>0.66514982803971345</v>
      </c>
      <c r="CK7" s="4">
        <f t="shared" ca="1" si="1"/>
        <v>-1.3661297291693024</v>
      </c>
      <c r="CL7" s="4">
        <f t="shared" ca="1" si="1"/>
        <v>0.65657529958751182</v>
      </c>
      <c r="CM7" s="4">
        <f t="shared" ca="1" si="1"/>
        <v>0.27549491661170256</v>
      </c>
      <c r="CN7" s="4">
        <f t="shared" ca="1" si="1"/>
        <v>-0.38411807847903073</v>
      </c>
      <c r="CO7" s="4">
        <f t="shared" ca="1" si="1"/>
        <v>1.6897601884762568</v>
      </c>
      <c r="CP7" s="4">
        <f t="shared" ca="1" si="1"/>
        <v>1.2083902312598016</v>
      </c>
    </row>
    <row r="8" spans="44:94" x14ac:dyDescent="0.15">
      <c r="AR8" s="3">
        <v>6</v>
      </c>
      <c r="AS8" s="4">
        <f t="shared" ca="1" si="2"/>
        <v>0.91827369386125646</v>
      </c>
      <c r="AT8" s="4">
        <f t="shared" ca="1" si="0"/>
        <v>-5.8787816147165751E-2</v>
      </c>
      <c r="AU8" s="4">
        <f t="shared" ca="1" si="0"/>
        <v>-0.56492771449568313</v>
      </c>
      <c r="AV8" s="4">
        <f t="shared" ca="1" si="0"/>
        <v>-1.1841108127145263</v>
      </c>
      <c r="AW8" s="4">
        <f t="shared" ca="1" si="0"/>
        <v>-1.324801014711654</v>
      </c>
      <c r="AX8" s="4">
        <f t="shared" ca="1" si="0"/>
        <v>-0.38930895037956403</v>
      </c>
      <c r="AY8" s="4">
        <f t="shared" ca="1" si="0"/>
        <v>-1.3397325385173127</v>
      </c>
      <c r="AZ8" s="4">
        <f t="shared" ca="1" si="0"/>
        <v>0.614242552874111</v>
      </c>
      <c r="BA8" s="4">
        <f t="shared" ca="1" si="0"/>
        <v>-1.50818515400075</v>
      </c>
      <c r="BB8" s="4">
        <f t="shared" ca="1" si="0"/>
        <v>1.0626812778556824</v>
      </c>
      <c r="BC8" s="4">
        <f t="shared" ca="1" si="0"/>
        <v>-0.53130025783466339</v>
      </c>
      <c r="BD8" s="4">
        <f t="shared" ca="1" si="0"/>
        <v>-0.25578384282956429</v>
      </c>
      <c r="BE8" s="4">
        <f t="shared" ca="1" si="0"/>
        <v>-0.62209341662869089</v>
      </c>
      <c r="BF8" s="4">
        <f t="shared" ca="1" si="0"/>
        <v>1.3738561691744087</v>
      </c>
      <c r="BG8" s="4">
        <f t="shared" ca="1" si="0"/>
        <v>-3.6909666237397748E-2</v>
      </c>
      <c r="BH8" s="4">
        <f t="shared" ca="1" si="0"/>
        <v>0.25643792624932682</v>
      </c>
      <c r="BI8" s="4">
        <f t="shared" ca="1" si="0"/>
        <v>-0.11460436314962955</v>
      </c>
      <c r="BJ8" s="4">
        <f t="shared" ca="1" si="0"/>
        <v>1.2605561467055897</v>
      </c>
      <c r="BK8" s="4">
        <f t="shared" ca="1" si="0"/>
        <v>0.93104473930423193</v>
      </c>
      <c r="BL8" s="4">
        <f t="shared" ca="1" si="0"/>
        <v>0.33411326269659553</v>
      </c>
      <c r="BM8" s="4">
        <f t="shared" ca="1" si="0"/>
        <v>1.3693441608676329</v>
      </c>
      <c r="BN8" s="4">
        <f t="shared" ca="1" si="0"/>
        <v>-0.52491374077575537</v>
      </c>
      <c r="BO8" s="4">
        <f t="shared" ca="1" si="0"/>
        <v>1.2795697978259226</v>
      </c>
      <c r="BP8" s="4">
        <f t="shared" ca="1" si="0"/>
        <v>-0.81388398654998639</v>
      </c>
      <c r="BQ8" s="4">
        <f t="shared" ca="1" si="0"/>
        <v>-0.38191076196526663</v>
      </c>
      <c r="BR8" s="4">
        <f t="shared" ca="1" si="0"/>
        <v>0.43667925089198378</v>
      </c>
      <c r="BS8" s="4">
        <f t="shared" ca="1" si="1"/>
        <v>-0.3781670890598875</v>
      </c>
      <c r="BT8" s="4">
        <f t="shared" ca="1" si="1"/>
        <v>-0.67494593848457818</v>
      </c>
      <c r="BU8" s="4">
        <f t="shared" ca="1" si="1"/>
        <v>7.0073272585531948E-2</v>
      </c>
      <c r="BV8" s="4">
        <f t="shared" ca="1" si="1"/>
        <v>-0.14039806892284845</v>
      </c>
      <c r="BW8" s="4">
        <f t="shared" ca="1" si="1"/>
        <v>0.73133393395600721</v>
      </c>
      <c r="BX8" s="4">
        <f t="shared" ca="1" si="1"/>
        <v>0.67363198845091743</v>
      </c>
      <c r="BY8" s="4">
        <f t="shared" ca="1" si="1"/>
        <v>1.737474325664411</v>
      </c>
      <c r="BZ8" s="4">
        <f t="shared" ca="1" si="1"/>
        <v>-0.68594505124984151</v>
      </c>
      <c r="CA8" s="4">
        <f t="shared" ca="1" si="1"/>
        <v>1.5326900676467046</v>
      </c>
      <c r="CB8" s="4">
        <f t="shared" ca="1" si="1"/>
        <v>0.53746847560156497</v>
      </c>
      <c r="CC8" s="4">
        <f t="shared" ca="1" si="1"/>
        <v>2.5643232027875174</v>
      </c>
      <c r="CD8" s="4">
        <f t="shared" ca="1" si="1"/>
        <v>-0.24382953710439587</v>
      </c>
      <c r="CE8" s="4">
        <f t="shared" ca="1" si="1"/>
        <v>-0.67136148954018171</v>
      </c>
      <c r="CF8" s="4">
        <f t="shared" ca="1" si="1"/>
        <v>-0.20631809171905863</v>
      </c>
      <c r="CG8" s="4">
        <f t="shared" ca="1" si="1"/>
        <v>-0.8278388742234587</v>
      </c>
      <c r="CH8" s="4">
        <f t="shared" ca="1" si="1"/>
        <v>1.6293133529840628E-2</v>
      </c>
      <c r="CI8" s="4">
        <f t="shared" ca="1" si="1"/>
        <v>1.4117970393647432</v>
      </c>
      <c r="CJ8" s="4">
        <f t="shared" ca="1" si="1"/>
        <v>1.8585471710580794</v>
      </c>
      <c r="CK8" s="4">
        <f t="shared" ca="1" si="1"/>
        <v>0.82805829827383937</v>
      </c>
      <c r="CL8" s="4">
        <f t="shared" ca="1" si="1"/>
        <v>1.3292598082170251</v>
      </c>
      <c r="CM8" s="4">
        <f t="shared" ca="1" si="1"/>
        <v>-3.2637778612997242E-2</v>
      </c>
      <c r="CN8" s="4">
        <f t="shared" ca="1" si="1"/>
        <v>-0.7998738609317807</v>
      </c>
      <c r="CO8" s="4">
        <f t="shared" ca="1" si="1"/>
        <v>0.48119124383264095</v>
      </c>
      <c r="CP8" s="4">
        <f t="shared" ca="1" si="1"/>
        <v>0.97294511303039821</v>
      </c>
    </row>
    <row r="9" spans="44:94" x14ac:dyDescent="0.15">
      <c r="AR9" s="3">
        <v>7</v>
      </c>
      <c r="AS9" s="4">
        <f t="shared" ca="1" si="2"/>
        <v>1.8035093747590647</v>
      </c>
      <c r="AT9" s="4">
        <f t="shared" ca="1" si="0"/>
        <v>0.87889077540792959</v>
      </c>
      <c r="AU9" s="4">
        <f t="shared" ca="1" si="0"/>
        <v>2.2588085777593818</v>
      </c>
      <c r="AV9" s="4">
        <f t="shared" ca="1" si="0"/>
        <v>-0.91815287463919293</v>
      </c>
      <c r="AW9" s="4">
        <f t="shared" ca="1" si="0"/>
        <v>-0.21872065230164359</v>
      </c>
      <c r="AX9" s="4">
        <f t="shared" ca="1" si="0"/>
        <v>-0.35311949691037453</v>
      </c>
      <c r="AY9" s="4">
        <f t="shared" ca="1" si="0"/>
        <v>-1.901897555493921</v>
      </c>
      <c r="AZ9" s="4">
        <f t="shared" ca="1" si="0"/>
        <v>-0.66422785795002415</v>
      </c>
      <c r="BA9" s="4">
        <f t="shared" ca="1" si="0"/>
        <v>-9.4788628867558164E-2</v>
      </c>
      <c r="BB9" s="4">
        <f t="shared" ca="1" si="0"/>
        <v>0.22713972945608832</v>
      </c>
      <c r="BC9" s="4">
        <f t="shared" ca="1" si="0"/>
        <v>1.5331927278219246</v>
      </c>
      <c r="BD9" s="4">
        <f t="shared" ca="1" si="0"/>
        <v>-0.24419675128279505</v>
      </c>
      <c r="BE9" s="4">
        <f t="shared" ca="1" si="0"/>
        <v>-1.3559098194425265</v>
      </c>
      <c r="BF9" s="4">
        <f t="shared" ca="1" si="0"/>
        <v>0.34581219790250584</v>
      </c>
      <c r="BG9" s="4">
        <f t="shared" ca="1" si="0"/>
        <v>-0.16605784172107232</v>
      </c>
      <c r="BH9" s="4">
        <f t="shared" ca="1" si="0"/>
        <v>-8.8777431959542172E-2</v>
      </c>
      <c r="BI9" s="4">
        <f t="shared" ca="1" si="0"/>
        <v>8.4279006998907668E-2</v>
      </c>
      <c r="BJ9" s="4">
        <f t="shared" ca="1" si="0"/>
        <v>-1.3527686436039512</v>
      </c>
      <c r="BK9" s="4">
        <f t="shared" ca="1" si="0"/>
        <v>2.5226055163864043</v>
      </c>
      <c r="BL9" s="4">
        <f t="shared" ca="1" si="0"/>
        <v>1.9303148286035757E-2</v>
      </c>
      <c r="BM9" s="4">
        <f t="shared" ca="1" si="0"/>
        <v>0.25488879831656897</v>
      </c>
      <c r="BN9" s="4">
        <f t="shared" ca="1" si="0"/>
        <v>-1.0492662629088472</v>
      </c>
      <c r="BO9" s="4">
        <f t="shared" ca="1" si="0"/>
        <v>-0.64888169772352089</v>
      </c>
      <c r="BP9" s="4">
        <f t="shared" ca="1" si="0"/>
        <v>1.5391689492920972</v>
      </c>
      <c r="BQ9" s="4">
        <f t="shared" ca="1" si="0"/>
        <v>0.28310627673333716</v>
      </c>
      <c r="BR9" s="4">
        <f t="shared" ca="1" si="0"/>
        <v>-7.389882282786979E-2</v>
      </c>
      <c r="BS9" s="4">
        <f t="shared" ca="1" si="1"/>
        <v>-0.46938663177383383</v>
      </c>
      <c r="BT9" s="4">
        <f t="shared" ca="1" si="1"/>
        <v>-0.68653517658770791</v>
      </c>
      <c r="BU9" s="4">
        <f t="shared" ca="1" si="1"/>
        <v>-0.15530722073002137</v>
      </c>
      <c r="BV9" s="4">
        <f t="shared" ca="1" si="1"/>
        <v>-0.59883164473997641</v>
      </c>
      <c r="BW9" s="4">
        <f t="shared" ca="1" si="1"/>
        <v>-0.16723616136180652</v>
      </c>
      <c r="BX9" s="4">
        <f t="shared" ca="1" si="1"/>
        <v>0.59595218997072164</v>
      </c>
      <c r="BY9" s="4">
        <f t="shared" ca="1" si="1"/>
        <v>2.8454822794828468E-2</v>
      </c>
      <c r="BZ9" s="4">
        <f t="shared" ca="1" si="1"/>
        <v>-0.20033061588384868</v>
      </c>
      <c r="CA9" s="4">
        <f t="shared" ca="1" si="1"/>
        <v>-0.84167048692641211</v>
      </c>
      <c r="CB9" s="4">
        <f t="shared" ca="1" si="1"/>
        <v>0.7079306005164413</v>
      </c>
      <c r="CC9" s="4">
        <f t="shared" ca="1" si="1"/>
        <v>1.695537195233964</v>
      </c>
      <c r="CD9" s="4">
        <f t="shared" ca="1" si="1"/>
        <v>-0.40121663802849661</v>
      </c>
      <c r="CE9" s="4">
        <f t="shared" ca="1" si="1"/>
        <v>-1.8937216290267018</v>
      </c>
      <c r="CF9" s="4">
        <f t="shared" ca="1" si="1"/>
        <v>1.8947625526380394</v>
      </c>
      <c r="CG9" s="4">
        <f t="shared" ca="1" si="1"/>
        <v>1.1099154500520829</v>
      </c>
      <c r="CH9" s="4">
        <f t="shared" ca="1" si="1"/>
        <v>-1.6255577972329616</v>
      </c>
      <c r="CI9" s="4">
        <f t="shared" ca="1" si="1"/>
        <v>-0.92095960521624531</v>
      </c>
      <c r="CJ9" s="4">
        <f t="shared" ca="1" si="1"/>
        <v>-0.19106884684646752</v>
      </c>
      <c r="CK9" s="4">
        <f t="shared" ca="1" si="1"/>
        <v>0.3093030116648352</v>
      </c>
      <c r="CL9" s="4">
        <f t="shared" ca="1" si="1"/>
        <v>0.72744501295828023</v>
      </c>
      <c r="CM9" s="4">
        <f t="shared" ca="1" si="1"/>
        <v>-4.4053220875518488E-2</v>
      </c>
      <c r="CN9" s="4">
        <f t="shared" ca="1" si="1"/>
        <v>0.98260520811736829</v>
      </c>
      <c r="CO9" s="4">
        <f t="shared" ca="1" si="1"/>
        <v>0.24996545501102163</v>
      </c>
      <c r="CP9" s="4">
        <f t="shared" ca="1" si="1"/>
        <v>0.31992299161361343</v>
      </c>
    </row>
    <row r="10" spans="44:94" x14ac:dyDescent="0.15">
      <c r="AR10" s="3">
        <v>8</v>
      </c>
      <c r="AS10" s="4">
        <f t="shared" ca="1" si="2"/>
        <v>0.88250414654428211</v>
      </c>
      <c r="AT10" s="4">
        <f t="shared" ca="1" si="0"/>
        <v>-1.6660693197849765</v>
      </c>
      <c r="AU10" s="4">
        <f t="shared" ca="1" si="0"/>
        <v>1.1844596284536171</v>
      </c>
      <c r="AV10" s="4">
        <f t="shared" ca="1" si="0"/>
        <v>6.1567740148379291E-2</v>
      </c>
      <c r="AW10" s="4">
        <f t="shared" ca="1" si="0"/>
        <v>0.38579859719666015</v>
      </c>
      <c r="AX10" s="4">
        <f t="shared" ca="1" si="0"/>
        <v>0.66057170073890148</v>
      </c>
      <c r="AY10" s="4">
        <f t="shared" ca="1" si="0"/>
        <v>-9.7137779172207075E-2</v>
      </c>
      <c r="AZ10" s="4">
        <f t="shared" ca="1" si="0"/>
        <v>0.56727422015377083</v>
      </c>
      <c r="BA10" s="4">
        <f t="shared" ca="1" si="0"/>
        <v>-1.8510396765186821</v>
      </c>
      <c r="BB10" s="4">
        <f t="shared" ca="1" si="0"/>
        <v>1.0687854642522594</v>
      </c>
      <c r="BC10" s="4">
        <f t="shared" ca="1" si="0"/>
        <v>-0.61204776778056647</v>
      </c>
      <c r="BD10" s="4">
        <f t="shared" ca="1" si="0"/>
        <v>-0.403046348765289</v>
      </c>
      <c r="BE10" s="4">
        <f t="shared" ca="1" si="0"/>
        <v>0.92661711240042965</v>
      </c>
      <c r="BF10" s="4">
        <f t="shared" ca="1" si="0"/>
        <v>-0.6208306987083172</v>
      </c>
      <c r="BG10" s="4">
        <f t="shared" ca="1" si="0"/>
        <v>-0.92558627586892417</v>
      </c>
      <c r="BH10" s="4">
        <f t="shared" ca="1" si="0"/>
        <v>-0.83949377814709913</v>
      </c>
      <c r="BI10" s="4">
        <f t="shared" ca="1" si="0"/>
        <v>0.22218186123287012</v>
      </c>
      <c r="BJ10" s="4">
        <f t="shared" ca="1" si="0"/>
        <v>-0.52169682384496885</v>
      </c>
      <c r="BK10" s="4">
        <f t="shared" ca="1" si="0"/>
        <v>-0.82201730178790311</v>
      </c>
      <c r="BL10" s="4">
        <f t="shared" ca="1" si="0"/>
        <v>-0.65855743539208234</v>
      </c>
      <c r="BM10" s="4">
        <f t="shared" ca="1" si="0"/>
        <v>1.3520665393260016</v>
      </c>
      <c r="BN10" s="4">
        <f t="shared" ca="1" si="0"/>
        <v>0.30484400196652522</v>
      </c>
      <c r="BO10" s="4">
        <f t="shared" ca="1" si="0"/>
        <v>-0.30174908059108796</v>
      </c>
      <c r="BP10" s="4">
        <f t="shared" ca="1" si="0"/>
        <v>-0.26054429020835029</v>
      </c>
      <c r="BQ10" s="4">
        <f t="shared" ca="1" si="0"/>
        <v>1.2194985010465129</v>
      </c>
      <c r="BR10" s="4">
        <f t="shared" ca="1" si="0"/>
        <v>2.383717808863561E-2</v>
      </c>
      <c r="BS10" s="4">
        <f t="shared" ca="1" si="1"/>
        <v>-9.4237335175158185E-2</v>
      </c>
      <c r="BT10" s="4">
        <f t="shared" ca="1" si="1"/>
        <v>1.2320281215517555</v>
      </c>
      <c r="BU10" s="4">
        <f t="shared" ca="1" si="1"/>
        <v>-0.46136648504616767</v>
      </c>
      <c r="BV10" s="4">
        <f t="shared" ca="1" si="1"/>
        <v>1.141279723241911</v>
      </c>
      <c r="BW10" s="4">
        <f t="shared" ca="1" si="1"/>
        <v>-1.9558676299477649</v>
      </c>
      <c r="BX10" s="4">
        <f t="shared" ca="1" si="1"/>
        <v>-0.45781436032638934</v>
      </c>
      <c r="BY10" s="4">
        <f t="shared" ca="1" si="1"/>
        <v>-0.82737473892694346</v>
      </c>
      <c r="BZ10" s="4">
        <f t="shared" ca="1" si="1"/>
        <v>1.75499367701229</v>
      </c>
      <c r="CA10" s="4">
        <f t="shared" ca="1" si="1"/>
        <v>0.28301092387880844</v>
      </c>
      <c r="CB10" s="4">
        <f t="shared" ca="1" si="1"/>
        <v>1.849285275972089</v>
      </c>
      <c r="CC10" s="4">
        <f t="shared" ca="1" si="1"/>
        <v>-1.2295695263882882</v>
      </c>
      <c r="CD10" s="4">
        <f t="shared" ca="1" si="1"/>
        <v>-0.20430816826290393</v>
      </c>
      <c r="CE10" s="4">
        <f t="shared" ca="1" si="1"/>
        <v>1.1421647524407081</v>
      </c>
      <c r="CF10" s="4">
        <f t="shared" ca="1" si="1"/>
        <v>-0.23944700921783749</v>
      </c>
      <c r="CG10" s="4">
        <f t="shared" ca="1" si="1"/>
        <v>0.22935331786225902</v>
      </c>
      <c r="CH10" s="4">
        <f t="shared" ca="1" si="1"/>
        <v>0.45826721713146951</v>
      </c>
      <c r="CI10" s="4">
        <f t="shared" ca="1" si="1"/>
        <v>-1.128683452930602</v>
      </c>
      <c r="CJ10" s="4">
        <f t="shared" ca="1" si="1"/>
        <v>-0.12499188964140506</v>
      </c>
      <c r="CK10" s="4">
        <f t="shared" ca="1" si="1"/>
        <v>-1.5882206460596182</v>
      </c>
      <c r="CL10" s="4">
        <f t="shared" ca="1" si="1"/>
        <v>-0.86258495338265362</v>
      </c>
      <c r="CM10" s="4">
        <f t="shared" ca="1" si="1"/>
        <v>0.97023274422154482</v>
      </c>
      <c r="CN10" s="4">
        <f t="shared" ca="1" si="1"/>
        <v>-0.31629425842750164</v>
      </c>
      <c r="CO10" s="4">
        <f t="shared" ca="1" si="1"/>
        <v>-0.49628124393562584</v>
      </c>
      <c r="CP10" s="4">
        <f t="shared" ca="1" si="1"/>
        <v>1.3590561529747385</v>
      </c>
    </row>
    <row r="11" spans="44:94" x14ac:dyDescent="0.15">
      <c r="AR11" s="3">
        <v>9</v>
      </c>
      <c r="AS11" s="4">
        <f t="shared" ca="1" si="2"/>
        <v>0.35681661326254788</v>
      </c>
      <c r="AT11" s="4">
        <f t="shared" ca="1" si="0"/>
        <v>0.66102566574529309</v>
      </c>
      <c r="AU11" s="4">
        <f t="shared" ca="1" si="0"/>
        <v>0.30071551114615513</v>
      </c>
      <c r="AV11" s="4">
        <f t="shared" ca="1" si="0"/>
        <v>-0.471208185233503</v>
      </c>
      <c r="AW11" s="4">
        <f t="shared" ca="1" si="0"/>
        <v>1.8230879465739878</v>
      </c>
      <c r="AX11" s="4">
        <f t="shared" ca="1" si="0"/>
        <v>-1.5923079362316417</v>
      </c>
      <c r="AY11" s="4">
        <f t="shared" ca="1" si="0"/>
        <v>1.7767765379779774</v>
      </c>
      <c r="AZ11" s="4">
        <f t="shared" ca="1" si="0"/>
        <v>-0.32281934227000769</v>
      </c>
      <c r="BA11" s="4">
        <f t="shared" ca="1" si="0"/>
        <v>0.46830796072190833</v>
      </c>
      <c r="BB11" s="4">
        <f t="shared" ca="1" si="0"/>
        <v>0.37756556930054697</v>
      </c>
      <c r="BC11" s="4">
        <f t="shared" ca="1" si="0"/>
        <v>1.4844367321433476</v>
      </c>
      <c r="BD11" s="4">
        <f t="shared" ca="1" si="0"/>
        <v>0.12091245581876033</v>
      </c>
      <c r="BE11" s="4">
        <f t="shared" ca="1" si="0"/>
        <v>-0.7404803254110337</v>
      </c>
      <c r="BF11" s="4">
        <f t="shared" ca="1" si="0"/>
        <v>-1.5894030630310425</v>
      </c>
      <c r="BG11" s="4">
        <f t="shared" ca="1" si="0"/>
        <v>-0.72378679949556946</v>
      </c>
      <c r="BH11" s="4">
        <f t="shared" ca="1" si="0"/>
        <v>-0.2572345920205002</v>
      </c>
      <c r="BI11" s="4">
        <f t="shared" ca="1" si="0"/>
        <v>-0.86054637078687402</v>
      </c>
      <c r="BJ11" s="4">
        <f t="shared" ca="1" si="0"/>
        <v>0.41791264960477503</v>
      </c>
      <c r="BK11" s="4">
        <f t="shared" ca="1" si="0"/>
        <v>1.4164173710870025</v>
      </c>
      <c r="BL11" s="4">
        <f t="shared" ca="1" si="0"/>
        <v>-0.53874767999056417</v>
      </c>
      <c r="BM11" s="4">
        <f t="shared" ca="1" si="0"/>
        <v>-3.8270446351052971E-2</v>
      </c>
      <c r="BN11" s="4">
        <f t="shared" ca="1" si="0"/>
        <v>-1.6973767469040055</v>
      </c>
      <c r="BO11" s="4">
        <f t="shared" ca="1" si="0"/>
        <v>-4.9077152403237602E-2</v>
      </c>
      <c r="BP11" s="4">
        <f t="shared" ca="1" si="0"/>
        <v>3.0967707609485248E-2</v>
      </c>
      <c r="BQ11" s="4">
        <f t="shared" ca="1" si="0"/>
        <v>-1.5758260563831352</v>
      </c>
      <c r="BR11" s="4">
        <f t="shared" ca="1" si="0"/>
        <v>0.58186833240686908</v>
      </c>
      <c r="BS11" s="4">
        <f t="shared" ca="1" si="1"/>
        <v>-0.345127143672324</v>
      </c>
      <c r="BT11" s="4">
        <f t="shared" ca="1" si="1"/>
        <v>0.1717601026424696</v>
      </c>
      <c r="BU11" s="4">
        <f t="shared" ca="1" si="1"/>
        <v>-0.84283653109216383</v>
      </c>
      <c r="BV11" s="4">
        <f t="shared" ca="1" si="1"/>
        <v>-0.22346015112289427</v>
      </c>
      <c r="BW11" s="4">
        <f t="shared" ca="1" si="1"/>
        <v>0.66636890448800223</v>
      </c>
      <c r="BX11" s="4">
        <f t="shared" ca="1" si="1"/>
        <v>-0.1081842937745028</v>
      </c>
      <c r="BY11" s="4">
        <f t="shared" ca="1" si="1"/>
        <v>-1.0459314597451725</v>
      </c>
      <c r="BZ11" s="4">
        <f t="shared" ca="1" si="1"/>
        <v>0.154504548222021</v>
      </c>
      <c r="CA11" s="4">
        <f t="shared" ca="1" si="1"/>
        <v>-0.4460905597545835</v>
      </c>
      <c r="CB11" s="4">
        <f t="shared" ca="1" si="1"/>
        <v>-0.6420227353871607</v>
      </c>
      <c r="CC11" s="4">
        <f t="shared" ca="1" si="1"/>
        <v>0.10624484588220201</v>
      </c>
      <c r="CD11" s="4">
        <f t="shared" ca="1" si="1"/>
        <v>-0.85311611536999987</v>
      </c>
      <c r="CE11" s="4">
        <f t="shared" ca="1" si="1"/>
        <v>-0.96007044182040568</v>
      </c>
      <c r="CF11" s="4">
        <f t="shared" ca="1" si="1"/>
        <v>1.4497944558956419</v>
      </c>
      <c r="CG11" s="4">
        <f t="shared" ca="1" si="1"/>
        <v>-1.0496140833461325</v>
      </c>
      <c r="CH11" s="4">
        <f t="shared" ca="1" si="1"/>
        <v>0.11868735179771715</v>
      </c>
      <c r="CI11" s="4">
        <f t="shared" ca="1" si="1"/>
        <v>0.98516848580327787</v>
      </c>
      <c r="CJ11" s="4">
        <f t="shared" ca="1" si="1"/>
        <v>1.6027624564046319</v>
      </c>
      <c r="CK11" s="4">
        <f t="shared" ca="1" si="1"/>
        <v>0.9165394938352559</v>
      </c>
      <c r="CL11" s="4">
        <f t="shared" ca="1" si="1"/>
        <v>-0.77902198739192929</v>
      </c>
      <c r="CM11" s="4">
        <f t="shared" ca="1" si="1"/>
        <v>1.5929826167532799</v>
      </c>
      <c r="CN11" s="4">
        <f t="shared" ca="1" si="1"/>
        <v>0.30139214781979096</v>
      </c>
      <c r="CO11" s="4">
        <f t="shared" ca="1" si="1"/>
        <v>0.54515802180157913</v>
      </c>
      <c r="CP11" s="4">
        <f t="shared" ca="1" si="1"/>
        <v>0.96487763931481696</v>
      </c>
    </row>
    <row r="12" spans="44:94" x14ac:dyDescent="0.15">
      <c r="AR12" s="3">
        <v>10</v>
      </c>
      <c r="AS12" s="4">
        <f t="shared" ca="1" si="2"/>
        <v>0.65996860605380703</v>
      </c>
      <c r="AT12" s="4">
        <f t="shared" ca="1" si="0"/>
        <v>0.36563863094957821</v>
      </c>
      <c r="AU12" s="4">
        <f t="shared" ca="1" si="0"/>
        <v>-1.8686159335750596</v>
      </c>
      <c r="AV12" s="4">
        <f t="shared" ca="1" si="0"/>
        <v>-1.0575726740489853</v>
      </c>
      <c r="AW12" s="4">
        <f t="shared" ca="1" si="0"/>
        <v>0.67193424669303203</v>
      </c>
      <c r="AX12" s="4">
        <f t="shared" ca="1" si="0"/>
        <v>0.77113904268728994</v>
      </c>
      <c r="AY12" s="4">
        <f t="shared" ca="1" si="0"/>
        <v>-1.615542481110072</v>
      </c>
      <c r="AZ12" s="4">
        <f t="shared" ca="1" si="0"/>
        <v>0.96080015441669819</v>
      </c>
      <c r="BA12" s="4">
        <f t="shared" ca="1" si="0"/>
        <v>-0.65951339557503907</v>
      </c>
      <c r="BB12" s="4">
        <f t="shared" ca="1" si="0"/>
        <v>-0.79981794342390322</v>
      </c>
      <c r="BC12" s="4">
        <f t="shared" ca="1" si="0"/>
        <v>1.181748080667824</v>
      </c>
      <c r="BD12" s="4">
        <f t="shared" ca="1" si="0"/>
        <v>1.427689261050854</v>
      </c>
      <c r="BE12" s="4">
        <f t="shared" ca="1" si="0"/>
        <v>1.2097895966280827</v>
      </c>
      <c r="BF12" s="4">
        <f t="shared" ca="1" si="0"/>
        <v>0.54654766707079439</v>
      </c>
      <c r="BG12" s="4">
        <f t="shared" ca="1" si="0"/>
        <v>-1.2356544477928749E-3</v>
      </c>
      <c r="BH12" s="4">
        <f t="shared" ca="1" si="0"/>
        <v>-0.72249671211498601</v>
      </c>
      <c r="BI12" s="4">
        <f t="shared" ca="1" si="0"/>
        <v>-2.4327007455145209</v>
      </c>
      <c r="BJ12" s="4">
        <f t="shared" ca="1" si="0"/>
        <v>-0.15499592855353753</v>
      </c>
      <c r="BK12" s="4">
        <f t="shared" ca="1" si="0"/>
        <v>1.3435149684585586</v>
      </c>
      <c r="BL12" s="4">
        <f t="shared" ca="1" si="0"/>
        <v>0.82102622720712737</v>
      </c>
      <c r="BM12" s="4">
        <f t="shared" ca="1" si="0"/>
        <v>-1.4662977223118405</v>
      </c>
      <c r="BN12" s="4">
        <f t="shared" ca="1" si="0"/>
        <v>-1.3027093028777794</v>
      </c>
      <c r="BO12" s="4">
        <f t="shared" ca="1" si="0"/>
        <v>0.33601535723827086</v>
      </c>
      <c r="BP12" s="4">
        <f t="shared" ca="1" si="0"/>
        <v>-0.13320945074124457</v>
      </c>
      <c r="BQ12" s="4">
        <f t="shared" ca="1" si="0"/>
        <v>0.90669363615467546</v>
      </c>
      <c r="BR12" s="4">
        <f t="shared" ca="1" si="0"/>
        <v>0.72830255598000082</v>
      </c>
      <c r="BS12" s="4">
        <f t="shared" ca="1" si="1"/>
        <v>0.18587513987339088</v>
      </c>
      <c r="BT12" s="4">
        <f t="shared" ca="1" si="1"/>
        <v>1.9290502907101867</v>
      </c>
      <c r="BU12" s="4">
        <f t="shared" ca="1" si="1"/>
        <v>-0.7238789087140185</v>
      </c>
      <c r="BV12" s="4">
        <f t="shared" ca="1" si="1"/>
        <v>-0.69030452800018627</v>
      </c>
      <c r="BW12" s="4">
        <f t="shared" ca="1" si="1"/>
        <v>-0.67873190429151098</v>
      </c>
      <c r="BX12" s="4">
        <f t="shared" ca="1" si="1"/>
        <v>-0.62405757698140751</v>
      </c>
      <c r="BY12" s="4">
        <f t="shared" ca="1" si="1"/>
        <v>0.5729272997239363</v>
      </c>
      <c r="BZ12" s="4">
        <f t="shared" ca="1" si="1"/>
        <v>-9.4890327736935509E-2</v>
      </c>
      <c r="CA12" s="4">
        <f t="shared" ca="1" si="1"/>
        <v>0.94972564949198413</v>
      </c>
      <c r="CB12" s="4">
        <f t="shared" ca="1" si="1"/>
        <v>-0.95261656532147043</v>
      </c>
      <c r="CC12" s="4">
        <f t="shared" ca="1" si="1"/>
        <v>0.82520992150719497</v>
      </c>
      <c r="CD12" s="4">
        <f t="shared" ca="1" si="1"/>
        <v>0.37116175635730497</v>
      </c>
      <c r="CE12" s="4">
        <f t="shared" ca="1" si="1"/>
        <v>-0.43645964202695764</v>
      </c>
      <c r="CF12" s="4">
        <f t="shared" ca="1" si="1"/>
        <v>0.52942153826344862</v>
      </c>
      <c r="CG12" s="4">
        <f t="shared" ca="1" si="1"/>
        <v>0.10066449663580256</v>
      </c>
      <c r="CH12" s="4">
        <f t="shared" ca="1" si="1"/>
        <v>1.0275558050618001</v>
      </c>
      <c r="CI12" s="4">
        <f t="shared" ca="1" si="1"/>
        <v>7.8135083418016421E-2</v>
      </c>
      <c r="CJ12" s="4">
        <f t="shared" ca="1" si="1"/>
        <v>0.63715475288395396</v>
      </c>
      <c r="CK12" s="4">
        <f t="shared" ca="1" si="1"/>
        <v>-0.74766984365264932</v>
      </c>
      <c r="CL12" s="4">
        <f t="shared" ca="1" si="1"/>
        <v>-0.38300973747400613</v>
      </c>
      <c r="CM12" s="4">
        <f t="shared" ca="1" si="1"/>
        <v>-1.1110421771770622</v>
      </c>
      <c r="CN12" s="4">
        <f t="shared" ca="1" si="1"/>
        <v>1.3703305777628447</v>
      </c>
      <c r="CO12" s="4">
        <f t="shared" ca="1" si="1"/>
        <v>0.30096312264066932</v>
      </c>
      <c r="CP12" s="4">
        <f t="shared" ca="1" si="1"/>
        <v>0.16976358068413905</v>
      </c>
    </row>
    <row r="13" spans="44:94" x14ac:dyDescent="0.15">
      <c r="AR13" s="3">
        <v>11</v>
      </c>
      <c r="AS13" s="4">
        <f t="shared" ca="1" si="2"/>
        <v>0.28391427109324568</v>
      </c>
      <c r="AT13" s="4">
        <f t="shared" ca="1" si="0"/>
        <v>-0.52764044845349645</v>
      </c>
      <c r="AU13" s="4">
        <f t="shared" ca="1" si="0"/>
        <v>-3.1202214918673015E-3</v>
      </c>
      <c r="AV13" s="4">
        <f t="shared" ca="1" si="0"/>
        <v>-1.4273316784146894</v>
      </c>
      <c r="AW13" s="4">
        <f t="shared" ca="1" si="0"/>
        <v>1.415515396923255</v>
      </c>
      <c r="AX13" s="4">
        <f t="shared" ca="1" si="0"/>
        <v>0.74016029036165043</v>
      </c>
      <c r="AY13" s="4">
        <f t="shared" ca="1" si="0"/>
        <v>-1.2417796980182099</v>
      </c>
      <c r="AZ13" s="4">
        <f t="shared" ca="1" si="0"/>
        <v>-0.53294425283612923</v>
      </c>
      <c r="BA13" s="4">
        <f t="shared" ca="1" si="0"/>
        <v>0.23726173852596227</v>
      </c>
      <c r="BB13" s="4">
        <f t="shared" ca="1" si="0"/>
        <v>-0.50758285878900133</v>
      </c>
      <c r="BC13" s="4">
        <f t="shared" ca="1" si="0"/>
        <v>-2.1054896625095667</v>
      </c>
      <c r="BD13" s="4">
        <f t="shared" ca="1" si="0"/>
        <v>-6.6497377431774488E-2</v>
      </c>
      <c r="BE13" s="4">
        <f t="shared" ca="1" si="0"/>
        <v>3.4664069892123457E-2</v>
      </c>
      <c r="BF13" s="4">
        <f t="shared" ca="1" si="0"/>
        <v>0.54733106049163105</v>
      </c>
      <c r="BG13" s="4">
        <f t="shared" ca="1" si="0"/>
        <v>0.83920854127743105</v>
      </c>
      <c r="BH13" s="4">
        <f t="shared" ca="1" si="0"/>
        <v>-8.3267441629275948E-2</v>
      </c>
      <c r="BI13" s="4">
        <f t="shared" ca="1" si="0"/>
        <v>3.407761430896092</v>
      </c>
      <c r="BJ13" s="4">
        <f t="shared" ca="1" si="0"/>
        <v>-1.7483078076284966</v>
      </c>
      <c r="BK13" s="4">
        <f t="shared" ca="1" si="0"/>
        <v>1.2313760021474351</v>
      </c>
      <c r="BL13" s="4">
        <f t="shared" ca="1" si="0"/>
        <v>-1.5045331762445282</v>
      </c>
      <c r="BM13" s="4">
        <f t="shared" ca="1" si="0"/>
        <v>1.7211534805626709</v>
      </c>
      <c r="BN13" s="4">
        <f t="shared" ref="AT13:BR23" ca="1" si="3">_xlfn.NORM.S.INV(RAND())</f>
        <v>-5.9927262485221251E-3</v>
      </c>
      <c r="BO13" s="4">
        <f t="shared" ca="1" si="3"/>
        <v>-0.49209618774298092</v>
      </c>
      <c r="BP13" s="4">
        <f t="shared" ca="1" si="3"/>
        <v>1.2476677873994666</v>
      </c>
      <c r="BQ13" s="4">
        <f t="shared" ca="1" si="3"/>
        <v>-0.46568267301084798</v>
      </c>
      <c r="BR13" s="4">
        <f t="shared" ca="1" si="3"/>
        <v>1.5209853519083385</v>
      </c>
      <c r="BS13" s="4">
        <f t="shared" ca="1" si="1"/>
        <v>-0.26453445826479793</v>
      </c>
      <c r="BT13" s="4">
        <f t="shared" ca="1" si="1"/>
        <v>-0.18114382371956511</v>
      </c>
      <c r="BU13" s="4">
        <f t="shared" ca="1" si="1"/>
        <v>0.6380062635201379</v>
      </c>
      <c r="BV13" s="4">
        <f t="shared" ca="1" si="1"/>
        <v>-0.77161315863093149</v>
      </c>
      <c r="BW13" s="4">
        <f t="shared" ca="1" si="1"/>
        <v>0.47569063345977625</v>
      </c>
      <c r="BX13" s="4">
        <f t="shared" ca="1" si="1"/>
        <v>-0.82947044306349293</v>
      </c>
      <c r="BY13" s="4">
        <f t="shared" ca="1" si="1"/>
        <v>1.4642812120272826E-2</v>
      </c>
      <c r="BZ13" s="4">
        <f t="shared" ca="1" si="1"/>
        <v>1.3663062732668945</v>
      </c>
      <c r="CA13" s="4">
        <f t="shared" ca="1" si="1"/>
        <v>-0.41917870955756537</v>
      </c>
      <c r="CB13" s="4">
        <f t="shared" ca="1" si="1"/>
        <v>0.1098220606678245</v>
      </c>
      <c r="CC13" s="4">
        <f t="shared" ca="1" si="1"/>
        <v>-0.72341354461255192</v>
      </c>
      <c r="CD13" s="4">
        <f t="shared" ca="1" si="1"/>
        <v>-1.5192290789764051</v>
      </c>
      <c r="CE13" s="4">
        <f t="shared" ca="1" si="1"/>
        <v>-1.3932330532335697</v>
      </c>
      <c r="CF13" s="4">
        <f t="shared" ca="1" si="1"/>
        <v>0.27439238405734001</v>
      </c>
      <c r="CG13" s="4">
        <f t="shared" ca="1" si="1"/>
        <v>-1.1830250745274515</v>
      </c>
      <c r="CH13" s="4">
        <f t="shared" ref="BS13:CP24" ca="1" si="4">_xlfn.NORM.S.INV(RAND())</f>
        <v>0.33410251007012326</v>
      </c>
      <c r="CI13" s="4">
        <f t="shared" ca="1" si="4"/>
        <v>0.49379522509542279</v>
      </c>
      <c r="CJ13" s="4">
        <f t="shared" ca="1" si="4"/>
        <v>-0.36976038419265794</v>
      </c>
      <c r="CK13" s="4">
        <f t="shared" ca="1" si="4"/>
        <v>-0.16562994625391458</v>
      </c>
      <c r="CL13" s="4">
        <f t="shared" ca="1" si="4"/>
        <v>0.35963609591623735</v>
      </c>
      <c r="CM13" s="4">
        <f t="shared" ca="1" si="4"/>
        <v>0.53562074745615262</v>
      </c>
      <c r="CN13" s="4">
        <f t="shared" ca="1" si="4"/>
        <v>-1.4530000174063513</v>
      </c>
      <c r="CO13" s="4">
        <f t="shared" ca="1" si="4"/>
        <v>0.11968108448118082</v>
      </c>
      <c r="CP13" s="4">
        <f t="shared" ca="1" si="4"/>
        <v>-1.8325506706408108</v>
      </c>
    </row>
    <row r="14" spans="44:94" x14ac:dyDescent="0.15">
      <c r="AR14" s="3">
        <v>12</v>
      </c>
      <c r="AS14" s="4">
        <f t="shared" ca="1" si="2"/>
        <v>0.56206221028150705</v>
      </c>
      <c r="AT14" s="4">
        <f t="shared" ca="1" si="3"/>
        <v>-1.5914693132221567</v>
      </c>
      <c r="AU14" s="4">
        <f t="shared" ca="1" si="3"/>
        <v>-1.0732478427026848</v>
      </c>
      <c r="AV14" s="4">
        <f t="shared" ca="1" si="3"/>
        <v>-1.430897634656245</v>
      </c>
      <c r="AW14" s="4">
        <f t="shared" ca="1" si="3"/>
        <v>0.19670341694566712</v>
      </c>
      <c r="AX14" s="4">
        <f t="shared" ca="1" si="3"/>
        <v>-0.67573291099777699</v>
      </c>
      <c r="AY14" s="4">
        <f t="shared" ca="1" si="3"/>
        <v>-1.1639903038866304</v>
      </c>
      <c r="AZ14" s="4">
        <f t="shared" ca="1" si="3"/>
        <v>1.7007067331767676</v>
      </c>
      <c r="BA14" s="4">
        <f t="shared" ca="1" si="3"/>
        <v>1.1775300030571882</v>
      </c>
      <c r="BB14" s="4">
        <f t="shared" ca="1" si="3"/>
        <v>0.31358864560163668</v>
      </c>
      <c r="BC14" s="4">
        <f t="shared" ca="1" si="3"/>
        <v>-1.8668045846618186</v>
      </c>
      <c r="BD14" s="4">
        <f t="shared" ca="1" si="3"/>
        <v>-0.21055056090014776</v>
      </c>
      <c r="BE14" s="4">
        <f t="shared" ca="1" si="3"/>
        <v>-0.69554113855386157</v>
      </c>
      <c r="BF14" s="4">
        <f t="shared" ca="1" si="3"/>
        <v>-0.22317807843912724</v>
      </c>
      <c r="BG14" s="4">
        <f t="shared" ca="1" si="3"/>
        <v>0.43261284995611787</v>
      </c>
      <c r="BH14" s="4">
        <f t="shared" ca="1" si="3"/>
        <v>-1.5693651663443613</v>
      </c>
      <c r="BI14" s="4">
        <f t="shared" ca="1" si="3"/>
        <v>1.3626159428140485</v>
      </c>
      <c r="BJ14" s="4">
        <f t="shared" ca="1" si="3"/>
        <v>-1.2934869901799306</v>
      </c>
      <c r="BK14" s="4">
        <f t="shared" ca="1" si="3"/>
        <v>-1.0704101941020454</v>
      </c>
      <c r="BL14" s="4">
        <f t="shared" ca="1" si="3"/>
        <v>-0.78194305103515471</v>
      </c>
      <c r="BM14" s="4">
        <f t="shared" ca="1" si="3"/>
        <v>0.65089323200371041</v>
      </c>
      <c r="BN14" s="4">
        <f t="shared" ca="1" si="3"/>
        <v>-5.0100374408829966E-2</v>
      </c>
      <c r="BO14" s="4">
        <f t="shared" ca="1" si="3"/>
        <v>8.7084890727911021E-2</v>
      </c>
      <c r="BP14" s="4">
        <f t="shared" ca="1" si="3"/>
        <v>-0.36165978288450173</v>
      </c>
      <c r="BQ14" s="4">
        <f t="shared" ca="1" si="3"/>
        <v>1.443749981736987</v>
      </c>
      <c r="BR14" s="4">
        <f t="shared" ca="1" si="3"/>
        <v>-1.0560459879147501</v>
      </c>
      <c r="BS14" s="4">
        <f t="shared" ca="1" si="4"/>
        <v>0.3718528110918618</v>
      </c>
      <c r="BT14" s="4">
        <f t="shared" ca="1" si="4"/>
        <v>-0.72299162942993256</v>
      </c>
      <c r="BU14" s="4">
        <f t="shared" ca="1" si="4"/>
        <v>-0.27974757922731536</v>
      </c>
      <c r="BV14" s="4">
        <f t="shared" ca="1" si="4"/>
        <v>-0.43988768422765739</v>
      </c>
      <c r="BW14" s="4">
        <f t="shared" ca="1" si="4"/>
        <v>-1.5766646516357905</v>
      </c>
      <c r="BX14" s="4">
        <f t="shared" ca="1" si="4"/>
        <v>0.19726675982035499</v>
      </c>
      <c r="BY14" s="4">
        <f t="shared" ca="1" si="4"/>
        <v>0.54238725003325683</v>
      </c>
      <c r="BZ14" s="4">
        <f t="shared" ca="1" si="4"/>
        <v>-0.53615459467800741</v>
      </c>
      <c r="CA14" s="4">
        <f t="shared" ca="1" si="4"/>
        <v>0.20444129674551897</v>
      </c>
      <c r="CB14" s="4">
        <f t="shared" ca="1" si="4"/>
        <v>0.98048488312083248</v>
      </c>
      <c r="CC14" s="4">
        <f t="shared" ca="1" si="4"/>
        <v>0.67874724104278417</v>
      </c>
      <c r="CD14" s="4">
        <f t="shared" ca="1" si="4"/>
        <v>-2.0952939410297469</v>
      </c>
      <c r="CE14" s="4">
        <f t="shared" ca="1" si="4"/>
        <v>0.35823077323823899</v>
      </c>
      <c r="CF14" s="4">
        <f t="shared" ca="1" si="4"/>
        <v>0.41683036426172865</v>
      </c>
      <c r="CG14" s="4">
        <f t="shared" ca="1" si="4"/>
        <v>-0.2166729715662466</v>
      </c>
      <c r="CH14" s="4">
        <f t="shared" ca="1" si="4"/>
        <v>-0.68851585740049115</v>
      </c>
      <c r="CI14" s="4">
        <f t="shared" ca="1" si="4"/>
        <v>0.46474801496537654</v>
      </c>
      <c r="CJ14" s="4">
        <f t="shared" ca="1" si="4"/>
        <v>0.11224850373461072</v>
      </c>
      <c r="CK14" s="4">
        <f t="shared" ca="1" si="4"/>
        <v>-0.85456112033592724</v>
      </c>
      <c r="CL14" s="4">
        <f t="shared" ca="1" si="4"/>
        <v>-1.6805489538473477</v>
      </c>
      <c r="CM14" s="4">
        <f t="shared" ca="1" si="4"/>
        <v>1.3956767586511922</v>
      </c>
      <c r="CN14" s="4">
        <f t="shared" ca="1" si="4"/>
        <v>0.13606941381772483</v>
      </c>
      <c r="CO14" s="4">
        <f t="shared" ca="1" si="4"/>
        <v>-1.462911691437685</v>
      </c>
      <c r="CP14" s="4">
        <f t="shared" ca="1" si="4"/>
        <v>1.0792729962533698</v>
      </c>
    </row>
    <row r="15" spans="44:94" x14ac:dyDescent="0.15">
      <c r="AR15" s="3">
        <v>13</v>
      </c>
      <c r="AS15" s="4">
        <f t="shared" ca="1" si="2"/>
        <v>1.5124989078169448</v>
      </c>
      <c r="AT15" s="4">
        <f t="shared" ca="1" si="3"/>
        <v>-0.21523135341789187</v>
      </c>
      <c r="AU15" s="4">
        <f t="shared" ca="1" si="3"/>
        <v>0.42588018982431247</v>
      </c>
      <c r="AV15" s="4">
        <f t="shared" ca="1" si="3"/>
        <v>-2.1512004253455919</v>
      </c>
      <c r="AW15" s="4">
        <f t="shared" ca="1" si="3"/>
        <v>0.19430141271502602</v>
      </c>
      <c r="AX15" s="4">
        <f t="shared" ca="1" si="3"/>
        <v>-1.8857219142478241</v>
      </c>
      <c r="AY15" s="4">
        <f t="shared" ca="1" si="3"/>
        <v>0.77635499415430609</v>
      </c>
      <c r="AZ15" s="4">
        <f t="shared" ca="1" si="3"/>
        <v>0.33761547783782242</v>
      </c>
      <c r="BA15" s="4">
        <f t="shared" ca="1" si="3"/>
        <v>-0.79520257280949591</v>
      </c>
      <c r="BB15" s="4">
        <f t="shared" ca="1" si="3"/>
        <v>0.20117593279228832</v>
      </c>
      <c r="BC15" s="4">
        <f t="shared" ca="1" si="3"/>
        <v>-0.69849018607922031</v>
      </c>
      <c r="BD15" s="4">
        <f t="shared" ca="1" si="3"/>
        <v>-2.7557702326375959</v>
      </c>
      <c r="BE15" s="4">
        <f t="shared" ca="1" si="3"/>
        <v>-0.15191762756213159</v>
      </c>
      <c r="BF15" s="4">
        <f t="shared" ca="1" si="3"/>
        <v>-0.40304826541790356</v>
      </c>
      <c r="BG15" s="4">
        <f t="shared" ca="1" si="3"/>
        <v>2.413612413716276</v>
      </c>
      <c r="BH15" s="4">
        <f t="shared" ca="1" si="3"/>
        <v>1.4806220482680252</v>
      </c>
      <c r="BI15" s="4">
        <f t="shared" ca="1" si="3"/>
        <v>0.29190478658914715</v>
      </c>
      <c r="BJ15" s="4">
        <f t="shared" ca="1" si="3"/>
        <v>1.0035130675743889</v>
      </c>
      <c r="BK15" s="4">
        <f t="shared" ca="1" si="3"/>
        <v>-0.67053329424511621</v>
      </c>
      <c r="BL15" s="4">
        <f t="shared" ca="1" si="3"/>
        <v>-1.1622469872002881</v>
      </c>
      <c r="BM15" s="4">
        <f t="shared" ca="1" si="3"/>
        <v>0.83610608820681209</v>
      </c>
      <c r="BN15" s="4">
        <f t="shared" ca="1" si="3"/>
        <v>-0.36689597845749122</v>
      </c>
      <c r="BO15" s="4">
        <f t="shared" ca="1" si="3"/>
        <v>-0.58118881817107626</v>
      </c>
      <c r="BP15" s="4">
        <f t="shared" ca="1" si="3"/>
        <v>-0.62072753667092095</v>
      </c>
      <c r="BQ15" s="4">
        <f t="shared" ca="1" si="3"/>
        <v>0.1872031098703788</v>
      </c>
      <c r="BR15" s="4">
        <f t="shared" ca="1" si="3"/>
        <v>-1.5236122201429437E-2</v>
      </c>
      <c r="BS15" s="4">
        <f t="shared" ca="1" si="4"/>
        <v>0.95564654634663682</v>
      </c>
      <c r="BT15" s="4">
        <f t="shared" ca="1" si="4"/>
        <v>-1.2137139506768837</v>
      </c>
      <c r="BU15" s="4">
        <f t="shared" ca="1" si="4"/>
        <v>-0.31160514084142826</v>
      </c>
      <c r="BV15" s="4">
        <f t="shared" ca="1" si="4"/>
        <v>-0.47883785491334924</v>
      </c>
      <c r="BW15" s="4">
        <f t="shared" ca="1" si="4"/>
        <v>-0.48998055413854358</v>
      </c>
      <c r="BX15" s="4">
        <f t="shared" ca="1" si="4"/>
        <v>2.0824801694710722</v>
      </c>
      <c r="BY15" s="4">
        <f t="shared" ca="1" si="4"/>
        <v>-1.9861986945044041</v>
      </c>
      <c r="BZ15" s="4">
        <f t="shared" ca="1" si="4"/>
        <v>-0.58018841431305479</v>
      </c>
      <c r="CA15" s="4">
        <f t="shared" ca="1" si="4"/>
        <v>-1.5093417594699312</v>
      </c>
      <c r="CB15" s="4">
        <f t="shared" ca="1" si="4"/>
        <v>-0.29620111768713192</v>
      </c>
      <c r="CC15" s="4">
        <f t="shared" ca="1" si="4"/>
        <v>-0.27796573320137746</v>
      </c>
      <c r="CD15" s="4">
        <f t="shared" ca="1" si="4"/>
        <v>-1.1021232681254087</v>
      </c>
      <c r="CE15" s="4">
        <f t="shared" ca="1" si="4"/>
        <v>-1.1712492089338178</v>
      </c>
      <c r="CF15" s="4">
        <f t="shared" ca="1" si="4"/>
        <v>0.31998626674382386</v>
      </c>
      <c r="CG15" s="4">
        <f t="shared" ca="1" si="4"/>
        <v>-1.4381627712945209</v>
      </c>
      <c r="CH15" s="4">
        <f t="shared" ca="1" si="4"/>
        <v>-1.126948742035913</v>
      </c>
      <c r="CI15" s="4">
        <f t="shared" ca="1" si="4"/>
        <v>0.66142516365772075</v>
      </c>
      <c r="CJ15" s="4">
        <f t="shared" ca="1" si="4"/>
        <v>0.15875678325369555</v>
      </c>
      <c r="CK15" s="4">
        <f t="shared" ca="1" si="4"/>
        <v>0.80327621249364922</v>
      </c>
      <c r="CL15" s="4">
        <f t="shared" ca="1" si="4"/>
        <v>-1.0776009900372008</v>
      </c>
      <c r="CM15" s="4">
        <f t="shared" ca="1" si="4"/>
        <v>3.9318585897016603E-2</v>
      </c>
      <c r="CN15" s="4">
        <f t="shared" ca="1" si="4"/>
        <v>-1.5415383253389698</v>
      </c>
      <c r="CO15" s="4">
        <f t="shared" ca="1" si="4"/>
        <v>-0.67113485635539516</v>
      </c>
      <c r="CP15" s="4">
        <f t="shared" ca="1" si="4"/>
        <v>-0.43788447503592559</v>
      </c>
    </row>
    <row r="16" spans="44:94" x14ac:dyDescent="0.15">
      <c r="AR16" s="3">
        <v>14</v>
      </c>
      <c r="AS16" s="4">
        <f t="shared" ca="1" si="2"/>
        <v>0.8786530351237114</v>
      </c>
      <c r="AT16" s="4">
        <f t="shared" ca="1" si="3"/>
        <v>0.30086804621760915</v>
      </c>
      <c r="AU16" s="4">
        <f t="shared" ca="1" si="3"/>
        <v>4.1878901669788103E-2</v>
      </c>
      <c r="AV16" s="4">
        <f t="shared" ca="1" si="3"/>
        <v>-0.38732553725579405</v>
      </c>
      <c r="AW16" s="4">
        <f t="shared" ca="1" si="3"/>
        <v>1.5883417841290581</v>
      </c>
      <c r="AX16" s="4">
        <f t="shared" ca="1" si="3"/>
        <v>0.56968794193789973</v>
      </c>
      <c r="AY16" s="4">
        <f t="shared" ca="1" si="3"/>
        <v>1.0453916895203517</v>
      </c>
      <c r="AZ16" s="4">
        <f t="shared" ca="1" si="3"/>
        <v>-8.2038785522974098E-2</v>
      </c>
      <c r="BA16" s="4">
        <f t="shared" ca="1" si="3"/>
        <v>0.27066468887639034</v>
      </c>
      <c r="BB16" s="4">
        <f t="shared" ca="1" si="3"/>
        <v>0.83263239535413081</v>
      </c>
      <c r="BC16" s="4">
        <f t="shared" ca="1" si="3"/>
        <v>-1.5063764772520971</v>
      </c>
      <c r="BD16" s="4">
        <f t="shared" ca="1" si="3"/>
        <v>1.4650579674629609</v>
      </c>
      <c r="BE16" s="4">
        <f t="shared" ca="1" si="3"/>
        <v>0.97452852712339555</v>
      </c>
      <c r="BF16" s="4">
        <f t="shared" ca="1" si="3"/>
        <v>-1.5988865593327091</v>
      </c>
      <c r="BG16" s="4">
        <f t="shared" ca="1" si="3"/>
        <v>8.7217104125934045E-2</v>
      </c>
      <c r="BH16" s="4">
        <f t="shared" ca="1" si="3"/>
        <v>0.14604270858369384</v>
      </c>
      <c r="BI16" s="4">
        <f t="shared" ca="1" si="3"/>
        <v>0.11961071397912276</v>
      </c>
      <c r="BJ16" s="4">
        <f t="shared" ca="1" si="3"/>
        <v>5.6694682432825952E-2</v>
      </c>
      <c r="BK16" s="4">
        <f t="shared" ca="1" si="3"/>
        <v>1.080896444989355</v>
      </c>
      <c r="BL16" s="4">
        <f t="shared" ca="1" si="3"/>
        <v>0.19501238202260321</v>
      </c>
      <c r="BM16" s="4">
        <f t="shared" ca="1" si="3"/>
        <v>-1.1731981219279808</v>
      </c>
      <c r="BN16" s="4">
        <f t="shared" ca="1" si="3"/>
        <v>-1.5071952283775811</v>
      </c>
      <c r="BO16" s="4">
        <f t="shared" ca="1" si="3"/>
        <v>0.21900518780849551</v>
      </c>
      <c r="BP16" s="4">
        <f t="shared" ca="1" si="3"/>
        <v>-0.66451343822151898</v>
      </c>
      <c r="BQ16" s="4">
        <f t="shared" ca="1" si="3"/>
        <v>2.1054047056107836</v>
      </c>
      <c r="BR16" s="4">
        <f t="shared" ca="1" si="3"/>
        <v>0.76825243852232716</v>
      </c>
      <c r="BS16" s="4">
        <f t="shared" ca="1" si="4"/>
        <v>-1.5899886936636045</v>
      </c>
      <c r="BT16" s="4">
        <f t="shared" ca="1" si="4"/>
        <v>1.043730070463154</v>
      </c>
      <c r="BU16" s="4">
        <f t="shared" ca="1" si="4"/>
        <v>0.49239886381679521</v>
      </c>
      <c r="BV16" s="4">
        <f t="shared" ca="1" si="4"/>
        <v>-0.65976303231621125</v>
      </c>
      <c r="BW16" s="4">
        <f t="shared" ca="1" si="4"/>
        <v>0.41813894563986653</v>
      </c>
      <c r="BX16" s="4">
        <f t="shared" ca="1" si="4"/>
        <v>3.1587726294766992E-2</v>
      </c>
      <c r="BY16" s="4">
        <f t="shared" ca="1" si="4"/>
        <v>-0.65114463979430204</v>
      </c>
      <c r="BZ16" s="4">
        <f t="shared" ca="1" si="4"/>
        <v>-2.2350127132997102</v>
      </c>
      <c r="CA16" s="4">
        <f t="shared" ca="1" si="4"/>
        <v>-1.2886210450010438</v>
      </c>
      <c r="CB16" s="4">
        <f t="shared" ca="1" si="4"/>
        <v>-1.2456510262944895</v>
      </c>
      <c r="CC16" s="4">
        <f t="shared" ca="1" si="4"/>
        <v>2.9667359912201445</v>
      </c>
      <c r="CD16" s="4">
        <f t="shared" ca="1" si="4"/>
        <v>0.45846850719285159</v>
      </c>
      <c r="CE16" s="4">
        <f t="shared" ca="1" si="4"/>
        <v>0.21619922582373111</v>
      </c>
      <c r="CF16" s="4">
        <f t="shared" ca="1" si="4"/>
        <v>-0.58098407542532471</v>
      </c>
      <c r="CG16" s="4">
        <f t="shared" ca="1" si="4"/>
        <v>-1.3272433126066612</v>
      </c>
      <c r="CH16" s="4">
        <f t="shared" ca="1" si="4"/>
        <v>4.157477959692827E-2</v>
      </c>
      <c r="CI16" s="4">
        <f t="shared" ca="1" si="4"/>
        <v>-0.3099671079708351</v>
      </c>
      <c r="CJ16" s="4">
        <f t="shared" ca="1" si="4"/>
        <v>0.75062555787709784</v>
      </c>
      <c r="CK16" s="4">
        <f t="shared" ca="1" si="4"/>
        <v>5.8811749041570861E-2</v>
      </c>
      <c r="CL16" s="4">
        <f t="shared" ca="1" si="4"/>
        <v>-8.2006077314118991E-2</v>
      </c>
      <c r="CM16" s="4">
        <f t="shared" ca="1" si="4"/>
        <v>0.30740123618231124</v>
      </c>
      <c r="CN16" s="4">
        <f t="shared" ca="1" si="4"/>
        <v>-0.1078487689573002</v>
      </c>
      <c r="CO16" s="4">
        <f t="shared" ca="1" si="4"/>
        <v>0.37919934667753069</v>
      </c>
      <c r="CP16" s="4">
        <f t="shared" ca="1" si="4"/>
        <v>1.6380772555040735</v>
      </c>
    </row>
    <row r="17" spans="44:94" x14ac:dyDescent="0.15">
      <c r="AR17" s="3">
        <v>15</v>
      </c>
      <c r="AS17" s="4">
        <f t="shared" ca="1" si="2"/>
        <v>-1.2823393339553333</v>
      </c>
      <c r="AT17" s="4">
        <f t="shared" ca="1" si="3"/>
        <v>1.4852605597955406</v>
      </c>
      <c r="AU17" s="4">
        <f t="shared" ca="1" si="3"/>
        <v>0.8350778664867986</v>
      </c>
      <c r="AV17" s="4">
        <f t="shared" ca="1" si="3"/>
        <v>-0.54212641519957372</v>
      </c>
      <c r="AW17" s="4">
        <f t="shared" ca="1" si="3"/>
        <v>-0.15908844690906115</v>
      </c>
      <c r="AX17" s="4">
        <f t="shared" ca="1" si="3"/>
        <v>1.1829787764888113</v>
      </c>
      <c r="AY17" s="4">
        <f t="shared" ca="1" si="3"/>
        <v>1.1423053925016231</v>
      </c>
      <c r="AZ17" s="4">
        <f t="shared" ca="1" si="3"/>
        <v>-0.20858629839215651</v>
      </c>
      <c r="BA17" s="4">
        <f t="shared" ca="1" si="3"/>
        <v>1.7041979006853019</v>
      </c>
      <c r="BB17" s="4">
        <f t="shared" ca="1" si="3"/>
        <v>1.5620785298464535</v>
      </c>
      <c r="BC17" s="4">
        <f t="shared" ca="1" si="3"/>
        <v>-0.39611517567812632</v>
      </c>
      <c r="BD17" s="4">
        <f t="shared" ca="1" si="3"/>
        <v>-0.78137756762438926</v>
      </c>
      <c r="BE17" s="4">
        <f t="shared" ca="1" si="3"/>
        <v>-0.72934812339747013</v>
      </c>
      <c r="BF17" s="4">
        <f t="shared" ca="1" si="3"/>
        <v>-0.35709296023014403</v>
      </c>
      <c r="BG17" s="4">
        <f t="shared" ca="1" si="3"/>
        <v>1.1439705463537917</v>
      </c>
      <c r="BH17" s="4">
        <f t="shared" ca="1" si="3"/>
        <v>1.4023526902557326</v>
      </c>
      <c r="BI17" s="4">
        <f t="shared" ca="1" si="3"/>
        <v>0.97493635947522539</v>
      </c>
      <c r="BJ17" s="4">
        <f t="shared" ca="1" si="3"/>
        <v>0.6900944756598405</v>
      </c>
      <c r="BK17" s="4">
        <f t="shared" ca="1" si="3"/>
        <v>1.7285227004763402</v>
      </c>
      <c r="BL17" s="4">
        <f t="shared" ca="1" si="3"/>
        <v>2.9860783155781099</v>
      </c>
      <c r="BM17" s="4">
        <f t="shared" ca="1" si="3"/>
        <v>9.7052991074597278E-2</v>
      </c>
      <c r="BN17" s="4">
        <f t="shared" ca="1" si="3"/>
        <v>-1.5702940341832827</v>
      </c>
      <c r="BO17" s="4">
        <f t="shared" ca="1" si="3"/>
        <v>0.96743783881258283</v>
      </c>
      <c r="BP17" s="4">
        <f t="shared" ca="1" si="3"/>
        <v>-1.1212357610144454</v>
      </c>
      <c r="BQ17" s="4">
        <f t="shared" ca="1" si="3"/>
        <v>1.1761574637115757</v>
      </c>
      <c r="BR17" s="4">
        <f t="shared" ca="1" si="3"/>
        <v>-0.72523746201305339</v>
      </c>
      <c r="BS17" s="4">
        <f t="shared" ca="1" si="4"/>
        <v>0.82071100209358294</v>
      </c>
      <c r="BT17" s="4">
        <f t="shared" ca="1" si="4"/>
        <v>-2.5987378266194829</v>
      </c>
      <c r="BU17" s="4">
        <f t="shared" ca="1" si="4"/>
        <v>-1.6355408343052664</v>
      </c>
      <c r="BV17" s="4">
        <f t="shared" ca="1" si="4"/>
        <v>-0.89250710838690106</v>
      </c>
      <c r="BW17" s="4">
        <f t="shared" ca="1" si="4"/>
        <v>1.36620178495713</v>
      </c>
      <c r="BX17" s="4">
        <f t="shared" ca="1" si="4"/>
        <v>-0.72988565507905312</v>
      </c>
      <c r="BY17" s="4">
        <f t="shared" ca="1" si="4"/>
        <v>-0.95865486662206534</v>
      </c>
      <c r="BZ17" s="4">
        <f t="shared" ca="1" si="4"/>
        <v>0.27739798680898053</v>
      </c>
      <c r="CA17" s="4">
        <f t="shared" ca="1" si="4"/>
        <v>4.2069356147565976E-2</v>
      </c>
      <c r="CB17" s="4">
        <f t="shared" ca="1" si="4"/>
        <v>1.7259525512847589</v>
      </c>
      <c r="CC17" s="4">
        <f t="shared" ca="1" si="4"/>
        <v>0.42217428780475513</v>
      </c>
      <c r="CD17" s="4">
        <f t="shared" ca="1" si="4"/>
        <v>-0.20711936203736936</v>
      </c>
      <c r="CE17" s="4">
        <f t="shared" ca="1" si="4"/>
        <v>0.47482991227637222</v>
      </c>
      <c r="CF17" s="4">
        <f t="shared" ca="1" si="4"/>
        <v>0.31375925053396175</v>
      </c>
      <c r="CG17" s="4">
        <f t="shared" ca="1" si="4"/>
        <v>1.3292027908727055</v>
      </c>
      <c r="CH17" s="4">
        <f t="shared" ca="1" si="4"/>
        <v>0.47181824313639603</v>
      </c>
      <c r="CI17" s="4">
        <f t="shared" ca="1" si="4"/>
        <v>-8.9178432571155097E-2</v>
      </c>
      <c r="CJ17" s="4">
        <f t="shared" ca="1" si="4"/>
        <v>-1.0133440688591067</v>
      </c>
      <c r="CK17" s="4">
        <f t="shared" ca="1" si="4"/>
        <v>0.22579104534286276</v>
      </c>
      <c r="CL17" s="4">
        <f t="shared" ca="1" si="4"/>
        <v>-0.42779694074944818</v>
      </c>
      <c r="CM17" s="4">
        <f t="shared" ca="1" si="4"/>
        <v>0.62146188332576102</v>
      </c>
      <c r="CN17" s="4">
        <f t="shared" ca="1" si="4"/>
        <v>0.68289906499565312</v>
      </c>
      <c r="CO17" s="4">
        <f t="shared" ca="1" si="4"/>
        <v>-0.55808660683251832</v>
      </c>
      <c r="CP17" s="4">
        <f t="shared" ca="1" si="4"/>
        <v>-0.29275081146424703</v>
      </c>
    </row>
    <row r="18" spans="44:94" x14ac:dyDescent="0.15">
      <c r="AR18" s="3">
        <v>16</v>
      </c>
      <c r="AS18" s="4">
        <f t="shared" ca="1" si="2"/>
        <v>-1.8559287492365066</v>
      </c>
      <c r="AT18" s="4">
        <f t="shared" ca="1" si="3"/>
        <v>0.80967782414940237</v>
      </c>
      <c r="AU18" s="4">
        <f t="shared" ca="1" si="3"/>
        <v>0.7301742957869497</v>
      </c>
      <c r="AV18" s="4">
        <f t="shared" ca="1" si="3"/>
        <v>1.6243803463527369</v>
      </c>
      <c r="AW18" s="4">
        <f t="shared" ca="1" si="3"/>
        <v>-0.51963949478418714</v>
      </c>
      <c r="AX18" s="4">
        <f t="shared" ca="1" si="3"/>
        <v>-0.78410528935228918</v>
      </c>
      <c r="AY18" s="4">
        <f t="shared" ca="1" si="3"/>
        <v>0.78071916533208219</v>
      </c>
      <c r="AZ18" s="4">
        <f t="shared" ca="1" si="3"/>
        <v>-1.040848606512045</v>
      </c>
      <c r="BA18" s="4">
        <f t="shared" ca="1" si="3"/>
        <v>-0.41454949334710584</v>
      </c>
      <c r="BB18" s="4">
        <f t="shared" ca="1" si="3"/>
        <v>0.92653781879626396</v>
      </c>
      <c r="BC18" s="4">
        <f t="shared" ca="1" si="3"/>
        <v>-0.82222134184656082</v>
      </c>
      <c r="BD18" s="4">
        <f t="shared" ca="1" si="3"/>
        <v>-1.4703285961193404</v>
      </c>
      <c r="BE18" s="4">
        <f t="shared" ca="1" si="3"/>
        <v>-1.4702934189751784</v>
      </c>
      <c r="BF18" s="4">
        <f t="shared" ca="1" si="3"/>
        <v>0.50254096604431397</v>
      </c>
      <c r="BG18" s="4">
        <f t="shared" ca="1" si="3"/>
        <v>0.82791361992484269</v>
      </c>
      <c r="BH18" s="4">
        <f t="shared" ca="1" si="3"/>
        <v>-0.71872556041283819</v>
      </c>
      <c r="BI18" s="4">
        <f t="shared" ca="1" si="3"/>
        <v>-0.14101621082146212</v>
      </c>
      <c r="BJ18" s="4">
        <f t="shared" ca="1" si="3"/>
        <v>-1.0283947109718703</v>
      </c>
      <c r="BK18" s="4">
        <f t="shared" ca="1" si="3"/>
        <v>-0.77341848005109592</v>
      </c>
      <c r="BL18" s="4">
        <f t="shared" ca="1" si="3"/>
        <v>-0.48003590563285009</v>
      </c>
      <c r="BM18" s="4">
        <f t="shared" ca="1" si="3"/>
        <v>1.4680909909429409</v>
      </c>
      <c r="BN18" s="4">
        <f t="shared" ca="1" si="3"/>
        <v>1.026865013538468</v>
      </c>
      <c r="BO18" s="4">
        <f t="shared" ca="1" si="3"/>
        <v>1.324547437507692</v>
      </c>
      <c r="BP18" s="4">
        <f t="shared" ca="1" si="3"/>
        <v>0.82860531496618539</v>
      </c>
      <c r="BQ18" s="4">
        <f t="shared" ca="1" si="3"/>
        <v>0.75627521681477328</v>
      </c>
      <c r="BR18" s="4">
        <f t="shared" ca="1" si="3"/>
        <v>-2.2732126461254345</v>
      </c>
      <c r="BS18" s="4">
        <f t="shared" ca="1" si="4"/>
        <v>1.0381718001997111</v>
      </c>
      <c r="BT18" s="4">
        <f t="shared" ca="1" si="4"/>
        <v>-0.25075556037344704</v>
      </c>
      <c r="BU18" s="4">
        <f t="shared" ca="1" si="4"/>
        <v>-0.79612762573433138</v>
      </c>
      <c r="BV18" s="4">
        <f t="shared" ca="1" si="4"/>
        <v>-1.3977561456244401</v>
      </c>
      <c r="BW18" s="4">
        <f t="shared" ca="1" si="4"/>
        <v>-0.15713412215873795</v>
      </c>
      <c r="BX18" s="4">
        <f t="shared" ca="1" si="4"/>
        <v>-5.0611573310065612E-2</v>
      </c>
      <c r="BY18" s="4">
        <f t="shared" ca="1" si="4"/>
        <v>-0.55300624331800641</v>
      </c>
      <c r="BZ18" s="4">
        <f t="shared" ca="1" si="4"/>
        <v>6.6575626842856391E-3</v>
      </c>
      <c r="CA18" s="4">
        <f t="shared" ca="1" si="4"/>
        <v>-1.1217876286713611</v>
      </c>
      <c r="CB18" s="4">
        <f t="shared" ca="1" si="4"/>
        <v>-0.310226770403776</v>
      </c>
      <c r="CC18" s="4">
        <f t="shared" ca="1" si="4"/>
        <v>-1.378124171417916</v>
      </c>
      <c r="CD18" s="4">
        <f t="shared" ca="1" si="4"/>
        <v>-0.6844128487672968</v>
      </c>
      <c r="CE18" s="4">
        <f t="shared" ca="1" si="4"/>
        <v>-1.4403014317957192</v>
      </c>
      <c r="CF18" s="4">
        <f t="shared" ca="1" si="4"/>
        <v>0.38104763055758062</v>
      </c>
      <c r="CG18" s="4">
        <f t="shared" ca="1" si="4"/>
        <v>0.67774225038461933</v>
      </c>
      <c r="CH18" s="4">
        <f t="shared" ca="1" si="4"/>
        <v>-0.37536889435905657</v>
      </c>
      <c r="CI18" s="4">
        <f t="shared" ca="1" si="4"/>
        <v>-1.5149248382588663</v>
      </c>
      <c r="CJ18" s="4">
        <f t="shared" ca="1" si="4"/>
        <v>-2.8231022229630747</v>
      </c>
      <c r="CK18" s="4">
        <f t="shared" ca="1" si="4"/>
        <v>0.41284416565321391</v>
      </c>
      <c r="CL18" s="4">
        <f t="shared" ca="1" si="4"/>
        <v>0.27220245213635569</v>
      </c>
      <c r="CM18" s="4">
        <f t="shared" ca="1" si="4"/>
        <v>-0.36648308127213297</v>
      </c>
      <c r="CN18" s="4">
        <f t="shared" ca="1" si="4"/>
        <v>-1.624171458371322</v>
      </c>
      <c r="CO18" s="4">
        <f t="shared" ca="1" si="4"/>
        <v>0.25474297781406324</v>
      </c>
      <c r="CP18" s="4">
        <f t="shared" ca="1" si="4"/>
        <v>-0.88926279296307698</v>
      </c>
    </row>
    <row r="19" spans="44:94" x14ac:dyDescent="0.15">
      <c r="AR19" s="3">
        <v>17</v>
      </c>
      <c r="AS19" s="4">
        <f t="shared" ca="1" si="2"/>
        <v>-0.64748498617748396</v>
      </c>
      <c r="AT19" s="4">
        <f t="shared" ca="1" si="3"/>
        <v>1.0218065818774107</v>
      </c>
      <c r="AU19" s="4">
        <f t="shared" ca="1" si="3"/>
        <v>-0.89971289561535495</v>
      </c>
      <c r="AV19" s="4">
        <f t="shared" ca="1" si="3"/>
        <v>0.56112190084685198</v>
      </c>
      <c r="AW19" s="4">
        <f t="shared" ca="1" si="3"/>
        <v>0.60959393463310318</v>
      </c>
      <c r="AX19" s="4">
        <f t="shared" ca="1" si="3"/>
        <v>-2.5173393690652808</v>
      </c>
      <c r="AY19" s="4">
        <f t="shared" ca="1" si="3"/>
        <v>-0.88265304130611077</v>
      </c>
      <c r="AZ19" s="4">
        <f t="shared" ca="1" si="3"/>
        <v>1.6477222495815467</v>
      </c>
      <c r="BA19" s="4">
        <f t="shared" ca="1" si="3"/>
        <v>-1.7572807292206036</v>
      </c>
      <c r="BB19" s="4">
        <f t="shared" ca="1" si="3"/>
        <v>0.75221044779790913</v>
      </c>
      <c r="BC19" s="4">
        <f t="shared" ca="1" si="3"/>
        <v>-1.7871608693441314</v>
      </c>
      <c r="BD19" s="4">
        <f t="shared" ca="1" si="3"/>
        <v>0.98835730005720868</v>
      </c>
      <c r="BE19" s="4">
        <f t="shared" ca="1" si="3"/>
        <v>-0.17222058985272304</v>
      </c>
      <c r="BF19" s="4">
        <f t="shared" ca="1" si="3"/>
        <v>-0.69223003036500685</v>
      </c>
      <c r="BG19" s="4">
        <f t="shared" ca="1" si="3"/>
        <v>2.3008011120017753</v>
      </c>
      <c r="BH19" s="4">
        <f t="shared" ca="1" si="3"/>
        <v>-0.52078902017293816</v>
      </c>
      <c r="BI19" s="4">
        <f t="shared" ca="1" si="3"/>
        <v>-0.39217068856679821</v>
      </c>
      <c r="BJ19" s="4">
        <f t="shared" ca="1" si="3"/>
        <v>-3.9732464375919298E-2</v>
      </c>
      <c r="BK19" s="4">
        <f t="shared" ca="1" si="3"/>
        <v>-7.027565938979273E-2</v>
      </c>
      <c r="BL19" s="4">
        <f t="shared" ca="1" si="3"/>
        <v>0.96865616662100607</v>
      </c>
      <c r="BM19" s="4">
        <f t="shared" ca="1" si="3"/>
        <v>2.0196287014449097</v>
      </c>
      <c r="BN19" s="4">
        <f t="shared" ca="1" si="3"/>
        <v>0.87292330401721729</v>
      </c>
      <c r="BO19" s="4">
        <f t="shared" ca="1" si="3"/>
        <v>0.14880098688376298</v>
      </c>
      <c r="BP19" s="4">
        <f t="shared" ca="1" si="3"/>
        <v>-6.7715886813454806E-2</v>
      </c>
      <c r="BQ19" s="4">
        <f t="shared" ca="1" si="3"/>
        <v>1.0667240672194858</v>
      </c>
      <c r="BR19" s="4">
        <f t="shared" ca="1" si="3"/>
        <v>-0.63684018356940564</v>
      </c>
      <c r="BS19" s="4">
        <f t="shared" ca="1" si="4"/>
        <v>0.6967487621529187</v>
      </c>
      <c r="BT19" s="4">
        <f t="shared" ca="1" si="4"/>
        <v>-0.41393477184763389</v>
      </c>
      <c r="BU19" s="4">
        <f t="shared" ca="1" si="4"/>
        <v>0.71515879702454088</v>
      </c>
      <c r="BV19" s="4">
        <f t="shared" ca="1" si="4"/>
        <v>-1.5199335027311864</v>
      </c>
      <c r="BW19" s="4">
        <f t="shared" ca="1" si="4"/>
        <v>-1.2946298648114571</v>
      </c>
      <c r="BX19" s="4">
        <f t="shared" ca="1" si="4"/>
        <v>0.27547513218998848</v>
      </c>
      <c r="BY19" s="4">
        <f t="shared" ca="1" si="4"/>
        <v>-0.19865688374569287</v>
      </c>
      <c r="BZ19" s="4">
        <f t="shared" ca="1" si="4"/>
        <v>1.3550231503493322</v>
      </c>
      <c r="CA19" s="4">
        <f t="shared" ca="1" si="4"/>
        <v>0.67190853576432197</v>
      </c>
      <c r="CB19" s="4">
        <f t="shared" ca="1" si="4"/>
        <v>1.3917096553304897</v>
      </c>
      <c r="CC19" s="4">
        <f t="shared" ca="1" si="4"/>
        <v>-4.9382440267250347E-2</v>
      </c>
      <c r="CD19" s="4">
        <f t="shared" ca="1" si="4"/>
        <v>1.9162385509536184</v>
      </c>
      <c r="CE19" s="4">
        <f t="shared" ca="1" si="4"/>
        <v>7.0331965221465426E-2</v>
      </c>
      <c r="CF19" s="4">
        <f t="shared" ca="1" si="4"/>
        <v>1.6100683232343396</v>
      </c>
      <c r="CG19" s="4">
        <f t="shared" ca="1" si="4"/>
        <v>1.0977558773534621</v>
      </c>
      <c r="CH19" s="4">
        <f t="shared" ca="1" si="4"/>
        <v>-1.1678119658504069</v>
      </c>
      <c r="CI19" s="4">
        <f t="shared" ca="1" si="4"/>
        <v>0.77083580010744412</v>
      </c>
      <c r="CJ19" s="4">
        <f t="shared" ca="1" si="4"/>
        <v>-0.19184351863046503</v>
      </c>
      <c r="CK19" s="4">
        <f t="shared" ca="1" si="4"/>
        <v>0.4415214660748184</v>
      </c>
      <c r="CL19" s="4">
        <f t="shared" ca="1" si="4"/>
        <v>1.6772571459608832</v>
      </c>
      <c r="CM19" s="4">
        <f t="shared" ca="1" si="4"/>
        <v>0.9151619103392451</v>
      </c>
      <c r="CN19" s="4">
        <f t="shared" ca="1" si="4"/>
        <v>0.34460686938477442</v>
      </c>
      <c r="CO19" s="4">
        <f t="shared" ca="1" si="4"/>
        <v>6.7893481304304379E-2</v>
      </c>
      <c r="CP19" s="4">
        <f t="shared" ca="1" si="4"/>
        <v>-0.11005969793366475</v>
      </c>
    </row>
    <row r="20" spans="44:94" x14ac:dyDescent="0.15">
      <c r="AR20" s="3">
        <v>18</v>
      </c>
      <c r="AS20" s="4">
        <f t="shared" ca="1" si="2"/>
        <v>0.41621497457700674</v>
      </c>
      <c r="AT20" s="4">
        <f t="shared" ca="1" si="3"/>
        <v>0.25590311233912377</v>
      </c>
      <c r="AU20" s="4">
        <f t="shared" ca="1" si="3"/>
        <v>-1.2374965960194346</v>
      </c>
      <c r="AV20" s="4">
        <f t="shared" ca="1" si="3"/>
        <v>-1.1993069659830751</v>
      </c>
      <c r="AW20" s="4">
        <f t="shared" ca="1" si="3"/>
        <v>-0.25161103521286099</v>
      </c>
      <c r="AX20" s="4">
        <f t="shared" ca="1" si="3"/>
        <v>-0.617011193219693</v>
      </c>
      <c r="AY20" s="4">
        <f t="shared" ca="1" si="3"/>
        <v>2.0933832841398066</v>
      </c>
      <c r="AZ20" s="4">
        <f t="shared" ca="1" si="3"/>
        <v>-0.30510457257640611</v>
      </c>
      <c r="BA20" s="4">
        <f t="shared" ca="1" si="3"/>
        <v>0.90970803742730666</v>
      </c>
      <c r="BB20" s="4">
        <f t="shared" ca="1" si="3"/>
        <v>0.22825347122055181</v>
      </c>
      <c r="BC20" s="4">
        <f t="shared" ca="1" si="3"/>
        <v>0.45437672408156493</v>
      </c>
      <c r="BD20" s="4">
        <f t="shared" ca="1" si="3"/>
        <v>1.2243564503985147</v>
      </c>
      <c r="BE20" s="4">
        <f t="shared" ca="1" si="3"/>
        <v>-1.5418068668491824</v>
      </c>
      <c r="BF20" s="4">
        <f t="shared" ca="1" si="3"/>
        <v>-8.2800746352213114E-2</v>
      </c>
      <c r="BG20" s="4">
        <f t="shared" ca="1" si="3"/>
        <v>0.22046448973661725</v>
      </c>
      <c r="BH20" s="4">
        <f t="shared" ca="1" si="3"/>
        <v>-0.43503009184736668</v>
      </c>
      <c r="BI20" s="4">
        <f t="shared" ca="1" si="3"/>
        <v>1.0795559385689155</v>
      </c>
      <c r="BJ20" s="4">
        <f t="shared" ca="1" si="3"/>
        <v>-0.39334296793587831</v>
      </c>
      <c r="BK20" s="4">
        <f t="shared" ca="1" si="3"/>
        <v>-0.92189452618478118</v>
      </c>
      <c r="BL20" s="4">
        <f t="shared" ca="1" si="3"/>
        <v>0.15420942808488011</v>
      </c>
      <c r="BM20" s="4">
        <f t="shared" ca="1" si="3"/>
        <v>0.65436822535253658</v>
      </c>
      <c r="BN20" s="4">
        <f t="shared" ca="1" si="3"/>
        <v>0.27461507210522795</v>
      </c>
      <c r="BO20" s="4">
        <f t="shared" ca="1" si="3"/>
        <v>1.0136756034415224</v>
      </c>
      <c r="BP20" s="4">
        <f t="shared" ca="1" si="3"/>
        <v>0.44481477534630343</v>
      </c>
      <c r="BQ20" s="4">
        <f t="shared" ca="1" si="3"/>
        <v>-0.36580667040677095</v>
      </c>
      <c r="BR20" s="4">
        <f t="shared" ca="1" si="3"/>
        <v>-2.8263507017978261E-2</v>
      </c>
      <c r="BS20" s="4">
        <f t="shared" ca="1" si="4"/>
        <v>-1.2036680415270979</v>
      </c>
      <c r="BT20" s="4">
        <f t="shared" ca="1" si="4"/>
        <v>-0.77756227826154511</v>
      </c>
      <c r="BU20" s="4">
        <f t="shared" ca="1" si="4"/>
        <v>-0.65917313920686726</v>
      </c>
      <c r="BV20" s="4">
        <f t="shared" ca="1" si="4"/>
        <v>3.5559588177663706E-2</v>
      </c>
      <c r="BW20" s="4">
        <f t="shared" ca="1" si="4"/>
        <v>-1.2948620916104931</v>
      </c>
      <c r="BX20" s="4">
        <f t="shared" ca="1" si="4"/>
        <v>0.38746319903732085</v>
      </c>
      <c r="BY20" s="4">
        <f t="shared" ca="1" si="4"/>
        <v>0.89439913630695278</v>
      </c>
      <c r="BZ20" s="4">
        <f t="shared" ca="1" si="4"/>
        <v>-0.37849743782520556</v>
      </c>
      <c r="CA20" s="4">
        <f t="shared" ca="1" si="4"/>
        <v>-0.28548080853420948</v>
      </c>
      <c r="CB20" s="4">
        <f t="shared" ca="1" si="4"/>
        <v>-1.4945748324076362</v>
      </c>
      <c r="CC20" s="4">
        <f t="shared" ca="1" si="4"/>
        <v>-0.24116557399418259</v>
      </c>
      <c r="CD20" s="4">
        <f t="shared" ca="1" si="4"/>
        <v>-0.14189063599967675</v>
      </c>
      <c r="CE20" s="4">
        <f t="shared" ca="1" si="4"/>
        <v>1.3164908400074271</v>
      </c>
      <c r="CF20" s="4">
        <f t="shared" ca="1" si="4"/>
        <v>0.53708999545454561</v>
      </c>
      <c r="CG20" s="4">
        <f t="shared" ca="1" si="4"/>
        <v>0.64804487696426727</v>
      </c>
      <c r="CH20" s="4">
        <f t="shared" ca="1" si="4"/>
        <v>-0.26838653694240772</v>
      </c>
      <c r="CI20" s="4">
        <f t="shared" ca="1" si="4"/>
        <v>-1.4162720039807737</v>
      </c>
      <c r="CJ20" s="4">
        <f t="shared" ca="1" si="4"/>
        <v>-1.286745950840096</v>
      </c>
      <c r="CK20" s="4">
        <f t="shared" ca="1" si="4"/>
        <v>0.52511469019221158</v>
      </c>
      <c r="CL20" s="4">
        <f t="shared" ca="1" si="4"/>
        <v>0.8259576936681271</v>
      </c>
      <c r="CM20" s="4">
        <f t="shared" ca="1" si="4"/>
        <v>1.3242642993094147</v>
      </c>
      <c r="CN20" s="4">
        <f t="shared" ca="1" si="4"/>
        <v>-0.7638060714679622</v>
      </c>
      <c r="CO20" s="4">
        <f t="shared" ca="1" si="4"/>
        <v>0.1578404190420524</v>
      </c>
      <c r="CP20" s="4">
        <f t="shared" ca="1" si="4"/>
        <v>2.0896402391334492</v>
      </c>
    </row>
    <row r="21" spans="44:94" x14ac:dyDescent="0.15">
      <c r="AR21" s="3">
        <v>19</v>
      </c>
      <c r="AS21" s="4">
        <f t="shared" ca="1" si="2"/>
        <v>0.28557631995346372</v>
      </c>
      <c r="AT21" s="4">
        <f t="shared" ca="1" si="3"/>
        <v>1.7867749058508293</v>
      </c>
      <c r="AU21" s="4">
        <f t="shared" ca="1" si="3"/>
        <v>0.66301695637487201</v>
      </c>
      <c r="AV21" s="4">
        <f t="shared" ca="1" si="3"/>
        <v>0.19372018586565506</v>
      </c>
      <c r="AW21" s="4">
        <f t="shared" ca="1" si="3"/>
        <v>-0.32648824759655204</v>
      </c>
      <c r="AX21" s="4">
        <f t="shared" ca="1" si="3"/>
        <v>-0.44796202363688531</v>
      </c>
      <c r="AY21" s="4">
        <f t="shared" ca="1" si="3"/>
        <v>1.8846328445075491</v>
      </c>
      <c r="AZ21" s="4">
        <f t="shared" ca="1" si="3"/>
        <v>0.30126503269644805</v>
      </c>
      <c r="BA21" s="4">
        <f t="shared" ca="1" si="3"/>
        <v>0.10829318011202686</v>
      </c>
      <c r="BB21" s="4">
        <f t="shared" ca="1" si="3"/>
        <v>1.0849341676309221</v>
      </c>
      <c r="BC21" s="4">
        <f t="shared" ca="1" si="3"/>
        <v>1.1845319053730428</v>
      </c>
      <c r="BD21" s="4">
        <f t="shared" ca="1" si="3"/>
        <v>-0.48964974269530015</v>
      </c>
      <c r="BE21" s="4">
        <f t="shared" ca="1" si="3"/>
        <v>0.35397570207631784</v>
      </c>
      <c r="BF21" s="4">
        <f t="shared" ca="1" si="3"/>
        <v>-0.58550538896406024</v>
      </c>
      <c r="BG21" s="4">
        <f t="shared" ca="1" si="3"/>
        <v>2.1189385354095567</v>
      </c>
      <c r="BH21" s="4">
        <f t="shared" ca="1" si="3"/>
        <v>0.20195589653693558</v>
      </c>
      <c r="BI21" s="4">
        <f t="shared" ca="1" si="3"/>
        <v>-0.34791589398660172</v>
      </c>
      <c r="BJ21" s="4">
        <f t="shared" ca="1" si="3"/>
        <v>0.97802475570461334</v>
      </c>
      <c r="BK21" s="4">
        <f t="shared" ca="1" si="3"/>
        <v>0.63849128211997541</v>
      </c>
      <c r="BL21" s="4">
        <f t="shared" ca="1" si="3"/>
        <v>-2.6645504945717251</v>
      </c>
      <c r="BM21" s="4">
        <f t="shared" ca="1" si="3"/>
        <v>1.1687705223458464</v>
      </c>
      <c r="BN21" s="4">
        <f t="shared" ca="1" si="3"/>
        <v>-0.4618333151277299</v>
      </c>
      <c r="BO21" s="4">
        <f t="shared" ca="1" si="3"/>
        <v>-0.37722234242862435</v>
      </c>
      <c r="BP21" s="4">
        <f t="shared" ca="1" si="3"/>
        <v>-0.64218273419977168</v>
      </c>
      <c r="BQ21" s="4">
        <f t="shared" ca="1" si="3"/>
        <v>-1.1239559793565346</v>
      </c>
      <c r="BR21" s="4">
        <f t="shared" ca="1" si="3"/>
        <v>0.22230327324632504</v>
      </c>
      <c r="BS21" s="4">
        <f t="shared" ca="1" si="4"/>
        <v>-1.5844952522793205</v>
      </c>
      <c r="BT21" s="4">
        <f t="shared" ca="1" si="4"/>
        <v>-0.43970178035490798</v>
      </c>
      <c r="BU21" s="4">
        <f t="shared" ca="1" si="4"/>
        <v>-4.6859478285872586E-2</v>
      </c>
      <c r="BV21" s="4">
        <f t="shared" ca="1" si="4"/>
        <v>-0.21375124599384474</v>
      </c>
      <c r="BW21" s="4">
        <f t="shared" ca="1" si="4"/>
        <v>1.6232593915947262</v>
      </c>
      <c r="BX21" s="4">
        <f t="shared" ca="1" si="4"/>
        <v>-1.1317666496123282</v>
      </c>
      <c r="BY21" s="4">
        <f t="shared" ca="1" si="4"/>
        <v>-1.4219700310078229</v>
      </c>
      <c r="BZ21" s="4">
        <f t="shared" ca="1" si="4"/>
        <v>1.968514120957183</v>
      </c>
      <c r="CA21" s="4">
        <f t="shared" ca="1" si="4"/>
        <v>-1.0515624106431425</v>
      </c>
      <c r="CB21" s="4">
        <f t="shared" ca="1" si="4"/>
        <v>-1.8237925709427196</v>
      </c>
      <c r="CC21" s="4">
        <f t="shared" ca="1" si="4"/>
        <v>0.45966714021248867</v>
      </c>
      <c r="CD21" s="4">
        <f t="shared" ca="1" si="4"/>
        <v>-1.40211566230524</v>
      </c>
      <c r="CE21" s="4">
        <f t="shared" ca="1" si="4"/>
        <v>-1.8907534196596296</v>
      </c>
      <c r="CF21" s="4">
        <f t="shared" ca="1" si="4"/>
        <v>1.1878155254152027</v>
      </c>
      <c r="CG21" s="4">
        <f t="shared" ca="1" si="4"/>
        <v>-0.26799426845230151</v>
      </c>
      <c r="CH21" s="4">
        <f t="shared" ca="1" si="4"/>
        <v>-0.67448822234327865</v>
      </c>
      <c r="CI21" s="4">
        <f t="shared" ca="1" si="4"/>
        <v>-0.4564032708907016</v>
      </c>
      <c r="CJ21" s="4">
        <f t="shared" ca="1" si="4"/>
        <v>-1.2512994239144748</v>
      </c>
      <c r="CK21" s="4">
        <f t="shared" ca="1" si="4"/>
        <v>-0.80836272883518923</v>
      </c>
      <c r="CL21" s="4">
        <f t="shared" ca="1" si="4"/>
        <v>1.0483063633430172</v>
      </c>
      <c r="CM21" s="4">
        <f t="shared" ca="1" si="4"/>
        <v>1.4897790795709198</v>
      </c>
      <c r="CN21" s="4">
        <f t="shared" ca="1" si="4"/>
        <v>0.39669089246445693</v>
      </c>
      <c r="CO21" s="4">
        <f t="shared" ca="1" si="4"/>
        <v>-0.72943988596650278</v>
      </c>
      <c r="CP21" s="4">
        <f t="shared" ca="1" si="4"/>
        <v>0.56337367942966121</v>
      </c>
    </row>
    <row r="22" spans="44:94" x14ac:dyDescent="0.15">
      <c r="AR22" s="3">
        <v>20</v>
      </c>
      <c r="AS22" s="4">
        <f t="shared" ca="1" si="2"/>
        <v>-0.24555062703184952</v>
      </c>
      <c r="AT22" s="4">
        <f t="shared" ca="1" si="3"/>
        <v>-0.58959777552643799</v>
      </c>
      <c r="AU22" s="4">
        <f t="shared" ca="1" si="3"/>
        <v>0.40645020801283771</v>
      </c>
      <c r="AV22" s="4">
        <f t="shared" ca="1" si="3"/>
        <v>0.10630773345536748</v>
      </c>
      <c r="AW22" s="4">
        <f t="shared" ca="1" si="3"/>
        <v>0.70946303240290243</v>
      </c>
      <c r="AX22" s="4">
        <f t="shared" ca="1" si="3"/>
        <v>-2.7430882635098519</v>
      </c>
      <c r="AY22" s="4">
        <f t="shared" ca="1" si="3"/>
        <v>-0.64010174468687597</v>
      </c>
      <c r="AZ22" s="4">
        <f t="shared" ca="1" si="3"/>
        <v>-1.3092659845892998</v>
      </c>
      <c r="BA22" s="4">
        <f t="shared" ca="1" si="3"/>
        <v>-1.3920983890373724</v>
      </c>
      <c r="BB22" s="4">
        <f t="shared" ca="1" si="3"/>
        <v>-0.38843262682346957</v>
      </c>
      <c r="BC22" s="4">
        <f t="shared" ca="1" si="3"/>
        <v>0.59660578369980055</v>
      </c>
      <c r="BD22" s="4">
        <f t="shared" ca="1" si="3"/>
        <v>0.20107654155327029</v>
      </c>
      <c r="BE22" s="4">
        <f t="shared" ca="1" si="3"/>
        <v>-1.0434522055276683</v>
      </c>
      <c r="BF22" s="4">
        <f t="shared" ca="1" si="3"/>
        <v>1.9557973741421601</v>
      </c>
      <c r="BG22" s="4">
        <f t="shared" ca="1" si="3"/>
        <v>-0.30208470463742426</v>
      </c>
      <c r="BH22" s="4">
        <f t="shared" ca="1" si="3"/>
        <v>0.68627988457704459</v>
      </c>
      <c r="BI22" s="4">
        <f t="shared" ca="1" si="3"/>
        <v>-0.56822292200553004</v>
      </c>
      <c r="BJ22" s="4">
        <f t="shared" ca="1" si="3"/>
        <v>1.448634233899228</v>
      </c>
      <c r="BK22" s="4">
        <f t="shared" ca="1" si="3"/>
        <v>-1.0416494237566174</v>
      </c>
      <c r="BL22" s="4">
        <f t="shared" ca="1" si="3"/>
        <v>0.36019395906957974</v>
      </c>
      <c r="BM22" s="4">
        <f t="shared" ca="1" si="3"/>
        <v>-0.58109321721956542</v>
      </c>
      <c r="BN22" s="4">
        <f t="shared" ca="1" si="3"/>
        <v>-0.49504325581504682</v>
      </c>
      <c r="BO22" s="4">
        <f t="shared" ca="1" si="3"/>
        <v>-0.80933170315237413</v>
      </c>
      <c r="BP22" s="4">
        <f t="shared" ca="1" si="3"/>
        <v>-0.353555015154015</v>
      </c>
      <c r="BQ22" s="4">
        <f t="shared" ca="1" si="3"/>
        <v>-0.71471298851962239</v>
      </c>
      <c r="BR22" s="4">
        <f t="shared" ca="1" si="3"/>
        <v>0.50455485743585005</v>
      </c>
      <c r="BS22" s="4">
        <f t="shared" ca="1" si="4"/>
        <v>0.30777368121764592</v>
      </c>
      <c r="BT22" s="4">
        <f t="shared" ca="1" si="4"/>
        <v>-0.57703883107492848</v>
      </c>
      <c r="BU22" s="4">
        <f t="shared" ca="1" si="4"/>
        <v>0.64180562525733664</v>
      </c>
      <c r="BV22" s="4">
        <f t="shared" ca="1" si="4"/>
        <v>1.7414916634341755</v>
      </c>
      <c r="BW22" s="4">
        <f t="shared" ca="1" si="4"/>
        <v>0.12355622475416544</v>
      </c>
      <c r="BX22" s="4">
        <f t="shared" ca="1" si="4"/>
        <v>0.50315151724481633</v>
      </c>
      <c r="BY22" s="4">
        <f t="shared" ca="1" si="4"/>
        <v>-1.0870281022956028</v>
      </c>
      <c r="BZ22" s="4">
        <f t="shared" ca="1" si="4"/>
        <v>1.6910118321300283</v>
      </c>
      <c r="CA22" s="4">
        <f t="shared" ca="1" si="4"/>
        <v>1.2390985020249836</v>
      </c>
      <c r="CB22" s="4">
        <f t="shared" ca="1" si="4"/>
        <v>1.3403228361992143</v>
      </c>
      <c r="CC22" s="4">
        <f t="shared" ca="1" si="4"/>
        <v>1.4310639148494386</v>
      </c>
      <c r="CD22" s="4">
        <f t="shared" ca="1" si="4"/>
        <v>-0.97606436129206464</v>
      </c>
      <c r="CE22" s="4">
        <f t="shared" ca="1" si="4"/>
        <v>0.69036511989694205</v>
      </c>
      <c r="CF22" s="4">
        <f t="shared" ca="1" si="4"/>
        <v>-0.25364370026976657</v>
      </c>
      <c r="CG22" s="4">
        <f t="shared" ca="1" si="4"/>
        <v>-0.50412264321012978</v>
      </c>
      <c r="CH22" s="4">
        <f t="shared" ca="1" si="4"/>
        <v>-2.6930899387853705E-2</v>
      </c>
      <c r="CI22" s="4">
        <f t="shared" ca="1" si="4"/>
        <v>1.2775992699839307</v>
      </c>
      <c r="CJ22" s="4">
        <f t="shared" ca="1" si="4"/>
        <v>-1.3863932374039891</v>
      </c>
      <c r="CK22" s="4">
        <f t="shared" ca="1" si="4"/>
        <v>-1.25027316454062</v>
      </c>
      <c r="CL22" s="4">
        <f t="shared" ca="1" si="4"/>
        <v>0.59357774229100158</v>
      </c>
      <c r="CM22" s="4">
        <f t="shared" ca="1" si="4"/>
        <v>1.0328191888149489</v>
      </c>
      <c r="CN22" s="4">
        <f t="shared" ca="1" si="4"/>
        <v>0.16085860546509539</v>
      </c>
      <c r="CO22" s="4">
        <f t="shared" ca="1" si="4"/>
        <v>-0.19424063739543282</v>
      </c>
      <c r="CP22" s="4">
        <f t="shared" ca="1" si="4"/>
        <v>-0.10716049185719577</v>
      </c>
    </row>
    <row r="23" spans="44:94" x14ac:dyDescent="0.15">
      <c r="AR23" s="3">
        <v>21</v>
      </c>
      <c r="AS23" s="4">
        <f t="shared" ca="1" si="2"/>
        <v>-0.10472048951879</v>
      </c>
      <c r="AT23" s="4">
        <f t="shared" ca="1" si="3"/>
        <v>1.0189385771982977</v>
      </c>
      <c r="AU23" s="4">
        <f t="shared" ca="1" si="3"/>
        <v>1.1177533251297662</v>
      </c>
      <c r="AV23" s="4">
        <f t="shared" ca="1" si="3"/>
        <v>-0.28358598709212518</v>
      </c>
      <c r="AW23" s="4">
        <f t="shared" ca="1" si="3"/>
        <v>-1.3268885974600726</v>
      </c>
      <c r="AX23" s="4">
        <f t="shared" ca="1" si="3"/>
        <v>-0.17097948469016269</v>
      </c>
      <c r="AY23" s="4">
        <f t="shared" ca="1" si="3"/>
        <v>-7.1135086007004883E-2</v>
      </c>
      <c r="AZ23" s="4">
        <f t="shared" ca="1" si="3"/>
        <v>0.47833529993706575</v>
      </c>
      <c r="BA23" s="4">
        <f t="shared" ca="1" si="3"/>
        <v>-0.78130622024969465</v>
      </c>
      <c r="BB23" s="4">
        <f t="shared" ca="1" si="3"/>
        <v>-0.62350434514285757</v>
      </c>
      <c r="BC23" s="4">
        <f t="shared" ca="1" si="3"/>
        <v>4.9336289914601365E-2</v>
      </c>
      <c r="BD23" s="4">
        <f t="shared" ca="1" si="3"/>
        <v>0.57625888146825932</v>
      </c>
      <c r="BE23" s="4">
        <f t="shared" ca="1" si="3"/>
        <v>0.55575811327660873</v>
      </c>
      <c r="BF23" s="4">
        <f t="shared" ca="1" si="3"/>
        <v>0.27691628811750024</v>
      </c>
      <c r="BG23" s="4">
        <f t="shared" ca="1" si="3"/>
        <v>-1.9560443525525966</v>
      </c>
      <c r="BH23" s="4">
        <f t="shared" ca="1" si="3"/>
        <v>0.59253434015549378</v>
      </c>
      <c r="BI23" s="4">
        <f t="shared" ca="1" si="3"/>
        <v>0.33898435037276442</v>
      </c>
      <c r="BJ23" s="4">
        <f t="shared" ca="1" si="3"/>
        <v>-1.3582375895509868</v>
      </c>
      <c r="BK23" s="4">
        <f t="shared" ca="1" si="3"/>
        <v>1.5397803466882725</v>
      </c>
      <c r="BL23" s="4">
        <f t="shared" ca="1" si="3"/>
        <v>-0.20958082920739243</v>
      </c>
      <c r="BM23" s="4">
        <f t="shared" ca="1" si="3"/>
        <v>0.61889931809475229</v>
      </c>
      <c r="BN23" s="4">
        <f t="shared" ca="1" si="3"/>
        <v>0.49036733579075042</v>
      </c>
      <c r="BO23" s="4">
        <f t="shared" ca="1" si="3"/>
        <v>-1.2212643550349895</v>
      </c>
      <c r="BP23" s="4">
        <f t="shared" ca="1" si="3"/>
        <v>0.1893431409780926</v>
      </c>
      <c r="BQ23" s="4">
        <f t="shared" ca="1" si="3"/>
        <v>1.5142351932318145</v>
      </c>
      <c r="BR23" s="4">
        <f t="shared" ca="1" si="3"/>
        <v>1.8190547938006504E-2</v>
      </c>
      <c r="BS23" s="4">
        <f t="shared" ca="1" si="4"/>
        <v>-0.65916222698884264</v>
      </c>
      <c r="BT23" s="4">
        <f t="shared" ca="1" si="4"/>
        <v>-0.8406865497385918</v>
      </c>
      <c r="BU23" s="4">
        <f t="shared" ca="1" si="4"/>
        <v>3.6947026037589321E-2</v>
      </c>
      <c r="BV23" s="4">
        <f t="shared" ca="1" si="4"/>
        <v>-0.78182467271226974</v>
      </c>
      <c r="BW23" s="4">
        <f t="shared" ca="1" si="4"/>
        <v>0.20716700842242106</v>
      </c>
      <c r="BX23" s="4">
        <f t="shared" ca="1" si="4"/>
        <v>0.17732337786366292</v>
      </c>
      <c r="BY23" s="4">
        <f t="shared" ca="1" si="4"/>
        <v>0.57908854243742058</v>
      </c>
      <c r="BZ23" s="4">
        <f t="shared" ca="1" si="4"/>
        <v>-1.1816142578824624</v>
      </c>
      <c r="CA23" s="4">
        <f t="shared" ca="1" si="4"/>
        <v>1.9542979952668902</v>
      </c>
      <c r="CB23" s="4">
        <f t="shared" ca="1" si="4"/>
        <v>1.1133710747691461</v>
      </c>
      <c r="CC23" s="4">
        <f t="shared" ca="1" si="4"/>
        <v>-1.8304832439252354</v>
      </c>
      <c r="CD23" s="4">
        <f t="shared" ca="1" si="4"/>
        <v>-0.98153114718832357</v>
      </c>
      <c r="CE23" s="4">
        <f t="shared" ca="1" si="4"/>
        <v>0.13822891050118896</v>
      </c>
      <c r="CF23" s="4">
        <f t="shared" ca="1" si="4"/>
        <v>0.25184653670260654</v>
      </c>
      <c r="CG23" s="4">
        <f t="shared" ca="1" si="4"/>
        <v>1.8311602613077176</v>
      </c>
      <c r="CH23" s="4">
        <f t="shared" ca="1" si="4"/>
        <v>1.0133987745006838</v>
      </c>
      <c r="CI23" s="4">
        <f t="shared" ca="1" si="4"/>
        <v>0.4542784316224141</v>
      </c>
      <c r="CJ23" s="4">
        <f t="shared" ca="1" si="4"/>
        <v>0.42346892023788307</v>
      </c>
      <c r="CK23" s="4">
        <f t="shared" ca="1" si="4"/>
        <v>-6.6228613115111379E-3</v>
      </c>
      <c r="CL23" s="4">
        <f t="shared" ca="1" si="4"/>
        <v>0.47242222602854539</v>
      </c>
      <c r="CM23" s="4">
        <f t="shared" ca="1" si="4"/>
        <v>-0.95491480422066943</v>
      </c>
      <c r="CN23" s="4">
        <f t="shared" ca="1" si="4"/>
        <v>2.4705693222785765</v>
      </c>
      <c r="CO23" s="4">
        <f t="shared" ca="1" si="4"/>
        <v>0.20035399269355891</v>
      </c>
      <c r="CP23" s="4">
        <f t="shared" ca="1" si="4"/>
        <v>0.3810918997550572</v>
      </c>
    </row>
    <row r="24" spans="44:94" x14ac:dyDescent="0.15">
      <c r="AR24" s="3">
        <v>22</v>
      </c>
      <c r="AS24" s="4">
        <f t="shared" ca="1" si="2"/>
        <v>0.83383851347724969</v>
      </c>
      <c r="AT24" s="4">
        <f t="shared" ref="AT24:BS27" ca="1" si="5">_xlfn.NORM.S.INV(RAND())</f>
        <v>2.2421582101085868</v>
      </c>
      <c r="AU24" s="4">
        <f t="shared" ca="1" si="5"/>
        <v>2.2224673034801157</v>
      </c>
      <c r="AV24" s="4">
        <f t="shared" ca="1" si="5"/>
        <v>6.5272266439465446E-2</v>
      </c>
      <c r="AW24" s="4">
        <f t="shared" ca="1" si="5"/>
        <v>0.61304470424818447</v>
      </c>
      <c r="AX24" s="4">
        <f t="shared" ca="1" si="5"/>
        <v>7.1728509460884285E-2</v>
      </c>
      <c r="AY24" s="4">
        <f t="shared" ca="1" si="5"/>
        <v>-2.6622190041134679E-2</v>
      </c>
      <c r="AZ24" s="4">
        <f t="shared" ca="1" si="5"/>
        <v>0.41861260224013042</v>
      </c>
      <c r="BA24" s="4">
        <f t="shared" ca="1" si="5"/>
        <v>0.14926430380866854</v>
      </c>
      <c r="BB24" s="4">
        <f t="shared" ca="1" si="5"/>
        <v>0.76853311141106972</v>
      </c>
      <c r="BC24" s="4">
        <f t="shared" ca="1" si="5"/>
        <v>0.39576070408882269</v>
      </c>
      <c r="BD24" s="4">
        <f t="shared" ca="1" si="5"/>
        <v>0.63939006263869103</v>
      </c>
      <c r="BE24" s="4">
        <f t="shared" ca="1" si="5"/>
        <v>-0.84978637130916135</v>
      </c>
      <c r="BF24" s="4">
        <f t="shared" ca="1" si="5"/>
        <v>-1.0644865292943197</v>
      </c>
      <c r="BG24" s="4">
        <f t="shared" ca="1" si="5"/>
        <v>-1.8535774933915521</v>
      </c>
      <c r="BH24" s="4">
        <f t="shared" ca="1" si="5"/>
        <v>1.630375258922091</v>
      </c>
      <c r="BI24" s="4">
        <f t="shared" ca="1" si="5"/>
        <v>-0.62635296965341336</v>
      </c>
      <c r="BJ24" s="4">
        <f t="shared" ca="1" si="5"/>
        <v>-1.1937036497588622</v>
      </c>
      <c r="BK24" s="4">
        <f t="shared" ca="1" si="5"/>
        <v>-1.4944149733735377</v>
      </c>
      <c r="BL24" s="4">
        <f t="shared" ca="1" si="5"/>
        <v>0.5683815533846962</v>
      </c>
      <c r="BM24" s="4">
        <f t="shared" ca="1" si="5"/>
        <v>0.26792157072575462</v>
      </c>
      <c r="BN24" s="4">
        <f t="shared" ca="1" si="5"/>
        <v>0.23992834230829049</v>
      </c>
      <c r="BO24" s="4">
        <f t="shared" ca="1" si="5"/>
        <v>0.93006662202138335</v>
      </c>
      <c r="BP24" s="4">
        <f t="shared" ca="1" si="5"/>
        <v>0.84053994675551491</v>
      </c>
      <c r="BQ24" s="4">
        <f t="shared" ca="1" si="5"/>
        <v>-0.24020893107678318</v>
      </c>
      <c r="BR24" s="4">
        <f t="shared" ca="1" si="5"/>
        <v>0.83888036529401344</v>
      </c>
      <c r="BS24" s="4">
        <f t="shared" ca="1" si="5"/>
        <v>-0.84732674818990406</v>
      </c>
      <c r="BT24" s="4">
        <f t="shared" ca="1" si="4"/>
        <v>0.91593200482534942</v>
      </c>
      <c r="BU24" s="4">
        <f t="shared" ca="1" si="4"/>
        <v>2.2273508117602794</v>
      </c>
      <c r="BV24" s="4">
        <f t="shared" ca="1" si="4"/>
        <v>-1.101770154376174</v>
      </c>
      <c r="BW24" s="4">
        <f t="shared" ca="1" si="4"/>
        <v>2.0643038124167668E-2</v>
      </c>
      <c r="BX24" s="4">
        <f t="shared" ca="1" si="4"/>
        <v>0.42388463435547485</v>
      </c>
      <c r="BY24" s="4">
        <f t="shared" ca="1" si="4"/>
        <v>0.75381228238664999</v>
      </c>
      <c r="BZ24" s="4">
        <f t="shared" ref="BS24:CP27" ca="1" si="6">_xlfn.NORM.S.INV(RAND())</f>
        <v>-1.0298124892273246</v>
      </c>
      <c r="CA24" s="4">
        <f t="shared" ca="1" si="6"/>
        <v>1.5920605572145692</v>
      </c>
      <c r="CB24" s="4">
        <f t="shared" ca="1" si="6"/>
        <v>1.1523727407259277</v>
      </c>
      <c r="CC24" s="4">
        <f t="shared" ca="1" si="6"/>
        <v>1.3614525821706176</v>
      </c>
      <c r="CD24" s="4">
        <f t="shared" ca="1" si="6"/>
        <v>0.96050270816161376</v>
      </c>
      <c r="CE24" s="4">
        <f t="shared" ca="1" si="6"/>
        <v>-9.7915545707358762E-2</v>
      </c>
      <c r="CF24" s="4">
        <f t="shared" ca="1" si="6"/>
        <v>-2.1422909809374691</v>
      </c>
      <c r="CG24" s="4">
        <f t="shared" ca="1" si="6"/>
        <v>0.33879424728602403</v>
      </c>
      <c r="CH24" s="4">
        <f t="shared" ca="1" si="6"/>
        <v>0.23515763753171537</v>
      </c>
      <c r="CI24" s="4">
        <f t="shared" ca="1" si="6"/>
        <v>-3.0870804927446258</v>
      </c>
      <c r="CJ24" s="4">
        <f t="shared" ca="1" si="6"/>
        <v>-0.69306883919350215</v>
      </c>
      <c r="CK24" s="4">
        <f t="shared" ca="1" si="6"/>
        <v>-0.25301205387582237</v>
      </c>
      <c r="CL24" s="4">
        <f t="shared" ca="1" si="6"/>
        <v>0.22599061556447586</v>
      </c>
      <c r="CM24" s="4">
        <f t="shared" ca="1" si="6"/>
        <v>-0.11274815544920701</v>
      </c>
      <c r="CN24" s="4">
        <f t="shared" ca="1" si="6"/>
        <v>1.6471659075162024</v>
      </c>
      <c r="CO24" s="4">
        <f t="shared" ca="1" si="6"/>
        <v>-1.0693690043315653</v>
      </c>
      <c r="CP24" s="4">
        <f t="shared" ca="1" si="6"/>
        <v>-1.5551864288279016</v>
      </c>
    </row>
    <row r="25" spans="44:94" x14ac:dyDescent="0.15">
      <c r="AR25" s="3">
        <v>23</v>
      </c>
      <c r="AS25" s="4">
        <f t="shared" ca="1" si="2"/>
        <v>-0.14613571592090163</v>
      </c>
      <c r="AT25" s="4">
        <f t="shared" ca="1" si="5"/>
        <v>-0.43185517905749793</v>
      </c>
      <c r="AU25" s="4">
        <f t="shared" ca="1" si="5"/>
        <v>-1.6748737960714046</v>
      </c>
      <c r="AV25" s="4">
        <f t="shared" ca="1" si="5"/>
        <v>1.258630375165515</v>
      </c>
      <c r="AW25" s="4">
        <f t="shared" ca="1" si="5"/>
        <v>-1.2921476280079465</v>
      </c>
      <c r="AX25" s="4">
        <f t="shared" ca="1" si="5"/>
        <v>-6.4978166859510064E-2</v>
      </c>
      <c r="AY25" s="4">
        <f t="shared" ca="1" si="5"/>
        <v>-1.619949871771732</v>
      </c>
      <c r="AZ25" s="4">
        <f t="shared" ca="1" si="5"/>
        <v>-0.71458285055522008</v>
      </c>
      <c r="BA25" s="4">
        <f t="shared" ca="1" si="5"/>
        <v>-0.40946870499046356</v>
      </c>
      <c r="BB25" s="4">
        <f t="shared" ca="1" si="5"/>
        <v>-1.5458770472122398</v>
      </c>
      <c r="BC25" s="4">
        <f t="shared" ca="1" si="5"/>
        <v>1.2057688727391045</v>
      </c>
      <c r="BD25" s="4">
        <f t="shared" ca="1" si="5"/>
        <v>-0.18745105122795477</v>
      </c>
      <c r="BE25" s="4">
        <f t="shared" ca="1" si="5"/>
        <v>0.83965858161684281</v>
      </c>
      <c r="BF25" s="4">
        <f t="shared" ca="1" si="5"/>
        <v>-6.1628063747555624E-3</v>
      </c>
      <c r="BG25" s="4">
        <f t="shared" ca="1" si="5"/>
        <v>-1.4487301050837593</v>
      </c>
      <c r="BH25" s="4">
        <f t="shared" ca="1" si="5"/>
        <v>-0.64727437119319731</v>
      </c>
      <c r="BI25" s="4">
        <f t="shared" ca="1" si="5"/>
        <v>0.30362927938945922</v>
      </c>
      <c r="BJ25" s="4">
        <f t="shared" ca="1" si="5"/>
        <v>0.32162807976104657</v>
      </c>
      <c r="BK25" s="4">
        <f t="shared" ca="1" si="5"/>
        <v>0.12996585491914536</v>
      </c>
      <c r="BL25" s="4">
        <f t="shared" ca="1" si="5"/>
        <v>1.3061424232069838</v>
      </c>
      <c r="BM25" s="4">
        <f t="shared" ca="1" si="5"/>
        <v>0.71251495516143659</v>
      </c>
      <c r="BN25" s="4">
        <f t="shared" ca="1" si="5"/>
        <v>7.8915859848996461E-2</v>
      </c>
      <c r="BO25" s="4">
        <f t="shared" ca="1" si="5"/>
        <v>8.177133428447278E-2</v>
      </c>
      <c r="BP25" s="4">
        <f t="shared" ca="1" si="5"/>
        <v>-0.89403652598050432</v>
      </c>
      <c r="BQ25" s="4">
        <f t="shared" ca="1" si="5"/>
        <v>0.70615216235787792</v>
      </c>
      <c r="BR25" s="4">
        <f t="shared" ca="1" si="5"/>
        <v>-1.0854547176032583</v>
      </c>
      <c r="BS25" s="4">
        <f t="shared" ca="1" si="6"/>
        <v>-0.87087225388714706</v>
      </c>
      <c r="BT25" s="4">
        <f t="shared" ca="1" si="6"/>
        <v>-1.3706133989325349</v>
      </c>
      <c r="BU25" s="4">
        <f t="shared" ca="1" si="6"/>
        <v>1.4857084343999427</v>
      </c>
      <c r="BV25" s="4">
        <f t="shared" ca="1" si="6"/>
        <v>-1.2948016200317696</v>
      </c>
      <c r="BW25" s="4">
        <f t="shared" ca="1" si="6"/>
        <v>-6.0333462089801893E-2</v>
      </c>
      <c r="BX25" s="4">
        <f t="shared" ca="1" si="6"/>
        <v>-0.70504910241025498</v>
      </c>
      <c r="BY25" s="4">
        <f t="shared" ca="1" si="6"/>
        <v>1.3056874443375908</v>
      </c>
      <c r="BZ25" s="4">
        <f t="shared" ca="1" si="6"/>
        <v>-0.24009977563383117</v>
      </c>
      <c r="CA25" s="4">
        <f t="shared" ca="1" si="6"/>
        <v>-0.59551898674684145</v>
      </c>
      <c r="CB25" s="4">
        <f t="shared" ca="1" si="6"/>
        <v>0.15004471006010753</v>
      </c>
      <c r="CC25" s="4">
        <f t="shared" ca="1" si="6"/>
        <v>-1.204898725623371</v>
      </c>
      <c r="CD25" s="4">
        <f t="shared" ca="1" si="6"/>
        <v>-1.0227230777189051</v>
      </c>
      <c r="CE25" s="4">
        <f t="shared" ca="1" si="6"/>
        <v>-1.2779012593020309E-2</v>
      </c>
      <c r="CF25" s="4">
        <f t="shared" ca="1" si="6"/>
        <v>-0.78111115459552449</v>
      </c>
      <c r="CG25" s="4">
        <f t="shared" ca="1" si="6"/>
        <v>-1.3520545978655294</v>
      </c>
      <c r="CH25" s="4">
        <f t="shared" ca="1" si="6"/>
        <v>1.0989914255938593</v>
      </c>
      <c r="CI25" s="4">
        <f t="shared" ca="1" si="6"/>
        <v>1.0999307755582144</v>
      </c>
      <c r="CJ25" s="4">
        <f t="shared" ca="1" si="6"/>
        <v>-0.86257107255952237</v>
      </c>
      <c r="CK25" s="4">
        <f t="shared" ca="1" si="6"/>
        <v>-1.7446989540625644</v>
      </c>
      <c r="CL25" s="4">
        <f t="shared" ca="1" si="6"/>
        <v>-0.8716011448305131</v>
      </c>
      <c r="CM25" s="4">
        <f t="shared" ca="1" si="6"/>
        <v>0.33771730876861189</v>
      </c>
      <c r="CN25" s="4">
        <f t="shared" ca="1" si="6"/>
        <v>0.11914039155976855</v>
      </c>
      <c r="CO25" s="4">
        <f t="shared" ca="1" si="6"/>
        <v>0.50555307932719895</v>
      </c>
      <c r="CP25" s="4">
        <f t="shared" ca="1" si="6"/>
        <v>-0.85976936720646879</v>
      </c>
    </row>
    <row r="26" spans="44:94" x14ac:dyDescent="0.15">
      <c r="AR26" s="3">
        <v>24</v>
      </c>
      <c r="AS26" s="4">
        <f t="shared" ca="1" si="2"/>
        <v>0.50628586805867271</v>
      </c>
      <c r="AT26" s="4">
        <f t="shared" ca="1" si="5"/>
        <v>-4.4673987735720344E-2</v>
      </c>
      <c r="AU26" s="4">
        <f t="shared" ca="1" si="5"/>
        <v>-0.25441364597148031</v>
      </c>
      <c r="AV26" s="4">
        <f t="shared" ca="1" si="5"/>
        <v>-0.20073772320438771</v>
      </c>
      <c r="AW26" s="4">
        <f t="shared" ca="1" si="5"/>
        <v>0.32048589363538216</v>
      </c>
      <c r="AX26" s="4">
        <f t="shared" ca="1" si="5"/>
        <v>-1.3492094071709866</v>
      </c>
      <c r="AY26" s="4">
        <f t="shared" ca="1" si="5"/>
        <v>0.44350992178217985</v>
      </c>
      <c r="AZ26" s="4">
        <f t="shared" ca="1" si="5"/>
        <v>0.57285442734873793</v>
      </c>
      <c r="BA26" s="4">
        <f t="shared" ca="1" si="5"/>
        <v>1.6951612225353925</v>
      </c>
      <c r="BB26" s="4">
        <f t="shared" ca="1" si="5"/>
        <v>0.89725489191401164</v>
      </c>
      <c r="BC26" s="4">
        <f t="shared" ca="1" si="5"/>
        <v>1.0470181882303886</v>
      </c>
      <c r="BD26" s="4">
        <f t="shared" ca="1" si="5"/>
        <v>-2.0335720416051806</v>
      </c>
      <c r="BE26" s="4">
        <f t="shared" ca="1" si="5"/>
        <v>-0.34763088918071516</v>
      </c>
      <c r="BF26" s="4">
        <f t="shared" ca="1" si="5"/>
        <v>0.65315087413263173</v>
      </c>
      <c r="BG26" s="4">
        <f t="shared" ca="1" si="5"/>
        <v>-0.54398398804732973</v>
      </c>
      <c r="BH26" s="4">
        <f t="shared" ca="1" si="5"/>
        <v>0.4684976928773868</v>
      </c>
      <c r="BI26" s="4">
        <f t="shared" ca="1" si="5"/>
        <v>0.28691903308446004</v>
      </c>
      <c r="BJ26" s="4">
        <f t="shared" ca="1" si="5"/>
        <v>0.55740276982893411</v>
      </c>
      <c r="BK26" s="4">
        <f t="shared" ca="1" si="5"/>
        <v>1.6408791400440406</v>
      </c>
      <c r="BL26" s="4">
        <f t="shared" ca="1" si="5"/>
        <v>-1.8139887606792466</v>
      </c>
      <c r="BM26" s="4">
        <f t="shared" ca="1" si="5"/>
        <v>-1.482751533741548</v>
      </c>
      <c r="BN26" s="4">
        <f t="shared" ca="1" si="5"/>
        <v>8.1527480689761664E-2</v>
      </c>
      <c r="BO26" s="4">
        <f t="shared" ca="1" si="5"/>
        <v>7.0062547577964318E-2</v>
      </c>
      <c r="BP26" s="4">
        <f t="shared" ca="1" si="5"/>
        <v>0.44041945781649144</v>
      </c>
      <c r="BQ26" s="4">
        <f t="shared" ca="1" si="5"/>
        <v>-0.58666449895883432</v>
      </c>
      <c r="BR26" s="4">
        <f t="shared" ca="1" si="5"/>
        <v>8.8953358768313548E-2</v>
      </c>
      <c r="BS26" s="4">
        <f t="shared" ca="1" si="6"/>
        <v>-1.1944366773285127</v>
      </c>
      <c r="BT26" s="4">
        <f t="shared" ca="1" si="6"/>
        <v>0.44939015712656505</v>
      </c>
      <c r="BU26" s="4">
        <f t="shared" ca="1" si="6"/>
        <v>0.92815421393609154</v>
      </c>
      <c r="BV26" s="4">
        <f t="shared" ca="1" si="6"/>
        <v>0.37526777460519295</v>
      </c>
      <c r="BW26" s="4">
        <f t="shared" ca="1" si="6"/>
        <v>2.5478359744107955E-2</v>
      </c>
      <c r="BX26" s="4">
        <f t="shared" ca="1" si="6"/>
        <v>-0.43823529678455153</v>
      </c>
      <c r="BY26" s="4">
        <f t="shared" ca="1" si="6"/>
        <v>0.95014586391623856</v>
      </c>
      <c r="BZ26" s="4">
        <f t="shared" ca="1" si="6"/>
        <v>-1.5033795862645933</v>
      </c>
      <c r="CA26" s="4">
        <f t="shared" ca="1" si="6"/>
        <v>0.95309668012825588</v>
      </c>
      <c r="CB26" s="4">
        <f t="shared" ca="1" si="6"/>
        <v>0.6995218631006217</v>
      </c>
      <c r="CC26" s="4">
        <f t="shared" ca="1" si="6"/>
        <v>-0.68906840304920625</v>
      </c>
      <c r="CD26" s="4">
        <f t="shared" ca="1" si="6"/>
        <v>0.3850595273179761</v>
      </c>
      <c r="CE26" s="4">
        <f t="shared" ca="1" si="6"/>
        <v>-0.64479660920166915</v>
      </c>
      <c r="CF26" s="4">
        <f t="shared" ca="1" si="6"/>
        <v>0.42068166643948041</v>
      </c>
      <c r="CG26" s="4">
        <f t="shared" ca="1" si="6"/>
        <v>-0.91574405842677031</v>
      </c>
      <c r="CH26" s="4">
        <f t="shared" ca="1" si="6"/>
        <v>0.81682984814512738</v>
      </c>
      <c r="CI26" s="4">
        <f t="shared" ca="1" si="6"/>
        <v>-1.8515546873133679</v>
      </c>
      <c r="CJ26" s="4">
        <f t="shared" ca="1" si="6"/>
        <v>2.1757100490622485</v>
      </c>
      <c r="CK26" s="4">
        <f t="shared" ca="1" si="6"/>
        <v>-0.70118676449910255</v>
      </c>
      <c r="CL26" s="4">
        <f t="shared" ca="1" si="6"/>
        <v>1.6131524640324915</v>
      </c>
      <c r="CM26" s="4">
        <f t="shared" ca="1" si="6"/>
        <v>-0.22758330204274135</v>
      </c>
      <c r="CN26" s="4">
        <f t="shared" ca="1" si="6"/>
        <v>-0.15658463560179656</v>
      </c>
      <c r="CO26" s="4">
        <f t="shared" ca="1" si="6"/>
        <v>-0.89805489160620577</v>
      </c>
      <c r="CP26" s="4">
        <f t="shared" ca="1" si="6"/>
        <v>-0.25226358065566107</v>
      </c>
    </row>
    <row r="27" spans="44:94" x14ac:dyDescent="0.15">
      <c r="AR27" s="3">
        <v>25</v>
      </c>
      <c r="AS27" s="4">
        <f t="shared" ca="1" si="2"/>
        <v>0.22443905299236211</v>
      </c>
      <c r="AT27" s="4">
        <f t="shared" ca="1" si="5"/>
        <v>0.79718977645747602</v>
      </c>
      <c r="AU27" s="4">
        <f t="shared" ca="1" si="5"/>
        <v>-0.25219428769528252</v>
      </c>
      <c r="AV27" s="4">
        <f t="shared" ca="1" si="5"/>
        <v>-0.35379193063921643</v>
      </c>
      <c r="AW27" s="4">
        <f t="shared" ca="1" si="5"/>
        <v>1.028980463710929</v>
      </c>
      <c r="AX27" s="4">
        <f t="shared" ca="1" si="5"/>
        <v>-0.76936108314343066</v>
      </c>
      <c r="AY27" s="4">
        <f t="shared" ca="1" si="5"/>
        <v>0.34724705460838279</v>
      </c>
      <c r="AZ27" s="4">
        <f t="shared" ca="1" si="5"/>
        <v>0.54533041391714909</v>
      </c>
      <c r="BA27" s="4">
        <f t="shared" ca="1" si="5"/>
        <v>0.72039485823731919</v>
      </c>
      <c r="BB27" s="4">
        <f t="shared" ca="1" si="5"/>
        <v>-1.6829706412334104</v>
      </c>
      <c r="BC27" s="4">
        <f t="shared" ca="1" si="5"/>
        <v>0.61475682132441778</v>
      </c>
      <c r="BD27" s="4">
        <f t="shared" ca="1" si="5"/>
        <v>0.48742789542363413</v>
      </c>
      <c r="BE27" s="4">
        <f t="shared" ca="1" si="5"/>
        <v>-1.2607329888111964</v>
      </c>
      <c r="BF27" s="4">
        <f t="shared" ca="1" si="5"/>
        <v>1.2631317131260238</v>
      </c>
      <c r="BG27" s="4">
        <f t="shared" ca="1" si="5"/>
        <v>0.13783757436248842</v>
      </c>
      <c r="BH27" s="4">
        <f t="shared" ca="1" si="5"/>
        <v>2.0951562103409711</v>
      </c>
      <c r="BI27" s="4">
        <f t="shared" ca="1" si="5"/>
        <v>1.5522444996975724</v>
      </c>
      <c r="BJ27" s="4">
        <f t="shared" ca="1" si="5"/>
        <v>0.31422364195679292</v>
      </c>
      <c r="BK27" s="4">
        <f t="shared" ca="1" si="5"/>
        <v>1.9685472042588221</v>
      </c>
      <c r="BL27" s="4">
        <f t="shared" ca="1" si="5"/>
        <v>0.62394145050567218</v>
      </c>
      <c r="BM27" s="4">
        <f t="shared" ca="1" si="5"/>
        <v>-0.76880822468076104</v>
      </c>
      <c r="BN27" s="4">
        <f t="shared" ca="1" si="5"/>
        <v>-2.0844773242358654</v>
      </c>
      <c r="BO27" s="4">
        <f t="shared" ca="1" si="5"/>
        <v>-1.0798126209161403</v>
      </c>
      <c r="BP27" s="4">
        <f t="shared" ca="1" si="5"/>
        <v>-0.50340732422396661</v>
      </c>
      <c r="BQ27" s="4">
        <f t="shared" ca="1" si="5"/>
        <v>-0.39549569435436066</v>
      </c>
      <c r="BR27" s="4">
        <f t="shared" ca="1" si="5"/>
        <v>0.82541806757165526</v>
      </c>
      <c r="BS27" s="4">
        <f t="shared" ca="1" si="6"/>
        <v>-0.41888555188828741</v>
      </c>
      <c r="BT27" s="4">
        <f t="shared" ca="1" si="6"/>
        <v>-0.54120864586485162</v>
      </c>
      <c r="BU27" s="4">
        <f t="shared" ca="1" si="6"/>
        <v>-0.62748354413189078</v>
      </c>
      <c r="BV27" s="4">
        <f t="shared" ca="1" si="6"/>
        <v>6.0616914952261694E-2</v>
      </c>
      <c r="BW27" s="4">
        <f t="shared" ca="1" si="6"/>
        <v>1.0043340794912843</v>
      </c>
      <c r="BX27" s="4">
        <f t="shared" ca="1" si="6"/>
        <v>0.78203659423923777</v>
      </c>
      <c r="BY27" s="4">
        <f t="shared" ca="1" si="6"/>
        <v>0.21462832846629348</v>
      </c>
      <c r="BZ27" s="4">
        <f t="shared" ca="1" si="6"/>
        <v>-0.3928294752047593</v>
      </c>
      <c r="CA27" s="4">
        <f t="shared" ca="1" si="6"/>
        <v>0.10504933753509423</v>
      </c>
      <c r="CB27" s="4">
        <f t="shared" ca="1" si="6"/>
        <v>1.9287068866205768</v>
      </c>
      <c r="CC27" s="4">
        <f t="shared" ca="1" si="6"/>
        <v>-0.93798853200255006</v>
      </c>
      <c r="CD27" s="4">
        <f t="shared" ca="1" si="6"/>
        <v>-0.70443320238526852</v>
      </c>
      <c r="CE27" s="4">
        <f t="shared" ca="1" si="6"/>
        <v>-0.37813893566710061</v>
      </c>
      <c r="CF27" s="4">
        <f t="shared" ca="1" si="6"/>
        <v>1.5538496147604564</v>
      </c>
      <c r="CG27" s="4">
        <f t="shared" ca="1" si="6"/>
        <v>-0.15450829063089255</v>
      </c>
      <c r="CH27" s="4">
        <f t="shared" ca="1" si="6"/>
        <v>-1.8600126929868912</v>
      </c>
      <c r="CI27" s="4">
        <f t="shared" ca="1" si="6"/>
        <v>0.57205714180916156</v>
      </c>
      <c r="CJ27" s="4">
        <f t="shared" ca="1" si="6"/>
        <v>-0.13820661822990438</v>
      </c>
      <c r="CK27" s="4">
        <f t="shared" ca="1" si="6"/>
        <v>0.98921597437423081</v>
      </c>
      <c r="CL27" s="4">
        <f t="shared" ca="1" si="6"/>
        <v>3.942586762513698E-2</v>
      </c>
      <c r="CM27" s="4">
        <f t="shared" ca="1" si="6"/>
        <v>0.28597393498344775</v>
      </c>
      <c r="CN27" s="4">
        <f t="shared" ca="1" si="6"/>
        <v>0.82762387854678388</v>
      </c>
      <c r="CO27" s="4">
        <f t="shared" ca="1" si="6"/>
        <v>-0.67098587463181214</v>
      </c>
      <c r="CP27" s="4">
        <f t="shared" ca="1" si="6"/>
        <v>0.73233924259969274</v>
      </c>
    </row>
    <row r="28" spans="44:94" x14ac:dyDescent="0.15">
      <c r="AR28" s="3" t="s">
        <v>9</v>
      </c>
      <c r="AS28" s="3">
        <f ca="1">SUMSQ(AS3:AS27)</f>
        <v>19.895783174276929</v>
      </c>
      <c r="AT28" s="3">
        <f t="shared" ref="AT28:BR28" ca="1" si="7">SUMSQ(AT3:AT27)</f>
        <v>34.201661476497975</v>
      </c>
      <c r="AU28" s="3">
        <f t="shared" ca="1" si="7"/>
        <v>28.90696193998027</v>
      </c>
      <c r="AV28" s="3">
        <f t="shared" ca="1" si="7"/>
        <v>22.570462485480782</v>
      </c>
      <c r="AW28" s="3">
        <f t="shared" ca="1" si="7"/>
        <v>22.609361812174352</v>
      </c>
      <c r="AX28" s="3">
        <f t="shared" ca="1" si="7"/>
        <v>30.175630924865498</v>
      </c>
      <c r="AY28" s="3">
        <f t="shared" ca="1" si="7"/>
        <v>32.881833788671671</v>
      </c>
      <c r="AZ28" s="3">
        <f t="shared" ca="1" si="7"/>
        <v>18.41727415689822</v>
      </c>
      <c r="BA28" s="3">
        <f t="shared" ca="1" si="7"/>
        <v>28.871395751273575</v>
      </c>
      <c r="BB28" s="3">
        <f t="shared" ca="1" si="7"/>
        <v>18.460989167747389</v>
      </c>
      <c r="BC28" s="3">
        <f t="shared" ca="1" si="7"/>
        <v>28.210680122075733</v>
      </c>
      <c r="BD28" s="3">
        <f t="shared" ca="1" si="7"/>
        <v>24.210228764148969</v>
      </c>
      <c r="BE28" s="3">
        <f t="shared" ca="1" si="7"/>
        <v>28.451408029272901</v>
      </c>
      <c r="BF28" s="3">
        <f t="shared" ca="1" si="7"/>
        <v>21.949628091723163</v>
      </c>
      <c r="BG28" s="3">
        <f t="shared" ca="1" si="7"/>
        <v>33.885013462898925</v>
      </c>
      <c r="BH28" s="3">
        <f t="shared" ca="1" si="7"/>
        <v>19.793160552021224</v>
      </c>
      <c r="BI28" s="3">
        <f t="shared" ca="1" si="7"/>
        <v>31.063173389615134</v>
      </c>
      <c r="BJ28" s="3">
        <f t="shared" ca="1" si="7"/>
        <v>18.98750743166973</v>
      </c>
      <c r="BK28" s="3">
        <f t="shared" ca="1" si="7"/>
        <v>40.302086050089486</v>
      </c>
      <c r="BL28" s="3">
        <f t="shared" ca="1" si="7"/>
        <v>35.430782179007075</v>
      </c>
      <c r="BM28" s="3">
        <f t="shared" ca="1" si="7"/>
        <v>25.92049968347813</v>
      </c>
      <c r="BN28" s="3">
        <f t="shared" ca="1" si="7"/>
        <v>19.909442000373588</v>
      </c>
      <c r="BO28" s="3">
        <f t="shared" ca="1" si="7"/>
        <v>23.794039122830242</v>
      </c>
      <c r="BP28" s="3">
        <f t="shared" ca="1" si="7"/>
        <v>15.33352818581224</v>
      </c>
      <c r="BQ28" s="3">
        <f t="shared" ca="1" si="7"/>
        <v>24.278641566665858</v>
      </c>
      <c r="BR28" s="3">
        <f t="shared" ca="1" si="7"/>
        <v>17.195779714454275</v>
      </c>
      <c r="BS28" s="3">
        <f t="shared" ref="BS28" ca="1" si="8">SUMSQ(BS3:BS27)</f>
        <v>29.640010694191265</v>
      </c>
      <c r="BT28" s="3">
        <f t="shared" ref="BT28" ca="1" si="9">SUMSQ(BT3:BT27)</f>
        <v>23.75878021748753</v>
      </c>
      <c r="BU28" s="3">
        <f t="shared" ref="BU28" ca="1" si="10">SUMSQ(BU3:BU27)</f>
        <v>19.699250140324924</v>
      </c>
      <c r="BV28" s="3">
        <f t="shared" ref="BV28" ca="1" si="11">SUMSQ(BV3:BV27)</f>
        <v>24.408981585370054</v>
      </c>
      <c r="BW28" s="3">
        <f t="shared" ref="BW28" ca="1" si="12">SUMSQ(BW3:BW27)</f>
        <v>21.076742615034544</v>
      </c>
      <c r="BX28" s="3">
        <f t="shared" ref="BX28" ca="1" si="13">SUMSQ(BX3:BX27)</f>
        <v>24.451181262268829</v>
      </c>
      <c r="BY28" s="3">
        <f t="shared" ref="BY28" ca="1" si="14">SUMSQ(BY3:BY27)</f>
        <v>25.108894987280483</v>
      </c>
      <c r="BZ28" s="3">
        <f t="shared" ref="BZ28" ca="1" si="15">SUMSQ(BZ3:BZ27)</f>
        <v>31.914464317327909</v>
      </c>
      <c r="CA28" s="3">
        <f t="shared" ref="CA28" ca="1" si="16">SUMSQ(CA3:CA27)</f>
        <v>26.042335057122024</v>
      </c>
      <c r="CB28" s="3">
        <f t="shared" ref="CB28" ca="1" si="17">SUMSQ(CB3:CB27)</f>
        <v>33.334851038825505</v>
      </c>
      <c r="CC28" s="3">
        <f t="shared" ref="CC28" ca="1" si="18">SUMSQ(CC3:CC27)</f>
        <v>36.177835401220868</v>
      </c>
      <c r="CD28" s="3">
        <f t="shared" ref="CD28" ca="1" si="19">SUMSQ(CD3:CD27)</f>
        <v>22.652883805905564</v>
      </c>
      <c r="CE28" s="3">
        <f t="shared" ref="CE28" ca="1" si="20">SUMSQ(CE3:CE27)</f>
        <v>24.742278496509908</v>
      </c>
      <c r="CF28" s="3">
        <f t="shared" ref="CF28" ca="1" si="21">SUMSQ(CF3:CF27)</f>
        <v>24.249232280276992</v>
      </c>
      <c r="CG28" s="3">
        <f t="shared" ref="CG28" ca="1" si="22">SUMSQ(CG3:CG27)</f>
        <v>27.369064094385358</v>
      </c>
      <c r="CH28" s="3">
        <f t="shared" ref="CH28" ca="1" si="23">SUMSQ(CH3:CH27)</f>
        <v>16.418839017097042</v>
      </c>
      <c r="CI28" s="3">
        <f t="shared" ref="CI28" ca="1" si="24">SUMSQ(CI3:CI27)</f>
        <v>32.098056748022181</v>
      </c>
      <c r="CJ28" s="3">
        <f t="shared" ref="CJ28" ca="1" si="25">SUMSQ(CJ3:CJ27)</f>
        <v>31.757205048284192</v>
      </c>
      <c r="CK28" s="3">
        <f t="shared" ref="CK28" ca="1" si="26">SUMSQ(CK3:CK27)</f>
        <v>16.663772056081104</v>
      </c>
      <c r="CL28" s="3">
        <f t="shared" ref="CL28" ca="1" si="27">SUMSQ(CL3:CL27)</f>
        <v>20.887343747014565</v>
      </c>
      <c r="CM28" s="3">
        <f t="shared" ref="CM28" ca="1" si="28">SUMSQ(CM3:CM27)</f>
        <v>19.493435862222753</v>
      </c>
      <c r="CN28" s="3">
        <f t="shared" ref="CN28" ca="1" si="29">SUMSQ(CN3:CN27)</f>
        <v>26.302311689039676</v>
      </c>
      <c r="CO28" s="3">
        <f t="shared" ref="CO28" ca="1" si="30">SUMSQ(CO3:CO27)</f>
        <v>13.292456241097625</v>
      </c>
      <c r="CP28" s="3">
        <f t="shared" ref="CP28" ca="1" si="31">SUMSQ(CP3:CP27)</f>
        <v>26.366490907755153</v>
      </c>
    </row>
    <row r="30" spans="44:94" x14ac:dyDescent="0.15">
      <c r="AR30" s="3" t="s">
        <v>10</v>
      </c>
      <c r="AS30" s="3">
        <f ca="1">_xlfn.CHISQ.INV(RAND(),25)</f>
        <v>26.946945766617414</v>
      </c>
      <c r="AT30" s="3">
        <f t="shared" ref="AT30:CP30" ca="1" si="32">_xlfn.CHISQ.INV(RAND(),25)</f>
        <v>24.807210116368019</v>
      </c>
      <c r="AU30" s="3">
        <f t="shared" ca="1" si="32"/>
        <v>27.680150328195129</v>
      </c>
      <c r="AV30" s="3">
        <f t="shared" ca="1" si="32"/>
        <v>24.956315936923843</v>
      </c>
      <c r="AW30" s="3">
        <f t="shared" ca="1" si="32"/>
        <v>17.665033921247701</v>
      </c>
      <c r="AX30" s="3">
        <f t="shared" ca="1" si="32"/>
        <v>23.711240618699378</v>
      </c>
      <c r="AY30" s="3">
        <f t="shared" ca="1" si="32"/>
        <v>16.354959717762569</v>
      </c>
      <c r="AZ30" s="3">
        <f t="shared" ca="1" si="32"/>
        <v>26.929067974731016</v>
      </c>
      <c r="BA30" s="3">
        <f t="shared" ca="1" si="32"/>
        <v>13.793616891677079</v>
      </c>
      <c r="BB30" s="3">
        <f t="shared" ca="1" si="32"/>
        <v>23.491550108520471</v>
      </c>
      <c r="BC30" s="3">
        <f t="shared" ca="1" si="32"/>
        <v>21.016045718408591</v>
      </c>
      <c r="BD30" s="3">
        <f t="shared" ca="1" si="32"/>
        <v>27.951191178645555</v>
      </c>
      <c r="BE30" s="3">
        <f t="shared" ca="1" si="32"/>
        <v>31.209836685489929</v>
      </c>
      <c r="BF30" s="3">
        <f t="shared" ca="1" si="32"/>
        <v>41.618781951680631</v>
      </c>
      <c r="BG30" s="3">
        <f t="shared" ca="1" si="32"/>
        <v>23.217708402825945</v>
      </c>
      <c r="BH30" s="3">
        <f t="shared" ca="1" si="32"/>
        <v>25.648838202086317</v>
      </c>
      <c r="BI30" s="3">
        <f t="shared" ca="1" si="32"/>
        <v>27.528605414792462</v>
      </c>
      <c r="BJ30" s="3">
        <f t="shared" ca="1" si="32"/>
        <v>37.51186380138482</v>
      </c>
      <c r="BK30" s="3">
        <f t="shared" ca="1" si="32"/>
        <v>20.617913137206447</v>
      </c>
      <c r="BL30" s="3">
        <f t="shared" ca="1" si="32"/>
        <v>33.400714499339948</v>
      </c>
      <c r="BM30" s="3">
        <f t="shared" ca="1" si="32"/>
        <v>23.646892967206245</v>
      </c>
      <c r="BN30" s="3">
        <f t="shared" ca="1" si="32"/>
        <v>10.91604292989771</v>
      </c>
      <c r="BO30" s="3">
        <f t="shared" ca="1" si="32"/>
        <v>18.416263767799716</v>
      </c>
      <c r="BP30" s="3">
        <f t="shared" ca="1" si="32"/>
        <v>16.309997562307931</v>
      </c>
      <c r="BQ30" s="3">
        <f t="shared" ca="1" si="32"/>
        <v>18.348325468362098</v>
      </c>
      <c r="BR30" s="3">
        <f t="shared" ca="1" si="32"/>
        <v>44.026128710676872</v>
      </c>
      <c r="BS30" s="3">
        <f t="shared" ca="1" si="32"/>
        <v>29.013103757350333</v>
      </c>
      <c r="BT30" s="3">
        <f t="shared" ca="1" si="32"/>
        <v>19.824647817621898</v>
      </c>
      <c r="BU30" s="3">
        <f t="shared" ca="1" si="32"/>
        <v>24.371840701326438</v>
      </c>
      <c r="BV30" s="3">
        <f t="shared" ca="1" si="32"/>
        <v>13.821498841296011</v>
      </c>
      <c r="BW30" s="3">
        <f t="shared" ca="1" si="32"/>
        <v>25.080757477147849</v>
      </c>
      <c r="BX30" s="3">
        <f t="shared" ca="1" si="32"/>
        <v>18.609023033160774</v>
      </c>
      <c r="BY30" s="3">
        <f t="shared" ca="1" si="32"/>
        <v>29.099266936238266</v>
      </c>
      <c r="BZ30" s="3">
        <f t="shared" ca="1" si="32"/>
        <v>24.379238065072308</v>
      </c>
      <c r="CA30" s="3">
        <f t="shared" ca="1" si="32"/>
        <v>34.033843678408992</v>
      </c>
      <c r="CB30" s="3">
        <f t="shared" ca="1" si="32"/>
        <v>16.350142406596721</v>
      </c>
      <c r="CC30" s="3">
        <f t="shared" ca="1" si="32"/>
        <v>22.498929131347797</v>
      </c>
      <c r="CD30" s="3">
        <f t="shared" ca="1" si="32"/>
        <v>33.132437866092623</v>
      </c>
      <c r="CE30" s="3">
        <f t="shared" ca="1" si="32"/>
        <v>33.63180534213361</v>
      </c>
      <c r="CF30" s="3">
        <f t="shared" ca="1" si="32"/>
        <v>29.660738008296107</v>
      </c>
      <c r="CG30" s="3">
        <f t="shared" ca="1" si="32"/>
        <v>23.540815674185705</v>
      </c>
      <c r="CH30" s="3">
        <f t="shared" ca="1" si="32"/>
        <v>14.278936550100763</v>
      </c>
      <c r="CI30" s="3">
        <f t="shared" ca="1" si="32"/>
        <v>10.290675380176577</v>
      </c>
      <c r="CJ30" s="3">
        <f t="shared" ca="1" si="32"/>
        <v>39.665789309013157</v>
      </c>
      <c r="CK30" s="3">
        <f t="shared" ca="1" si="32"/>
        <v>18.366744710115089</v>
      </c>
      <c r="CL30" s="3">
        <f t="shared" ca="1" si="32"/>
        <v>26.657682122929433</v>
      </c>
      <c r="CM30" s="3">
        <f t="shared" ca="1" si="32"/>
        <v>16.733401414260282</v>
      </c>
      <c r="CN30" s="3">
        <f t="shared" ca="1" si="32"/>
        <v>31.568247030944367</v>
      </c>
      <c r="CO30" s="3">
        <f t="shared" ca="1" si="32"/>
        <v>14.294591574127599</v>
      </c>
      <c r="CP30" s="3">
        <f t="shared" ca="1" si="32"/>
        <v>25.57516082180404</v>
      </c>
    </row>
    <row r="32" spans="44:94" x14ac:dyDescent="0.15">
      <c r="AR32" s="3" t="s">
        <v>6</v>
      </c>
      <c r="AS32" s="3">
        <f ca="1">MIN(ChiSqs)</f>
        <v>13.292456241097625</v>
      </c>
      <c r="AT32" s="3">
        <f ca="1">MIN(ChiSqs_Excel)</f>
        <v>10.290675380176577</v>
      </c>
    </row>
    <row r="33" spans="44:48" x14ac:dyDescent="0.15">
      <c r="AR33" s="3" t="s">
        <v>7</v>
      </c>
      <c r="AS33" s="3">
        <f ca="1">MAX(ChiSqs)</f>
        <v>40.302086050089486</v>
      </c>
      <c r="AT33" s="3">
        <f ca="1">MAX(ChiSqs_Excel)</f>
        <v>44.026128710676872</v>
      </c>
    </row>
    <row r="34" spans="44:48" x14ac:dyDescent="0.15">
      <c r="AR34" s="3" t="s">
        <v>8</v>
      </c>
      <c r="AS34" s="3">
        <f ca="1">max-min</f>
        <v>27.009629808991861</v>
      </c>
      <c r="AT34" s="3">
        <f ca="1">max-min</f>
        <v>33.735453330500292</v>
      </c>
    </row>
    <row r="36" spans="44:48" x14ac:dyDescent="0.15">
      <c r="AR36" s="3">
        <v>0</v>
      </c>
      <c r="AS36" s="3">
        <f t="shared" ref="AS36:AS56" ca="1" si="33">min+interval*AR36</f>
        <v>13.292456241097625</v>
      </c>
      <c r="AT36" s="3">
        <f t="shared" ref="AT36:AT56" ca="1" si="34">min+interval*AR36</f>
        <v>10.290675380176577</v>
      </c>
      <c r="AU36" s="3">
        <f t="array" aca="1" ref="AU36:AU56" ca="1">FREQUENCY(ChiSqs,AS36:AS56)</f>
        <v>1</v>
      </c>
      <c r="AV36" s="3">
        <f t="array" aca="1" ref="AV36:AV56" ca="1">FREQUENCY(ChiSqs_Excel,AT36:AT56)</f>
        <v>1</v>
      </c>
    </row>
    <row r="37" spans="44:48" x14ac:dyDescent="0.15">
      <c r="AR37" s="3">
        <v>0.05</v>
      </c>
      <c r="AS37" s="3">
        <f t="shared" ca="1" si="33"/>
        <v>14.642937731547217</v>
      </c>
      <c r="AT37" s="3">
        <f t="shared" ca="1" si="34"/>
        <v>11.977448046701591</v>
      </c>
      <c r="AU37" s="3">
        <f ca="1"/>
        <v>0</v>
      </c>
      <c r="AV37" s="3">
        <f ca="1"/>
        <v>1</v>
      </c>
    </row>
    <row r="38" spans="44:48" x14ac:dyDescent="0.15">
      <c r="AR38" s="3">
        <v>0.1</v>
      </c>
      <c r="AS38" s="3">
        <f t="shared" ca="1" si="33"/>
        <v>15.993419221996811</v>
      </c>
      <c r="AT38" s="3">
        <f t="shared" ca="1" si="34"/>
        <v>13.664220713226605</v>
      </c>
      <c r="AU38" s="3">
        <f ca="1"/>
        <v>1</v>
      </c>
      <c r="AV38" s="3">
        <f ca="1"/>
        <v>0</v>
      </c>
    </row>
    <row r="39" spans="44:48" x14ac:dyDescent="0.15">
      <c r="AR39" s="3">
        <v>0.15</v>
      </c>
      <c r="AS39" s="3">
        <f t="shared" ca="1" si="33"/>
        <v>17.343900712446406</v>
      </c>
      <c r="AT39" s="3">
        <f t="shared" ca="1" si="34"/>
        <v>15.350993379751621</v>
      </c>
      <c r="AU39" s="3">
        <f ca="1"/>
        <v>3</v>
      </c>
      <c r="AV39" s="3">
        <f ca="1"/>
        <v>4</v>
      </c>
    </row>
    <row r="40" spans="44:48" x14ac:dyDescent="0.15">
      <c r="AR40" s="3">
        <v>0.2</v>
      </c>
      <c r="AS40" s="3">
        <f t="shared" ca="1" si="33"/>
        <v>18.694382202895998</v>
      </c>
      <c r="AT40" s="3">
        <f t="shared" ca="1" si="34"/>
        <v>17.037766046276637</v>
      </c>
      <c r="AU40" s="3">
        <f ca="1"/>
        <v>2</v>
      </c>
      <c r="AV40" s="3">
        <f ca="1"/>
        <v>4</v>
      </c>
    </row>
    <row r="41" spans="44:48" x14ac:dyDescent="0.15">
      <c r="AR41" s="3">
        <v>0.25</v>
      </c>
      <c r="AS41" s="3">
        <f t="shared" ca="1" si="33"/>
        <v>20.04486369334559</v>
      </c>
      <c r="AT41" s="3">
        <f t="shared" ca="1" si="34"/>
        <v>18.72453871280165</v>
      </c>
      <c r="AU41" s="3">
        <f ca="1"/>
        <v>6</v>
      </c>
      <c r="AV41" s="3">
        <f ca="1"/>
        <v>5</v>
      </c>
    </row>
    <row r="42" spans="44:48" x14ac:dyDescent="0.15">
      <c r="AR42" s="3">
        <v>0.3</v>
      </c>
      <c r="AS42" s="3">
        <f t="shared" ca="1" si="33"/>
        <v>21.395345183795182</v>
      </c>
      <c r="AT42" s="3">
        <f t="shared" ca="1" si="34"/>
        <v>20.411311379326662</v>
      </c>
      <c r="AU42" s="3">
        <f ca="1"/>
        <v>2</v>
      </c>
      <c r="AV42" s="3">
        <f ca="1"/>
        <v>1</v>
      </c>
    </row>
    <row r="43" spans="44:48" x14ac:dyDescent="0.15">
      <c r="AR43" s="3">
        <v>0.35</v>
      </c>
      <c r="AS43" s="3">
        <f t="shared" ca="1" si="33"/>
        <v>22.745826674244775</v>
      </c>
      <c r="AT43" s="3">
        <f t="shared" ca="1" si="34"/>
        <v>22.098084045851678</v>
      </c>
      <c r="AU43" s="3">
        <f ca="1"/>
        <v>4</v>
      </c>
      <c r="AV43" s="3">
        <f ca="1"/>
        <v>2</v>
      </c>
    </row>
    <row r="44" spans="44:48" x14ac:dyDescent="0.15">
      <c r="AR44" s="3">
        <v>0.4</v>
      </c>
      <c r="AS44" s="3">
        <f t="shared" ca="1" si="33"/>
        <v>24.096308164694371</v>
      </c>
      <c r="AT44" s="3">
        <f t="shared" ca="1" si="34"/>
        <v>23.784856712376694</v>
      </c>
      <c r="AU44" s="3">
        <f ca="1"/>
        <v>2</v>
      </c>
      <c r="AV44" s="3">
        <f ca="1"/>
        <v>6</v>
      </c>
    </row>
    <row r="45" spans="44:48" x14ac:dyDescent="0.15">
      <c r="AR45" s="3">
        <v>0.45</v>
      </c>
      <c r="AS45" s="3">
        <f t="shared" ca="1" si="33"/>
        <v>25.446789655143963</v>
      </c>
      <c r="AT45" s="3">
        <f t="shared" ca="1" si="34"/>
        <v>25.47162937890171</v>
      </c>
      <c r="AU45" s="3">
        <f ca="1"/>
        <v>7</v>
      </c>
      <c r="AV45" s="3">
        <f ca="1"/>
        <v>5</v>
      </c>
    </row>
    <row r="46" spans="44:48" x14ac:dyDescent="0.15">
      <c r="AR46" s="3">
        <v>0.5</v>
      </c>
      <c r="AS46" s="3">
        <f t="shared" ca="1" si="33"/>
        <v>26.797271145593555</v>
      </c>
      <c r="AT46" s="3">
        <f t="shared" ca="1" si="34"/>
        <v>27.158402045426723</v>
      </c>
      <c r="AU46" s="3">
        <f ca="1"/>
        <v>4</v>
      </c>
      <c r="AV46" s="3">
        <f ca="1"/>
        <v>5</v>
      </c>
    </row>
    <row r="47" spans="44:48" x14ac:dyDescent="0.15">
      <c r="AR47" s="3">
        <v>0.55000000000000004</v>
      </c>
      <c r="AS47" s="3">
        <f t="shared" ca="1" si="33"/>
        <v>28.147752636043151</v>
      </c>
      <c r="AT47" s="3">
        <f t="shared" ca="1" si="34"/>
        <v>28.845174711951739</v>
      </c>
      <c r="AU47" s="3">
        <f ca="1"/>
        <v>1</v>
      </c>
      <c r="AV47" s="3">
        <f ca="1"/>
        <v>3</v>
      </c>
    </row>
    <row r="48" spans="44:48" x14ac:dyDescent="0.15">
      <c r="AR48" s="3">
        <v>0.6</v>
      </c>
      <c r="AS48" s="3">
        <f t="shared" ca="1" si="33"/>
        <v>29.49823412649274</v>
      </c>
      <c r="AT48" s="3">
        <f t="shared" ca="1" si="34"/>
        <v>30.531947378476751</v>
      </c>
      <c r="AU48" s="3">
        <f ca="1"/>
        <v>4</v>
      </c>
      <c r="AV48" s="3">
        <f ca="1"/>
        <v>3</v>
      </c>
    </row>
    <row r="49" spans="44:48" x14ac:dyDescent="0.15">
      <c r="AR49" s="3">
        <v>0.65</v>
      </c>
      <c r="AS49" s="3">
        <f t="shared" ca="1" si="33"/>
        <v>30.848715616942336</v>
      </c>
      <c r="AT49" s="3">
        <f t="shared" ca="1" si="34"/>
        <v>32.218720045001767</v>
      </c>
      <c r="AU49" s="3">
        <f ca="1"/>
        <v>2</v>
      </c>
      <c r="AV49" s="3">
        <f ca="1"/>
        <v>2</v>
      </c>
    </row>
    <row r="50" spans="44:48" x14ac:dyDescent="0.15">
      <c r="AR50" s="3">
        <v>0.7</v>
      </c>
      <c r="AS50" s="3">
        <f t="shared" ca="1" si="33"/>
        <v>32.199197107391925</v>
      </c>
      <c r="AT50" s="3">
        <f t="shared" ca="1" si="34"/>
        <v>33.905492711526776</v>
      </c>
      <c r="AU50" s="3">
        <f ca="1"/>
        <v>4</v>
      </c>
      <c r="AV50" s="3">
        <f ca="1"/>
        <v>3</v>
      </c>
    </row>
    <row r="51" spans="44:48" x14ac:dyDescent="0.15">
      <c r="AR51" s="3">
        <v>0.75</v>
      </c>
      <c r="AS51" s="3">
        <f t="shared" ca="1" si="33"/>
        <v>33.54967859784152</v>
      </c>
      <c r="AT51" s="3">
        <f t="shared" ca="1" si="34"/>
        <v>35.592265378051792</v>
      </c>
      <c r="AU51" s="3">
        <f ca="1"/>
        <v>2</v>
      </c>
      <c r="AV51" s="3">
        <f ca="1"/>
        <v>1</v>
      </c>
    </row>
    <row r="52" spans="44:48" x14ac:dyDescent="0.15">
      <c r="AR52" s="3">
        <v>0.8</v>
      </c>
      <c r="AS52" s="3">
        <f t="shared" ca="1" si="33"/>
        <v>34.900160088291116</v>
      </c>
      <c r="AT52" s="3">
        <f t="shared" ca="1" si="34"/>
        <v>37.279038044576808</v>
      </c>
      <c r="AU52" s="3">
        <f ca="1"/>
        <v>2</v>
      </c>
      <c r="AV52" s="3">
        <f ca="1"/>
        <v>0</v>
      </c>
    </row>
    <row r="53" spans="44:48" x14ac:dyDescent="0.15">
      <c r="AR53" s="3">
        <v>0.85</v>
      </c>
      <c r="AS53" s="3">
        <f t="shared" ca="1" si="33"/>
        <v>36.250641578740705</v>
      </c>
      <c r="AT53" s="3">
        <f t="shared" ca="1" si="34"/>
        <v>38.965810711101824</v>
      </c>
      <c r="AU53" s="3">
        <f ca="1"/>
        <v>2</v>
      </c>
      <c r="AV53" s="3">
        <f ca="1"/>
        <v>1</v>
      </c>
    </row>
    <row r="54" spans="44:48" x14ac:dyDescent="0.15">
      <c r="AR54" s="3">
        <v>0.9</v>
      </c>
      <c r="AS54" s="3">
        <f t="shared" ca="1" si="33"/>
        <v>37.601123069190301</v>
      </c>
      <c r="AT54" s="3">
        <f t="shared" ca="1" si="34"/>
        <v>40.65258337762684</v>
      </c>
      <c r="AU54" s="3">
        <f ca="1"/>
        <v>0</v>
      </c>
      <c r="AV54" s="3">
        <f ca="1"/>
        <v>1</v>
      </c>
    </row>
    <row r="55" spans="44:48" x14ac:dyDescent="0.15">
      <c r="AR55" s="3">
        <v>0.95</v>
      </c>
      <c r="AS55" s="3">
        <f t="shared" ca="1" si="33"/>
        <v>38.95160455963989</v>
      </c>
      <c r="AT55" s="3">
        <f t="shared" ca="1" si="34"/>
        <v>42.339356044151856</v>
      </c>
      <c r="AU55" s="3">
        <f ca="1"/>
        <v>0</v>
      </c>
      <c r="AV55" s="3">
        <f ca="1"/>
        <v>1</v>
      </c>
    </row>
    <row r="56" spans="44:48" x14ac:dyDescent="0.15">
      <c r="AR56" s="3">
        <v>1</v>
      </c>
      <c r="AS56" s="3">
        <f t="shared" ca="1" si="33"/>
        <v>40.302086050089486</v>
      </c>
      <c r="AT56" s="3">
        <f t="shared" ca="1" si="34"/>
        <v>44.026128710676872</v>
      </c>
      <c r="AU56" s="3">
        <f ca="1"/>
        <v>1</v>
      </c>
      <c r="AV56" s="3">
        <f ca="1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Variance</vt:lpstr>
      <vt:lpstr>Distributions</vt:lpstr>
      <vt:lpstr>DistributionsCode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2017-10-18T14:43:14Z</dcterms:created>
  <dcterms:modified xsi:type="dcterms:W3CDTF">2018-04-23T13:24:26Z</dcterms:modified>
</cp:coreProperties>
</file>