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S:\Personal Folders\New folder (2)\Assignment &amp; Project on Excel\June\"/>
    </mc:Choice>
  </mc:AlternateContent>
  <xr:revisionPtr revIDLastSave="0" documentId="13_ncr:1_{B55F2B8A-A5BE-4149-855E-A98E1C845F4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'!$A$9:$S$4815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J2" i="2" a="1"/>
  <c r="J2" i="2" s="1"/>
  <c r="N11" i="1" l="1"/>
  <c r="N12" i="1"/>
  <c r="N13" i="1"/>
  <c r="N14" i="1"/>
  <c r="P14" i="1" s="1"/>
  <c r="S14" i="1" s="1"/>
  <c r="N15" i="1"/>
  <c r="P15" i="1" s="1"/>
  <c r="S15" i="1" s="1"/>
  <c r="N16" i="1"/>
  <c r="P16" i="1" s="1"/>
  <c r="S16" i="1" s="1"/>
  <c r="N17" i="1"/>
  <c r="N18" i="1"/>
  <c r="N19" i="1"/>
  <c r="N20" i="1"/>
  <c r="N21" i="1"/>
  <c r="N22" i="1"/>
  <c r="P22" i="1" s="1"/>
  <c r="S22" i="1" s="1"/>
  <c r="N23" i="1"/>
  <c r="N24" i="1"/>
  <c r="N25" i="1"/>
  <c r="N26" i="1"/>
  <c r="N27" i="1"/>
  <c r="N28" i="1"/>
  <c r="N29" i="1"/>
  <c r="N30" i="1"/>
  <c r="P30" i="1" s="1"/>
  <c r="S30" i="1" s="1"/>
  <c r="N31" i="1"/>
  <c r="P31" i="1" s="1"/>
  <c r="S31" i="1" s="1"/>
  <c r="N32" i="1"/>
  <c r="P32" i="1" s="1"/>
  <c r="S32" i="1" s="1"/>
  <c r="N33" i="1"/>
  <c r="N34" i="1"/>
  <c r="N35" i="1"/>
  <c r="N36" i="1"/>
  <c r="N37" i="1"/>
  <c r="N38" i="1"/>
  <c r="N39" i="1"/>
  <c r="P39" i="1" s="1"/>
  <c r="S39" i="1" s="1"/>
  <c r="N40" i="1"/>
  <c r="P40" i="1" s="1"/>
  <c r="S40" i="1" s="1"/>
  <c r="N41" i="1"/>
  <c r="N42" i="1"/>
  <c r="N43" i="1"/>
  <c r="N44" i="1"/>
  <c r="N45" i="1"/>
  <c r="N46" i="1"/>
  <c r="P46" i="1" s="1"/>
  <c r="S46" i="1" s="1"/>
  <c r="N47" i="1"/>
  <c r="N48" i="1"/>
  <c r="N49" i="1"/>
  <c r="N50" i="1"/>
  <c r="N51" i="1"/>
  <c r="N52" i="1"/>
  <c r="N53" i="1"/>
  <c r="N54" i="1"/>
  <c r="P54" i="1" s="1"/>
  <c r="S54" i="1" s="1"/>
  <c r="N55" i="1"/>
  <c r="P55" i="1" s="1"/>
  <c r="S55" i="1" s="1"/>
  <c r="N56" i="1"/>
  <c r="P56" i="1" s="1"/>
  <c r="S56" i="1" s="1"/>
  <c r="N57" i="1"/>
  <c r="N58" i="1"/>
  <c r="N59" i="1"/>
  <c r="N60" i="1"/>
  <c r="N61" i="1"/>
  <c r="N62" i="1"/>
  <c r="N63" i="1"/>
  <c r="N64" i="1"/>
  <c r="P64" i="1" s="1"/>
  <c r="S64" i="1" s="1"/>
  <c r="N65" i="1"/>
  <c r="P65" i="1" s="1"/>
  <c r="S65" i="1" s="1"/>
  <c r="N66" i="1"/>
  <c r="N67" i="1"/>
  <c r="N68" i="1"/>
  <c r="N69" i="1"/>
  <c r="N70" i="1"/>
  <c r="P70" i="1" s="1"/>
  <c r="S70" i="1" s="1"/>
  <c r="N71" i="1"/>
  <c r="P71" i="1" s="1"/>
  <c r="S71" i="1" s="1"/>
  <c r="N72" i="1"/>
  <c r="P72" i="1" s="1"/>
  <c r="S72" i="1" s="1"/>
  <c r="N73" i="1"/>
  <c r="N74" i="1"/>
  <c r="N75" i="1"/>
  <c r="N76" i="1"/>
  <c r="N77" i="1"/>
  <c r="N78" i="1"/>
  <c r="P78" i="1" s="1"/>
  <c r="S78" i="1" s="1"/>
  <c r="N79" i="1"/>
  <c r="P79" i="1" s="1"/>
  <c r="S79" i="1" s="1"/>
  <c r="N80" i="1"/>
  <c r="P80" i="1" s="1"/>
  <c r="S80" i="1" s="1"/>
  <c r="N81" i="1"/>
  <c r="N82" i="1"/>
  <c r="N83" i="1"/>
  <c r="N84" i="1"/>
  <c r="N85" i="1"/>
  <c r="N86" i="1"/>
  <c r="P86" i="1" s="1"/>
  <c r="S86" i="1" s="1"/>
  <c r="N87" i="1"/>
  <c r="N88" i="1"/>
  <c r="N89" i="1"/>
  <c r="N90" i="1"/>
  <c r="N91" i="1"/>
  <c r="N92" i="1"/>
  <c r="N93" i="1"/>
  <c r="N94" i="1"/>
  <c r="P94" i="1" s="1"/>
  <c r="S94" i="1" s="1"/>
  <c r="N95" i="1"/>
  <c r="P95" i="1" s="1"/>
  <c r="S95" i="1" s="1"/>
  <c r="N96" i="1"/>
  <c r="P96" i="1" s="1"/>
  <c r="S96" i="1" s="1"/>
  <c r="N97" i="1"/>
  <c r="N98" i="1"/>
  <c r="N99" i="1"/>
  <c r="N100" i="1"/>
  <c r="N101" i="1"/>
  <c r="N102" i="1"/>
  <c r="N103" i="1"/>
  <c r="P103" i="1" s="1"/>
  <c r="S103" i="1" s="1"/>
  <c r="N104" i="1"/>
  <c r="P104" i="1" s="1"/>
  <c r="S104" i="1" s="1"/>
  <c r="N105" i="1"/>
  <c r="N106" i="1"/>
  <c r="N107" i="1"/>
  <c r="N108" i="1"/>
  <c r="N109" i="1"/>
  <c r="N110" i="1"/>
  <c r="P110" i="1" s="1"/>
  <c r="S110" i="1" s="1"/>
  <c r="N111" i="1"/>
  <c r="N112" i="1"/>
  <c r="N113" i="1"/>
  <c r="N114" i="1"/>
  <c r="N115" i="1"/>
  <c r="N116" i="1"/>
  <c r="N117" i="1"/>
  <c r="N118" i="1"/>
  <c r="P118" i="1" s="1"/>
  <c r="S118" i="1" s="1"/>
  <c r="N119" i="1"/>
  <c r="P119" i="1" s="1"/>
  <c r="S119" i="1" s="1"/>
  <c r="N120" i="1"/>
  <c r="P120" i="1" s="1"/>
  <c r="S120" i="1" s="1"/>
  <c r="N121" i="1"/>
  <c r="N122" i="1"/>
  <c r="N123" i="1"/>
  <c r="N124" i="1"/>
  <c r="N125" i="1"/>
  <c r="N126" i="1"/>
  <c r="N127" i="1"/>
  <c r="P127" i="1" s="1"/>
  <c r="S127" i="1" s="1"/>
  <c r="N128" i="1"/>
  <c r="P128" i="1" s="1"/>
  <c r="S128" i="1" s="1"/>
  <c r="N129" i="1"/>
  <c r="P129" i="1" s="1"/>
  <c r="S129" i="1" s="1"/>
  <c r="N130" i="1"/>
  <c r="N131" i="1"/>
  <c r="N132" i="1"/>
  <c r="N133" i="1"/>
  <c r="N134" i="1"/>
  <c r="P134" i="1" s="1"/>
  <c r="S134" i="1" s="1"/>
  <c r="N135" i="1"/>
  <c r="P135" i="1" s="1"/>
  <c r="S135" i="1" s="1"/>
  <c r="N136" i="1"/>
  <c r="P136" i="1" s="1"/>
  <c r="S136" i="1" s="1"/>
  <c r="N137" i="1"/>
  <c r="N138" i="1"/>
  <c r="N139" i="1"/>
  <c r="N140" i="1"/>
  <c r="N141" i="1"/>
  <c r="N142" i="1"/>
  <c r="P142" i="1" s="1"/>
  <c r="S142" i="1" s="1"/>
  <c r="N143" i="1"/>
  <c r="P143" i="1" s="1"/>
  <c r="S143" i="1" s="1"/>
  <c r="N144" i="1"/>
  <c r="P144" i="1" s="1"/>
  <c r="S144" i="1" s="1"/>
  <c r="N145" i="1"/>
  <c r="N146" i="1"/>
  <c r="N147" i="1"/>
  <c r="N148" i="1"/>
  <c r="N149" i="1"/>
  <c r="N150" i="1"/>
  <c r="P150" i="1" s="1"/>
  <c r="S150" i="1" s="1"/>
  <c r="N151" i="1"/>
  <c r="P151" i="1" s="1"/>
  <c r="S151" i="1" s="1"/>
  <c r="N152" i="1"/>
  <c r="N153" i="1"/>
  <c r="N154" i="1"/>
  <c r="N155" i="1"/>
  <c r="N156" i="1"/>
  <c r="N157" i="1"/>
  <c r="N158" i="1"/>
  <c r="P158" i="1" s="1"/>
  <c r="S158" i="1" s="1"/>
  <c r="N159" i="1"/>
  <c r="P159" i="1" s="1"/>
  <c r="S159" i="1" s="1"/>
  <c r="N160" i="1"/>
  <c r="P160" i="1" s="1"/>
  <c r="S160" i="1" s="1"/>
  <c r="N161" i="1"/>
  <c r="N162" i="1"/>
  <c r="N163" i="1"/>
  <c r="N164" i="1"/>
  <c r="N165" i="1"/>
  <c r="N166" i="1"/>
  <c r="N167" i="1"/>
  <c r="P167" i="1" s="1"/>
  <c r="S167" i="1" s="1"/>
  <c r="N168" i="1"/>
  <c r="P168" i="1" s="1"/>
  <c r="S168" i="1" s="1"/>
  <c r="N169" i="1"/>
  <c r="P169" i="1" s="1"/>
  <c r="S169" i="1" s="1"/>
  <c r="N170" i="1"/>
  <c r="N171" i="1"/>
  <c r="N172" i="1"/>
  <c r="N173" i="1"/>
  <c r="N174" i="1"/>
  <c r="P174" i="1" s="1"/>
  <c r="S174" i="1" s="1"/>
  <c r="N175" i="1"/>
  <c r="N176" i="1"/>
  <c r="P176" i="1" s="1"/>
  <c r="S176" i="1" s="1"/>
  <c r="N177" i="1"/>
  <c r="P177" i="1" s="1"/>
  <c r="S177" i="1" s="1"/>
  <c r="N178" i="1"/>
  <c r="N179" i="1"/>
  <c r="N180" i="1"/>
  <c r="N181" i="1"/>
  <c r="N182" i="1"/>
  <c r="P182" i="1" s="1"/>
  <c r="S182" i="1" s="1"/>
  <c r="N183" i="1"/>
  <c r="P183" i="1" s="1"/>
  <c r="S183" i="1" s="1"/>
  <c r="N184" i="1"/>
  <c r="P184" i="1" s="1"/>
  <c r="S184" i="1" s="1"/>
  <c r="N185" i="1"/>
  <c r="N186" i="1"/>
  <c r="N187" i="1"/>
  <c r="N188" i="1"/>
  <c r="N189" i="1"/>
  <c r="N190" i="1"/>
  <c r="N191" i="1"/>
  <c r="N192" i="1"/>
  <c r="P192" i="1" s="1"/>
  <c r="S192" i="1" s="1"/>
  <c r="N193" i="1"/>
  <c r="P193" i="1" s="1"/>
  <c r="S193" i="1" s="1"/>
  <c r="N194" i="1"/>
  <c r="N195" i="1"/>
  <c r="N196" i="1"/>
  <c r="N197" i="1"/>
  <c r="N198" i="1"/>
  <c r="P198" i="1" s="1"/>
  <c r="S198" i="1" s="1"/>
  <c r="N199" i="1"/>
  <c r="P199" i="1" s="1"/>
  <c r="S199" i="1" s="1"/>
  <c r="N200" i="1"/>
  <c r="P200" i="1" s="1"/>
  <c r="S200" i="1" s="1"/>
  <c r="N201" i="1"/>
  <c r="N202" i="1"/>
  <c r="N203" i="1"/>
  <c r="N204" i="1"/>
  <c r="N205" i="1"/>
  <c r="N206" i="1"/>
  <c r="P206" i="1" s="1"/>
  <c r="S206" i="1" s="1"/>
  <c r="N207" i="1"/>
  <c r="P207" i="1" s="1"/>
  <c r="S207" i="1" s="1"/>
  <c r="N208" i="1"/>
  <c r="P208" i="1" s="1"/>
  <c r="S208" i="1" s="1"/>
  <c r="N209" i="1"/>
  <c r="P209" i="1" s="1"/>
  <c r="S209" i="1" s="1"/>
  <c r="N210" i="1"/>
  <c r="N211" i="1"/>
  <c r="N212" i="1"/>
  <c r="N213" i="1"/>
  <c r="N214" i="1"/>
  <c r="P214" i="1" s="1"/>
  <c r="S214" i="1" s="1"/>
  <c r="N215" i="1"/>
  <c r="N216" i="1"/>
  <c r="N217" i="1"/>
  <c r="N218" i="1"/>
  <c r="N219" i="1"/>
  <c r="N220" i="1"/>
  <c r="N221" i="1"/>
  <c r="N222" i="1"/>
  <c r="P222" i="1" s="1"/>
  <c r="S222" i="1" s="1"/>
  <c r="N223" i="1"/>
  <c r="P223" i="1" s="1"/>
  <c r="S223" i="1" s="1"/>
  <c r="N224" i="1"/>
  <c r="P224" i="1" s="1"/>
  <c r="S224" i="1" s="1"/>
  <c r="N225" i="1"/>
  <c r="N226" i="1"/>
  <c r="N227" i="1"/>
  <c r="N228" i="1"/>
  <c r="N229" i="1"/>
  <c r="N230" i="1"/>
  <c r="N231" i="1"/>
  <c r="P231" i="1" s="1"/>
  <c r="S231" i="1" s="1"/>
  <c r="N232" i="1"/>
  <c r="P232" i="1" s="1"/>
  <c r="S232" i="1" s="1"/>
  <c r="N233" i="1"/>
  <c r="N234" i="1"/>
  <c r="N235" i="1"/>
  <c r="N236" i="1"/>
  <c r="N237" i="1"/>
  <c r="N238" i="1"/>
  <c r="P238" i="1" s="1"/>
  <c r="S238" i="1" s="1"/>
  <c r="N239" i="1"/>
  <c r="P239" i="1" s="1"/>
  <c r="S239" i="1" s="1"/>
  <c r="N240" i="1"/>
  <c r="N241" i="1"/>
  <c r="N242" i="1"/>
  <c r="N243" i="1"/>
  <c r="N244" i="1"/>
  <c r="N245" i="1"/>
  <c r="N246" i="1"/>
  <c r="P246" i="1" s="1"/>
  <c r="S246" i="1" s="1"/>
  <c r="N247" i="1"/>
  <c r="P247" i="1" s="1"/>
  <c r="S247" i="1" s="1"/>
  <c r="N248" i="1"/>
  <c r="P248" i="1" s="1"/>
  <c r="S248" i="1" s="1"/>
  <c r="N249" i="1"/>
  <c r="N250" i="1"/>
  <c r="N251" i="1"/>
  <c r="N252" i="1"/>
  <c r="N253" i="1"/>
  <c r="N254" i="1"/>
  <c r="N255" i="1"/>
  <c r="N256" i="1"/>
  <c r="P256" i="1" s="1"/>
  <c r="S256" i="1" s="1"/>
  <c r="N257" i="1"/>
  <c r="P257" i="1" s="1"/>
  <c r="S257" i="1" s="1"/>
  <c r="N258" i="1"/>
  <c r="N259" i="1"/>
  <c r="N260" i="1"/>
  <c r="N261" i="1"/>
  <c r="N262" i="1"/>
  <c r="P262" i="1" s="1"/>
  <c r="S262" i="1" s="1"/>
  <c r="N263" i="1"/>
  <c r="P263" i="1" s="1"/>
  <c r="S263" i="1" s="1"/>
  <c r="N264" i="1"/>
  <c r="P264" i="1" s="1"/>
  <c r="S264" i="1" s="1"/>
  <c r="N265" i="1"/>
  <c r="P265" i="1" s="1"/>
  <c r="S265" i="1" s="1"/>
  <c r="N266" i="1"/>
  <c r="P266" i="1" s="1"/>
  <c r="S266" i="1" s="1"/>
  <c r="N267" i="1"/>
  <c r="N268" i="1"/>
  <c r="N269" i="1"/>
  <c r="N270" i="1"/>
  <c r="P270" i="1" s="1"/>
  <c r="S270" i="1" s="1"/>
  <c r="N271" i="1"/>
  <c r="P271" i="1" s="1"/>
  <c r="S271" i="1" s="1"/>
  <c r="N272" i="1"/>
  <c r="P272" i="1" s="1"/>
  <c r="S272" i="1" s="1"/>
  <c r="N273" i="1"/>
  <c r="N274" i="1"/>
  <c r="N275" i="1"/>
  <c r="N276" i="1"/>
  <c r="N277" i="1"/>
  <c r="N278" i="1"/>
  <c r="P278" i="1" s="1"/>
  <c r="S278" i="1" s="1"/>
  <c r="N279" i="1"/>
  <c r="P279" i="1" s="1"/>
  <c r="S279" i="1" s="1"/>
  <c r="N280" i="1"/>
  <c r="P280" i="1" s="1"/>
  <c r="S280" i="1" s="1"/>
  <c r="N281" i="1"/>
  <c r="N282" i="1"/>
  <c r="N283" i="1"/>
  <c r="N284" i="1"/>
  <c r="N285" i="1"/>
  <c r="N286" i="1"/>
  <c r="P286" i="1" s="1"/>
  <c r="S286" i="1" s="1"/>
  <c r="N287" i="1"/>
  <c r="P287" i="1" s="1"/>
  <c r="S287" i="1" s="1"/>
  <c r="N288" i="1"/>
  <c r="P288" i="1" s="1"/>
  <c r="S288" i="1" s="1"/>
  <c r="N289" i="1"/>
  <c r="P289" i="1" s="1"/>
  <c r="S289" i="1" s="1"/>
  <c r="N290" i="1"/>
  <c r="N291" i="1"/>
  <c r="N292" i="1"/>
  <c r="N293" i="1"/>
  <c r="N294" i="1"/>
  <c r="N295" i="1"/>
  <c r="P295" i="1" s="1"/>
  <c r="S295" i="1" s="1"/>
  <c r="N296" i="1"/>
  <c r="P296" i="1" s="1"/>
  <c r="S296" i="1" s="1"/>
  <c r="N297" i="1"/>
  <c r="P297" i="1" s="1"/>
  <c r="S297" i="1" s="1"/>
  <c r="N298" i="1"/>
  <c r="N299" i="1"/>
  <c r="N300" i="1"/>
  <c r="N301" i="1"/>
  <c r="N302" i="1"/>
  <c r="P302" i="1" s="1"/>
  <c r="S302" i="1" s="1"/>
  <c r="N303" i="1"/>
  <c r="N304" i="1"/>
  <c r="N305" i="1"/>
  <c r="P305" i="1" s="1"/>
  <c r="S305" i="1" s="1"/>
  <c r="N306" i="1"/>
  <c r="N307" i="1"/>
  <c r="N308" i="1"/>
  <c r="N309" i="1"/>
  <c r="N310" i="1"/>
  <c r="P310" i="1" s="1"/>
  <c r="S310" i="1" s="1"/>
  <c r="N311" i="1"/>
  <c r="P311" i="1" s="1"/>
  <c r="S311" i="1" s="1"/>
  <c r="N312" i="1"/>
  <c r="P312" i="1" s="1"/>
  <c r="S312" i="1" s="1"/>
  <c r="N313" i="1"/>
  <c r="N314" i="1"/>
  <c r="N315" i="1"/>
  <c r="N316" i="1"/>
  <c r="N317" i="1"/>
  <c r="N318" i="1"/>
  <c r="N319" i="1"/>
  <c r="N320" i="1"/>
  <c r="P320" i="1" s="1"/>
  <c r="S320" i="1" s="1"/>
  <c r="N321" i="1"/>
  <c r="N322" i="1"/>
  <c r="N323" i="1"/>
  <c r="N324" i="1"/>
  <c r="N325" i="1"/>
  <c r="N326" i="1"/>
  <c r="P326" i="1" s="1"/>
  <c r="S326" i="1" s="1"/>
  <c r="N327" i="1"/>
  <c r="P327" i="1" s="1"/>
  <c r="S327" i="1" s="1"/>
  <c r="N328" i="1"/>
  <c r="P328" i="1" s="1"/>
  <c r="S328" i="1" s="1"/>
  <c r="N329" i="1"/>
  <c r="P329" i="1" s="1"/>
  <c r="S329" i="1" s="1"/>
  <c r="N330" i="1"/>
  <c r="N331" i="1"/>
  <c r="N332" i="1"/>
  <c r="N333" i="1"/>
  <c r="N334" i="1"/>
  <c r="P334" i="1" s="1"/>
  <c r="S334" i="1" s="1"/>
  <c r="N335" i="1"/>
  <c r="P335" i="1" s="1"/>
  <c r="S335" i="1" s="1"/>
  <c r="N336" i="1"/>
  <c r="P336" i="1" s="1"/>
  <c r="S336" i="1" s="1"/>
  <c r="N337" i="1"/>
  <c r="P337" i="1" s="1"/>
  <c r="S337" i="1" s="1"/>
  <c r="N338" i="1"/>
  <c r="N339" i="1"/>
  <c r="P339" i="1" s="1"/>
  <c r="S339" i="1" s="1"/>
  <c r="N340" i="1"/>
  <c r="N341" i="1"/>
  <c r="N342" i="1"/>
  <c r="P342" i="1" s="1"/>
  <c r="S342" i="1" s="1"/>
  <c r="N343" i="1"/>
  <c r="N344" i="1"/>
  <c r="N345" i="1"/>
  <c r="N346" i="1"/>
  <c r="N347" i="1"/>
  <c r="N348" i="1"/>
  <c r="N349" i="1"/>
  <c r="N350" i="1"/>
  <c r="P350" i="1" s="1"/>
  <c r="S350" i="1" s="1"/>
  <c r="N351" i="1"/>
  <c r="P351" i="1" s="1"/>
  <c r="S351" i="1" s="1"/>
  <c r="N352" i="1"/>
  <c r="P352" i="1" s="1"/>
  <c r="S352" i="1" s="1"/>
  <c r="N353" i="1"/>
  <c r="N354" i="1"/>
  <c r="N355" i="1"/>
  <c r="N356" i="1"/>
  <c r="N357" i="1"/>
  <c r="N358" i="1"/>
  <c r="N359" i="1"/>
  <c r="P359" i="1" s="1"/>
  <c r="S359" i="1" s="1"/>
  <c r="N360" i="1"/>
  <c r="P360" i="1" s="1"/>
  <c r="S360" i="1" s="1"/>
  <c r="N361" i="1"/>
  <c r="N362" i="1"/>
  <c r="N363" i="1"/>
  <c r="N364" i="1"/>
  <c r="N365" i="1"/>
  <c r="N366" i="1"/>
  <c r="P366" i="1" s="1"/>
  <c r="S366" i="1" s="1"/>
  <c r="N367" i="1"/>
  <c r="N368" i="1"/>
  <c r="N369" i="1"/>
  <c r="P369" i="1" s="1"/>
  <c r="S369" i="1" s="1"/>
  <c r="N370" i="1"/>
  <c r="N371" i="1"/>
  <c r="N372" i="1"/>
  <c r="N373" i="1"/>
  <c r="N374" i="1"/>
  <c r="P374" i="1" s="1"/>
  <c r="S374" i="1" s="1"/>
  <c r="N375" i="1"/>
  <c r="P375" i="1" s="1"/>
  <c r="S375" i="1" s="1"/>
  <c r="N376" i="1"/>
  <c r="P376" i="1" s="1"/>
  <c r="S376" i="1" s="1"/>
  <c r="N377" i="1"/>
  <c r="N378" i="1"/>
  <c r="N379" i="1"/>
  <c r="N380" i="1"/>
  <c r="N381" i="1"/>
  <c r="N382" i="1"/>
  <c r="N383" i="1"/>
  <c r="P383" i="1" s="1"/>
  <c r="S383" i="1" s="1"/>
  <c r="N384" i="1"/>
  <c r="P384" i="1" s="1"/>
  <c r="S384" i="1" s="1"/>
  <c r="N385" i="1"/>
  <c r="P385" i="1" s="1"/>
  <c r="S385" i="1" s="1"/>
  <c r="N386" i="1"/>
  <c r="N387" i="1"/>
  <c r="N388" i="1"/>
  <c r="N389" i="1"/>
  <c r="N390" i="1"/>
  <c r="P390" i="1" s="1"/>
  <c r="S390" i="1" s="1"/>
  <c r="N391" i="1"/>
  <c r="P391" i="1" s="1"/>
  <c r="S391" i="1" s="1"/>
  <c r="N392" i="1"/>
  <c r="P392" i="1" s="1"/>
  <c r="S392" i="1" s="1"/>
  <c r="N393" i="1"/>
  <c r="N394" i="1"/>
  <c r="N395" i="1"/>
  <c r="N396" i="1"/>
  <c r="N397" i="1"/>
  <c r="N398" i="1"/>
  <c r="P398" i="1" s="1"/>
  <c r="S398" i="1" s="1"/>
  <c r="N399" i="1"/>
  <c r="P399" i="1" s="1"/>
  <c r="S399" i="1" s="1"/>
  <c r="N400" i="1"/>
  <c r="P400" i="1" s="1"/>
  <c r="S400" i="1" s="1"/>
  <c r="N401" i="1"/>
  <c r="N402" i="1"/>
  <c r="N403" i="1"/>
  <c r="N404" i="1"/>
  <c r="N405" i="1"/>
  <c r="N406" i="1"/>
  <c r="P406" i="1" s="1"/>
  <c r="S406" i="1" s="1"/>
  <c r="N407" i="1"/>
  <c r="P407" i="1" s="1"/>
  <c r="S407" i="1" s="1"/>
  <c r="N408" i="1"/>
  <c r="N409" i="1"/>
  <c r="N410" i="1"/>
  <c r="N411" i="1"/>
  <c r="N412" i="1"/>
  <c r="N413" i="1"/>
  <c r="N414" i="1"/>
  <c r="P414" i="1" s="1"/>
  <c r="S414" i="1" s="1"/>
  <c r="N415" i="1"/>
  <c r="P415" i="1" s="1"/>
  <c r="S415" i="1" s="1"/>
  <c r="N416" i="1"/>
  <c r="P416" i="1" s="1"/>
  <c r="S416" i="1" s="1"/>
  <c r="N417" i="1"/>
  <c r="N418" i="1"/>
  <c r="N419" i="1"/>
  <c r="N420" i="1"/>
  <c r="N421" i="1"/>
  <c r="N422" i="1"/>
  <c r="N423" i="1"/>
  <c r="P423" i="1" s="1"/>
  <c r="S423" i="1" s="1"/>
  <c r="N424" i="1"/>
  <c r="P424" i="1" s="1"/>
  <c r="S424" i="1" s="1"/>
  <c r="N425" i="1"/>
  <c r="N426" i="1"/>
  <c r="N427" i="1"/>
  <c r="N428" i="1"/>
  <c r="N429" i="1"/>
  <c r="N430" i="1"/>
  <c r="P430" i="1" s="1"/>
  <c r="S430" i="1" s="1"/>
  <c r="N431" i="1"/>
  <c r="N432" i="1"/>
  <c r="N433" i="1"/>
  <c r="P433" i="1" s="1"/>
  <c r="S433" i="1" s="1"/>
  <c r="N434" i="1"/>
  <c r="N435" i="1"/>
  <c r="N436" i="1"/>
  <c r="N437" i="1"/>
  <c r="N438" i="1"/>
  <c r="P438" i="1" s="1"/>
  <c r="S438" i="1" s="1"/>
  <c r="N439" i="1"/>
  <c r="P439" i="1" s="1"/>
  <c r="S439" i="1" s="1"/>
  <c r="N440" i="1"/>
  <c r="P440" i="1" s="1"/>
  <c r="S440" i="1" s="1"/>
  <c r="N441" i="1"/>
  <c r="N442" i="1"/>
  <c r="N443" i="1"/>
  <c r="N444" i="1"/>
  <c r="N445" i="1"/>
  <c r="N446" i="1"/>
  <c r="P446" i="1" s="1"/>
  <c r="S446" i="1" s="1"/>
  <c r="N447" i="1"/>
  <c r="P447" i="1" s="1"/>
  <c r="S447" i="1" s="1"/>
  <c r="N448" i="1"/>
  <c r="P448" i="1" s="1"/>
  <c r="S448" i="1" s="1"/>
  <c r="N449" i="1"/>
  <c r="P449" i="1" s="1"/>
  <c r="S449" i="1" s="1"/>
  <c r="N450" i="1"/>
  <c r="N451" i="1"/>
  <c r="N452" i="1"/>
  <c r="N453" i="1"/>
  <c r="N454" i="1"/>
  <c r="P454" i="1" s="1"/>
  <c r="S454" i="1" s="1"/>
  <c r="N455" i="1"/>
  <c r="P455" i="1" s="1"/>
  <c r="S455" i="1" s="1"/>
  <c r="N456" i="1"/>
  <c r="P456" i="1" s="1"/>
  <c r="S456" i="1" s="1"/>
  <c r="N457" i="1"/>
  <c r="N458" i="1"/>
  <c r="N459" i="1"/>
  <c r="N460" i="1"/>
  <c r="N461" i="1"/>
  <c r="N462" i="1"/>
  <c r="P462" i="1" s="1"/>
  <c r="S462" i="1" s="1"/>
  <c r="N463" i="1"/>
  <c r="P463" i="1" s="1"/>
  <c r="S463" i="1" s="1"/>
  <c r="N464" i="1"/>
  <c r="P464" i="1" s="1"/>
  <c r="S464" i="1" s="1"/>
  <c r="N465" i="1"/>
  <c r="N466" i="1"/>
  <c r="N467" i="1"/>
  <c r="N468" i="1"/>
  <c r="N469" i="1"/>
  <c r="N470" i="1"/>
  <c r="P470" i="1" s="1"/>
  <c r="S470" i="1" s="1"/>
  <c r="N471" i="1"/>
  <c r="N472" i="1"/>
  <c r="N473" i="1"/>
  <c r="N474" i="1"/>
  <c r="N475" i="1"/>
  <c r="N476" i="1"/>
  <c r="N477" i="1"/>
  <c r="N478" i="1"/>
  <c r="P478" i="1" s="1"/>
  <c r="S478" i="1" s="1"/>
  <c r="N479" i="1"/>
  <c r="P479" i="1" s="1"/>
  <c r="S479" i="1" s="1"/>
  <c r="N480" i="1"/>
  <c r="P480" i="1" s="1"/>
  <c r="S480" i="1" s="1"/>
  <c r="N481" i="1"/>
  <c r="P481" i="1" s="1"/>
  <c r="S481" i="1" s="1"/>
  <c r="N482" i="1"/>
  <c r="N483" i="1"/>
  <c r="N484" i="1"/>
  <c r="N485" i="1"/>
  <c r="N486" i="1"/>
  <c r="N487" i="1"/>
  <c r="P487" i="1" s="1"/>
  <c r="S487" i="1" s="1"/>
  <c r="N488" i="1"/>
  <c r="P488" i="1" s="1"/>
  <c r="S488" i="1" s="1"/>
  <c r="N489" i="1"/>
  <c r="N490" i="1"/>
  <c r="N491" i="1"/>
  <c r="N492" i="1"/>
  <c r="N493" i="1"/>
  <c r="N494" i="1"/>
  <c r="P494" i="1" s="1"/>
  <c r="S494" i="1" s="1"/>
  <c r="N495" i="1"/>
  <c r="N496" i="1"/>
  <c r="N497" i="1"/>
  <c r="P497" i="1" s="1"/>
  <c r="S497" i="1" s="1"/>
  <c r="N498" i="1"/>
  <c r="N499" i="1"/>
  <c r="N500" i="1"/>
  <c r="N501" i="1"/>
  <c r="N502" i="1"/>
  <c r="P502" i="1" s="1"/>
  <c r="S502" i="1" s="1"/>
  <c r="N503" i="1"/>
  <c r="P503" i="1" s="1"/>
  <c r="S503" i="1" s="1"/>
  <c r="N504" i="1"/>
  <c r="P504" i="1" s="1"/>
  <c r="S504" i="1" s="1"/>
  <c r="N505" i="1"/>
  <c r="N506" i="1"/>
  <c r="N507" i="1"/>
  <c r="N508" i="1"/>
  <c r="N509" i="1"/>
  <c r="N510" i="1"/>
  <c r="N511" i="1"/>
  <c r="N512" i="1"/>
  <c r="P512" i="1" s="1"/>
  <c r="S512" i="1" s="1"/>
  <c r="N513" i="1"/>
  <c r="P513" i="1" s="1"/>
  <c r="S513" i="1" s="1"/>
  <c r="N514" i="1"/>
  <c r="N515" i="1"/>
  <c r="N516" i="1"/>
  <c r="N517" i="1"/>
  <c r="N518" i="1"/>
  <c r="P518" i="1" s="1"/>
  <c r="S518" i="1" s="1"/>
  <c r="N519" i="1"/>
  <c r="P519" i="1" s="1"/>
  <c r="S519" i="1" s="1"/>
  <c r="N520" i="1"/>
  <c r="P520" i="1" s="1"/>
  <c r="S520" i="1" s="1"/>
  <c r="N521" i="1"/>
  <c r="P521" i="1" s="1"/>
  <c r="S521" i="1" s="1"/>
  <c r="N522" i="1"/>
  <c r="N523" i="1"/>
  <c r="N524" i="1"/>
  <c r="N525" i="1"/>
  <c r="N526" i="1"/>
  <c r="P526" i="1" s="1"/>
  <c r="S526" i="1" s="1"/>
  <c r="N527" i="1"/>
  <c r="P527" i="1" s="1"/>
  <c r="S527" i="1" s="1"/>
  <c r="N528" i="1"/>
  <c r="P528" i="1" s="1"/>
  <c r="S528" i="1" s="1"/>
  <c r="N529" i="1"/>
  <c r="N530" i="1"/>
  <c r="N531" i="1"/>
  <c r="N532" i="1"/>
  <c r="N533" i="1"/>
  <c r="N534" i="1"/>
  <c r="P534" i="1" s="1"/>
  <c r="S534" i="1" s="1"/>
  <c r="N535" i="1"/>
  <c r="N536" i="1"/>
  <c r="N537" i="1"/>
  <c r="N538" i="1"/>
  <c r="N539" i="1"/>
  <c r="N540" i="1"/>
  <c r="N541" i="1"/>
  <c r="N542" i="1"/>
  <c r="P542" i="1" s="1"/>
  <c r="S542" i="1" s="1"/>
  <c r="N543" i="1"/>
  <c r="P543" i="1" s="1"/>
  <c r="S543" i="1" s="1"/>
  <c r="N544" i="1"/>
  <c r="P544" i="1" s="1"/>
  <c r="S544" i="1" s="1"/>
  <c r="N545" i="1"/>
  <c r="N546" i="1"/>
  <c r="P546" i="1" s="1"/>
  <c r="S546" i="1" s="1"/>
  <c r="N547" i="1"/>
  <c r="N548" i="1"/>
  <c r="N549" i="1"/>
  <c r="N550" i="1"/>
  <c r="N551" i="1"/>
  <c r="P551" i="1" s="1"/>
  <c r="S551" i="1" s="1"/>
  <c r="N552" i="1"/>
  <c r="P552" i="1" s="1"/>
  <c r="S552" i="1" s="1"/>
  <c r="N553" i="1"/>
  <c r="P553" i="1" s="1"/>
  <c r="S553" i="1" s="1"/>
  <c r="N554" i="1"/>
  <c r="N555" i="1"/>
  <c r="N556" i="1"/>
  <c r="N557" i="1"/>
  <c r="N558" i="1"/>
  <c r="P558" i="1" s="1"/>
  <c r="S558" i="1" s="1"/>
  <c r="N559" i="1"/>
  <c r="N560" i="1"/>
  <c r="N561" i="1"/>
  <c r="P561" i="1" s="1"/>
  <c r="S561" i="1" s="1"/>
  <c r="N562" i="1"/>
  <c r="N563" i="1"/>
  <c r="N564" i="1"/>
  <c r="N565" i="1"/>
  <c r="N566" i="1"/>
  <c r="P566" i="1" s="1"/>
  <c r="S566" i="1" s="1"/>
  <c r="N567" i="1"/>
  <c r="P567" i="1" s="1"/>
  <c r="S567" i="1" s="1"/>
  <c r="N568" i="1"/>
  <c r="P568" i="1" s="1"/>
  <c r="S568" i="1" s="1"/>
  <c r="N569" i="1"/>
  <c r="N570" i="1"/>
  <c r="N571" i="1"/>
  <c r="N572" i="1"/>
  <c r="N573" i="1"/>
  <c r="N574" i="1"/>
  <c r="N575" i="1"/>
  <c r="P575" i="1" s="1"/>
  <c r="S575" i="1" s="1"/>
  <c r="N576" i="1"/>
  <c r="P576" i="1" s="1"/>
  <c r="S576" i="1" s="1"/>
  <c r="N577" i="1"/>
  <c r="P577" i="1" s="1"/>
  <c r="S577" i="1" s="1"/>
  <c r="N578" i="1"/>
  <c r="N579" i="1"/>
  <c r="N580" i="1"/>
  <c r="N581" i="1"/>
  <c r="N582" i="1"/>
  <c r="P582" i="1" s="1"/>
  <c r="S582" i="1" s="1"/>
  <c r="N583" i="1"/>
  <c r="P583" i="1" s="1"/>
  <c r="S583" i="1" s="1"/>
  <c r="N584" i="1"/>
  <c r="P584" i="1" s="1"/>
  <c r="S584" i="1" s="1"/>
  <c r="N585" i="1"/>
  <c r="N586" i="1"/>
  <c r="N587" i="1"/>
  <c r="N588" i="1"/>
  <c r="N589" i="1"/>
  <c r="N590" i="1"/>
  <c r="P590" i="1" s="1"/>
  <c r="S590" i="1" s="1"/>
  <c r="N591" i="1"/>
  <c r="P591" i="1" s="1"/>
  <c r="S591" i="1" s="1"/>
  <c r="N592" i="1"/>
  <c r="P592" i="1" s="1"/>
  <c r="S592" i="1" s="1"/>
  <c r="N593" i="1"/>
  <c r="P593" i="1" s="1"/>
  <c r="S593" i="1" s="1"/>
  <c r="N594" i="1"/>
  <c r="N595" i="1"/>
  <c r="N596" i="1"/>
  <c r="N597" i="1"/>
  <c r="N598" i="1"/>
  <c r="P598" i="1" s="1"/>
  <c r="S598" i="1" s="1"/>
  <c r="N599" i="1"/>
  <c r="N600" i="1"/>
  <c r="P600" i="1" s="1"/>
  <c r="S600" i="1" s="1"/>
  <c r="N601" i="1"/>
  <c r="N602" i="1"/>
  <c r="N603" i="1"/>
  <c r="N604" i="1"/>
  <c r="N605" i="1"/>
  <c r="N606" i="1"/>
  <c r="P606" i="1" s="1"/>
  <c r="S606" i="1" s="1"/>
  <c r="N607" i="1"/>
  <c r="P607" i="1" s="1"/>
  <c r="S607" i="1" s="1"/>
  <c r="N608" i="1"/>
  <c r="P608" i="1" s="1"/>
  <c r="S608" i="1" s="1"/>
  <c r="N609" i="1"/>
  <c r="N610" i="1"/>
  <c r="N611" i="1"/>
  <c r="N612" i="1"/>
  <c r="N613" i="1"/>
  <c r="N614" i="1"/>
  <c r="N615" i="1"/>
  <c r="P615" i="1" s="1"/>
  <c r="S615" i="1" s="1"/>
  <c r="N616" i="1"/>
  <c r="P616" i="1" s="1"/>
  <c r="S616" i="1" s="1"/>
  <c r="N617" i="1"/>
  <c r="P617" i="1" s="1"/>
  <c r="S617" i="1" s="1"/>
  <c r="N618" i="1"/>
  <c r="N619" i="1"/>
  <c r="N620" i="1"/>
  <c r="N621" i="1"/>
  <c r="N622" i="1"/>
  <c r="P622" i="1" s="1"/>
  <c r="S622" i="1" s="1"/>
  <c r="N623" i="1"/>
  <c r="P623" i="1" s="1"/>
  <c r="S623" i="1" s="1"/>
  <c r="N624" i="1"/>
  <c r="N625" i="1"/>
  <c r="P625" i="1" s="1"/>
  <c r="S625" i="1" s="1"/>
  <c r="N626" i="1"/>
  <c r="N627" i="1"/>
  <c r="N628" i="1"/>
  <c r="N629" i="1"/>
  <c r="N630" i="1"/>
  <c r="P630" i="1" s="1"/>
  <c r="S630" i="1" s="1"/>
  <c r="N631" i="1"/>
  <c r="P631" i="1" s="1"/>
  <c r="S631" i="1" s="1"/>
  <c r="N632" i="1"/>
  <c r="P632" i="1" s="1"/>
  <c r="S632" i="1" s="1"/>
  <c r="N633" i="1"/>
  <c r="N634" i="1"/>
  <c r="N635" i="1"/>
  <c r="N636" i="1"/>
  <c r="N637" i="1"/>
  <c r="N638" i="1"/>
  <c r="N639" i="1"/>
  <c r="N640" i="1"/>
  <c r="P640" i="1" s="1"/>
  <c r="S640" i="1" s="1"/>
  <c r="N641" i="1"/>
  <c r="N642" i="1"/>
  <c r="N643" i="1"/>
  <c r="N644" i="1"/>
  <c r="N645" i="1"/>
  <c r="N646" i="1"/>
  <c r="P646" i="1" s="1"/>
  <c r="S646" i="1" s="1"/>
  <c r="N647" i="1"/>
  <c r="P647" i="1" s="1"/>
  <c r="S647" i="1" s="1"/>
  <c r="N648" i="1"/>
  <c r="P648" i="1" s="1"/>
  <c r="S648" i="1" s="1"/>
  <c r="N649" i="1"/>
  <c r="N650" i="1"/>
  <c r="N651" i="1"/>
  <c r="N652" i="1"/>
  <c r="N653" i="1"/>
  <c r="N654" i="1"/>
  <c r="P654" i="1" s="1"/>
  <c r="S654" i="1" s="1"/>
  <c r="N655" i="1"/>
  <c r="P655" i="1" s="1"/>
  <c r="S655" i="1" s="1"/>
  <c r="N656" i="1"/>
  <c r="P656" i="1" s="1"/>
  <c r="S656" i="1" s="1"/>
  <c r="N657" i="1"/>
  <c r="P657" i="1" s="1"/>
  <c r="S657" i="1" s="1"/>
  <c r="N658" i="1"/>
  <c r="N659" i="1"/>
  <c r="N660" i="1"/>
  <c r="N661" i="1"/>
  <c r="N662" i="1"/>
  <c r="P662" i="1" s="1"/>
  <c r="S662" i="1" s="1"/>
  <c r="N663" i="1"/>
  <c r="N664" i="1"/>
  <c r="N665" i="1"/>
  <c r="N666" i="1"/>
  <c r="N667" i="1"/>
  <c r="N668" i="1"/>
  <c r="N669" i="1"/>
  <c r="N670" i="1"/>
  <c r="P670" i="1" s="1"/>
  <c r="S670" i="1" s="1"/>
  <c r="N671" i="1"/>
  <c r="P671" i="1" s="1"/>
  <c r="S671" i="1" s="1"/>
  <c r="N672" i="1"/>
  <c r="P672" i="1" s="1"/>
  <c r="S672" i="1" s="1"/>
  <c r="N673" i="1"/>
  <c r="P673" i="1" s="1"/>
  <c r="S673" i="1" s="1"/>
  <c r="N674" i="1"/>
  <c r="N675" i="1"/>
  <c r="N676" i="1"/>
  <c r="N677" i="1"/>
  <c r="N678" i="1"/>
  <c r="N679" i="1"/>
  <c r="P679" i="1" s="1"/>
  <c r="S679" i="1" s="1"/>
  <c r="N680" i="1"/>
  <c r="P680" i="1" s="1"/>
  <c r="S680" i="1" s="1"/>
  <c r="N681" i="1"/>
  <c r="N682" i="1"/>
  <c r="N683" i="1"/>
  <c r="N684" i="1"/>
  <c r="N685" i="1"/>
  <c r="N686" i="1"/>
  <c r="P686" i="1" s="1"/>
  <c r="S686" i="1" s="1"/>
  <c r="N687" i="1"/>
  <c r="P687" i="1" s="1"/>
  <c r="S687" i="1" s="1"/>
  <c r="N688" i="1"/>
  <c r="N689" i="1"/>
  <c r="N690" i="1"/>
  <c r="N691" i="1"/>
  <c r="N692" i="1"/>
  <c r="N693" i="1"/>
  <c r="N694" i="1"/>
  <c r="P694" i="1" s="1"/>
  <c r="S694" i="1" s="1"/>
  <c r="N695" i="1"/>
  <c r="P695" i="1" s="1"/>
  <c r="S695" i="1" s="1"/>
  <c r="N696" i="1"/>
  <c r="P696" i="1" s="1"/>
  <c r="S696" i="1" s="1"/>
  <c r="N697" i="1"/>
  <c r="N698" i="1"/>
  <c r="N699" i="1"/>
  <c r="N700" i="1"/>
  <c r="N701" i="1"/>
  <c r="N702" i="1"/>
  <c r="N703" i="1"/>
  <c r="P703" i="1" s="1"/>
  <c r="S703" i="1" s="1"/>
  <c r="N704" i="1"/>
  <c r="P704" i="1" s="1"/>
  <c r="S704" i="1" s="1"/>
  <c r="N705" i="1"/>
  <c r="P705" i="1" s="1"/>
  <c r="S705" i="1" s="1"/>
  <c r="N706" i="1"/>
  <c r="N707" i="1"/>
  <c r="N708" i="1"/>
  <c r="N709" i="1"/>
  <c r="N710" i="1"/>
  <c r="P710" i="1" s="1"/>
  <c r="S710" i="1" s="1"/>
  <c r="N711" i="1"/>
  <c r="P711" i="1" s="1"/>
  <c r="S711" i="1" s="1"/>
  <c r="N712" i="1"/>
  <c r="P712" i="1" s="1"/>
  <c r="S712" i="1" s="1"/>
  <c r="N713" i="1"/>
  <c r="N714" i="1"/>
  <c r="P714" i="1" s="1"/>
  <c r="S714" i="1" s="1"/>
  <c r="N715" i="1"/>
  <c r="N716" i="1"/>
  <c r="N717" i="1"/>
  <c r="N718" i="1"/>
  <c r="P718" i="1" s="1"/>
  <c r="S718" i="1" s="1"/>
  <c r="N719" i="1"/>
  <c r="P719" i="1" s="1"/>
  <c r="S719" i="1" s="1"/>
  <c r="N720" i="1"/>
  <c r="P720" i="1" s="1"/>
  <c r="S720" i="1" s="1"/>
  <c r="N721" i="1"/>
  <c r="P721" i="1" s="1"/>
  <c r="S721" i="1" s="1"/>
  <c r="N722" i="1"/>
  <c r="N723" i="1"/>
  <c r="N724" i="1"/>
  <c r="N725" i="1"/>
  <c r="N726" i="1"/>
  <c r="P726" i="1" s="1"/>
  <c r="S726" i="1" s="1"/>
  <c r="N727" i="1"/>
  <c r="N728" i="1"/>
  <c r="N729" i="1"/>
  <c r="N730" i="1"/>
  <c r="N731" i="1"/>
  <c r="N732" i="1"/>
  <c r="N733" i="1"/>
  <c r="N734" i="1"/>
  <c r="P734" i="1" s="1"/>
  <c r="S734" i="1" s="1"/>
  <c r="N735" i="1"/>
  <c r="P735" i="1" s="1"/>
  <c r="S735" i="1" s="1"/>
  <c r="N736" i="1"/>
  <c r="P736" i="1" s="1"/>
  <c r="S736" i="1" s="1"/>
  <c r="N737" i="1"/>
  <c r="P737" i="1" s="1"/>
  <c r="S737" i="1" s="1"/>
  <c r="N738" i="1"/>
  <c r="N739" i="1"/>
  <c r="N740" i="1"/>
  <c r="N741" i="1"/>
  <c r="N742" i="1"/>
  <c r="N743" i="1"/>
  <c r="P743" i="1" s="1"/>
  <c r="S743" i="1" s="1"/>
  <c r="N744" i="1"/>
  <c r="P744" i="1" s="1"/>
  <c r="S744" i="1" s="1"/>
  <c r="N745" i="1"/>
  <c r="N746" i="1"/>
  <c r="N747" i="1"/>
  <c r="N748" i="1"/>
  <c r="N749" i="1"/>
  <c r="N750" i="1"/>
  <c r="P750" i="1" s="1"/>
  <c r="S750" i="1" s="1"/>
  <c r="N751" i="1"/>
  <c r="P751" i="1" s="1"/>
  <c r="S751" i="1" s="1"/>
  <c r="N752" i="1"/>
  <c r="N753" i="1"/>
  <c r="P753" i="1" s="1"/>
  <c r="S753" i="1" s="1"/>
  <c r="N754" i="1"/>
  <c r="N755" i="1"/>
  <c r="N756" i="1"/>
  <c r="N757" i="1"/>
  <c r="N758" i="1"/>
  <c r="P758" i="1" s="1"/>
  <c r="S758" i="1" s="1"/>
  <c r="N759" i="1"/>
  <c r="P759" i="1" s="1"/>
  <c r="S759" i="1" s="1"/>
  <c r="N760" i="1"/>
  <c r="P760" i="1" s="1"/>
  <c r="S760" i="1" s="1"/>
  <c r="N761" i="1"/>
  <c r="N762" i="1"/>
  <c r="N763" i="1"/>
  <c r="N764" i="1"/>
  <c r="N765" i="1"/>
  <c r="N766" i="1"/>
  <c r="N767" i="1"/>
  <c r="P767" i="1" s="1"/>
  <c r="S767" i="1" s="1"/>
  <c r="N768" i="1"/>
  <c r="P768" i="1" s="1"/>
  <c r="S768" i="1" s="1"/>
  <c r="N769" i="1"/>
  <c r="N770" i="1"/>
  <c r="N771" i="1"/>
  <c r="N772" i="1"/>
  <c r="N773" i="1"/>
  <c r="N774" i="1"/>
  <c r="P774" i="1" s="1"/>
  <c r="S774" i="1" s="1"/>
  <c r="N775" i="1"/>
  <c r="P775" i="1" s="1"/>
  <c r="S775" i="1" s="1"/>
  <c r="N776" i="1"/>
  <c r="P776" i="1" s="1"/>
  <c r="S776" i="1" s="1"/>
  <c r="N777" i="1"/>
  <c r="N778" i="1"/>
  <c r="N779" i="1"/>
  <c r="N780" i="1"/>
  <c r="N781" i="1"/>
  <c r="N782" i="1"/>
  <c r="P782" i="1" s="1"/>
  <c r="S782" i="1" s="1"/>
  <c r="N783" i="1"/>
  <c r="P783" i="1" s="1"/>
  <c r="S783" i="1" s="1"/>
  <c r="N784" i="1"/>
  <c r="P784" i="1" s="1"/>
  <c r="S784" i="1" s="1"/>
  <c r="N785" i="1"/>
  <c r="P785" i="1" s="1"/>
  <c r="S785" i="1" s="1"/>
  <c r="N786" i="1"/>
  <c r="N787" i="1"/>
  <c r="N788" i="1"/>
  <c r="N789" i="1"/>
  <c r="N790" i="1"/>
  <c r="P790" i="1" s="1"/>
  <c r="S790" i="1" s="1"/>
  <c r="N791" i="1"/>
  <c r="N792" i="1"/>
  <c r="N793" i="1"/>
  <c r="N794" i="1"/>
  <c r="N795" i="1"/>
  <c r="N796" i="1"/>
  <c r="N797" i="1"/>
  <c r="N798" i="1"/>
  <c r="P798" i="1" s="1"/>
  <c r="S798" i="1" s="1"/>
  <c r="N799" i="1"/>
  <c r="P799" i="1" s="1"/>
  <c r="S799" i="1" s="1"/>
  <c r="N800" i="1"/>
  <c r="P800" i="1" s="1"/>
  <c r="S800" i="1" s="1"/>
  <c r="N801" i="1"/>
  <c r="P801" i="1" s="1"/>
  <c r="S801" i="1" s="1"/>
  <c r="N802" i="1"/>
  <c r="N803" i="1"/>
  <c r="N804" i="1"/>
  <c r="N805" i="1"/>
  <c r="N806" i="1"/>
  <c r="N807" i="1"/>
  <c r="P807" i="1" s="1"/>
  <c r="S807" i="1" s="1"/>
  <c r="N808" i="1"/>
  <c r="P808" i="1" s="1"/>
  <c r="S808" i="1" s="1"/>
  <c r="N809" i="1"/>
  <c r="N810" i="1"/>
  <c r="N811" i="1"/>
  <c r="N812" i="1"/>
  <c r="N813" i="1"/>
  <c r="N814" i="1"/>
  <c r="P814" i="1" s="1"/>
  <c r="S814" i="1" s="1"/>
  <c r="N815" i="1"/>
  <c r="P815" i="1" s="1"/>
  <c r="S815" i="1" s="1"/>
  <c r="N816" i="1"/>
  <c r="P816" i="1" s="1"/>
  <c r="S816" i="1" s="1"/>
  <c r="N817" i="1"/>
  <c r="P817" i="1" s="1"/>
  <c r="S817" i="1" s="1"/>
  <c r="N818" i="1"/>
  <c r="N819" i="1"/>
  <c r="N820" i="1"/>
  <c r="N821" i="1"/>
  <c r="N822" i="1"/>
  <c r="P822" i="1" s="1"/>
  <c r="S822" i="1" s="1"/>
  <c r="N823" i="1"/>
  <c r="P823" i="1" s="1"/>
  <c r="S823" i="1" s="1"/>
  <c r="N824" i="1"/>
  <c r="P824" i="1" s="1"/>
  <c r="S824" i="1" s="1"/>
  <c r="N825" i="1"/>
  <c r="P825" i="1" s="1"/>
  <c r="S825" i="1" s="1"/>
  <c r="N826" i="1"/>
  <c r="N827" i="1"/>
  <c r="N828" i="1"/>
  <c r="N829" i="1"/>
  <c r="N830" i="1"/>
  <c r="N831" i="1"/>
  <c r="N832" i="1"/>
  <c r="P832" i="1" s="1"/>
  <c r="S832" i="1" s="1"/>
  <c r="N833" i="1"/>
  <c r="P833" i="1" s="1"/>
  <c r="S833" i="1" s="1"/>
  <c r="N834" i="1"/>
  <c r="N835" i="1"/>
  <c r="N836" i="1"/>
  <c r="N837" i="1"/>
  <c r="N838" i="1"/>
  <c r="P838" i="1" s="1"/>
  <c r="S838" i="1" s="1"/>
  <c r="N839" i="1"/>
  <c r="P839" i="1" s="1"/>
  <c r="S839" i="1" s="1"/>
  <c r="N840" i="1"/>
  <c r="P840" i="1" s="1"/>
  <c r="S840" i="1" s="1"/>
  <c r="N841" i="1"/>
  <c r="P841" i="1" s="1"/>
  <c r="S841" i="1" s="1"/>
  <c r="N842" i="1"/>
  <c r="N843" i="1"/>
  <c r="N844" i="1"/>
  <c r="N845" i="1"/>
  <c r="N846" i="1"/>
  <c r="P846" i="1" s="1"/>
  <c r="S846" i="1" s="1"/>
  <c r="N847" i="1"/>
  <c r="P847" i="1" s="1"/>
  <c r="S847" i="1" s="1"/>
  <c r="N848" i="1"/>
  <c r="P848" i="1" s="1"/>
  <c r="S848" i="1" s="1"/>
  <c r="N849" i="1"/>
  <c r="P849" i="1" s="1"/>
  <c r="S849" i="1" s="1"/>
  <c r="N850" i="1"/>
  <c r="N851" i="1"/>
  <c r="N852" i="1"/>
  <c r="N853" i="1"/>
  <c r="N854" i="1"/>
  <c r="P854" i="1" s="1"/>
  <c r="S854" i="1" s="1"/>
  <c r="N855" i="1"/>
  <c r="N856" i="1"/>
  <c r="N857" i="1"/>
  <c r="N858" i="1"/>
  <c r="N859" i="1"/>
  <c r="N860" i="1"/>
  <c r="N861" i="1"/>
  <c r="N862" i="1"/>
  <c r="P862" i="1" s="1"/>
  <c r="S862" i="1" s="1"/>
  <c r="N863" i="1"/>
  <c r="P863" i="1" s="1"/>
  <c r="S863" i="1" s="1"/>
  <c r="N864" i="1"/>
  <c r="P864" i="1" s="1"/>
  <c r="S864" i="1" s="1"/>
  <c r="N865" i="1"/>
  <c r="P865" i="1" s="1"/>
  <c r="S865" i="1" s="1"/>
  <c r="N866" i="1"/>
  <c r="N867" i="1"/>
  <c r="N868" i="1"/>
  <c r="N869" i="1"/>
  <c r="N870" i="1"/>
  <c r="P870" i="1" s="1"/>
  <c r="S870" i="1" s="1"/>
  <c r="N871" i="1"/>
  <c r="P871" i="1" s="1"/>
  <c r="S871" i="1" s="1"/>
  <c r="N872" i="1"/>
  <c r="P872" i="1" s="1"/>
  <c r="S872" i="1" s="1"/>
  <c r="N873" i="1"/>
  <c r="P873" i="1" s="1"/>
  <c r="S873" i="1" s="1"/>
  <c r="N874" i="1"/>
  <c r="N875" i="1"/>
  <c r="N876" i="1"/>
  <c r="N877" i="1"/>
  <c r="N878" i="1"/>
  <c r="P878" i="1" s="1"/>
  <c r="S878" i="1" s="1"/>
  <c r="N879" i="1"/>
  <c r="N880" i="1"/>
  <c r="N881" i="1"/>
  <c r="P881" i="1" s="1"/>
  <c r="S881" i="1" s="1"/>
  <c r="N882" i="1"/>
  <c r="N883" i="1"/>
  <c r="N884" i="1"/>
  <c r="N885" i="1"/>
  <c r="N886" i="1"/>
  <c r="P886" i="1" s="1"/>
  <c r="S886" i="1" s="1"/>
  <c r="N887" i="1"/>
  <c r="P887" i="1" s="1"/>
  <c r="S887" i="1" s="1"/>
  <c r="N888" i="1"/>
  <c r="P888" i="1" s="1"/>
  <c r="S888" i="1" s="1"/>
  <c r="N889" i="1"/>
  <c r="N890" i="1"/>
  <c r="N891" i="1"/>
  <c r="N892" i="1"/>
  <c r="N893" i="1"/>
  <c r="N894" i="1"/>
  <c r="N895" i="1"/>
  <c r="N896" i="1"/>
  <c r="P896" i="1" s="1"/>
  <c r="S896" i="1" s="1"/>
  <c r="N897" i="1"/>
  <c r="P897" i="1" s="1"/>
  <c r="S897" i="1" s="1"/>
  <c r="N898" i="1"/>
  <c r="N899" i="1"/>
  <c r="N900" i="1"/>
  <c r="N901" i="1"/>
  <c r="N902" i="1"/>
  <c r="P902" i="1" s="1"/>
  <c r="S902" i="1" s="1"/>
  <c r="N903" i="1"/>
  <c r="P903" i="1" s="1"/>
  <c r="S903" i="1" s="1"/>
  <c r="N904" i="1"/>
  <c r="P904" i="1" s="1"/>
  <c r="S904" i="1" s="1"/>
  <c r="N905" i="1"/>
  <c r="P905" i="1" s="1"/>
  <c r="S905" i="1" s="1"/>
  <c r="N906" i="1"/>
  <c r="N907" i="1"/>
  <c r="N908" i="1"/>
  <c r="N909" i="1"/>
  <c r="N910" i="1"/>
  <c r="P910" i="1" s="1"/>
  <c r="S910" i="1" s="1"/>
  <c r="N911" i="1"/>
  <c r="P911" i="1" s="1"/>
  <c r="S911" i="1" s="1"/>
  <c r="N912" i="1"/>
  <c r="P912" i="1" s="1"/>
  <c r="S912" i="1" s="1"/>
  <c r="N913" i="1"/>
  <c r="N914" i="1"/>
  <c r="N915" i="1"/>
  <c r="N916" i="1"/>
  <c r="N917" i="1"/>
  <c r="N918" i="1"/>
  <c r="P918" i="1" s="1"/>
  <c r="S918" i="1" s="1"/>
  <c r="N919" i="1"/>
  <c r="N920" i="1"/>
  <c r="N921" i="1"/>
  <c r="N922" i="1"/>
  <c r="N923" i="1"/>
  <c r="N924" i="1"/>
  <c r="N925" i="1"/>
  <c r="N926" i="1"/>
  <c r="P926" i="1" s="1"/>
  <c r="S926" i="1" s="1"/>
  <c r="N927" i="1"/>
  <c r="P927" i="1" s="1"/>
  <c r="S927" i="1" s="1"/>
  <c r="N928" i="1"/>
  <c r="P928" i="1" s="1"/>
  <c r="S928" i="1" s="1"/>
  <c r="N929" i="1"/>
  <c r="N930" i="1"/>
  <c r="N931" i="1"/>
  <c r="N932" i="1"/>
  <c r="N933" i="1"/>
  <c r="N934" i="1"/>
  <c r="N935" i="1"/>
  <c r="P935" i="1" s="1"/>
  <c r="S935" i="1" s="1"/>
  <c r="N936" i="1"/>
  <c r="P936" i="1" s="1"/>
  <c r="S936" i="1" s="1"/>
  <c r="N937" i="1"/>
  <c r="P937" i="1" s="1"/>
  <c r="S937" i="1" s="1"/>
  <c r="N938" i="1"/>
  <c r="N939" i="1"/>
  <c r="N940" i="1"/>
  <c r="N941" i="1"/>
  <c r="N942" i="1"/>
  <c r="P942" i="1" s="1"/>
  <c r="S942" i="1" s="1"/>
  <c r="N943" i="1"/>
  <c r="N944" i="1"/>
  <c r="P944" i="1" s="1"/>
  <c r="S944" i="1" s="1"/>
  <c r="N945" i="1"/>
  <c r="N946" i="1"/>
  <c r="N947" i="1"/>
  <c r="N948" i="1"/>
  <c r="N949" i="1"/>
  <c r="N950" i="1"/>
  <c r="P950" i="1" s="1"/>
  <c r="S950" i="1" s="1"/>
  <c r="N951" i="1"/>
  <c r="P951" i="1" s="1"/>
  <c r="S951" i="1" s="1"/>
  <c r="N952" i="1"/>
  <c r="P952" i="1" s="1"/>
  <c r="S952" i="1" s="1"/>
  <c r="N953" i="1"/>
  <c r="N954" i="1"/>
  <c r="P954" i="1" s="1"/>
  <c r="S954" i="1" s="1"/>
  <c r="N955" i="1"/>
  <c r="N956" i="1"/>
  <c r="N957" i="1"/>
  <c r="N958" i="1"/>
  <c r="N959" i="1"/>
  <c r="N960" i="1"/>
  <c r="P960" i="1" s="1"/>
  <c r="S960" i="1" s="1"/>
  <c r="N961" i="1"/>
  <c r="N962" i="1"/>
  <c r="N963" i="1"/>
  <c r="N964" i="1"/>
  <c r="N965" i="1"/>
  <c r="N966" i="1"/>
  <c r="P966" i="1" s="1"/>
  <c r="S966" i="1" s="1"/>
  <c r="N967" i="1"/>
  <c r="P967" i="1" s="1"/>
  <c r="S967" i="1" s="1"/>
  <c r="N968" i="1"/>
  <c r="P968" i="1" s="1"/>
  <c r="S968" i="1" s="1"/>
  <c r="N969" i="1"/>
  <c r="P969" i="1" s="1"/>
  <c r="S969" i="1" s="1"/>
  <c r="N970" i="1"/>
  <c r="P970" i="1" s="1"/>
  <c r="S970" i="1" s="1"/>
  <c r="N971" i="1"/>
  <c r="N972" i="1"/>
  <c r="N973" i="1"/>
  <c r="N974" i="1"/>
  <c r="P974" i="1" s="1"/>
  <c r="S974" i="1" s="1"/>
  <c r="N975" i="1"/>
  <c r="P975" i="1" s="1"/>
  <c r="S975" i="1" s="1"/>
  <c r="N976" i="1"/>
  <c r="P976" i="1" s="1"/>
  <c r="S976" i="1" s="1"/>
  <c r="N977" i="1"/>
  <c r="N978" i="1"/>
  <c r="N979" i="1"/>
  <c r="N980" i="1"/>
  <c r="N981" i="1"/>
  <c r="N982" i="1"/>
  <c r="P982" i="1" s="1"/>
  <c r="S982" i="1" s="1"/>
  <c r="N983" i="1"/>
  <c r="P983" i="1" s="1"/>
  <c r="S983" i="1" s="1"/>
  <c r="N984" i="1"/>
  <c r="N985" i="1"/>
  <c r="N986" i="1"/>
  <c r="N987" i="1"/>
  <c r="N988" i="1"/>
  <c r="N989" i="1"/>
  <c r="N990" i="1"/>
  <c r="P990" i="1" s="1"/>
  <c r="S990" i="1" s="1"/>
  <c r="N991" i="1"/>
  <c r="P991" i="1" s="1"/>
  <c r="S991" i="1" s="1"/>
  <c r="N992" i="1"/>
  <c r="P992" i="1" s="1"/>
  <c r="S992" i="1" s="1"/>
  <c r="N993" i="1"/>
  <c r="N994" i="1"/>
  <c r="N995" i="1"/>
  <c r="N996" i="1"/>
  <c r="N997" i="1"/>
  <c r="N998" i="1"/>
  <c r="N999" i="1"/>
  <c r="P999" i="1" s="1"/>
  <c r="S999" i="1" s="1"/>
  <c r="N1000" i="1"/>
  <c r="P1000" i="1" s="1"/>
  <c r="S1000" i="1" s="1"/>
  <c r="N1001" i="1"/>
  <c r="N1002" i="1"/>
  <c r="N1003" i="1"/>
  <c r="N1004" i="1"/>
  <c r="N1005" i="1"/>
  <c r="N1006" i="1"/>
  <c r="P1006" i="1" s="1"/>
  <c r="S1006" i="1" s="1"/>
  <c r="N1007" i="1"/>
  <c r="N1008" i="1"/>
  <c r="N1009" i="1"/>
  <c r="N1010" i="1"/>
  <c r="N1011" i="1"/>
  <c r="N1012" i="1"/>
  <c r="N1013" i="1"/>
  <c r="N1014" i="1"/>
  <c r="P1014" i="1" s="1"/>
  <c r="S1014" i="1" s="1"/>
  <c r="N1015" i="1"/>
  <c r="P1015" i="1" s="1"/>
  <c r="S1015" i="1" s="1"/>
  <c r="N1016" i="1"/>
  <c r="P1016" i="1" s="1"/>
  <c r="S1016" i="1" s="1"/>
  <c r="N1017" i="1"/>
  <c r="N1018" i="1"/>
  <c r="N1019" i="1"/>
  <c r="N1020" i="1"/>
  <c r="N1021" i="1"/>
  <c r="N1022" i="1"/>
  <c r="N1023" i="1"/>
  <c r="N1024" i="1"/>
  <c r="P1024" i="1" s="1"/>
  <c r="S1024" i="1" s="1"/>
  <c r="N1025" i="1"/>
  <c r="N1026" i="1"/>
  <c r="N1027" i="1"/>
  <c r="N1028" i="1"/>
  <c r="N1029" i="1"/>
  <c r="N1030" i="1"/>
  <c r="P1030" i="1" s="1"/>
  <c r="S1030" i="1" s="1"/>
  <c r="N1031" i="1"/>
  <c r="P1031" i="1" s="1"/>
  <c r="S1031" i="1" s="1"/>
  <c r="N1032" i="1"/>
  <c r="P1032" i="1" s="1"/>
  <c r="S1032" i="1" s="1"/>
  <c r="N1033" i="1"/>
  <c r="N1034" i="1"/>
  <c r="N1035" i="1"/>
  <c r="N1036" i="1"/>
  <c r="N1037" i="1"/>
  <c r="N1038" i="1"/>
  <c r="P1038" i="1" s="1"/>
  <c r="S1038" i="1" s="1"/>
  <c r="N1039" i="1"/>
  <c r="P1039" i="1" s="1"/>
  <c r="S1039" i="1" s="1"/>
  <c r="N1040" i="1"/>
  <c r="P1040" i="1" s="1"/>
  <c r="S1040" i="1" s="1"/>
  <c r="N1041" i="1"/>
  <c r="N1042" i="1"/>
  <c r="N1043" i="1"/>
  <c r="N1044" i="1"/>
  <c r="N1045" i="1"/>
  <c r="N1046" i="1"/>
  <c r="P1046" i="1" s="1"/>
  <c r="S1046" i="1" s="1"/>
  <c r="N1047" i="1"/>
  <c r="N1048" i="1"/>
  <c r="N1049" i="1"/>
  <c r="N1050" i="1"/>
  <c r="N1051" i="1"/>
  <c r="N1052" i="1"/>
  <c r="N1053" i="1"/>
  <c r="N1054" i="1"/>
  <c r="P1054" i="1" s="1"/>
  <c r="S1054" i="1" s="1"/>
  <c r="N1055" i="1"/>
  <c r="P1055" i="1" s="1"/>
  <c r="S1055" i="1" s="1"/>
  <c r="N1056" i="1"/>
  <c r="P1056" i="1" s="1"/>
  <c r="S1056" i="1" s="1"/>
  <c r="N1057" i="1"/>
  <c r="N1058" i="1"/>
  <c r="N1059" i="1"/>
  <c r="N1060" i="1"/>
  <c r="N1061" i="1"/>
  <c r="N1062" i="1"/>
  <c r="N1063" i="1"/>
  <c r="P1063" i="1" s="1"/>
  <c r="S1063" i="1" s="1"/>
  <c r="N1064" i="1"/>
  <c r="P1064" i="1" s="1"/>
  <c r="S1064" i="1" s="1"/>
  <c r="N1065" i="1"/>
  <c r="P1065" i="1" s="1"/>
  <c r="S1065" i="1" s="1"/>
  <c r="N1066" i="1"/>
  <c r="N1067" i="1"/>
  <c r="N1068" i="1"/>
  <c r="N1069" i="1"/>
  <c r="N1070" i="1"/>
  <c r="P1070" i="1" s="1"/>
  <c r="S1070" i="1" s="1"/>
  <c r="N1071" i="1"/>
  <c r="N1072" i="1"/>
  <c r="N1073" i="1"/>
  <c r="N1074" i="1"/>
  <c r="N1075" i="1"/>
  <c r="N1076" i="1"/>
  <c r="N1077" i="1"/>
  <c r="N1078" i="1"/>
  <c r="P1078" i="1" s="1"/>
  <c r="S1078" i="1" s="1"/>
  <c r="N1079" i="1"/>
  <c r="P1079" i="1" s="1"/>
  <c r="S1079" i="1" s="1"/>
  <c r="N1080" i="1"/>
  <c r="P1080" i="1" s="1"/>
  <c r="S1080" i="1" s="1"/>
  <c r="N1081" i="1"/>
  <c r="N1082" i="1"/>
  <c r="N1083" i="1"/>
  <c r="N1084" i="1"/>
  <c r="N1085" i="1"/>
  <c r="N1086" i="1"/>
  <c r="N1087" i="1"/>
  <c r="P1087" i="1" s="1"/>
  <c r="S1087" i="1" s="1"/>
  <c r="N1088" i="1"/>
  <c r="P1088" i="1" s="1"/>
  <c r="S1088" i="1" s="1"/>
  <c r="N1089" i="1"/>
  <c r="N1090" i="1"/>
  <c r="N1091" i="1"/>
  <c r="N1092" i="1"/>
  <c r="N1093" i="1"/>
  <c r="N1094" i="1"/>
  <c r="P1094" i="1" s="1"/>
  <c r="S1094" i="1" s="1"/>
  <c r="N1095" i="1"/>
  <c r="P1095" i="1" s="1"/>
  <c r="S1095" i="1" s="1"/>
  <c r="N1096" i="1"/>
  <c r="P1096" i="1" s="1"/>
  <c r="S1096" i="1" s="1"/>
  <c r="N1097" i="1"/>
  <c r="P1097" i="1" s="1"/>
  <c r="S1097" i="1" s="1"/>
  <c r="N1098" i="1"/>
  <c r="N1099" i="1"/>
  <c r="N1100" i="1"/>
  <c r="N1101" i="1"/>
  <c r="N1102" i="1"/>
  <c r="P1102" i="1" s="1"/>
  <c r="S1102" i="1" s="1"/>
  <c r="N1103" i="1"/>
  <c r="P1103" i="1" s="1"/>
  <c r="S1103" i="1" s="1"/>
  <c r="N1104" i="1"/>
  <c r="P1104" i="1" s="1"/>
  <c r="S1104" i="1" s="1"/>
  <c r="N1105" i="1"/>
  <c r="N1106" i="1"/>
  <c r="P1106" i="1" s="1"/>
  <c r="S1106" i="1" s="1"/>
  <c r="N1107" i="1"/>
  <c r="N1108" i="1"/>
  <c r="N1109" i="1"/>
  <c r="N1110" i="1"/>
  <c r="P1110" i="1" s="1"/>
  <c r="S1110" i="1" s="1"/>
  <c r="N1111" i="1"/>
  <c r="P1111" i="1" s="1"/>
  <c r="S1111" i="1" s="1"/>
  <c r="N1112" i="1"/>
  <c r="N1113" i="1"/>
  <c r="N1114" i="1"/>
  <c r="N1115" i="1"/>
  <c r="N1116" i="1"/>
  <c r="N1117" i="1"/>
  <c r="N1118" i="1"/>
  <c r="P1118" i="1" s="1"/>
  <c r="S1118" i="1" s="1"/>
  <c r="N1119" i="1"/>
  <c r="P1119" i="1" s="1"/>
  <c r="S1119" i="1" s="1"/>
  <c r="N1120" i="1"/>
  <c r="P1120" i="1" s="1"/>
  <c r="S1120" i="1" s="1"/>
  <c r="N1121" i="1"/>
  <c r="N1122" i="1"/>
  <c r="N1123" i="1"/>
  <c r="N1124" i="1"/>
  <c r="N1125" i="1"/>
  <c r="N1126" i="1"/>
  <c r="N1127" i="1"/>
  <c r="P1127" i="1" s="1"/>
  <c r="S1127" i="1" s="1"/>
  <c r="N1128" i="1"/>
  <c r="P1128" i="1" s="1"/>
  <c r="S1128" i="1" s="1"/>
  <c r="N1129" i="1"/>
  <c r="P1129" i="1" s="1"/>
  <c r="S1129" i="1" s="1"/>
  <c r="N1130" i="1"/>
  <c r="N1131" i="1"/>
  <c r="N1132" i="1"/>
  <c r="N1133" i="1"/>
  <c r="N1134" i="1"/>
  <c r="P1134" i="1" s="1"/>
  <c r="S1134" i="1" s="1"/>
  <c r="N1135" i="1"/>
  <c r="N1136" i="1"/>
  <c r="P1136" i="1" s="1"/>
  <c r="S1136" i="1" s="1"/>
  <c r="N1137" i="1"/>
  <c r="P1137" i="1" s="1"/>
  <c r="S1137" i="1" s="1"/>
  <c r="N1138" i="1"/>
  <c r="N1139" i="1"/>
  <c r="N1140" i="1"/>
  <c r="N1141" i="1"/>
  <c r="N1142" i="1"/>
  <c r="P1142" i="1" s="1"/>
  <c r="S1142" i="1" s="1"/>
  <c r="N1143" i="1"/>
  <c r="P1143" i="1" s="1"/>
  <c r="S1143" i="1" s="1"/>
  <c r="N1144" i="1"/>
  <c r="P1144" i="1" s="1"/>
  <c r="S1144" i="1" s="1"/>
  <c r="N1145" i="1"/>
  <c r="N1146" i="1"/>
  <c r="N1147" i="1"/>
  <c r="N1148" i="1"/>
  <c r="N1149" i="1"/>
  <c r="N1150" i="1"/>
  <c r="N1151" i="1"/>
  <c r="N1152" i="1"/>
  <c r="P1152" i="1" s="1"/>
  <c r="S1152" i="1" s="1"/>
  <c r="N1153" i="1"/>
  <c r="N1154" i="1"/>
  <c r="P1154" i="1" s="1"/>
  <c r="S1154" i="1" s="1"/>
  <c r="N1155" i="1"/>
  <c r="N1156" i="1"/>
  <c r="N1157" i="1"/>
  <c r="N1158" i="1"/>
  <c r="P1158" i="1" s="1"/>
  <c r="S1158" i="1" s="1"/>
  <c r="N1159" i="1"/>
  <c r="P1159" i="1" s="1"/>
  <c r="S1159" i="1" s="1"/>
  <c r="N1160" i="1"/>
  <c r="P1160" i="1" s="1"/>
  <c r="S1160" i="1" s="1"/>
  <c r="N1161" i="1"/>
  <c r="N1162" i="1"/>
  <c r="N1163" i="1"/>
  <c r="N1164" i="1"/>
  <c r="N1165" i="1"/>
  <c r="N1166" i="1"/>
  <c r="P1166" i="1" s="1"/>
  <c r="S1166" i="1" s="1"/>
  <c r="N1167" i="1"/>
  <c r="P1167" i="1" s="1"/>
  <c r="S1167" i="1" s="1"/>
  <c r="N1168" i="1"/>
  <c r="P1168" i="1" s="1"/>
  <c r="S1168" i="1" s="1"/>
  <c r="N1169" i="1"/>
  <c r="N1170" i="1"/>
  <c r="N1171" i="1"/>
  <c r="N1172" i="1"/>
  <c r="N1173" i="1"/>
  <c r="N1174" i="1"/>
  <c r="P1174" i="1" s="1"/>
  <c r="S1174" i="1" s="1"/>
  <c r="N1175" i="1"/>
  <c r="P1175" i="1" s="1"/>
  <c r="S1175" i="1" s="1"/>
  <c r="N1176" i="1"/>
  <c r="N1177" i="1"/>
  <c r="N1178" i="1"/>
  <c r="N1179" i="1"/>
  <c r="N1180" i="1"/>
  <c r="N1181" i="1"/>
  <c r="N1182" i="1"/>
  <c r="P1182" i="1" s="1"/>
  <c r="S1182" i="1" s="1"/>
  <c r="N1183" i="1"/>
  <c r="P1183" i="1" s="1"/>
  <c r="S1183" i="1" s="1"/>
  <c r="N1184" i="1"/>
  <c r="P1184" i="1" s="1"/>
  <c r="S1184" i="1" s="1"/>
  <c r="N1185" i="1"/>
  <c r="N1186" i="1"/>
  <c r="N1187" i="1"/>
  <c r="N1188" i="1"/>
  <c r="N1189" i="1"/>
  <c r="N1190" i="1"/>
  <c r="N1191" i="1"/>
  <c r="P1191" i="1" s="1"/>
  <c r="S1191" i="1" s="1"/>
  <c r="N1192" i="1"/>
  <c r="P1192" i="1" s="1"/>
  <c r="S1192" i="1" s="1"/>
  <c r="N1193" i="1"/>
  <c r="P1193" i="1" s="1"/>
  <c r="S1193" i="1" s="1"/>
  <c r="N1194" i="1"/>
  <c r="N1195" i="1"/>
  <c r="N1196" i="1"/>
  <c r="N1197" i="1"/>
  <c r="N1198" i="1"/>
  <c r="P1198" i="1" s="1"/>
  <c r="S1198" i="1" s="1"/>
  <c r="N1199" i="1"/>
  <c r="N1200" i="1"/>
  <c r="N1201" i="1"/>
  <c r="N1202" i="1"/>
  <c r="N1203" i="1"/>
  <c r="N1204" i="1"/>
  <c r="N1205" i="1"/>
  <c r="N1206" i="1"/>
  <c r="P1206" i="1" s="1"/>
  <c r="S1206" i="1" s="1"/>
  <c r="N1207" i="1"/>
  <c r="P1207" i="1" s="1"/>
  <c r="S1207" i="1" s="1"/>
  <c r="N1208" i="1"/>
  <c r="P1208" i="1" s="1"/>
  <c r="S1208" i="1" s="1"/>
  <c r="N1209" i="1"/>
  <c r="N1210" i="1"/>
  <c r="N1211" i="1"/>
  <c r="N1212" i="1"/>
  <c r="N1213" i="1"/>
  <c r="N1214" i="1"/>
  <c r="N1215" i="1"/>
  <c r="N1216" i="1"/>
  <c r="P1216" i="1" s="1"/>
  <c r="S1216" i="1" s="1"/>
  <c r="N1217" i="1"/>
  <c r="N1218" i="1"/>
  <c r="N1219" i="1"/>
  <c r="N1220" i="1"/>
  <c r="N1221" i="1"/>
  <c r="N1222" i="1"/>
  <c r="P1222" i="1" s="1"/>
  <c r="S1222" i="1" s="1"/>
  <c r="N1223" i="1"/>
  <c r="P1223" i="1" s="1"/>
  <c r="S1223" i="1" s="1"/>
  <c r="N1224" i="1"/>
  <c r="P1224" i="1" s="1"/>
  <c r="S1224" i="1" s="1"/>
  <c r="N1225" i="1"/>
  <c r="P1225" i="1" s="1"/>
  <c r="S1225" i="1" s="1"/>
  <c r="N1226" i="1"/>
  <c r="N1227" i="1"/>
  <c r="N1228" i="1"/>
  <c r="N1229" i="1"/>
  <c r="N1230" i="1"/>
  <c r="P1230" i="1" s="1"/>
  <c r="S1230" i="1" s="1"/>
  <c r="N1231" i="1"/>
  <c r="P1231" i="1" s="1"/>
  <c r="S1231" i="1" s="1"/>
  <c r="N1232" i="1"/>
  <c r="P1232" i="1" s="1"/>
  <c r="S1232" i="1" s="1"/>
  <c r="N1233" i="1"/>
  <c r="N1234" i="1"/>
  <c r="N1235" i="1"/>
  <c r="N1236" i="1"/>
  <c r="N1237" i="1"/>
  <c r="N1238" i="1"/>
  <c r="P1238" i="1" s="1"/>
  <c r="S1238" i="1" s="1"/>
  <c r="N1239" i="1"/>
  <c r="N1240" i="1"/>
  <c r="N1241" i="1"/>
  <c r="N1242" i="1"/>
  <c r="N1243" i="1"/>
  <c r="N1244" i="1"/>
  <c r="N1245" i="1"/>
  <c r="N1246" i="1"/>
  <c r="P1246" i="1" s="1"/>
  <c r="S1246" i="1" s="1"/>
  <c r="N1247" i="1"/>
  <c r="P1247" i="1" s="1"/>
  <c r="S1247" i="1" s="1"/>
  <c r="N1248" i="1"/>
  <c r="P1248" i="1" s="1"/>
  <c r="S1248" i="1" s="1"/>
  <c r="N1249" i="1"/>
  <c r="N1250" i="1"/>
  <c r="N1251" i="1"/>
  <c r="N1252" i="1"/>
  <c r="N1253" i="1"/>
  <c r="N1254" i="1"/>
  <c r="N1255" i="1"/>
  <c r="P1255" i="1" s="1"/>
  <c r="S1255" i="1" s="1"/>
  <c r="N1256" i="1"/>
  <c r="P1256" i="1" s="1"/>
  <c r="S1256" i="1" s="1"/>
  <c r="N1257" i="1"/>
  <c r="P1257" i="1" s="1"/>
  <c r="S1257" i="1" s="1"/>
  <c r="N1258" i="1"/>
  <c r="N1259" i="1"/>
  <c r="N1260" i="1"/>
  <c r="N1261" i="1"/>
  <c r="N1262" i="1"/>
  <c r="P1262" i="1" s="1"/>
  <c r="S1262" i="1" s="1"/>
  <c r="N1263" i="1"/>
  <c r="N1264" i="1"/>
  <c r="N1265" i="1"/>
  <c r="N1266" i="1"/>
  <c r="N1267" i="1"/>
  <c r="N1268" i="1"/>
  <c r="N1269" i="1"/>
  <c r="N1270" i="1"/>
  <c r="P1270" i="1" s="1"/>
  <c r="S1270" i="1" s="1"/>
  <c r="N1271" i="1"/>
  <c r="P1271" i="1" s="1"/>
  <c r="S1271" i="1" s="1"/>
  <c r="N1272" i="1"/>
  <c r="P1272" i="1" s="1"/>
  <c r="S1272" i="1" s="1"/>
  <c r="N1273" i="1"/>
  <c r="N1274" i="1"/>
  <c r="N1275" i="1"/>
  <c r="N1276" i="1"/>
  <c r="N1277" i="1"/>
  <c r="N1278" i="1"/>
  <c r="N1279" i="1"/>
  <c r="N1280" i="1"/>
  <c r="P1280" i="1" s="1"/>
  <c r="S1280" i="1" s="1"/>
  <c r="N1281" i="1"/>
  <c r="N1282" i="1"/>
  <c r="N1283" i="1"/>
  <c r="N1284" i="1"/>
  <c r="N1285" i="1"/>
  <c r="N1286" i="1"/>
  <c r="P1286" i="1" s="1"/>
  <c r="S1286" i="1" s="1"/>
  <c r="N1287" i="1"/>
  <c r="P1287" i="1" s="1"/>
  <c r="S1287" i="1" s="1"/>
  <c r="N1288" i="1"/>
  <c r="P1288" i="1" s="1"/>
  <c r="S1288" i="1" s="1"/>
  <c r="N1289" i="1"/>
  <c r="N1290" i="1"/>
  <c r="N1291" i="1"/>
  <c r="N1292" i="1"/>
  <c r="N1293" i="1"/>
  <c r="N1294" i="1"/>
  <c r="P1294" i="1" s="1"/>
  <c r="S1294" i="1" s="1"/>
  <c r="N1295" i="1"/>
  <c r="P1295" i="1" s="1"/>
  <c r="S1295" i="1" s="1"/>
  <c r="N1296" i="1"/>
  <c r="P1296" i="1" s="1"/>
  <c r="S1296" i="1" s="1"/>
  <c r="N1297" i="1"/>
  <c r="N1298" i="1"/>
  <c r="N1299" i="1"/>
  <c r="N1300" i="1"/>
  <c r="N1301" i="1"/>
  <c r="N1302" i="1"/>
  <c r="P1302" i="1" s="1"/>
  <c r="S1302" i="1" s="1"/>
  <c r="N1303" i="1"/>
  <c r="P1303" i="1" s="1"/>
  <c r="S1303" i="1" s="1"/>
  <c r="N1304" i="1"/>
  <c r="P1304" i="1" s="1"/>
  <c r="S1304" i="1" s="1"/>
  <c r="N1305" i="1"/>
  <c r="N1306" i="1"/>
  <c r="N1307" i="1"/>
  <c r="N1308" i="1"/>
  <c r="N1309" i="1"/>
  <c r="N1310" i="1"/>
  <c r="P1310" i="1" s="1"/>
  <c r="S1310" i="1" s="1"/>
  <c r="N1311" i="1"/>
  <c r="P1311" i="1" s="1"/>
  <c r="S1311" i="1" s="1"/>
  <c r="N1312" i="1"/>
  <c r="P1312" i="1" s="1"/>
  <c r="S1312" i="1" s="1"/>
  <c r="N1313" i="1"/>
  <c r="P1313" i="1" s="1"/>
  <c r="S1313" i="1" s="1"/>
  <c r="N1314" i="1"/>
  <c r="N1315" i="1"/>
  <c r="N1316" i="1"/>
  <c r="N1317" i="1"/>
  <c r="N1318" i="1"/>
  <c r="N1319" i="1"/>
  <c r="P1319" i="1" s="1"/>
  <c r="S1319" i="1" s="1"/>
  <c r="N1320" i="1"/>
  <c r="P1320" i="1" s="1"/>
  <c r="S1320" i="1" s="1"/>
  <c r="N1321" i="1"/>
  <c r="N1322" i="1"/>
  <c r="N1323" i="1"/>
  <c r="N1324" i="1"/>
  <c r="N1325" i="1"/>
  <c r="N1326" i="1"/>
  <c r="P1326" i="1" s="1"/>
  <c r="S1326" i="1" s="1"/>
  <c r="N1327" i="1"/>
  <c r="P1327" i="1" s="1"/>
  <c r="S1327" i="1" s="1"/>
  <c r="N1328" i="1"/>
  <c r="N1329" i="1"/>
  <c r="N1330" i="1"/>
  <c r="N1331" i="1"/>
  <c r="N1332" i="1"/>
  <c r="N1333" i="1"/>
  <c r="N1334" i="1"/>
  <c r="P1334" i="1" s="1"/>
  <c r="S1334" i="1" s="1"/>
  <c r="N1335" i="1"/>
  <c r="P1335" i="1" s="1"/>
  <c r="S1335" i="1" s="1"/>
  <c r="N1336" i="1"/>
  <c r="P1336" i="1" s="1"/>
  <c r="S1336" i="1" s="1"/>
  <c r="N1337" i="1"/>
  <c r="N1338" i="1"/>
  <c r="N1339" i="1"/>
  <c r="N1340" i="1"/>
  <c r="N1341" i="1"/>
  <c r="N1342" i="1"/>
  <c r="N1343" i="1"/>
  <c r="N1344" i="1"/>
  <c r="P1344" i="1" s="1"/>
  <c r="S1344" i="1" s="1"/>
  <c r="N1345" i="1"/>
  <c r="N1346" i="1"/>
  <c r="N1347" i="1"/>
  <c r="N1348" i="1"/>
  <c r="N1349" i="1"/>
  <c r="N1350" i="1"/>
  <c r="P1350" i="1" s="1"/>
  <c r="S1350" i="1" s="1"/>
  <c r="N1351" i="1"/>
  <c r="P1351" i="1" s="1"/>
  <c r="S1351" i="1" s="1"/>
  <c r="N1352" i="1"/>
  <c r="P1352" i="1" s="1"/>
  <c r="S1352" i="1" s="1"/>
  <c r="N1353" i="1"/>
  <c r="P1353" i="1" s="1"/>
  <c r="S1353" i="1" s="1"/>
  <c r="N1354" i="1"/>
  <c r="N1355" i="1"/>
  <c r="N1356" i="1"/>
  <c r="N1357" i="1"/>
  <c r="N1358" i="1"/>
  <c r="P1358" i="1" s="1"/>
  <c r="S1358" i="1" s="1"/>
  <c r="N1359" i="1"/>
  <c r="P1359" i="1" s="1"/>
  <c r="S1359" i="1" s="1"/>
  <c r="N1360" i="1"/>
  <c r="P1360" i="1" s="1"/>
  <c r="S1360" i="1" s="1"/>
  <c r="N1361" i="1"/>
  <c r="N1362" i="1"/>
  <c r="N1363" i="1"/>
  <c r="N1364" i="1"/>
  <c r="N1365" i="1"/>
  <c r="N1366" i="1"/>
  <c r="P1366" i="1" s="1"/>
  <c r="S1366" i="1" s="1"/>
  <c r="N1367" i="1"/>
  <c r="N1368" i="1"/>
  <c r="N1369" i="1"/>
  <c r="N1370" i="1"/>
  <c r="N1371" i="1"/>
  <c r="N1372" i="1"/>
  <c r="N1373" i="1"/>
  <c r="N1374" i="1"/>
  <c r="P1374" i="1" s="1"/>
  <c r="S1374" i="1" s="1"/>
  <c r="N1375" i="1"/>
  <c r="P1375" i="1" s="1"/>
  <c r="S1375" i="1" s="1"/>
  <c r="N1376" i="1"/>
  <c r="P1376" i="1" s="1"/>
  <c r="S1376" i="1" s="1"/>
  <c r="N1377" i="1"/>
  <c r="N1378" i="1"/>
  <c r="N1379" i="1"/>
  <c r="N1380" i="1"/>
  <c r="N1381" i="1"/>
  <c r="N1382" i="1"/>
  <c r="N1383" i="1"/>
  <c r="P1383" i="1" s="1"/>
  <c r="S1383" i="1" s="1"/>
  <c r="N1384" i="1"/>
  <c r="P1384" i="1" s="1"/>
  <c r="S1384" i="1" s="1"/>
  <c r="N1385" i="1"/>
  <c r="N1386" i="1"/>
  <c r="N1387" i="1"/>
  <c r="N1388" i="1"/>
  <c r="N1389" i="1"/>
  <c r="N1390" i="1"/>
  <c r="P1390" i="1" s="1"/>
  <c r="S1390" i="1" s="1"/>
  <c r="N1391" i="1"/>
  <c r="N1392" i="1"/>
  <c r="N1393" i="1"/>
  <c r="N1394" i="1"/>
  <c r="N1395" i="1"/>
  <c r="N1396" i="1"/>
  <c r="N1397" i="1"/>
  <c r="N1398" i="1"/>
  <c r="P1398" i="1" s="1"/>
  <c r="S1398" i="1" s="1"/>
  <c r="N1399" i="1"/>
  <c r="P1399" i="1" s="1"/>
  <c r="S1399" i="1" s="1"/>
  <c r="N1400" i="1"/>
  <c r="P1400" i="1" s="1"/>
  <c r="S1400" i="1" s="1"/>
  <c r="N1401" i="1"/>
  <c r="N1402" i="1"/>
  <c r="N1403" i="1"/>
  <c r="N1404" i="1"/>
  <c r="N1405" i="1"/>
  <c r="N1406" i="1"/>
  <c r="N1407" i="1"/>
  <c r="N1408" i="1"/>
  <c r="P1408" i="1" s="1"/>
  <c r="S1408" i="1" s="1"/>
  <c r="N1409" i="1"/>
  <c r="N1410" i="1"/>
  <c r="N1411" i="1"/>
  <c r="N1412" i="1"/>
  <c r="N1413" i="1"/>
  <c r="N1414" i="1"/>
  <c r="P1414" i="1" s="1"/>
  <c r="S1414" i="1" s="1"/>
  <c r="N1415" i="1"/>
  <c r="P1415" i="1" s="1"/>
  <c r="S1415" i="1" s="1"/>
  <c r="N1416" i="1"/>
  <c r="P1416" i="1" s="1"/>
  <c r="S1416" i="1" s="1"/>
  <c r="N1417" i="1"/>
  <c r="N1418" i="1"/>
  <c r="N1419" i="1"/>
  <c r="N1420" i="1"/>
  <c r="N1421" i="1"/>
  <c r="N1422" i="1"/>
  <c r="P1422" i="1" s="1"/>
  <c r="S1422" i="1" s="1"/>
  <c r="N1423" i="1"/>
  <c r="P1423" i="1" s="1"/>
  <c r="S1423" i="1" s="1"/>
  <c r="N1424" i="1"/>
  <c r="P1424" i="1" s="1"/>
  <c r="S1424" i="1" s="1"/>
  <c r="N1425" i="1"/>
  <c r="N1426" i="1"/>
  <c r="N1427" i="1"/>
  <c r="N1428" i="1"/>
  <c r="N1429" i="1"/>
  <c r="N1430" i="1"/>
  <c r="P1430" i="1" s="1"/>
  <c r="S1430" i="1" s="1"/>
  <c r="N1431" i="1"/>
  <c r="P1431" i="1" s="1"/>
  <c r="S1431" i="1" s="1"/>
  <c r="N1432" i="1"/>
  <c r="N1433" i="1"/>
  <c r="N1434" i="1"/>
  <c r="N1435" i="1"/>
  <c r="N1436" i="1"/>
  <c r="N1437" i="1"/>
  <c r="N1438" i="1"/>
  <c r="P1438" i="1" s="1"/>
  <c r="S1438" i="1" s="1"/>
  <c r="N1439" i="1"/>
  <c r="P1439" i="1" s="1"/>
  <c r="S1439" i="1" s="1"/>
  <c r="N1440" i="1"/>
  <c r="P1440" i="1" s="1"/>
  <c r="S1440" i="1" s="1"/>
  <c r="N1441" i="1"/>
  <c r="N1442" i="1"/>
  <c r="N1443" i="1"/>
  <c r="N1444" i="1"/>
  <c r="N1445" i="1"/>
  <c r="N1446" i="1"/>
  <c r="N1447" i="1"/>
  <c r="P1447" i="1" s="1"/>
  <c r="S1447" i="1" s="1"/>
  <c r="N1448" i="1"/>
  <c r="P1448" i="1" s="1"/>
  <c r="S1448" i="1" s="1"/>
  <c r="N1449" i="1"/>
  <c r="N1450" i="1"/>
  <c r="N1451" i="1"/>
  <c r="N1452" i="1"/>
  <c r="N1453" i="1"/>
  <c r="N1454" i="1"/>
  <c r="P1454" i="1" s="1"/>
  <c r="S1454" i="1" s="1"/>
  <c r="N1455" i="1"/>
  <c r="N1456" i="1"/>
  <c r="P1456" i="1" s="1"/>
  <c r="S1456" i="1" s="1"/>
  <c r="N1457" i="1"/>
  <c r="P1457" i="1" s="1"/>
  <c r="S1457" i="1" s="1"/>
  <c r="N1458" i="1"/>
  <c r="N1459" i="1"/>
  <c r="N1460" i="1"/>
  <c r="N1461" i="1"/>
  <c r="N1462" i="1"/>
  <c r="P1462" i="1" s="1"/>
  <c r="S1462" i="1" s="1"/>
  <c r="N1463" i="1"/>
  <c r="P1463" i="1" s="1"/>
  <c r="S1463" i="1" s="1"/>
  <c r="N1464" i="1"/>
  <c r="P1464" i="1" s="1"/>
  <c r="S1464" i="1" s="1"/>
  <c r="N1465" i="1"/>
  <c r="N1466" i="1"/>
  <c r="N1467" i="1"/>
  <c r="N1468" i="1"/>
  <c r="N1469" i="1"/>
  <c r="N1470" i="1"/>
  <c r="N1471" i="1"/>
  <c r="N1472" i="1"/>
  <c r="P1472" i="1" s="1"/>
  <c r="S1472" i="1" s="1"/>
  <c r="N1473" i="1"/>
  <c r="P1473" i="1" s="1"/>
  <c r="S1473" i="1" s="1"/>
  <c r="N1474" i="1"/>
  <c r="P1474" i="1" s="1"/>
  <c r="S1474" i="1" s="1"/>
  <c r="N1475" i="1"/>
  <c r="N1476" i="1"/>
  <c r="N1477" i="1"/>
  <c r="N1478" i="1"/>
  <c r="P1478" i="1" s="1"/>
  <c r="S1478" i="1" s="1"/>
  <c r="N1479" i="1"/>
  <c r="P1479" i="1" s="1"/>
  <c r="S1479" i="1" s="1"/>
  <c r="N1480" i="1"/>
  <c r="P1480" i="1" s="1"/>
  <c r="S1480" i="1" s="1"/>
  <c r="N1481" i="1"/>
  <c r="N1482" i="1"/>
  <c r="N1483" i="1"/>
  <c r="N1484" i="1"/>
  <c r="N1485" i="1"/>
  <c r="N1486" i="1"/>
  <c r="P1486" i="1" s="1"/>
  <c r="S1486" i="1" s="1"/>
  <c r="N1487" i="1"/>
  <c r="P1487" i="1" s="1"/>
  <c r="S1487" i="1" s="1"/>
  <c r="N1488" i="1"/>
  <c r="P1488" i="1" s="1"/>
  <c r="S1488" i="1" s="1"/>
  <c r="N1489" i="1"/>
  <c r="N1490" i="1"/>
  <c r="N1491" i="1"/>
  <c r="N1492" i="1"/>
  <c r="N1493" i="1"/>
  <c r="N1494" i="1"/>
  <c r="P1494" i="1" s="1"/>
  <c r="S1494" i="1" s="1"/>
  <c r="N1495" i="1"/>
  <c r="N1496" i="1"/>
  <c r="P1496" i="1" s="1"/>
  <c r="S1496" i="1" s="1"/>
  <c r="N1497" i="1"/>
  <c r="N1498" i="1"/>
  <c r="N1499" i="1"/>
  <c r="N1500" i="1"/>
  <c r="N1501" i="1"/>
  <c r="N1502" i="1"/>
  <c r="P1502" i="1" s="1"/>
  <c r="S1502" i="1" s="1"/>
  <c r="N1503" i="1"/>
  <c r="P1503" i="1" s="1"/>
  <c r="S1503" i="1" s="1"/>
  <c r="N1504" i="1"/>
  <c r="P1504" i="1" s="1"/>
  <c r="S1504" i="1" s="1"/>
  <c r="N1505" i="1"/>
  <c r="N1506" i="1"/>
  <c r="N1507" i="1"/>
  <c r="N1508" i="1"/>
  <c r="N1509" i="1"/>
  <c r="N1510" i="1"/>
  <c r="N1511" i="1"/>
  <c r="P1511" i="1" s="1"/>
  <c r="S1511" i="1" s="1"/>
  <c r="N1512" i="1"/>
  <c r="P1512" i="1" s="1"/>
  <c r="S1512" i="1" s="1"/>
  <c r="N1513" i="1"/>
  <c r="N1514" i="1"/>
  <c r="N1515" i="1"/>
  <c r="N1516" i="1"/>
  <c r="N1517" i="1"/>
  <c r="N1518" i="1"/>
  <c r="P1518" i="1" s="1"/>
  <c r="S1518" i="1" s="1"/>
  <c r="N1519" i="1"/>
  <c r="P1519" i="1" s="1"/>
  <c r="S1519" i="1" s="1"/>
  <c r="N1520" i="1"/>
  <c r="P1520" i="1" s="1"/>
  <c r="S1520" i="1" s="1"/>
  <c r="N1521" i="1"/>
  <c r="N1522" i="1"/>
  <c r="N1523" i="1"/>
  <c r="N1524" i="1"/>
  <c r="N1525" i="1"/>
  <c r="N1526" i="1"/>
  <c r="P1526" i="1" s="1"/>
  <c r="S1526" i="1" s="1"/>
  <c r="N1527" i="1"/>
  <c r="P1527" i="1" s="1"/>
  <c r="S1527" i="1" s="1"/>
  <c r="N1528" i="1"/>
  <c r="P1528" i="1" s="1"/>
  <c r="S1528" i="1" s="1"/>
  <c r="N1529" i="1"/>
  <c r="N1530" i="1"/>
  <c r="N1531" i="1"/>
  <c r="N1532" i="1"/>
  <c r="N1533" i="1"/>
  <c r="N1534" i="1"/>
  <c r="N1535" i="1"/>
  <c r="N1536" i="1"/>
  <c r="P1536" i="1" s="1"/>
  <c r="S1536" i="1" s="1"/>
  <c r="N1537" i="1"/>
  <c r="N1538" i="1"/>
  <c r="N1539" i="1"/>
  <c r="N1540" i="1"/>
  <c r="N1541" i="1"/>
  <c r="N1542" i="1"/>
  <c r="P1542" i="1" s="1"/>
  <c r="S1542" i="1" s="1"/>
  <c r="N1543" i="1"/>
  <c r="P1543" i="1" s="1"/>
  <c r="S1543" i="1" s="1"/>
  <c r="N1544" i="1"/>
  <c r="P1544" i="1" s="1"/>
  <c r="S1544" i="1" s="1"/>
  <c r="N1545" i="1"/>
  <c r="N1546" i="1"/>
  <c r="N1547" i="1"/>
  <c r="N1548" i="1"/>
  <c r="N1549" i="1"/>
  <c r="N1550" i="1"/>
  <c r="P1550" i="1" s="1"/>
  <c r="S1550" i="1" s="1"/>
  <c r="N1551" i="1"/>
  <c r="P1551" i="1" s="1"/>
  <c r="S1551" i="1" s="1"/>
  <c r="N1552" i="1"/>
  <c r="P1552" i="1" s="1"/>
  <c r="S1552" i="1" s="1"/>
  <c r="N1553" i="1"/>
  <c r="N1554" i="1"/>
  <c r="N1555" i="1"/>
  <c r="N1556" i="1"/>
  <c r="N1557" i="1"/>
  <c r="N1558" i="1"/>
  <c r="P1558" i="1" s="1"/>
  <c r="S1558" i="1" s="1"/>
  <c r="N1559" i="1"/>
  <c r="P1559" i="1" s="1"/>
  <c r="S1559" i="1" s="1"/>
  <c r="N1560" i="1"/>
  <c r="P1560" i="1" s="1"/>
  <c r="S1560" i="1" s="1"/>
  <c r="N1561" i="1"/>
  <c r="N1562" i="1"/>
  <c r="N1563" i="1"/>
  <c r="N1564" i="1"/>
  <c r="N1565" i="1"/>
  <c r="N1566" i="1"/>
  <c r="P1566" i="1" s="1"/>
  <c r="S1566" i="1" s="1"/>
  <c r="N1567" i="1"/>
  <c r="P1567" i="1" s="1"/>
  <c r="S1567" i="1" s="1"/>
  <c r="N1568" i="1"/>
  <c r="P1568" i="1" s="1"/>
  <c r="S1568" i="1" s="1"/>
  <c r="N1569" i="1"/>
  <c r="N1570" i="1"/>
  <c r="N1571" i="1"/>
  <c r="N1572" i="1"/>
  <c r="N1573" i="1"/>
  <c r="N1574" i="1"/>
  <c r="N1575" i="1"/>
  <c r="P1575" i="1" s="1"/>
  <c r="S1575" i="1" s="1"/>
  <c r="N1576" i="1"/>
  <c r="P1576" i="1" s="1"/>
  <c r="S1576" i="1" s="1"/>
  <c r="N1577" i="1"/>
  <c r="P1577" i="1" s="1"/>
  <c r="S1577" i="1" s="1"/>
  <c r="N1578" i="1"/>
  <c r="N1579" i="1"/>
  <c r="N1580" i="1"/>
  <c r="N1581" i="1"/>
  <c r="N1582" i="1"/>
  <c r="P1582" i="1" s="1"/>
  <c r="S1582" i="1" s="1"/>
  <c r="N1583" i="1"/>
  <c r="N1584" i="1"/>
  <c r="P1584" i="1" s="1"/>
  <c r="S1584" i="1" s="1"/>
  <c r="N1585" i="1"/>
  <c r="P1585" i="1" s="1"/>
  <c r="S1585" i="1" s="1"/>
  <c r="N1586" i="1"/>
  <c r="N1587" i="1"/>
  <c r="N1588" i="1"/>
  <c r="N1589" i="1"/>
  <c r="N1590" i="1"/>
  <c r="P1590" i="1" s="1"/>
  <c r="S1590" i="1" s="1"/>
  <c r="N1591" i="1"/>
  <c r="P1591" i="1" s="1"/>
  <c r="S1591" i="1" s="1"/>
  <c r="N1592" i="1"/>
  <c r="P1592" i="1" s="1"/>
  <c r="S1592" i="1" s="1"/>
  <c r="N1593" i="1"/>
  <c r="N1594" i="1"/>
  <c r="N1595" i="1"/>
  <c r="N1596" i="1"/>
  <c r="N1597" i="1"/>
  <c r="N1598" i="1"/>
  <c r="N1599" i="1"/>
  <c r="N1600" i="1"/>
  <c r="P1600" i="1" s="1"/>
  <c r="S1600" i="1" s="1"/>
  <c r="N1601" i="1"/>
  <c r="N1602" i="1"/>
  <c r="N1603" i="1"/>
  <c r="N1604" i="1"/>
  <c r="N1605" i="1"/>
  <c r="N1606" i="1"/>
  <c r="P1606" i="1" s="1"/>
  <c r="S1606" i="1" s="1"/>
  <c r="N1607" i="1"/>
  <c r="P1607" i="1" s="1"/>
  <c r="S1607" i="1" s="1"/>
  <c r="N1608" i="1"/>
  <c r="P1608" i="1" s="1"/>
  <c r="S1608" i="1" s="1"/>
  <c r="N1609" i="1"/>
  <c r="N1610" i="1"/>
  <c r="N1611" i="1"/>
  <c r="N1612" i="1"/>
  <c r="N1613" i="1"/>
  <c r="N1614" i="1"/>
  <c r="P1614" i="1" s="1"/>
  <c r="S1614" i="1" s="1"/>
  <c r="N1615" i="1"/>
  <c r="P1615" i="1" s="1"/>
  <c r="S1615" i="1" s="1"/>
  <c r="N1616" i="1"/>
  <c r="P1616" i="1" s="1"/>
  <c r="S1616" i="1" s="1"/>
  <c r="N1617" i="1"/>
  <c r="N1618" i="1"/>
  <c r="N1619" i="1"/>
  <c r="N1620" i="1"/>
  <c r="N1621" i="1"/>
  <c r="N1622" i="1"/>
  <c r="P1622" i="1" s="1"/>
  <c r="S1622" i="1" s="1"/>
  <c r="N1623" i="1"/>
  <c r="N1624" i="1"/>
  <c r="N1625" i="1"/>
  <c r="N1626" i="1"/>
  <c r="N1627" i="1"/>
  <c r="N1628" i="1"/>
  <c r="N1629" i="1"/>
  <c r="N1630" i="1"/>
  <c r="P1630" i="1" s="1"/>
  <c r="S1630" i="1" s="1"/>
  <c r="N1631" i="1"/>
  <c r="P1631" i="1" s="1"/>
  <c r="S1631" i="1" s="1"/>
  <c r="N1632" i="1"/>
  <c r="P1632" i="1" s="1"/>
  <c r="S1632" i="1" s="1"/>
  <c r="N1633" i="1"/>
  <c r="N1634" i="1"/>
  <c r="N1635" i="1"/>
  <c r="N1636" i="1"/>
  <c r="N1637" i="1"/>
  <c r="N1638" i="1"/>
  <c r="N1639" i="1"/>
  <c r="P1639" i="1" s="1"/>
  <c r="S1639" i="1" s="1"/>
  <c r="N1640" i="1"/>
  <c r="P1640" i="1" s="1"/>
  <c r="S1640" i="1" s="1"/>
  <c r="N1641" i="1"/>
  <c r="N1642" i="1"/>
  <c r="N1643" i="1"/>
  <c r="N1644" i="1"/>
  <c r="N1645" i="1"/>
  <c r="N1646" i="1"/>
  <c r="P1646" i="1" s="1"/>
  <c r="S1646" i="1" s="1"/>
  <c r="N1647" i="1"/>
  <c r="N1648" i="1"/>
  <c r="P1648" i="1" s="1"/>
  <c r="S1648" i="1" s="1"/>
  <c r="N1649" i="1"/>
  <c r="N1650" i="1"/>
  <c r="N1651" i="1"/>
  <c r="N1652" i="1"/>
  <c r="N1653" i="1"/>
  <c r="N1654" i="1"/>
  <c r="P1654" i="1" s="1"/>
  <c r="S1654" i="1" s="1"/>
  <c r="N1655" i="1"/>
  <c r="P1655" i="1" s="1"/>
  <c r="S1655" i="1" s="1"/>
  <c r="N1656" i="1"/>
  <c r="P1656" i="1" s="1"/>
  <c r="S1656" i="1" s="1"/>
  <c r="N1657" i="1"/>
  <c r="N1658" i="1"/>
  <c r="N1659" i="1"/>
  <c r="N1660" i="1"/>
  <c r="N1661" i="1"/>
  <c r="N1662" i="1"/>
  <c r="N1663" i="1"/>
  <c r="P1663" i="1" s="1"/>
  <c r="S1663" i="1" s="1"/>
  <c r="N1664" i="1"/>
  <c r="P1664" i="1" s="1"/>
  <c r="S1664" i="1" s="1"/>
  <c r="N1665" i="1"/>
  <c r="N1666" i="1"/>
  <c r="N1667" i="1"/>
  <c r="N1668" i="1"/>
  <c r="N1669" i="1"/>
  <c r="N1670" i="1"/>
  <c r="P1670" i="1" s="1"/>
  <c r="S1670" i="1" s="1"/>
  <c r="N1671" i="1"/>
  <c r="P1671" i="1" s="1"/>
  <c r="S1671" i="1" s="1"/>
  <c r="N1672" i="1"/>
  <c r="P1672" i="1" s="1"/>
  <c r="S1672" i="1" s="1"/>
  <c r="N1673" i="1"/>
  <c r="N1674" i="1"/>
  <c r="N1675" i="1"/>
  <c r="N1676" i="1"/>
  <c r="N1677" i="1"/>
  <c r="N1678" i="1"/>
  <c r="P1678" i="1" s="1"/>
  <c r="S1678" i="1" s="1"/>
  <c r="N1679" i="1"/>
  <c r="P1679" i="1" s="1"/>
  <c r="S1679" i="1" s="1"/>
  <c r="N1680" i="1"/>
  <c r="P1680" i="1" s="1"/>
  <c r="S1680" i="1" s="1"/>
  <c r="N1681" i="1"/>
  <c r="N1682" i="1"/>
  <c r="N1683" i="1"/>
  <c r="N1684" i="1"/>
  <c r="N1685" i="1"/>
  <c r="N1686" i="1"/>
  <c r="P1686" i="1" s="1"/>
  <c r="S1686" i="1" s="1"/>
  <c r="N1687" i="1"/>
  <c r="N1688" i="1"/>
  <c r="N1689" i="1"/>
  <c r="N1690" i="1"/>
  <c r="N1691" i="1"/>
  <c r="N1692" i="1"/>
  <c r="N1693" i="1"/>
  <c r="N1694" i="1"/>
  <c r="P1694" i="1" s="1"/>
  <c r="S1694" i="1" s="1"/>
  <c r="N1695" i="1"/>
  <c r="P1695" i="1" s="1"/>
  <c r="S1695" i="1" s="1"/>
  <c r="N1696" i="1"/>
  <c r="P1696" i="1" s="1"/>
  <c r="S1696" i="1" s="1"/>
  <c r="N1697" i="1"/>
  <c r="N1698" i="1"/>
  <c r="N1699" i="1"/>
  <c r="N1700" i="1"/>
  <c r="N1701" i="1"/>
  <c r="N1702" i="1"/>
  <c r="N1703" i="1"/>
  <c r="P1703" i="1" s="1"/>
  <c r="S1703" i="1" s="1"/>
  <c r="N1704" i="1"/>
  <c r="P1704" i="1" s="1"/>
  <c r="S1704" i="1" s="1"/>
  <c r="N1705" i="1"/>
  <c r="N1706" i="1"/>
  <c r="N1707" i="1"/>
  <c r="N1708" i="1"/>
  <c r="N1709" i="1"/>
  <c r="N1710" i="1"/>
  <c r="P1710" i="1" s="1"/>
  <c r="S1710" i="1" s="1"/>
  <c r="N1711" i="1"/>
  <c r="N1712" i="1"/>
  <c r="N1713" i="1"/>
  <c r="N1714" i="1"/>
  <c r="N1715" i="1"/>
  <c r="N1716" i="1"/>
  <c r="N1717" i="1"/>
  <c r="N1718" i="1"/>
  <c r="P1718" i="1" s="1"/>
  <c r="S1718" i="1" s="1"/>
  <c r="N1719" i="1"/>
  <c r="P1719" i="1" s="1"/>
  <c r="S1719" i="1" s="1"/>
  <c r="N1720" i="1"/>
  <c r="P1720" i="1" s="1"/>
  <c r="S1720" i="1" s="1"/>
  <c r="N1721" i="1"/>
  <c r="N1722" i="1"/>
  <c r="N1723" i="1"/>
  <c r="N1724" i="1"/>
  <c r="N1725" i="1"/>
  <c r="N1726" i="1"/>
  <c r="N1727" i="1"/>
  <c r="N1728" i="1"/>
  <c r="P1728" i="1" s="1"/>
  <c r="S1728" i="1" s="1"/>
  <c r="N1729" i="1"/>
  <c r="P1729" i="1" s="1"/>
  <c r="S1729" i="1" s="1"/>
  <c r="N1730" i="1"/>
  <c r="N1731" i="1"/>
  <c r="N1732" i="1"/>
  <c r="N1733" i="1"/>
  <c r="N1734" i="1"/>
  <c r="P1734" i="1" s="1"/>
  <c r="S1734" i="1" s="1"/>
  <c r="N1735" i="1"/>
  <c r="P1735" i="1" s="1"/>
  <c r="S1735" i="1" s="1"/>
  <c r="N1736" i="1"/>
  <c r="P1736" i="1" s="1"/>
  <c r="S1736" i="1" s="1"/>
  <c r="N1737" i="1"/>
  <c r="N1738" i="1"/>
  <c r="N1739" i="1"/>
  <c r="N1740" i="1"/>
  <c r="N1741" i="1"/>
  <c r="N1742" i="1"/>
  <c r="P1742" i="1" s="1"/>
  <c r="S1742" i="1" s="1"/>
  <c r="N1743" i="1"/>
  <c r="P1743" i="1" s="1"/>
  <c r="S1743" i="1" s="1"/>
  <c r="N1744" i="1"/>
  <c r="P1744" i="1" s="1"/>
  <c r="S1744" i="1" s="1"/>
  <c r="N1745" i="1"/>
  <c r="N1746" i="1"/>
  <c r="N1747" i="1"/>
  <c r="N1748" i="1"/>
  <c r="N1749" i="1"/>
  <c r="N1750" i="1"/>
  <c r="P1750" i="1" s="1"/>
  <c r="S1750" i="1" s="1"/>
  <c r="N1751" i="1"/>
  <c r="N1752" i="1"/>
  <c r="P1752" i="1" s="1"/>
  <c r="S1752" i="1" s="1"/>
  <c r="N1753" i="1"/>
  <c r="N1754" i="1"/>
  <c r="N1755" i="1"/>
  <c r="N1756" i="1"/>
  <c r="N1757" i="1"/>
  <c r="N1758" i="1"/>
  <c r="P1758" i="1" s="1"/>
  <c r="S1758" i="1" s="1"/>
  <c r="N1759" i="1"/>
  <c r="P1759" i="1" s="1"/>
  <c r="S1759" i="1" s="1"/>
  <c r="N1760" i="1"/>
  <c r="P1760" i="1" s="1"/>
  <c r="S1760" i="1" s="1"/>
  <c r="N1761" i="1"/>
  <c r="N1762" i="1"/>
  <c r="N1763" i="1"/>
  <c r="N1764" i="1"/>
  <c r="N1765" i="1"/>
  <c r="N1766" i="1"/>
  <c r="N1767" i="1"/>
  <c r="P1767" i="1" s="1"/>
  <c r="S1767" i="1" s="1"/>
  <c r="N1768" i="1"/>
  <c r="P1768" i="1" s="1"/>
  <c r="S1768" i="1" s="1"/>
  <c r="N1769" i="1"/>
  <c r="N1770" i="1"/>
  <c r="N1771" i="1"/>
  <c r="N1772" i="1"/>
  <c r="N1773" i="1"/>
  <c r="N1774" i="1"/>
  <c r="P1774" i="1" s="1"/>
  <c r="S1774" i="1" s="1"/>
  <c r="N1775" i="1"/>
  <c r="P1775" i="1" s="1"/>
  <c r="S1775" i="1" s="1"/>
  <c r="N1776" i="1"/>
  <c r="N1777" i="1"/>
  <c r="N1778" i="1"/>
  <c r="N1779" i="1"/>
  <c r="N1780" i="1"/>
  <c r="N1781" i="1"/>
  <c r="N1782" i="1"/>
  <c r="P1782" i="1" s="1"/>
  <c r="S1782" i="1" s="1"/>
  <c r="N1783" i="1"/>
  <c r="P1783" i="1" s="1"/>
  <c r="S1783" i="1" s="1"/>
  <c r="N1784" i="1"/>
  <c r="P1784" i="1" s="1"/>
  <c r="S1784" i="1" s="1"/>
  <c r="N1785" i="1"/>
  <c r="N1786" i="1"/>
  <c r="N1787" i="1"/>
  <c r="N1788" i="1"/>
  <c r="N1789" i="1"/>
  <c r="N1790" i="1"/>
  <c r="N1791" i="1"/>
  <c r="P1791" i="1" s="1"/>
  <c r="S1791" i="1" s="1"/>
  <c r="N1792" i="1"/>
  <c r="P1792" i="1" s="1"/>
  <c r="S1792" i="1" s="1"/>
  <c r="N1793" i="1"/>
  <c r="N1794" i="1"/>
  <c r="N1795" i="1"/>
  <c r="N1796" i="1"/>
  <c r="N1797" i="1"/>
  <c r="N1798" i="1"/>
  <c r="P1798" i="1" s="1"/>
  <c r="S1798" i="1" s="1"/>
  <c r="N1799" i="1"/>
  <c r="P1799" i="1" s="1"/>
  <c r="S1799" i="1" s="1"/>
  <c r="N1800" i="1"/>
  <c r="P1800" i="1" s="1"/>
  <c r="S1800" i="1" s="1"/>
  <c r="N1801" i="1"/>
  <c r="P1801" i="1" s="1"/>
  <c r="S1801" i="1" s="1"/>
  <c r="N1802" i="1"/>
  <c r="N1803" i="1"/>
  <c r="N1804" i="1"/>
  <c r="N1805" i="1"/>
  <c r="N1806" i="1"/>
  <c r="P1806" i="1" s="1"/>
  <c r="S1806" i="1" s="1"/>
  <c r="N1807" i="1"/>
  <c r="P1807" i="1" s="1"/>
  <c r="S1807" i="1" s="1"/>
  <c r="N1808" i="1"/>
  <c r="P1808" i="1" s="1"/>
  <c r="S1808" i="1" s="1"/>
  <c r="N1809" i="1"/>
  <c r="N1810" i="1"/>
  <c r="N1811" i="1"/>
  <c r="N1812" i="1"/>
  <c r="N1813" i="1"/>
  <c r="N1814" i="1"/>
  <c r="P1814" i="1" s="1"/>
  <c r="S1814" i="1" s="1"/>
  <c r="N1815" i="1"/>
  <c r="P1815" i="1" s="1"/>
  <c r="S1815" i="1" s="1"/>
  <c r="N1816" i="1"/>
  <c r="P1816" i="1" s="1"/>
  <c r="S1816" i="1" s="1"/>
  <c r="N1817" i="1"/>
  <c r="N1818" i="1"/>
  <c r="N1819" i="1"/>
  <c r="N1820" i="1"/>
  <c r="N1821" i="1"/>
  <c r="N1822" i="1"/>
  <c r="P1822" i="1" s="1"/>
  <c r="S1822" i="1" s="1"/>
  <c r="N1823" i="1"/>
  <c r="P1823" i="1" s="1"/>
  <c r="S1823" i="1" s="1"/>
  <c r="N1824" i="1"/>
  <c r="P1824" i="1" s="1"/>
  <c r="S1824" i="1" s="1"/>
  <c r="N1825" i="1"/>
  <c r="N1826" i="1"/>
  <c r="N1827" i="1"/>
  <c r="N1828" i="1"/>
  <c r="N1829" i="1"/>
  <c r="N1830" i="1"/>
  <c r="N1831" i="1"/>
  <c r="P1831" i="1" s="1"/>
  <c r="S1831" i="1" s="1"/>
  <c r="N1832" i="1"/>
  <c r="P1832" i="1" s="1"/>
  <c r="S1832" i="1" s="1"/>
  <c r="N1833" i="1"/>
  <c r="P1833" i="1" s="1"/>
  <c r="S1833" i="1" s="1"/>
  <c r="N1834" i="1"/>
  <c r="N1835" i="1"/>
  <c r="N1836" i="1"/>
  <c r="N1837" i="1"/>
  <c r="N1838" i="1"/>
  <c r="P1838" i="1" s="1"/>
  <c r="S1838" i="1" s="1"/>
  <c r="N1839" i="1"/>
  <c r="N1840" i="1"/>
  <c r="P1840" i="1" s="1"/>
  <c r="S1840" i="1" s="1"/>
  <c r="N1841" i="1"/>
  <c r="N1842" i="1"/>
  <c r="N1843" i="1"/>
  <c r="N1844" i="1"/>
  <c r="N1845" i="1"/>
  <c r="N1846" i="1"/>
  <c r="P1846" i="1" s="1"/>
  <c r="S1846" i="1" s="1"/>
  <c r="N1847" i="1"/>
  <c r="P1847" i="1" s="1"/>
  <c r="S1847" i="1" s="1"/>
  <c r="N1848" i="1"/>
  <c r="P1848" i="1" s="1"/>
  <c r="S1848" i="1" s="1"/>
  <c r="N1849" i="1"/>
  <c r="N1850" i="1"/>
  <c r="N1851" i="1"/>
  <c r="N1852" i="1"/>
  <c r="N1853" i="1"/>
  <c r="N1854" i="1"/>
  <c r="N1855" i="1"/>
  <c r="N1856" i="1"/>
  <c r="P1856" i="1" s="1"/>
  <c r="S1856" i="1" s="1"/>
  <c r="N1857" i="1"/>
  <c r="N1858" i="1"/>
  <c r="N1859" i="1"/>
  <c r="N1860" i="1"/>
  <c r="N1861" i="1"/>
  <c r="N1862" i="1"/>
  <c r="P1862" i="1" s="1"/>
  <c r="S1862" i="1" s="1"/>
  <c r="N1863" i="1"/>
  <c r="P1863" i="1" s="1"/>
  <c r="S1863" i="1" s="1"/>
  <c r="N1864" i="1"/>
  <c r="P1864" i="1" s="1"/>
  <c r="S1864" i="1" s="1"/>
  <c r="N1865" i="1"/>
  <c r="N1866" i="1"/>
  <c r="N1867" i="1"/>
  <c r="N1868" i="1"/>
  <c r="N1869" i="1"/>
  <c r="N1870" i="1"/>
  <c r="P1870" i="1" s="1"/>
  <c r="S1870" i="1" s="1"/>
  <c r="N1871" i="1"/>
  <c r="P1871" i="1" s="1"/>
  <c r="S1871" i="1" s="1"/>
  <c r="N1872" i="1"/>
  <c r="P1872" i="1" s="1"/>
  <c r="S1872" i="1" s="1"/>
  <c r="N1873" i="1"/>
  <c r="N1874" i="1"/>
  <c r="N1875" i="1"/>
  <c r="N1876" i="1"/>
  <c r="N1877" i="1"/>
  <c r="N1878" i="1"/>
  <c r="P1878" i="1" s="1"/>
  <c r="S1878" i="1" s="1"/>
  <c r="N1879" i="1"/>
  <c r="N1880" i="1"/>
  <c r="N1881" i="1"/>
  <c r="N1882" i="1"/>
  <c r="N1883" i="1"/>
  <c r="N1884" i="1"/>
  <c r="N1885" i="1"/>
  <c r="N1886" i="1"/>
  <c r="P1886" i="1" s="1"/>
  <c r="S1886" i="1" s="1"/>
  <c r="N1887" i="1"/>
  <c r="P1887" i="1" s="1"/>
  <c r="S1887" i="1" s="1"/>
  <c r="N1888" i="1"/>
  <c r="P1888" i="1" s="1"/>
  <c r="S1888" i="1" s="1"/>
  <c r="N1889" i="1"/>
  <c r="P1889" i="1" s="1"/>
  <c r="S1889" i="1" s="1"/>
  <c r="N1890" i="1"/>
  <c r="N1891" i="1"/>
  <c r="N1892" i="1"/>
  <c r="N1893" i="1"/>
  <c r="N1894" i="1"/>
  <c r="N1895" i="1"/>
  <c r="P1895" i="1" s="1"/>
  <c r="S1895" i="1" s="1"/>
  <c r="N1896" i="1"/>
  <c r="P1896" i="1" s="1"/>
  <c r="S1896" i="1" s="1"/>
  <c r="N1897" i="1"/>
  <c r="N1898" i="1"/>
  <c r="N1899" i="1"/>
  <c r="N1900" i="1"/>
  <c r="N1901" i="1"/>
  <c r="N1902" i="1"/>
  <c r="P1902" i="1" s="1"/>
  <c r="S1902" i="1" s="1"/>
  <c r="N1903" i="1"/>
  <c r="P1903" i="1" s="1"/>
  <c r="S1903" i="1" s="1"/>
  <c r="N1904" i="1"/>
  <c r="P1904" i="1" s="1"/>
  <c r="S1904" i="1" s="1"/>
  <c r="N1905" i="1"/>
  <c r="N1906" i="1"/>
  <c r="N1907" i="1"/>
  <c r="N1908" i="1"/>
  <c r="N1909" i="1"/>
  <c r="N1910" i="1"/>
  <c r="P1910" i="1" s="1"/>
  <c r="S1910" i="1" s="1"/>
  <c r="N1911" i="1"/>
  <c r="P1911" i="1" s="1"/>
  <c r="S1911" i="1" s="1"/>
  <c r="N1912" i="1"/>
  <c r="P1912" i="1" s="1"/>
  <c r="S1912" i="1" s="1"/>
  <c r="N1913" i="1"/>
  <c r="N1914" i="1"/>
  <c r="N1915" i="1"/>
  <c r="N1916" i="1"/>
  <c r="N1917" i="1"/>
  <c r="N1918" i="1"/>
  <c r="N1919" i="1"/>
  <c r="N1920" i="1"/>
  <c r="P1920" i="1" s="1"/>
  <c r="S1920" i="1" s="1"/>
  <c r="N1921" i="1"/>
  <c r="N1922" i="1"/>
  <c r="N1923" i="1"/>
  <c r="N1924" i="1"/>
  <c r="N1925" i="1"/>
  <c r="N1926" i="1"/>
  <c r="P1926" i="1" s="1"/>
  <c r="S1926" i="1" s="1"/>
  <c r="N1927" i="1"/>
  <c r="P1927" i="1" s="1"/>
  <c r="S1927" i="1" s="1"/>
  <c r="N1928" i="1"/>
  <c r="P1928" i="1" s="1"/>
  <c r="S1928" i="1" s="1"/>
  <c r="N1929" i="1"/>
  <c r="N1930" i="1"/>
  <c r="N1931" i="1"/>
  <c r="N1932" i="1"/>
  <c r="N1933" i="1"/>
  <c r="N1934" i="1"/>
  <c r="P1934" i="1" s="1"/>
  <c r="S1934" i="1" s="1"/>
  <c r="N1935" i="1"/>
  <c r="P1935" i="1" s="1"/>
  <c r="S1935" i="1" s="1"/>
  <c r="N1936" i="1"/>
  <c r="P1936" i="1" s="1"/>
  <c r="S1936" i="1" s="1"/>
  <c r="N1937" i="1"/>
  <c r="N1938" i="1"/>
  <c r="N1939" i="1"/>
  <c r="N1940" i="1"/>
  <c r="N1941" i="1"/>
  <c r="N1942" i="1"/>
  <c r="P1942" i="1" s="1"/>
  <c r="S1942" i="1" s="1"/>
  <c r="N1943" i="1"/>
  <c r="P1943" i="1" s="1"/>
  <c r="S1943" i="1" s="1"/>
  <c r="N1944" i="1"/>
  <c r="P1944" i="1" s="1"/>
  <c r="S1944" i="1" s="1"/>
  <c r="N1945" i="1"/>
  <c r="N1946" i="1"/>
  <c r="N1947" i="1"/>
  <c r="N1948" i="1"/>
  <c r="N1949" i="1"/>
  <c r="N1950" i="1"/>
  <c r="P1950" i="1" s="1"/>
  <c r="S1950" i="1" s="1"/>
  <c r="N1951" i="1"/>
  <c r="P1951" i="1" s="1"/>
  <c r="S1951" i="1" s="1"/>
  <c r="N1952" i="1"/>
  <c r="P1952" i="1" s="1"/>
  <c r="S1952" i="1" s="1"/>
  <c r="N1953" i="1"/>
  <c r="N1954" i="1"/>
  <c r="N1955" i="1"/>
  <c r="N1956" i="1"/>
  <c r="N1957" i="1"/>
  <c r="N1958" i="1"/>
  <c r="N1959" i="1"/>
  <c r="P1959" i="1" s="1"/>
  <c r="S1959" i="1" s="1"/>
  <c r="N1960" i="1"/>
  <c r="P1960" i="1" s="1"/>
  <c r="S1960" i="1" s="1"/>
  <c r="N1961" i="1"/>
  <c r="N1962" i="1"/>
  <c r="N1963" i="1"/>
  <c r="N1964" i="1"/>
  <c r="N1965" i="1"/>
  <c r="N1966" i="1"/>
  <c r="P1966" i="1" s="1"/>
  <c r="S1966" i="1" s="1"/>
  <c r="N1967" i="1"/>
  <c r="N1968" i="1"/>
  <c r="N1969" i="1"/>
  <c r="P1969" i="1" s="1"/>
  <c r="S1969" i="1" s="1"/>
  <c r="N1970" i="1"/>
  <c r="N1971" i="1"/>
  <c r="N1972" i="1"/>
  <c r="N1973" i="1"/>
  <c r="N1974" i="1"/>
  <c r="P1974" i="1" s="1"/>
  <c r="S1974" i="1" s="1"/>
  <c r="N1975" i="1"/>
  <c r="P1975" i="1" s="1"/>
  <c r="S1975" i="1" s="1"/>
  <c r="N1976" i="1"/>
  <c r="P1976" i="1" s="1"/>
  <c r="S1976" i="1" s="1"/>
  <c r="N1977" i="1"/>
  <c r="N1978" i="1"/>
  <c r="N1979" i="1"/>
  <c r="N1980" i="1"/>
  <c r="N1981" i="1"/>
  <c r="N1982" i="1"/>
  <c r="N1983" i="1"/>
  <c r="P1983" i="1" s="1"/>
  <c r="S1983" i="1" s="1"/>
  <c r="N1984" i="1"/>
  <c r="P1984" i="1" s="1"/>
  <c r="S1984" i="1" s="1"/>
  <c r="N1985" i="1"/>
  <c r="N1986" i="1"/>
  <c r="N1987" i="1"/>
  <c r="N1988" i="1"/>
  <c r="N1989" i="1"/>
  <c r="N1990" i="1"/>
  <c r="P1990" i="1" s="1"/>
  <c r="S1990" i="1" s="1"/>
  <c r="N1991" i="1"/>
  <c r="P1991" i="1" s="1"/>
  <c r="S1991" i="1" s="1"/>
  <c r="N1992" i="1"/>
  <c r="P1992" i="1" s="1"/>
  <c r="S1992" i="1" s="1"/>
  <c r="N1993" i="1"/>
  <c r="N1994" i="1"/>
  <c r="N1995" i="1"/>
  <c r="N1996" i="1"/>
  <c r="N1997" i="1"/>
  <c r="N1998" i="1"/>
  <c r="P1998" i="1" s="1"/>
  <c r="S1998" i="1" s="1"/>
  <c r="N1999" i="1"/>
  <c r="P1999" i="1" s="1"/>
  <c r="S1999" i="1" s="1"/>
  <c r="N2000" i="1"/>
  <c r="P2000" i="1" s="1"/>
  <c r="S2000" i="1" s="1"/>
  <c r="N2001" i="1"/>
  <c r="P2001" i="1" s="1"/>
  <c r="S2001" i="1" s="1"/>
  <c r="N2002" i="1"/>
  <c r="N2003" i="1"/>
  <c r="N2004" i="1"/>
  <c r="N2005" i="1"/>
  <c r="N2006" i="1"/>
  <c r="P2006" i="1" s="1"/>
  <c r="S2006" i="1" s="1"/>
  <c r="N2007" i="1"/>
  <c r="N2008" i="1"/>
  <c r="N2009" i="1"/>
  <c r="N2010" i="1"/>
  <c r="N2011" i="1"/>
  <c r="N2012" i="1"/>
  <c r="N2013" i="1"/>
  <c r="N2014" i="1"/>
  <c r="P2014" i="1" s="1"/>
  <c r="S2014" i="1" s="1"/>
  <c r="N2015" i="1"/>
  <c r="P2015" i="1" s="1"/>
  <c r="S2015" i="1" s="1"/>
  <c r="N2016" i="1"/>
  <c r="P2016" i="1" s="1"/>
  <c r="S2016" i="1" s="1"/>
  <c r="N2017" i="1"/>
  <c r="P2017" i="1" s="1"/>
  <c r="S2017" i="1" s="1"/>
  <c r="N2018" i="1"/>
  <c r="N2019" i="1"/>
  <c r="N2020" i="1"/>
  <c r="N2021" i="1"/>
  <c r="N2022" i="1"/>
  <c r="N2023" i="1"/>
  <c r="P2023" i="1" s="1"/>
  <c r="S2023" i="1" s="1"/>
  <c r="N2024" i="1"/>
  <c r="P2024" i="1" s="1"/>
  <c r="S2024" i="1" s="1"/>
  <c r="N2025" i="1"/>
  <c r="N2026" i="1"/>
  <c r="N2027" i="1"/>
  <c r="N2028" i="1"/>
  <c r="N2029" i="1"/>
  <c r="N2030" i="1"/>
  <c r="P2030" i="1" s="1"/>
  <c r="S2030" i="1" s="1"/>
  <c r="N2031" i="1"/>
  <c r="N2032" i="1"/>
  <c r="N2033" i="1"/>
  <c r="N2034" i="1"/>
  <c r="N2035" i="1"/>
  <c r="N2036" i="1"/>
  <c r="N2037" i="1"/>
  <c r="N2038" i="1"/>
  <c r="P2038" i="1" s="1"/>
  <c r="S2038" i="1" s="1"/>
  <c r="N2039" i="1"/>
  <c r="P2039" i="1" s="1"/>
  <c r="S2039" i="1" s="1"/>
  <c r="N2040" i="1"/>
  <c r="P2040" i="1" s="1"/>
  <c r="S2040" i="1" s="1"/>
  <c r="N2041" i="1"/>
  <c r="N2042" i="1"/>
  <c r="N2043" i="1"/>
  <c r="N2044" i="1"/>
  <c r="N2045" i="1"/>
  <c r="N2046" i="1"/>
  <c r="N2047" i="1"/>
  <c r="P2047" i="1" s="1"/>
  <c r="S2047" i="1" s="1"/>
  <c r="N2048" i="1"/>
  <c r="P2048" i="1" s="1"/>
  <c r="S2048" i="1" s="1"/>
  <c r="N2049" i="1"/>
  <c r="N2050" i="1"/>
  <c r="N2051" i="1"/>
  <c r="N2052" i="1"/>
  <c r="N2053" i="1"/>
  <c r="N2054" i="1"/>
  <c r="P2054" i="1" s="1"/>
  <c r="S2054" i="1" s="1"/>
  <c r="N2055" i="1"/>
  <c r="P2055" i="1" s="1"/>
  <c r="S2055" i="1" s="1"/>
  <c r="N2056" i="1"/>
  <c r="P2056" i="1" s="1"/>
  <c r="S2056" i="1" s="1"/>
  <c r="N2057" i="1"/>
  <c r="N2058" i="1"/>
  <c r="N2059" i="1"/>
  <c r="N2060" i="1"/>
  <c r="N2061" i="1"/>
  <c r="N2062" i="1"/>
  <c r="P2062" i="1" s="1"/>
  <c r="S2062" i="1" s="1"/>
  <c r="N2063" i="1"/>
  <c r="P2063" i="1" s="1"/>
  <c r="S2063" i="1" s="1"/>
  <c r="N2064" i="1"/>
  <c r="P2064" i="1" s="1"/>
  <c r="S2064" i="1" s="1"/>
  <c r="N2065" i="1"/>
  <c r="N2066" i="1"/>
  <c r="N2067" i="1"/>
  <c r="N2068" i="1"/>
  <c r="N2069" i="1"/>
  <c r="N2070" i="1"/>
  <c r="P2070" i="1" s="1"/>
  <c r="S2070" i="1" s="1"/>
  <c r="N2071" i="1"/>
  <c r="N2072" i="1"/>
  <c r="N2073" i="1"/>
  <c r="N2074" i="1"/>
  <c r="N2075" i="1"/>
  <c r="N2076" i="1"/>
  <c r="N2077" i="1"/>
  <c r="N2078" i="1"/>
  <c r="P2078" i="1" s="1"/>
  <c r="S2078" i="1" s="1"/>
  <c r="N2079" i="1"/>
  <c r="P2079" i="1" s="1"/>
  <c r="S2079" i="1" s="1"/>
  <c r="N2080" i="1"/>
  <c r="P2080" i="1" s="1"/>
  <c r="S2080" i="1" s="1"/>
  <c r="N2081" i="1"/>
  <c r="N2082" i="1"/>
  <c r="N2083" i="1"/>
  <c r="N2084" i="1"/>
  <c r="N2085" i="1"/>
  <c r="N2086" i="1"/>
  <c r="N2087" i="1"/>
  <c r="P2087" i="1" s="1"/>
  <c r="S2087" i="1" s="1"/>
  <c r="N2088" i="1"/>
  <c r="P2088" i="1" s="1"/>
  <c r="S2088" i="1" s="1"/>
  <c r="N2089" i="1"/>
  <c r="N2090" i="1"/>
  <c r="N2091" i="1"/>
  <c r="N2092" i="1"/>
  <c r="N2093" i="1"/>
  <c r="N2094" i="1"/>
  <c r="P2094" i="1" s="1"/>
  <c r="S2094" i="1" s="1"/>
  <c r="N2095" i="1"/>
  <c r="N2096" i="1"/>
  <c r="N2097" i="1"/>
  <c r="N2098" i="1"/>
  <c r="N2099" i="1"/>
  <c r="N2100" i="1"/>
  <c r="N2101" i="1"/>
  <c r="N2102" i="1"/>
  <c r="P2102" i="1" s="1"/>
  <c r="S2102" i="1" s="1"/>
  <c r="N2103" i="1"/>
  <c r="P2103" i="1" s="1"/>
  <c r="S2103" i="1" s="1"/>
  <c r="N2104" i="1"/>
  <c r="P2104" i="1" s="1"/>
  <c r="S2104" i="1" s="1"/>
  <c r="N2105" i="1"/>
  <c r="N2106" i="1"/>
  <c r="N2107" i="1"/>
  <c r="N2108" i="1"/>
  <c r="N2109" i="1"/>
  <c r="N2110" i="1"/>
  <c r="N2111" i="1"/>
  <c r="N2112" i="1"/>
  <c r="P2112" i="1" s="1"/>
  <c r="S2112" i="1" s="1"/>
  <c r="N2113" i="1"/>
  <c r="P2113" i="1" s="1"/>
  <c r="S2113" i="1" s="1"/>
  <c r="N2114" i="1"/>
  <c r="N2115" i="1"/>
  <c r="N2116" i="1"/>
  <c r="N2117" i="1"/>
  <c r="N2118" i="1"/>
  <c r="P2118" i="1" s="1"/>
  <c r="S2118" i="1" s="1"/>
  <c r="N2119" i="1"/>
  <c r="P2119" i="1" s="1"/>
  <c r="S2119" i="1" s="1"/>
  <c r="N2120" i="1"/>
  <c r="P2120" i="1" s="1"/>
  <c r="S2120" i="1" s="1"/>
  <c r="N2121" i="1"/>
  <c r="N2122" i="1"/>
  <c r="N2123" i="1"/>
  <c r="N2124" i="1"/>
  <c r="N2125" i="1"/>
  <c r="N2126" i="1"/>
  <c r="P2126" i="1" s="1"/>
  <c r="S2126" i="1" s="1"/>
  <c r="N2127" i="1"/>
  <c r="P2127" i="1" s="1"/>
  <c r="S2127" i="1" s="1"/>
  <c r="N2128" i="1"/>
  <c r="P2128" i="1" s="1"/>
  <c r="S2128" i="1" s="1"/>
  <c r="N2129" i="1"/>
  <c r="P2129" i="1" s="1"/>
  <c r="S2129" i="1" s="1"/>
  <c r="N2130" i="1"/>
  <c r="N2131" i="1"/>
  <c r="N2132" i="1"/>
  <c r="N2133" i="1"/>
  <c r="N2134" i="1"/>
  <c r="P2134" i="1" s="1"/>
  <c r="S2134" i="1" s="1"/>
  <c r="N2135" i="1"/>
  <c r="N2136" i="1"/>
  <c r="N2137" i="1"/>
  <c r="N2138" i="1"/>
  <c r="N2139" i="1"/>
  <c r="N2140" i="1"/>
  <c r="N2141" i="1"/>
  <c r="N2142" i="1"/>
  <c r="P2142" i="1" s="1"/>
  <c r="S2142" i="1" s="1"/>
  <c r="N2143" i="1"/>
  <c r="P2143" i="1" s="1"/>
  <c r="S2143" i="1" s="1"/>
  <c r="N2144" i="1"/>
  <c r="P2144" i="1" s="1"/>
  <c r="S2144" i="1" s="1"/>
  <c r="N2145" i="1"/>
  <c r="N2146" i="1"/>
  <c r="N2147" i="1"/>
  <c r="N2148" i="1"/>
  <c r="N2149" i="1"/>
  <c r="N2150" i="1"/>
  <c r="N2151" i="1"/>
  <c r="P2151" i="1" s="1"/>
  <c r="S2151" i="1" s="1"/>
  <c r="N2152" i="1"/>
  <c r="P2152" i="1" s="1"/>
  <c r="S2152" i="1" s="1"/>
  <c r="N2153" i="1"/>
  <c r="N2154" i="1"/>
  <c r="N2155" i="1"/>
  <c r="N2156" i="1"/>
  <c r="N2157" i="1"/>
  <c r="N2158" i="1"/>
  <c r="P2158" i="1" s="1"/>
  <c r="S2158" i="1" s="1"/>
  <c r="N2159" i="1"/>
  <c r="P2159" i="1" s="1"/>
  <c r="S2159" i="1" s="1"/>
  <c r="N2160" i="1"/>
  <c r="P2160" i="1" s="1"/>
  <c r="S2160" i="1" s="1"/>
  <c r="N2161" i="1"/>
  <c r="N2162" i="1"/>
  <c r="N2163" i="1"/>
  <c r="N2164" i="1"/>
  <c r="N2165" i="1"/>
  <c r="N2166" i="1"/>
  <c r="P2166" i="1" s="1"/>
  <c r="S2166" i="1" s="1"/>
  <c r="N2167" i="1"/>
  <c r="P2167" i="1" s="1"/>
  <c r="S2167" i="1" s="1"/>
  <c r="N2168" i="1"/>
  <c r="P2168" i="1" s="1"/>
  <c r="S2168" i="1" s="1"/>
  <c r="N2169" i="1"/>
  <c r="N2170" i="1"/>
  <c r="N2171" i="1"/>
  <c r="N2172" i="1"/>
  <c r="N2173" i="1"/>
  <c r="N2174" i="1"/>
  <c r="N2175" i="1"/>
  <c r="N2176" i="1"/>
  <c r="P2176" i="1" s="1"/>
  <c r="S2176" i="1" s="1"/>
  <c r="N2177" i="1"/>
  <c r="N2178" i="1"/>
  <c r="N2179" i="1"/>
  <c r="N2180" i="1"/>
  <c r="N2181" i="1"/>
  <c r="N2182" i="1"/>
  <c r="P2182" i="1" s="1"/>
  <c r="S2182" i="1" s="1"/>
  <c r="N2183" i="1"/>
  <c r="P2183" i="1" s="1"/>
  <c r="S2183" i="1" s="1"/>
  <c r="N2184" i="1"/>
  <c r="P2184" i="1" s="1"/>
  <c r="S2184" i="1" s="1"/>
  <c r="N2185" i="1"/>
  <c r="P2185" i="1" s="1"/>
  <c r="S2185" i="1" s="1"/>
  <c r="N2186" i="1"/>
  <c r="N2187" i="1"/>
  <c r="N2188" i="1"/>
  <c r="N2189" i="1"/>
  <c r="N2190" i="1"/>
  <c r="P2190" i="1" s="1"/>
  <c r="S2190" i="1" s="1"/>
  <c r="N2191" i="1"/>
  <c r="P2191" i="1" s="1"/>
  <c r="S2191" i="1" s="1"/>
  <c r="N2192" i="1"/>
  <c r="P2192" i="1" s="1"/>
  <c r="S2192" i="1" s="1"/>
  <c r="N2193" i="1"/>
  <c r="N2194" i="1"/>
  <c r="N2195" i="1"/>
  <c r="N2196" i="1"/>
  <c r="N2197" i="1"/>
  <c r="N2198" i="1"/>
  <c r="P2198" i="1" s="1"/>
  <c r="S2198" i="1" s="1"/>
  <c r="N2199" i="1"/>
  <c r="P2199" i="1" s="1"/>
  <c r="S2199" i="1" s="1"/>
  <c r="N2200" i="1"/>
  <c r="N2201" i="1"/>
  <c r="N2202" i="1"/>
  <c r="N2203" i="1"/>
  <c r="N2204" i="1"/>
  <c r="N2205" i="1"/>
  <c r="N2206" i="1"/>
  <c r="P2206" i="1" s="1"/>
  <c r="S2206" i="1" s="1"/>
  <c r="N2207" i="1"/>
  <c r="P2207" i="1" s="1"/>
  <c r="S2207" i="1" s="1"/>
  <c r="N2208" i="1"/>
  <c r="P2208" i="1" s="1"/>
  <c r="S2208" i="1" s="1"/>
  <c r="N2209" i="1"/>
  <c r="N2210" i="1"/>
  <c r="N2211" i="1"/>
  <c r="N2212" i="1"/>
  <c r="N2213" i="1"/>
  <c r="N2214" i="1"/>
  <c r="N2215" i="1"/>
  <c r="P2215" i="1" s="1"/>
  <c r="S2215" i="1" s="1"/>
  <c r="N2216" i="1"/>
  <c r="P2216" i="1" s="1"/>
  <c r="S2216" i="1" s="1"/>
  <c r="N2217" i="1"/>
  <c r="N2218" i="1"/>
  <c r="N2219" i="1"/>
  <c r="N2220" i="1"/>
  <c r="N2221" i="1"/>
  <c r="N2222" i="1"/>
  <c r="P2222" i="1" s="1"/>
  <c r="S2222" i="1" s="1"/>
  <c r="N2223" i="1"/>
  <c r="N2224" i="1"/>
  <c r="P2224" i="1" s="1"/>
  <c r="S2224" i="1" s="1"/>
  <c r="N2225" i="1"/>
  <c r="P2225" i="1" s="1"/>
  <c r="S2225" i="1" s="1"/>
  <c r="N2226" i="1"/>
  <c r="N2227" i="1"/>
  <c r="N2228" i="1"/>
  <c r="N2229" i="1"/>
  <c r="N2230" i="1"/>
  <c r="P2230" i="1" s="1"/>
  <c r="S2230" i="1" s="1"/>
  <c r="N2231" i="1"/>
  <c r="P2231" i="1" s="1"/>
  <c r="S2231" i="1" s="1"/>
  <c r="N2232" i="1"/>
  <c r="P2232" i="1" s="1"/>
  <c r="S2232" i="1" s="1"/>
  <c r="N2233" i="1"/>
  <c r="N2234" i="1"/>
  <c r="N2235" i="1"/>
  <c r="N2236" i="1"/>
  <c r="N2237" i="1"/>
  <c r="N2238" i="1"/>
  <c r="P2238" i="1" s="1"/>
  <c r="S2238" i="1" s="1"/>
  <c r="N2239" i="1"/>
  <c r="P2239" i="1" s="1"/>
  <c r="S2239" i="1" s="1"/>
  <c r="N2240" i="1"/>
  <c r="P2240" i="1" s="1"/>
  <c r="S2240" i="1" s="1"/>
  <c r="N2241" i="1"/>
  <c r="N2242" i="1"/>
  <c r="N2243" i="1"/>
  <c r="N2244" i="1"/>
  <c r="N2245" i="1"/>
  <c r="N2246" i="1"/>
  <c r="P2246" i="1" s="1"/>
  <c r="S2246" i="1" s="1"/>
  <c r="N2247" i="1"/>
  <c r="P2247" i="1" s="1"/>
  <c r="S2247" i="1" s="1"/>
  <c r="N2248" i="1"/>
  <c r="P2248" i="1" s="1"/>
  <c r="S2248" i="1" s="1"/>
  <c r="N2249" i="1"/>
  <c r="N2250" i="1"/>
  <c r="N2251" i="1"/>
  <c r="N2252" i="1"/>
  <c r="N2253" i="1"/>
  <c r="N2254" i="1"/>
  <c r="P2254" i="1" s="1"/>
  <c r="S2254" i="1" s="1"/>
  <c r="N2255" i="1"/>
  <c r="P2255" i="1" s="1"/>
  <c r="S2255" i="1" s="1"/>
  <c r="N2256" i="1"/>
  <c r="P2256" i="1" s="1"/>
  <c r="S2256" i="1" s="1"/>
  <c r="N2257" i="1"/>
  <c r="N2258" i="1"/>
  <c r="N2259" i="1"/>
  <c r="N2260" i="1"/>
  <c r="N2261" i="1"/>
  <c r="N2262" i="1"/>
  <c r="P2262" i="1" s="1"/>
  <c r="S2262" i="1" s="1"/>
  <c r="N2263" i="1"/>
  <c r="P2263" i="1" s="1"/>
  <c r="S2263" i="1" s="1"/>
  <c r="N2264" i="1"/>
  <c r="P2264" i="1" s="1"/>
  <c r="S2264" i="1" s="1"/>
  <c r="N2265" i="1"/>
  <c r="N2266" i="1"/>
  <c r="N2267" i="1"/>
  <c r="N2268" i="1"/>
  <c r="N2269" i="1"/>
  <c r="N2270" i="1"/>
  <c r="P2270" i="1" s="1"/>
  <c r="S2270" i="1" s="1"/>
  <c r="N2271" i="1"/>
  <c r="P2271" i="1" s="1"/>
  <c r="S2271" i="1" s="1"/>
  <c r="N2272" i="1"/>
  <c r="P2272" i="1" s="1"/>
  <c r="S2272" i="1" s="1"/>
  <c r="N2273" i="1"/>
  <c r="P2273" i="1" s="1"/>
  <c r="S2273" i="1" s="1"/>
  <c r="N2274" i="1"/>
  <c r="N2275" i="1"/>
  <c r="N2276" i="1"/>
  <c r="N2277" i="1"/>
  <c r="N2278" i="1"/>
  <c r="N2279" i="1"/>
  <c r="P2279" i="1" s="1"/>
  <c r="S2279" i="1" s="1"/>
  <c r="N2280" i="1"/>
  <c r="P2280" i="1" s="1"/>
  <c r="S2280" i="1" s="1"/>
  <c r="N2281" i="1"/>
  <c r="N2282" i="1"/>
  <c r="N2283" i="1"/>
  <c r="N2284" i="1"/>
  <c r="N2285" i="1"/>
  <c r="N2286" i="1"/>
  <c r="P2286" i="1" s="1"/>
  <c r="S2286" i="1" s="1"/>
  <c r="N2287" i="1"/>
  <c r="P2287" i="1" s="1"/>
  <c r="S2287" i="1" s="1"/>
  <c r="N2288" i="1"/>
  <c r="P2288" i="1" s="1"/>
  <c r="S2288" i="1" s="1"/>
  <c r="N2289" i="1"/>
  <c r="N2290" i="1"/>
  <c r="N2291" i="1"/>
  <c r="N2292" i="1"/>
  <c r="N2293" i="1"/>
  <c r="N2294" i="1"/>
  <c r="P2294" i="1" s="1"/>
  <c r="S2294" i="1" s="1"/>
  <c r="N2295" i="1"/>
  <c r="P2295" i="1" s="1"/>
  <c r="S2295" i="1" s="1"/>
  <c r="N2296" i="1"/>
  <c r="P2296" i="1" s="1"/>
  <c r="S2296" i="1" s="1"/>
  <c r="N2297" i="1"/>
  <c r="N2298" i="1"/>
  <c r="N2299" i="1"/>
  <c r="N2300" i="1"/>
  <c r="N2301" i="1"/>
  <c r="N2302" i="1"/>
  <c r="N2303" i="1"/>
  <c r="N2304" i="1"/>
  <c r="P2304" i="1" s="1"/>
  <c r="S2304" i="1" s="1"/>
  <c r="N2305" i="1"/>
  <c r="N2306" i="1"/>
  <c r="N2307" i="1"/>
  <c r="N2308" i="1"/>
  <c r="N2309" i="1"/>
  <c r="N2310" i="1"/>
  <c r="P2310" i="1" s="1"/>
  <c r="S2310" i="1" s="1"/>
  <c r="N2311" i="1"/>
  <c r="P2311" i="1" s="1"/>
  <c r="S2311" i="1" s="1"/>
  <c r="N2312" i="1"/>
  <c r="P2312" i="1" s="1"/>
  <c r="S2312" i="1" s="1"/>
  <c r="N2313" i="1"/>
  <c r="P2313" i="1" s="1"/>
  <c r="S2313" i="1" s="1"/>
  <c r="N2314" i="1"/>
  <c r="N2315" i="1"/>
  <c r="N2316" i="1"/>
  <c r="N2317" i="1"/>
  <c r="N2318" i="1"/>
  <c r="P2318" i="1" s="1"/>
  <c r="S2318" i="1" s="1"/>
  <c r="N2319" i="1"/>
  <c r="P2319" i="1" s="1"/>
  <c r="S2319" i="1" s="1"/>
  <c r="N2320" i="1"/>
  <c r="P2320" i="1" s="1"/>
  <c r="S2320" i="1" s="1"/>
  <c r="N2321" i="1"/>
  <c r="N2322" i="1"/>
  <c r="N2323" i="1"/>
  <c r="N2324" i="1"/>
  <c r="N2325" i="1"/>
  <c r="N2326" i="1"/>
  <c r="P2326" i="1" s="1"/>
  <c r="S2326" i="1" s="1"/>
  <c r="N2327" i="1"/>
  <c r="N2328" i="1"/>
  <c r="P2328" i="1" s="1"/>
  <c r="S2328" i="1" s="1"/>
  <c r="N2329" i="1"/>
  <c r="N2330" i="1"/>
  <c r="N2331" i="1"/>
  <c r="N2332" i="1"/>
  <c r="N2333" i="1"/>
  <c r="N2334" i="1"/>
  <c r="P2334" i="1" s="1"/>
  <c r="S2334" i="1" s="1"/>
  <c r="N2335" i="1"/>
  <c r="P2335" i="1" s="1"/>
  <c r="S2335" i="1" s="1"/>
  <c r="N2336" i="1"/>
  <c r="P2336" i="1" s="1"/>
  <c r="S2336" i="1" s="1"/>
  <c r="N2337" i="1"/>
  <c r="N2338" i="1"/>
  <c r="N2339" i="1"/>
  <c r="N2340" i="1"/>
  <c r="N2341" i="1"/>
  <c r="N2342" i="1"/>
  <c r="N2343" i="1"/>
  <c r="P2343" i="1" s="1"/>
  <c r="S2343" i="1" s="1"/>
  <c r="N2344" i="1"/>
  <c r="P2344" i="1" s="1"/>
  <c r="S2344" i="1" s="1"/>
  <c r="N2345" i="1"/>
  <c r="N2346" i="1"/>
  <c r="N2347" i="1"/>
  <c r="N2348" i="1"/>
  <c r="N2349" i="1"/>
  <c r="N2350" i="1"/>
  <c r="P2350" i="1" s="1"/>
  <c r="S2350" i="1" s="1"/>
  <c r="N2351" i="1"/>
  <c r="N2352" i="1"/>
  <c r="N2353" i="1"/>
  <c r="N2354" i="1"/>
  <c r="N2355" i="1"/>
  <c r="N2356" i="1"/>
  <c r="N2357" i="1"/>
  <c r="N2358" i="1"/>
  <c r="P2358" i="1" s="1"/>
  <c r="S2358" i="1" s="1"/>
  <c r="N2359" i="1"/>
  <c r="P2359" i="1" s="1"/>
  <c r="S2359" i="1" s="1"/>
  <c r="N2360" i="1"/>
  <c r="P2360" i="1" s="1"/>
  <c r="S2360" i="1" s="1"/>
  <c r="N2361" i="1"/>
  <c r="N2362" i="1"/>
  <c r="N2363" i="1"/>
  <c r="N2364" i="1"/>
  <c r="N2365" i="1"/>
  <c r="N2366" i="1"/>
  <c r="N2367" i="1"/>
  <c r="N2368" i="1"/>
  <c r="P2368" i="1" s="1"/>
  <c r="S2368" i="1" s="1"/>
  <c r="N2369" i="1"/>
  <c r="P2369" i="1" s="1"/>
  <c r="S2369" i="1" s="1"/>
  <c r="N2370" i="1"/>
  <c r="N2371" i="1"/>
  <c r="N2372" i="1"/>
  <c r="N2373" i="1"/>
  <c r="N2374" i="1"/>
  <c r="P2374" i="1" s="1"/>
  <c r="S2374" i="1" s="1"/>
  <c r="N2375" i="1"/>
  <c r="P2375" i="1" s="1"/>
  <c r="S2375" i="1" s="1"/>
  <c r="N2376" i="1"/>
  <c r="P2376" i="1" s="1"/>
  <c r="S2376" i="1" s="1"/>
  <c r="N2377" i="1"/>
  <c r="N2378" i="1"/>
  <c r="N2379" i="1"/>
  <c r="N2380" i="1"/>
  <c r="N2381" i="1"/>
  <c r="N2382" i="1"/>
  <c r="P2382" i="1" s="1"/>
  <c r="S2382" i="1" s="1"/>
  <c r="N2383" i="1"/>
  <c r="P2383" i="1" s="1"/>
  <c r="S2383" i="1" s="1"/>
  <c r="N2384" i="1"/>
  <c r="P2384" i="1" s="1"/>
  <c r="S2384" i="1" s="1"/>
  <c r="N2385" i="1"/>
  <c r="N2386" i="1"/>
  <c r="N2387" i="1"/>
  <c r="N2388" i="1"/>
  <c r="N2389" i="1"/>
  <c r="N2390" i="1"/>
  <c r="P2390" i="1" s="1"/>
  <c r="S2390" i="1" s="1"/>
  <c r="N2391" i="1"/>
  <c r="N2392" i="1"/>
  <c r="N2393" i="1"/>
  <c r="N2394" i="1"/>
  <c r="N2395" i="1"/>
  <c r="N2396" i="1"/>
  <c r="N2397" i="1"/>
  <c r="N2398" i="1"/>
  <c r="P2398" i="1" s="1"/>
  <c r="S2398" i="1" s="1"/>
  <c r="N2399" i="1"/>
  <c r="P2399" i="1" s="1"/>
  <c r="S2399" i="1" s="1"/>
  <c r="N2400" i="1"/>
  <c r="P2400" i="1" s="1"/>
  <c r="S2400" i="1" s="1"/>
  <c r="N2401" i="1"/>
  <c r="P2401" i="1" s="1"/>
  <c r="S2401" i="1" s="1"/>
  <c r="N2402" i="1"/>
  <c r="P2402" i="1" s="1"/>
  <c r="S2402" i="1" s="1"/>
  <c r="N2403" i="1"/>
  <c r="N2404" i="1"/>
  <c r="N2405" i="1"/>
  <c r="N2406" i="1"/>
  <c r="N2407" i="1"/>
  <c r="P2407" i="1" s="1"/>
  <c r="S2407" i="1" s="1"/>
  <c r="N2408" i="1"/>
  <c r="P2408" i="1" s="1"/>
  <c r="S2408" i="1" s="1"/>
  <c r="N2409" i="1"/>
  <c r="N2410" i="1"/>
  <c r="N2411" i="1"/>
  <c r="N2412" i="1"/>
  <c r="N2413" i="1"/>
  <c r="N2414" i="1"/>
  <c r="P2414" i="1" s="1"/>
  <c r="S2414" i="1" s="1"/>
  <c r="N2415" i="1"/>
  <c r="N2416" i="1"/>
  <c r="N2417" i="1"/>
  <c r="N2418" i="1"/>
  <c r="N2419" i="1"/>
  <c r="N2420" i="1"/>
  <c r="N2421" i="1"/>
  <c r="N2422" i="1"/>
  <c r="P2422" i="1" s="1"/>
  <c r="S2422" i="1" s="1"/>
  <c r="N2423" i="1"/>
  <c r="P2423" i="1" s="1"/>
  <c r="S2423" i="1" s="1"/>
  <c r="N2424" i="1"/>
  <c r="P2424" i="1" s="1"/>
  <c r="S2424" i="1" s="1"/>
  <c r="N2425" i="1"/>
  <c r="N2426" i="1"/>
  <c r="N2427" i="1"/>
  <c r="N2428" i="1"/>
  <c r="N2429" i="1"/>
  <c r="N2430" i="1"/>
  <c r="N2431" i="1"/>
  <c r="P2431" i="1" s="1"/>
  <c r="S2431" i="1" s="1"/>
  <c r="N2432" i="1"/>
  <c r="P2432" i="1" s="1"/>
  <c r="S2432" i="1" s="1"/>
  <c r="N2433" i="1"/>
  <c r="N2434" i="1"/>
  <c r="P2434" i="1" s="1"/>
  <c r="S2434" i="1" s="1"/>
  <c r="N2435" i="1"/>
  <c r="N2436" i="1"/>
  <c r="N2437" i="1"/>
  <c r="N2438" i="1"/>
  <c r="P2438" i="1" s="1"/>
  <c r="S2438" i="1" s="1"/>
  <c r="N2439" i="1"/>
  <c r="P2439" i="1" s="1"/>
  <c r="S2439" i="1" s="1"/>
  <c r="N2440" i="1"/>
  <c r="P2440" i="1" s="1"/>
  <c r="S2440" i="1" s="1"/>
  <c r="N2441" i="1"/>
  <c r="N2442" i="1"/>
  <c r="N2443" i="1"/>
  <c r="N2444" i="1"/>
  <c r="N2445" i="1"/>
  <c r="N2446" i="1"/>
  <c r="P2446" i="1" s="1"/>
  <c r="S2446" i="1" s="1"/>
  <c r="N2447" i="1"/>
  <c r="P2447" i="1" s="1"/>
  <c r="S2447" i="1" s="1"/>
  <c r="N2448" i="1"/>
  <c r="P2448" i="1" s="1"/>
  <c r="S2448" i="1" s="1"/>
  <c r="N2449" i="1"/>
  <c r="N2450" i="1"/>
  <c r="N2451" i="1"/>
  <c r="N2452" i="1"/>
  <c r="N2453" i="1"/>
  <c r="N2454" i="1"/>
  <c r="P2454" i="1" s="1"/>
  <c r="S2454" i="1" s="1"/>
  <c r="N2455" i="1"/>
  <c r="N2456" i="1"/>
  <c r="N2457" i="1"/>
  <c r="N2458" i="1"/>
  <c r="N2459" i="1"/>
  <c r="N2460" i="1"/>
  <c r="N2461" i="1"/>
  <c r="N2462" i="1"/>
  <c r="P2462" i="1" s="1"/>
  <c r="S2462" i="1" s="1"/>
  <c r="N2463" i="1"/>
  <c r="P2463" i="1" s="1"/>
  <c r="S2463" i="1" s="1"/>
  <c r="N2464" i="1"/>
  <c r="P2464" i="1" s="1"/>
  <c r="S2464" i="1" s="1"/>
  <c r="N2465" i="1"/>
  <c r="N2466" i="1"/>
  <c r="N2467" i="1"/>
  <c r="N2468" i="1"/>
  <c r="N2469" i="1"/>
  <c r="N2470" i="1"/>
  <c r="N2471" i="1"/>
  <c r="P2471" i="1" s="1"/>
  <c r="S2471" i="1" s="1"/>
  <c r="N2472" i="1"/>
  <c r="P2472" i="1" s="1"/>
  <c r="S2472" i="1" s="1"/>
  <c r="N2473" i="1"/>
  <c r="N2474" i="1"/>
  <c r="N2475" i="1"/>
  <c r="N2476" i="1"/>
  <c r="N2477" i="1"/>
  <c r="N2478" i="1"/>
  <c r="P2478" i="1" s="1"/>
  <c r="S2478" i="1" s="1"/>
  <c r="N2479" i="1"/>
  <c r="N2480" i="1"/>
  <c r="P2480" i="1" s="1"/>
  <c r="S2480" i="1" s="1"/>
  <c r="N2481" i="1"/>
  <c r="P2481" i="1" s="1"/>
  <c r="S2481" i="1" s="1"/>
  <c r="N2482" i="1"/>
  <c r="N2483" i="1"/>
  <c r="N2484" i="1"/>
  <c r="N2485" i="1"/>
  <c r="N2486" i="1"/>
  <c r="P2486" i="1" s="1"/>
  <c r="S2486" i="1" s="1"/>
  <c r="N2487" i="1"/>
  <c r="P2487" i="1" s="1"/>
  <c r="S2487" i="1" s="1"/>
  <c r="N2488" i="1"/>
  <c r="P2488" i="1" s="1"/>
  <c r="S2488" i="1" s="1"/>
  <c r="N2489" i="1"/>
  <c r="N2490" i="1"/>
  <c r="N2491" i="1"/>
  <c r="N2492" i="1"/>
  <c r="N2493" i="1"/>
  <c r="N2494" i="1"/>
  <c r="N2495" i="1"/>
  <c r="N2496" i="1"/>
  <c r="P2496" i="1" s="1"/>
  <c r="S2496" i="1" s="1"/>
  <c r="N2497" i="1"/>
  <c r="P2497" i="1" s="1"/>
  <c r="S2497" i="1" s="1"/>
  <c r="N2498" i="1"/>
  <c r="N2499" i="1"/>
  <c r="N2500" i="1"/>
  <c r="N2501" i="1"/>
  <c r="N2502" i="1"/>
  <c r="P2502" i="1" s="1"/>
  <c r="S2502" i="1" s="1"/>
  <c r="N2503" i="1"/>
  <c r="P2503" i="1" s="1"/>
  <c r="S2503" i="1" s="1"/>
  <c r="N2504" i="1"/>
  <c r="P2504" i="1" s="1"/>
  <c r="S2504" i="1" s="1"/>
  <c r="N2505" i="1"/>
  <c r="N2506" i="1"/>
  <c r="N2507" i="1"/>
  <c r="N2508" i="1"/>
  <c r="N2509" i="1"/>
  <c r="N2510" i="1"/>
  <c r="P2510" i="1" s="1"/>
  <c r="S2510" i="1" s="1"/>
  <c r="N2511" i="1"/>
  <c r="P2511" i="1" s="1"/>
  <c r="S2511" i="1" s="1"/>
  <c r="N2512" i="1"/>
  <c r="P2512" i="1" s="1"/>
  <c r="S2512" i="1" s="1"/>
  <c r="N2513" i="1"/>
  <c r="P2513" i="1" s="1"/>
  <c r="S2513" i="1" s="1"/>
  <c r="N2514" i="1"/>
  <c r="N2515" i="1"/>
  <c r="N2516" i="1"/>
  <c r="N2517" i="1"/>
  <c r="N2518" i="1"/>
  <c r="P2518" i="1" s="1"/>
  <c r="S2518" i="1" s="1"/>
  <c r="N2519" i="1"/>
  <c r="P2519" i="1" s="1"/>
  <c r="S2519" i="1" s="1"/>
  <c r="N2520" i="1"/>
  <c r="P2520" i="1" s="1"/>
  <c r="S2520" i="1" s="1"/>
  <c r="N2521" i="1"/>
  <c r="N2522" i="1"/>
  <c r="N2523" i="1"/>
  <c r="N2524" i="1"/>
  <c r="N2525" i="1"/>
  <c r="N2526" i="1"/>
  <c r="P2526" i="1" s="1"/>
  <c r="S2526" i="1" s="1"/>
  <c r="N2527" i="1"/>
  <c r="P2527" i="1" s="1"/>
  <c r="S2527" i="1" s="1"/>
  <c r="N2528" i="1"/>
  <c r="P2528" i="1" s="1"/>
  <c r="S2528" i="1" s="1"/>
  <c r="N2529" i="1"/>
  <c r="P2529" i="1" s="1"/>
  <c r="S2529" i="1" s="1"/>
  <c r="N2530" i="1"/>
  <c r="N2531" i="1"/>
  <c r="N2532" i="1"/>
  <c r="N2533" i="1"/>
  <c r="N2534" i="1"/>
  <c r="N2535" i="1"/>
  <c r="P2535" i="1" s="1"/>
  <c r="S2535" i="1" s="1"/>
  <c r="N2536" i="1"/>
  <c r="P2536" i="1" s="1"/>
  <c r="S2536" i="1" s="1"/>
  <c r="N2537" i="1"/>
  <c r="N2538" i="1"/>
  <c r="N2539" i="1"/>
  <c r="N2540" i="1"/>
  <c r="N2541" i="1"/>
  <c r="N2542" i="1"/>
  <c r="P2542" i="1" s="1"/>
  <c r="S2542" i="1" s="1"/>
  <c r="N2543" i="1"/>
  <c r="P2543" i="1" s="1"/>
  <c r="S2543" i="1" s="1"/>
  <c r="N2544" i="1"/>
  <c r="P2544" i="1" s="1"/>
  <c r="S2544" i="1" s="1"/>
  <c r="N2545" i="1"/>
  <c r="N2546" i="1"/>
  <c r="N2547" i="1"/>
  <c r="N2548" i="1"/>
  <c r="N2549" i="1"/>
  <c r="N2550" i="1"/>
  <c r="P2550" i="1" s="1"/>
  <c r="S2550" i="1" s="1"/>
  <c r="N2551" i="1"/>
  <c r="P2551" i="1" s="1"/>
  <c r="S2551" i="1" s="1"/>
  <c r="N2552" i="1"/>
  <c r="P2552" i="1" s="1"/>
  <c r="S2552" i="1" s="1"/>
  <c r="N2553" i="1"/>
  <c r="N2554" i="1"/>
  <c r="N2555" i="1"/>
  <c r="N2556" i="1"/>
  <c r="N2557" i="1"/>
  <c r="N2558" i="1"/>
  <c r="N2559" i="1"/>
  <c r="N2560" i="1"/>
  <c r="P2560" i="1" s="1"/>
  <c r="S2560" i="1" s="1"/>
  <c r="N2561" i="1"/>
  <c r="N2562" i="1"/>
  <c r="N2563" i="1"/>
  <c r="N2564" i="1"/>
  <c r="N2565" i="1"/>
  <c r="N2566" i="1"/>
  <c r="P2566" i="1" s="1"/>
  <c r="S2566" i="1" s="1"/>
  <c r="N2567" i="1"/>
  <c r="P2567" i="1" s="1"/>
  <c r="S2567" i="1" s="1"/>
  <c r="N2568" i="1"/>
  <c r="P2568" i="1" s="1"/>
  <c r="S2568" i="1" s="1"/>
  <c r="N2569" i="1"/>
  <c r="P2569" i="1" s="1"/>
  <c r="S2569" i="1" s="1"/>
  <c r="N2570" i="1"/>
  <c r="N2571" i="1"/>
  <c r="N2572" i="1"/>
  <c r="N2573" i="1"/>
  <c r="N2574" i="1"/>
  <c r="P2574" i="1" s="1"/>
  <c r="S2574" i="1" s="1"/>
  <c r="N2575" i="1"/>
  <c r="P2575" i="1" s="1"/>
  <c r="S2575" i="1" s="1"/>
  <c r="N2576" i="1"/>
  <c r="P2576" i="1" s="1"/>
  <c r="S2576" i="1" s="1"/>
  <c r="N2577" i="1"/>
  <c r="N2578" i="1"/>
  <c r="N2579" i="1"/>
  <c r="N2580" i="1"/>
  <c r="N2581" i="1"/>
  <c r="N2582" i="1"/>
  <c r="P2582" i="1" s="1"/>
  <c r="S2582" i="1" s="1"/>
  <c r="N2583" i="1"/>
  <c r="P2583" i="1" s="1"/>
  <c r="S2583" i="1" s="1"/>
  <c r="N2584" i="1"/>
  <c r="P2584" i="1" s="1"/>
  <c r="S2584" i="1" s="1"/>
  <c r="N2585" i="1"/>
  <c r="N2586" i="1"/>
  <c r="N2587" i="1"/>
  <c r="N2588" i="1"/>
  <c r="N2589" i="1"/>
  <c r="N2590" i="1"/>
  <c r="P2590" i="1" s="1"/>
  <c r="S2590" i="1" s="1"/>
  <c r="N2591" i="1"/>
  <c r="P2591" i="1" s="1"/>
  <c r="S2591" i="1" s="1"/>
  <c r="N2592" i="1"/>
  <c r="P2592" i="1" s="1"/>
  <c r="S2592" i="1" s="1"/>
  <c r="N2593" i="1"/>
  <c r="N2594" i="1"/>
  <c r="N2595" i="1"/>
  <c r="N2596" i="1"/>
  <c r="N2597" i="1"/>
  <c r="N2598" i="1"/>
  <c r="N2599" i="1"/>
  <c r="P2599" i="1" s="1"/>
  <c r="S2599" i="1" s="1"/>
  <c r="N2600" i="1"/>
  <c r="P2600" i="1" s="1"/>
  <c r="S2600" i="1" s="1"/>
  <c r="N2601" i="1"/>
  <c r="N2602" i="1"/>
  <c r="N2603" i="1"/>
  <c r="N2604" i="1"/>
  <c r="N2605" i="1"/>
  <c r="N2606" i="1"/>
  <c r="P2606" i="1" s="1"/>
  <c r="S2606" i="1" s="1"/>
  <c r="N2607" i="1"/>
  <c r="N2608" i="1"/>
  <c r="P2608" i="1" s="1"/>
  <c r="S2608" i="1" s="1"/>
  <c r="N2609" i="1"/>
  <c r="N2610" i="1"/>
  <c r="N2611" i="1"/>
  <c r="N2612" i="1"/>
  <c r="N2613" i="1"/>
  <c r="N2614" i="1"/>
  <c r="P2614" i="1" s="1"/>
  <c r="S2614" i="1" s="1"/>
  <c r="N2615" i="1"/>
  <c r="P2615" i="1" s="1"/>
  <c r="S2615" i="1" s="1"/>
  <c r="N2616" i="1"/>
  <c r="P2616" i="1" s="1"/>
  <c r="S2616" i="1" s="1"/>
  <c r="N2617" i="1"/>
  <c r="N2618" i="1"/>
  <c r="N2619" i="1"/>
  <c r="N2620" i="1"/>
  <c r="N2621" i="1"/>
  <c r="N2622" i="1"/>
  <c r="N2623" i="1"/>
  <c r="P2623" i="1" s="1"/>
  <c r="S2623" i="1" s="1"/>
  <c r="N2624" i="1"/>
  <c r="P2624" i="1" s="1"/>
  <c r="S2624" i="1" s="1"/>
  <c r="N2625" i="1"/>
  <c r="N2626" i="1"/>
  <c r="N2627" i="1"/>
  <c r="N2628" i="1"/>
  <c r="N2629" i="1"/>
  <c r="P2629" i="1" s="1"/>
  <c r="S2629" i="1" s="1"/>
  <c r="N2630" i="1"/>
  <c r="P2630" i="1" s="1"/>
  <c r="S2630" i="1" s="1"/>
  <c r="N2631" i="1"/>
  <c r="P2631" i="1" s="1"/>
  <c r="S2631" i="1" s="1"/>
  <c r="N2632" i="1"/>
  <c r="P2632" i="1" s="1"/>
  <c r="S2632" i="1" s="1"/>
  <c r="N2633" i="1"/>
  <c r="N2634" i="1"/>
  <c r="N2635" i="1"/>
  <c r="N2636" i="1"/>
  <c r="N2637" i="1"/>
  <c r="P2637" i="1" s="1"/>
  <c r="S2637" i="1" s="1"/>
  <c r="N2638" i="1"/>
  <c r="P2638" i="1" s="1"/>
  <c r="S2638" i="1" s="1"/>
  <c r="N2639" i="1"/>
  <c r="P2639" i="1" s="1"/>
  <c r="S2639" i="1" s="1"/>
  <c r="N2640" i="1"/>
  <c r="P2640" i="1" s="1"/>
  <c r="S2640" i="1" s="1"/>
  <c r="N2641" i="1"/>
  <c r="N2642" i="1"/>
  <c r="N2643" i="1"/>
  <c r="N2644" i="1"/>
  <c r="N2645" i="1"/>
  <c r="P2645" i="1" s="1"/>
  <c r="S2645" i="1" s="1"/>
  <c r="N2646" i="1"/>
  <c r="P2646" i="1" s="1"/>
  <c r="S2646" i="1" s="1"/>
  <c r="N2647" i="1"/>
  <c r="P2647" i="1" s="1"/>
  <c r="S2647" i="1" s="1"/>
  <c r="N2648" i="1"/>
  <c r="P2648" i="1" s="1"/>
  <c r="S2648" i="1" s="1"/>
  <c r="N2649" i="1"/>
  <c r="N2650" i="1"/>
  <c r="N2651" i="1"/>
  <c r="N2652" i="1"/>
  <c r="N2653" i="1"/>
  <c r="N2654" i="1"/>
  <c r="N2655" i="1"/>
  <c r="P2655" i="1" s="1"/>
  <c r="S2655" i="1" s="1"/>
  <c r="N2656" i="1"/>
  <c r="P2656" i="1" s="1"/>
  <c r="S2656" i="1" s="1"/>
  <c r="N2657" i="1"/>
  <c r="P2657" i="1" s="1"/>
  <c r="S2657" i="1" s="1"/>
  <c r="N2658" i="1"/>
  <c r="N2659" i="1"/>
  <c r="N2660" i="1"/>
  <c r="N2661" i="1"/>
  <c r="P2661" i="1" s="1"/>
  <c r="S2661" i="1" s="1"/>
  <c r="N2662" i="1"/>
  <c r="P2662" i="1" s="1"/>
  <c r="S2662" i="1" s="1"/>
  <c r="N2663" i="1"/>
  <c r="N2664" i="1"/>
  <c r="N2665" i="1"/>
  <c r="N2666" i="1"/>
  <c r="N2667" i="1"/>
  <c r="N2668" i="1"/>
  <c r="N2669" i="1"/>
  <c r="P2669" i="1" s="1"/>
  <c r="S2669" i="1" s="1"/>
  <c r="N2670" i="1"/>
  <c r="P2670" i="1" s="1"/>
  <c r="S2670" i="1" s="1"/>
  <c r="N2671" i="1"/>
  <c r="P2671" i="1" s="1"/>
  <c r="S2671" i="1" s="1"/>
  <c r="N2672" i="1"/>
  <c r="P2672" i="1" s="1"/>
  <c r="S2672" i="1" s="1"/>
  <c r="N2673" i="1"/>
  <c r="N2674" i="1"/>
  <c r="N2675" i="1"/>
  <c r="N2676" i="1"/>
  <c r="N2677" i="1"/>
  <c r="P2677" i="1" s="1"/>
  <c r="S2677" i="1" s="1"/>
  <c r="N2678" i="1"/>
  <c r="P2678" i="1" s="1"/>
  <c r="S2678" i="1" s="1"/>
  <c r="N2679" i="1"/>
  <c r="P2679" i="1" s="1"/>
  <c r="S2679" i="1" s="1"/>
  <c r="N2680" i="1"/>
  <c r="P2680" i="1" s="1"/>
  <c r="S2680" i="1" s="1"/>
  <c r="N2681" i="1"/>
  <c r="N2682" i="1"/>
  <c r="N2683" i="1"/>
  <c r="N2684" i="1"/>
  <c r="N2685" i="1"/>
  <c r="N2686" i="1"/>
  <c r="N2687" i="1"/>
  <c r="P2687" i="1" s="1"/>
  <c r="S2687" i="1" s="1"/>
  <c r="N2688" i="1"/>
  <c r="P2688" i="1" s="1"/>
  <c r="S2688" i="1" s="1"/>
  <c r="N2689" i="1"/>
  <c r="N2690" i="1"/>
  <c r="N2691" i="1"/>
  <c r="N2692" i="1"/>
  <c r="N2693" i="1"/>
  <c r="P2693" i="1" s="1"/>
  <c r="S2693" i="1" s="1"/>
  <c r="N2694" i="1"/>
  <c r="P2694" i="1" s="1"/>
  <c r="S2694" i="1" s="1"/>
  <c r="N2695" i="1"/>
  <c r="N2696" i="1"/>
  <c r="N2697" i="1"/>
  <c r="N2698" i="1"/>
  <c r="N2699" i="1"/>
  <c r="N2700" i="1"/>
  <c r="N2701" i="1"/>
  <c r="P2701" i="1" s="1"/>
  <c r="S2701" i="1" s="1"/>
  <c r="N2702" i="1"/>
  <c r="P2702" i="1" s="1"/>
  <c r="S2702" i="1" s="1"/>
  <c r="N2703" i="1"/>
  <c r="P2703" i="1" s="1"/>
  <c r="S2703" i="1" s="1"/>
  <c r="N2704" i="1"/>
  <c r="P2704" i="1" s="1"/>
  <c r="S2704" i="1" s="1"/>
  <c r="N2705" i="1"/>
  <c r="N2706" i="1"/>
  <c r="N2707" i="1"/>
  <c r="N2708" i="1"/>
  <c r="N2709" i="1"/>
  <c r="P2709" i="1" s="1"/>
  <c r="S2709" i="1" s="1"/>
  <c r="N2710" i="1"/>
  <c r="P2710" i="1" s="1"/>
  <c r="S2710" i="1" s="1"/>
  <c r="N2711" i="1"/>
  <c r="P2711" i="1" s="1"/>
  <c r="S2711" i="1" s="1"/>
  <c r="N2712" i="1"/>
  <c r="P2712" i="1" s="1"/>
  <c r="S2712" i="1" s="1"/>
  <c r="N2713" i="1"/>
  <c r="N2714" i="1"/>
  <c r="N2715" i="1"/>
  <c r="N2716" i="1"/>
  <c r="N2717" i="1"/>
  <c r="N2718" i="1"/>
  <c r="N2719" i="1"/>
  <c r="P2719" i="1" s="1"/>
  <c r="S2719" i="1" s="1"/>
  <c r="N2720" i="1"/>
  <c r="P2720" i="1" s="1"/>
  <c r="S2720" i="1" s="1"/>
  <c r="N2721" i="1"/>
  <c r="N2722" i="1"/>
  <c r="N2723" i="1"/>
  <c r="N2724" i="1"/>
  <c r="N2725" i="1"/>
  <c r="P2725" i="1" s="1"/>
  <c r="S2725" i="1" s="1"/>
  <c r="N2726" i="1"/>
  <c r="P2726" i="1" s="1"/>
  <c r="S2726" i="1" s="1"/>
  <c r="N2727" i="1"/>
  <c r="P2727" i="1" s="1"/>
  <c r="S2727" i="1" s="1"/>
  <c r="N2728" i="1"/>
  <c r="P2728" i="1" s="1"/>
  <c r="S2728" i="1" s="1"/>
  <c r="N2729" i="1"/>
  <c r="P2729" i="1" s="1"/>
  <c r="S2729" i="1" s="1"/>
  <c r="N2730" i="1"/>
  <c r="N2731" i="1"/>
  <c r="N2732" i="1"/>
  <c r="N2733" i="1"/>
  <c r="P2733" i="1" s="1"/>
  <c r="S2733" i="1" s="1"/>
  <c r="N2734" i="1"/>
  <c r="P2734" i="1" s="1"/>
  <c r="S2734" i="1" s="1"/>
  <c r="N2735" i="1"/>
  <c r="P2735" i="1" s="1"/>
  <c r="S2735" i="1" s="1"/>
  <c r="N2736" i="1"/>
  <c r="P2736" i="1" s="1"/>
  <c r="S2736" i="1" s="1"/>
  <c r="N2737" i="1"/>
  <c r="N2738" i="1"/>
  <c r="N2739" i="1"/>
  <c r="N2740" i="1"/>
  <c r="N2741" i="1"/>
  <c r="P2741" i="1" s="1"/>
  <c r="S2741" i="1" s="1"/>
  <c r="N2742" i="1"/>
  <c r="P2742" i="1" s="1"/>
  <c r="S2742" i="1" s="1"/>
  <c r="N2743" i="1"/>
  <c r="P2743" i="1" s="1"/>
  <c r="S2743" i="1" s="1"/>
  <c r="N2744" i="1"/>
  <c r="P2744" i="1" s="1"/>
  <c r="S2744" i="1" s="1"/>
  <c r="N2745" i="1"/>
  <c r="N2746" i="1"/>
  <c r="N2747" i="1"/>
  <c r="N2748" i="1"/>
  <c r="N2749" i="1"/>
  <c r="N2750" i="1"/>
  <c r="N2751" i="1"/>
  <c r="P2751" i="1" s="1"/>
  <c r="S2751" i="1" s="1"/>
  <c r="N2752" i="1"/>
  <c r="P2752" i="1" s="1"/>
  <c r="S2752" i="1" s="1"/>
  <c r="N2753" i="1"/>
  <c r="N2754" i="1"/>
  <c r="N2755" i="1"/>
  <c r="N2756" i="1"/>
  <c r="N2757" i="1"/>
  <c r="P2757" i="1" s="1"/>
  <c r="S2757" i="1" s="1"/>
  <c r="N2758" i="1"/>
  <c r="P2758" i="1" s="1"/>
  <c r="S2758" i="1" s="1"/>
  <c r="N2759" i="1"/>
  <c r="P2759" i="1" s="1"/>
  <c r="S2759" i="1" s="1"/>
  <c r="N2760" i="1"/>
  <c r="N2761" i="1"/>
  <c r="N2762" i="1"/>
  <c r="N2763" i="1"/>
  <c r="N2764" i="1"/>
  <c r="N2765" i="1"/>
  <c r="P2765" i="1" s="1"/>
  <c r="S2765" i="1" s="1"/>
  <c r="N2766" i="1"/>
  <c r="P2766" i="1" s="1"/>
  <c r="S2766" i="1" s="1"/>
  <c r="N2767" i="1"/>
  <c r="P2767" i="1" s="1"/>
  <c r="S2767" i="1" s="1"/>
  <c r="N2768" i="1"/>
  <c r="P2768" i="1" s="1"/>
  <c r="S2768" i="1" s="1"/>
  <c r="N2769" i="1"/>
  <c r="P2769" i="1" s="1"/>
  <c r="S2769" i="1" s="1"/>
  <c r="N2770" i="1"/>
  <c r="N2771" i="1"/>
  <c r="N2772" i="1"/>
  <c r="N2773" i="1"/>
  <c r="P2773" i="1" s="1"/>
  <c r="S2773" i="1" s="1"/>
  <c r="N2774" i="1"/>
  <c r="P2774" i="1" s="1"/>
  <c r="S2774" i="1" s="1"/>
  <c r="N2775" i="1"/>
  <c r="P2775" i="1" s="1"/>
  <c r="S2775" i="1" s="1"/>
  <c r="N2776" i="1"/>
  <c r="P2776" i="1" s="1"/>
  <c r="S2776" i="1" s="1"/>
  <c r="N2777" i="1"/>
  <c r="N2778" i="1"/>
  <c r="P2778" i="1" s="1"/>
  <c r="S2778" i="1" s="1"/>
  <c r="N2779" i="1"/>
  <c r="N2780" i="1"/>
  <c r="N2781" i="1"/>
  <c r="N2782" i="1"/>
  <c r="N2783" i="1"/>
  <c r="P2783" i="1" s="1"/>
  <c r="S2783" i="1" s="1"/>
  <c r="N2784" i="1"/>
  <c r="P2784" i="1" s="1"/>
  <c r="S2784" i="1" s="1"/>
  <c r="N2785" i="1"/>
  <c r="N2786" i="1"/>
  <c r="N2787" i="1"/>
  <c r="N2788" i="1"/>
  <c r="N2789" i="1"/>
  <c r="P2789" i="1" s="1"/>
  <c r="S2789" i="1" s="1"/>
  <c r="N2790" i="1"/>
  <c r="P2790" i="1" s="1"/>
  <c r="S2790" i="1" s="1"/>
  <c r="N2791" i="1"/>
  <c r="N2792" i="1"/>
  <c r="N2793" i="1"/>
  <c r="N2794" i="1"/>
  <c r="N2795" i="1"/>
  <c r="N2796" i="1"/>
  <c r="N2797" i="1"/>
  <c r="P2797" i="1" s="1"/>
  <c r="S2797" i="1" s="1"/>
  <c r="N2798" i="1"/>
  <c r="P2798" i="1" s="1"/>
  <c r="S2798" i="1" s="1"/>
  <c r="N2799" i="1"/>
  <c r="P2799" i="1" s="1"/>
  <c r="S2799" i="1" s="1"/>
  <c r="N2800" i="1"/>
  <c r="P2800" i="1" s="1"/>
  <c r="S2800" i="1" s="1"/>
  <c r="N2801" i="1"/>
  <c r="N2802" i="1"/>
  <c r="N2803" i="1"/>
  <c r="N2804" i="1"/>
  <c r="N2805" i="1"/>
  <c r="P2805" i="1" s="1"/>
  <c r="S2805" i="1" s="1"/>
  <c r="N2806" i="1"/>
  <c r="P2806" i="1" s="1"/>
  <c r="S2806" i="1" s="1"/>
  <c r="N2807" i="1"/>
  <c r="P2807" i="1" s="1"/>
  <c r="S2807" i="1" s="1"/>
  <c r="N2808" i="1"/>
  <c r="P2808" i="1" s="1"/>
  <c r="S2808" i="1" s="1"/>
  <c r="N2809" i="1"/>
  <c r="N2810" i="1"/>
  <c r="N2811" i="1"/>
  <c r="N2812" i="1"/>
  <c r="N2813" i="1"/>
  <c r="N2814" i="1"/>
  <c r="N2815" i="1"/>
  <c r="P2815" i="1" s="1"/>
  <c r="S2815" i="1" s="1"/>
  <c r="N2816" i="1"/>
  <c r="P2816" i="1" s="1"/>
  <c r="S2816" i="1" s="1"/>
  <c r="N2817" i="1"/>
  <c r="N2818" i="1"/>
  <c r="N2819" i="1"/>
  <c r="N2820" i="1"/>
  <c r="N2821" i="1"/>
  <c r="P2821" i="1" s="1"/>
  <c r="S2821" i="1" s="1"/>
  <c r="N2822" i="1"/>
  <c r="P2822" i="1" s="1"/>
  <c r="S2822" i="1" s="1"/>
  <c r="N2823" i="1"/>
  <c r="N2824" i="1"/>
  <c r="P2824" i="1" s="1"/>
  <c r="S2824" i="1" s="1"/>
  <c r="N2825" i="1"/>
  <c r="N2826" i="1"/>
  <c r="N2827" i="1"/>
  <c r="N2828" i="1"/>
  <c r="N2829" i="1"/>
  <c r="P2829" i="1" s="1"/>
  <c r="S2829" i="1" s="1"/>
  <c r="N2830" i="1"/>
  <c r="P2830" i="1" s="1"/>
  <c r="S2830" i="1" s="1"/>
  <c r="N2831" i="1"/>
  <c r="P2831" i="1" s="1"/>
  <c r="S2831" i="1" s="1"/>
  <c r="N2832" i="1"/>
  <c r="P2832" i="1" s="1"/>
  <c r="S2832" i="1" s="1"/>
  <c r="N2833" i="1"/>
  <c r="N2834" i="1"/>
  <c r="N2835" i="1"/>
  <c r="N2836" i="1"/>
  <c r="N2837" i="1"/>
  <c r="P2837" i="1" s="1"/>
  <c r="S2837" i="1" s="1"/>
  <c r="N2838" i="1"/>
  <c r="P2838" i="1" s="1"/>
  <c r="S2838" i="1" s="1"/>
  <c r="N2839" i="1"/>
  <c r="P2839" i="1" s="1"/>
  <c r="S2839" i="1" s="1"/>
  <c r="N2840" i="1"/>
  <c r="P2840" i="1" s="1"/>
  <c r="S2840" i="1" s="1"/>
  <c r="N2841" i="1"/>
  <c r="N2842" i="1"/>
  <c r="N2843" i="1"/>
  <c r="N2844" i="1"/>
  <c r="N2845" i="1"/>
  <c r="N2846" i="1"/>
  <c r="N2847" i="1"/>
  <c r="P2847" i="1" s="1"/>
  <c r="S2847" i="1" s="1"/>
  <c r="N2848" i="1"/>
  <c r="P2848" i="1" s="1"/>
  <c r="S2848" i="1" s="1"/>
  <c r="N2849" i="1"/>
  <c r="N2850" i="1"/>
  <c r="N2851" i="1"/>
  <c r="N2852" i="1"/>
  <c r="N2853" i="1"/>
  <c r="P2853" i="1" s="1"/>
  <c r="S2853" i="1" s="1"/>
  <c r="N2854" i="1"/>
  <c r="P2854" i="1" s="1"/>
  <c r="S2854" i="1" s="1"/>
  <c r="N2855" i="1"/>
  <c r="N2856" i="1"/>
  <c r="N2857" i="1"/>
  <c r="P2857" i="1" s="1"/>
  <c r="S2857" i="1" s="1"/>
  <c r="N2858" i="1"/>
  <c r="N2859" i="1"/>
  <c r="N2860" i="1"/>
  <c r="N2861" i="1"/>
  <c r="P2861" i="1" s="1"/>
  <c r="S2861" i="1" s="1"/>
  <c r="N2862" i="1"/>
  <c r="P2862" i="1" s="1"/>
  <c r="S2862" i="1" s="1"/>
  <c r="N2863" i="1"/>
  <c r="P2863" i="1" s="1"/>
  <c r="S2863" i="1" s="1"/>
  <c r="N2864" i="1"/>
  <c r="P2864" i="1" s="1"/>
  <c r="S2864" i="1" s="1"/>
  <c r="N2865" i="1"/>
  <c r="N2866" i="1"/>
  <c r="N2867" i="1"/>
  <c r="N2868" i="1"/>
  <c r="N2869" i="1"/>
  <c r="P2869" i="1" s="1"/>
  <c r="S2869" i="1" s="1"/>
  <c r="N2870" i="1"/>
  <c r="P2870" i="1" s="1"/>
  <c r="S2870" i="1" s="1"/>
  <c r="N2871" i="1"/>
  <c r="P2871" i="1" s="1"/>
  <c r="S2871" i="1" s="1"/>
  <c r="N2872" i="1"/>
  <c r="P2872" i="1" s="1"/>
  <c r="S2872" i="1" s="1"/>
  <c r="N2873" i="1"/>
  <c r="N2874" i="1"/>
  <c r="N2875" i="1"/>
  <c r="N2876" i="1"/>
  <c r="N2877" i="1"/>
  <c r="P2877" i="1" s="1"/>
  <c r="S2877" i="1" s="1"/>
  <c r="N2878" i="1"/>
  <c r="N2879" i="1"/>
  <c r="P2879" i="1" s="1"/>
  <c r="S2879" i="1" s="1"/>
  <c r="N2880" i="1"/>
  <c r="P2880" i="1" s="1"/>
  <c r="S2880" i="1" s="1"/>
  <c r="N2881" i="1"/>
  <c r="P2881" i="1" s="1"/>
  <c r="S2881" i="1" s="1"/>
  <c r="N2882" i="1"/>
  <c r="N2883" i="1"/>
  <c r="N2884" i="1"/>
  <c r="N2885" i="1"/>
  <c r="P2885" i="1" s="1"/>
  <c r="S2885" i="1" s="1"/>
  <c r="N2886" i="1"/>
  <c r="P2886" i="1" s="1"/>
  <c r="S2886" i="1" s="1"/>
  <c r="N2887" i="1"/>
  <c r="P2887" i="1" s="1"/>
  <c r="S2887" i="1" s="1"/>
  <c r="N2888" i="1"/>
  <c r="P2888" i="1" s="1"/>
  <c r="S2888" i="1" s="1"/>
  <c r="N2889" i="1"/>
  <c r="N2890" i="1"/>
  <c r="N2891" i="1"/>
  <c r="N2892" i="1"/>
  <c r="N2893" i="1"/>
  <c r="P2893" i="1" s="1"/>
  <c r="S2893" i="1" s="1"/>
  <c r="N2894" i="1"/>
  <c r="P2894" i="1" s="1"/>
  <c r="S2894" i="1" s="1"/>
  <c r="N2895" i="1"/>
  <c r="P2895" i="1" s="1"/>
  <c r="S2895" i="1" s="1"/>
  <c r="N2896" i="1"/>
  <c r="P2896" i="1" s="1"/>
  <c r="S2896" i="1" s="1"/>
  <c r="N2897" i="1"/>
  <c r="N2898" i="1"/>
  <c r="N2899" i="1"/>
  <c r="N2900" i="1"/>
  <c r="N2901" i="1"/>
  <c r="P2901" i="1" s="1"/>
  <c r="S2901" i="1" s="1"/>
  <c r="N2902" i="1"/>
  <c r="P2902" i="1" s="1"/>
  <c r="S2902" i="1" s="1"/>
  <c r="N2903" i="1"/>
  <c r="P2903" i="1" s="1"/>
  <c r="S2903" i="1" s="1"/>
  <c r="N2904" i="1"/>
  <c r="P2904" i="1" s="1"/>
  <c r="S2904" i="1" s="1"/>
  <c r="N2905" i="1"/>
  <c r="P2905" i="1" s="1"/>
  <c r="S2905" i="1" s="1"/>
  <c r="N2906" i="1"/>
  <c r="P2906" i="1" s="1"/>
  <c r="S2906" i="1" s="1"/>
  <c r="N2907" i="1"/>
  <c r="N2908" i="1"/>
  <c r="N2909" i="1"/>
  <c r="N2910" i="1"/>
  <c r="N2911" i="1"/>
  <c r="P2911" i="1" s="1"/>
  <c r="S2911" i="1" s="1"/>
  <c r="N2912" i="1"/>
  <c r="P2912" i="1" s="1"/>
  <c r="S2912" i="1" s="1"/>
  <c r="N2913" i="1"/>
  <c r="P2913" i="1" s="1"/>
  <c r="S2913" i="1" s="1"/>
  <c r="N2914" i="1"/>
  <c r="N2915" i="1"/>
  <c r="N2916" i="1"/>
  <c r="N2917" i="1"/>
  <c r="P2917" i="1" s="1"/>
  <c r="S2917" i="1" s="1"/>
  <c r="N2918" i="1"/>
  <c r="P2918" i="1" s="1"/>
  <c r="S2918" i="1" s="1"/>
  <c r="N2919" i="1"/>
  <c r="N2920" i="1"/>
  <c r="N2921" i="1"/>
  <c r="N2922" i="1"/>
  <c r="N2923" i="1"/>
  <c r="N2924" i="1"/>
  <c r="N2925" i="1"/>
  <c r="P2925" i="1" s="1"/>
  <c r="S2925" i="1" s="1"/>
  <c r="N2926" i="1"/>
  <c r="P2926" i="1" s="1"/>
  <c r="S2926" i="1" s="1"/>
  <c r="N2927" i="1"/>
  <c r="P2927" i="1" s="1"/>
  <c r="S2927" i="1" s="1"/>
  <c r="N2928" i="1"/>
  <c r="P2928" i="1" s="1"/>
  <c r="S2928" i="1" s="1"/>
  <c r="N2929" i="1"/>
  <c r="N2930" i="1"/>
  <c r="N2931" i="1"/>
  <c r="N2932" i="1"/>
  <c r="N2933" i="1"/>
  <c r="P2933" i="1" s="1"/>
  <c r="S2933" i="1" s="1"/>
  <c r="N2934" i="1"/>
  <c r="P2934" i="1" s="1"/>
  <c r="S2934" i="1" s="1"/>
  <c r="N2935" i="1"/>
  <c r="P2935" i="1" s="1"/>
  <c r="S2935" i="1" s="1"/>
  <c r="N2936" i="1"/>
  <c r="P2936" i="1" s="1"/>
  <c r="S2936" i="1" s="1"/>
  <c r="N2937" i="1"/>
  <c r="N2938" i="1"/>
  <c r="N2939" i="1"/>
  <c r="N2940" i="1"/>
  <c r="N2941" i="1"/>
  <c r="N2942" i="1"/>
  <c r="N2943" i="1"/>
  <c r="P2943" i="1" s="1"/>
  <c r="S2943" i="1" s="1"/>
  <c r="N2944" i="1"/>
  <c r="P2944" i="1" s="1"/>
  <c r="S2944" i="1" s="1"/>
  <c r="N2945" i="1"/>
  <c r="N2946" i="1"/>
  <c r="N2947" i="1"/>
  <c r="N2948" i="1"/>
  <c r="N2949" i="1"/>
  <c r="P2949" i="1" s="1"/>
  <c r="S2949" i="1" s="1"/>
  <c r="N2950" i="1"/>
  <c r="P2950" i="1" s="1"/>
  <c r="S2950" i="1" s="1"/>
  <c r="N2951" i="1"/>
  <c r="N2952" i="1"/>
  <c r="P2952" i="1" s="1"/>
  <c r="S2952" i="1" s="1"/>
  <c r="N2953" i="1"/>
  <c r="P2953" i="1" s="1"/>
  <c r="S2953" i="1" s="1"/>
  <c r="N2954" i="1"/>
  <c r="N2955" i="1"/>
  <c r="N2956" i="1"/>
  <c r="N2957" i="1"/>
  <c r="P2957" i="1" s="1"/>
  <c r="S2957" i="1" s="1"/>
  <c r="N2958" i="1"/>
  <c r="P2958" i="1" s="1"/>
  <c r="S2958" i="1" s="1"/>
  <c r="N2959" i="1"/>
  <c r="P2959" i="1" s="1"/>
  <c r="S2959" i="1" s="1"/>
  <c r="N2960" i="1"/>
  <c r="P2960" i="1" s="1"/>
  <c r="S2960" i="1" s="1"/>
  <c r="N2961" i="1"/>
  <c r="N2962" i="1"/>
  <c r="N2963" i="1"/>
  <c r="N2964" i="1"/>
  <c r="N2965" i="1"/>
  <c r="P2965" i="1" s="1"/>
  <c r="S2965" i="1" s="1"/>
  <c r="N2966" i="1"/>
  <c r="P2966" i="1" s="1"/>
  <c r="S2966" i="1" s="1"/>
  <c r="N2967" i="1"/>
  <c r="P2967" i="1" s="1"/>
  <c r="S2967" i="1" s="1"/>
  <c r="N2968" i="1"/>
  <c r="P2968" i="1" s="1"/>
  <c r="S2968" i="1" s="1"/>
  <c r="N2969" i="1"/>
  <c r="N2970" i="1"/>
  <c r="N2971" i="1"/>
  <c r="N2972" i="1"/>
  <c r="N2973" i="1"/>
  <c r="N2974" i="1"/>
  <c r="N2975" i="1"/>
  <c r="P2975" i="1" s="1"/>
  <c r="S2975" i="1" s="1"/>
  <c r="N2976" i="1"/>
  <c r="P2976" i="1" s="1"/>
  <c r="S2976" i="1" s="1"/>
  <c r="N2977" i="1"/>
  <c r="N2978" i="1"/>
  <c r="N2979" i="1"/>
  <c r="N2980" i="1"/>
  <c r="N2981" i="1"/>
  <c r="P2981" i="1" s="1"/>
  <c r="S2981" i="1" s="1"/>
  <c r="N2982" i="1"/>
  <c r="P2982" i="1" s="1"/>
  <c r="S2982" i="1" s="1"/>
  <c r="N2983" i="1"/>
  <c r="P2983" i="1" s="1"/>
  <c r="S2983" i="1" s="1"/>
  <c r="N2984" i="1"/>
  <c r="P2984" i="1" s="1"/>
  <c r="S2984" i="1" s="1"/>
  <c r="N2985" i="1"/>
  <c r="N2986" i="1"/>
  <c r="N2987" i="1"/>
  <c r="N2988" i="1"/>
  <c r="N2989" i="1"/>
  <c r="P2989" i="1" s="1"/>
  <c r="S2989" i="1" s="1"/>
  <c r="N2990" i="1"/>
  <c r="P2990" i="1" s="1"/>
  <c r="S2990" i="1" s="1"/>
  <c r="N2991" i="1"/>
  <c r="P2991" i="1" s="1"/>
  <c r="S2991" i="1" s="1"/>
  <c r="N2992" i="1"/>
  <c r="P2992" i="1" s="1"/>
  <c r="S2992" i="1" s="1"/>
  <c r="N2993" i="1"/>
  <c r="P2993" i="1" s="1"/>
  <c r="S2993" i="1" s="1"/>
  <c r="N2994" i="1"/>
  <c r="N2995" i="1"/>
  <c r="N2996" i="1"/>
  <c r="N2997" i="1"/>
  <c r="P2997" i="1" s="1"/>
  <c r="S2997" i="1" s="1"/>
  <c r="N2998" i="1"/>
  <c r="P2998" i="1" s="1"/>
  <c r="S2998" i="1" s="1"/>
  <c r="N2999" i="1"/>
  <c r="P2999" i="1" s="1"/>
  <c r="S2999" i="1" s="1"/>
  <c r="N3000" i="1"/>
  <c r="P3000" i="1" s="1"/>
  <c r="S3000" i="1" s="1"/>
  <c r="N3001" i="1"/>
  <c r="P3001" i="1" s="1"/>
  <c r="S3001" i="1" s="1"/>
  <c r="N3002" i="1"/>
  <c r="N3003" i="1"/>
  <c r="N3004" i="1"/>
  <c r="N3005" i="1"/>
  <c r="N3006" i="1"/>
  <c r="N3007" i="1"/>
  <c r="P3007" i="1" s="1"/>
  <c r="S3007" i="1" s="1"/>
  <c r="N3008" i="1"/>
  <c r="P3008" i="1" s="1"/>
  <c r="S3008" i="1" s="1"/>
  <c r="N3009" i="1"/>
  <c r="P3009" i="1" s="1"/>
  <c r="S3009" i="1" s="1"/>
  <c r="N3010" i="1"/>
  <c r="N3011" i="1"/>
  <c r="N3012" i="1"/>
  <c r="N3013" i="1"/>
  <c r="P3013" i="1" s="1"/>
  <c r="S3013" i="1" s="1"/>
  <c r="N3014" i="1"/>
  <c r="P3014" i="1" s="1"/>
  <c r="S3014" i="1" s="1"/>
  <c r="N3015" i="1"/>
  <c r="N3016" i="1"/>
  <c r="N3017" i="1"/>
  <c r="N3018" i="1"/>
  <c r="N3019" i="1"/>
  <c r="N3020" i="1"/>
  <c r="N3021" i="1"/>
  <c r="P3021" i="1" s="1"/>
  <c r="S3021" i="1" s="1"/>
  <c r="N3022" i="1"/>
  <c r="P3022" i="1" s="1"/>
  <c r="S3022" i="1" s="1"/>
  <c r="N3023" i="1"/>
  <c r="P3023" i="1" s="1"/>
  <c r="S3023" i="1" s="1"/>
  <c r="N3024" i="1"/>
  <c r="P3024" i="1" s="1"/>
  <c r="S3024" i="1" s="1"/>
  <c r="N3025" i="1"/>
  <c r="P3025" i="1" s="1"/>
  <c r="S3025" i="1" s="1"/>
  <c r="N3026" i="1"/>
  <c r="N3027" i="1"/>
  <c r="N3028" i="1"/>
  <c r="N3029" i="1"/>
  <c r="P3029" i="1" s="1"/>
  <c r="S3029" i="1" s="1"/>
  <c r="N3030" i="1"/>
  <c r="P3030" i="1" s="1"/>
  <c r="S3030" i="1" s="1"/>
  <c r="N3031" i="1"/>
  <c r="P3031" i="1" s="1"/>
  <c r="S3031" i="1" s="1"/>
  <c r="N3032" i="1"/>
  <c r="P3032" i="1" s="1"/>
  <c r="S3032" i="1" s="1"/>
  <c r="N3033" i="1"/>
  <c r="N3034" i="1"/>
  <c r="N3035" i="1"/>
  <c r="N3036" i="1"/>
  <c r="N3037" i="1"/>
  <c r="N3038" i="1"/>
  <c r="N3039" i="1"/>
  <c r="P3039" i="1" s="1"/>
  <c r="S3039" i="1" s="1"/>
  <c r="N3040" i="1"/>
  <c r="P3040" i="1" s="1"/>
  <c r="S3040" i="1" s="1"/>
  <c r="N3041" i="1"/>
  <c r="P3041" i="1" s="1"/>
  <c r="S3041" i="1" s="1"/>
  <c r="N3042" i="1"/>
  <c r="N3043" i="1"/>
  <c r="N3044" i="1"/>
  <c r="N3045" i="1"/>
  <c r="P3045" i="1" s="1"/>
  <c r="S3045" i="1" s="1"/>
  <c r="N3046" i="1"/>
  <c r="P3046" i="1" s="1"/>
  <c r="S3046" i="1" s="1"/>
  <c r="N3047" i="1"/>
  <c r="N3048" i="1"/>
  <c r="N3049" i="1"/>
  <c r="N3050" i="1"/>
  <c r="N3051" i="1"/>
  <c r="N3052" i="1"/>
  <c r="N3053" i="1"/>
  <c r="P3053" i="1" s="1"/>
  <c r="S3053" i="1" s="1"/>
  <c r="N3054" i="1"/>
  <c r="P3054" i="1" s="1"/>
  <c r="S3054" i="1" s="1"/>
  <c r="N3055" i="1"/>
  <c r="P3055" i="1" s="1"/>
  <c r="S3055" i="1" s="1"/>
  <c r="N3056" i="1"/>
  <c r="P3056" i="1" s="1"/>
  <c r="S3056" i="1" s="1"/>
  <c r="N3057" i="1"/>
  <c r="N3058" i="1"/>
  <c r="N3059" i="1"/>
  <c r="N3060" i="1"/>
  <c r="N3061" i="1"/>
  <c r="P3061" i="1" s="1"/>
  <c r="S3061" i="1" s="1"/>
  <c r="N3062" i="1"/>
  <c r="P3062" i="1" s="1"/>
  <c r="S3062" i="1" s="1"/>
  <c r="N3063" i="1"/>
  <c r="P3063" i="1" s="1"/>
  <c r="S3063" i="1" s="1"/>
  <c r="N3064" i="1"/>
  <c r="P3064" i="1" s="1"/>
  <c r="S3064" i="1" s="1"/>
  <c r="N3065" i="1"/>
  <c r="N3066" i="1"/>
  <c r="N3067" i="1"/>
  <c r="N3068" i="1"/>
  <c r="N3069" i="1"/>
  <c r="N3070" i="1"/>
  <c r="N3071" i="1"/>
  <c r="P3071" i="1" s="1"/>
  <c r="S3071" i="1" s="1"/>
  <c r="N3072" i="1"/>
  <c r="P3072" i="1" s="1"/>
  <c r="S3072" i="1" s="1"/>
  <c r="N3073" i="1"/>
  <c r="N3074" i="1"/>
  <c r="N3075" i="1"/>
  <c r="N3076" i="1"/>
  <c r="N3077" i="1"/>
  <c r="P3077" i="1" s="1"/>
  <c r="S3077" i="1" s="1"/>
  <c r="N3078" i="1"/>
  <c r="P3078" i="1" s="1"/>
  <c r="S3078" i="1" s="1"/>
  <c r="N3079" i="1"/>
  <c r="P3079" i="1" s="1"/>
  <c r="S3079" i="1" s="1"/>
  <c r="N3080" i="1"/>
  <c r="P3080" i="1" s="1"/>
  <c r="S3080" i="1" s="1"/>
  <c r="N3081" i="1"/>
  <c r="N3082" i="1"/>
  <c r="N3083" i="1"/>
  <c r="N3084" i="1"/>
  <c r="N3085" i="1"/>
  <c r="P3085" i="1" s="1"/>
  <c r="S3085" i="1" s="1"/>
  <c r="N3086" i="1"/>
  <c r="P3086" i="1" s="1"/>
  <c r="S3086" i="1" s="1"/>
  <c r="N3087" i="1"/>
  <c r="P3087" i="1" s="1"/>
  <c r="S3087" i="1" s="1"/>
  <c r="N3088" i="1"/>
  <c r="P3088" i="1" s="1"/>
  <c r="S3088" i="1" s="1"/>
  <c r="N3089" i="1"/>
  <c r="N3090" i="1"/>
  <c r="N3091" i="1"/>
  <c r="N3092" i="1"/>
  <c r="N3093" i="1"/>
  <c r="P3093" i="1" s="1"/>
  <c r="S3093" i="1" s="1"/>
  <c r="N3094" i="1"/>
  <c r="P3094" i="1" s="1"/>
  <c r="S3094" i="1" s="1"/>
  <c r="N3095" i="1"/>
  <c r="P3095" i="1" s="1"/>
  <c r="S3095" i="1" s="1"/>
  <c r="N3096" i="1"/>
  <c r="P3096" i="1" s="1"/>
  <c r="S3096" i="1" s="1"/>
  <c r="N3097" i="1"/>
  <c r="N3098" i="1"/>
  <c r="N3099" i="1"/>
  <c r="N3100" i="1"/>
  <c r="N3101" i="1"/>
  <c r="N3102" i="1"/>
  <c r="N3103" i="1"/>
  <c r="P3103" i="1" s="1"/>
  <c r="S3103" i="1" s="1"/>
  <c r="N3104" i="1"/>
  <c r="P3104" i="1" s="1"/>
  <c r="S3104" i="1" s="1"/>
  <c r="N3105" i="1"/>
  <c r="N3106" i="1"/>
  <c r="N3107" i="1"/>
  <c r="N3108" i="1"/>
  <c r="N3109" i="1"/>
  <c r="P3109" i="1" s="1"/>
  <c r="S3109" i="1" s="1"/>
  <c r="N3110" i="1"/>
  <c r="P3110" i="1" s="1"/>
  <c r="S3110" i="1" s="1"/>
  <c r="N3111" i="1"/>
  <c r="P3111" i="1" s="1"/>
  <c r="S3111" i="1" s="1"/>
  <c r="N3112" i="1"/>
  <c r="P3112" i="1" s="1"/>
  <c r="S3112" i="1" s="1"/>
  <c r="N3113" i="1"/>
  <c r="P3113" i="1" s="1"/>
  <c r="S3113" i="1" s="1"/>
  <c r="N3114" i="1"/>
  <c r="N3115" i="1"/>
  <c r="N3116" i="1"/>
  <c r="N3117" i="1"/>
  <c r="P3117" i="1" s="1"/>
  <c r="S3117" i="1" s="1"/>
  <c r="N3118" i="1"/>
  <c r="P3118" i="1" s="1"/>
  <c r="S3118" i="1" s="1"/>
  <c r="N3119" i="1"/>
  <c r="P3119" i="1" s="1"/>
  <c r="S3119" i="1" s="1"/>
  <c r="N3120" i="1"/>
  <c r="P3120" i="1" s="1"/>
  <c r="S3120" i="1" s="1"/>
  <c r="N3121" i="1"/>
  <c r="N3122" i="1"/>
  <c r="N3123" i="1"/>
  <c r="N3124" i="1"/>
  <c r="N3125" i="1"/>
  <c r="P3125" i="1" s="1"/>
  <c r="S3125" i="1" s="1"/>
  <c r="N3126" i="1"/>
  <c r="P3126" i="1" s="1"/>
  <c r="S3126" i="1" s="1"/>
  <c r="N3127" i="1"/>
  <c r="P3127" i="1" s="1"/>
  <c r="S3127" i="1" s="1"/>
  <c r="N3128" i="1"/>
  <c r="P3128" i="1" s="1"/>
  <c r="S3128" i="1" s="1"/>
  <c r="N3129" i="1"/>
  <c r="N3130" i="1"/>
  <c r="N3131" i="1"/>
  <c r="N3132" i="1"/>
  <c r="N3133" i="1"/>
  <c r="N3134" i="1"/>
  <c r="N3135" i="1"/>
  <c r="P3135" i="1" s="1"/>
  <c r="S3135" i="1" s="1"/>
  <c r="N3136" i="1"/>
  <c r="P3136" i="1" s="1"/>
  <c r="S3136" i="1" s="1"/>
  <c r="N3137" i="1"/>
  <c r="P3137" i="1" s="1"/>
  <c r="S3137" i="1" s="1"/>
  <c r="N3138" i="1"/>
  <c r="N3139" i="1"/>
  <c r="N3140" i="1"/>
  <c r="N3141" i="1"/>
  <c r="P3141" i="1" s="1"/>
  <c r="S3141" i="1" s="1"/>
  <c r="N3142" i="1"/>
  <c r="P3142" i="1" s="1"/>
  <c r="S3142" i="1" s="1"/>
  <c r="N3143" i="1"/>
  <c r="P3143" i="1" s="1"/>
  <c r="S3143" i="1" s="1"/>
  <c r="N3144" i="1"/>
  <c r="N3145" i="1"/>
  <c r="N3146" i="1"/>
  <c r="N3147" i="1"/>
  <c r="N3148" i="1"/>
  <c r="N3149" i="1"/>
  <c r="P3149" i="1" s="1"/>
  <c r="S3149" i="1" s="1"/>
  <c r="N3150" i="1"/>
  <c r="P3150" i="1" s="1"/>
  <c r="S3150" i="1" s="1"/>
  <c r="N3151" i="1"/>
  <c r="P3151" i="1" s="1"/>
  <c r="S3151" i="1" s="1"/>
  <c r="N3152" i="1"/>
  <c r="P3152" i="1" s="1"/>
  <c r="S3152" i="1" s="1"/>
  <c r="N3153" i="1"/>
  <c r="N3154" i="1"/>
  <c r="N3155" i="1"/>
  <c r="N3156" i="1"/>
  <c r="N3157" i="1"/>
  <c r="P3157" i="1" s="1"/>
  <c r="S3157" i="1" s="1"/>
  <c r="N3158" i="1"/>
  <c r="P3158" i="1" s="1"/>
  <c r="S3158" i="1" s="1"/>
  <c r="N3159" i="1"/>
  <c r="P3159" i="1" s="1"/>
  <c r="S3159" i="1" s="1"/>
  <c r="N3160" i="1"/>
  <c r="P3160" i="1" s="1"/>
  <c r="S3160" i="1" s="1"/>
  <c r="N3161" i="1"/>
  <c r="N3162" i="1"/>
  <c r="N3163" i="1"/>
  <c r="N3164" i="1"/>
  <c r="N3165" i="1"/>
  <c r="N3166" i="1"/>
  <c r="N3167" i="1"/>
  <c r="P3167" i="1" s="1"/>
  <c r="S3167" i="1" s="1"/>
  <c r="N3168" i="1"/>
  <c r="P3168" i="1" s="1"/>
  <c r="S3168" i="1" s="1"/>
  <c r="N3169" i="1"/>
  <c r="N3170" i="1"/>
  <c r="N3171" i="1"/>
  <c r="N3172" i="1"/>
  <c r="N3173" i="1"/>
  <c r="P3173" i="1" s="1"/>
  <c r="S3173" i="1" s="1"/>
  <c r="N3174" i="1"/>
  <c r="P3174" i="1" s="1"/>
  <c r="S3174" i="1" s="1"/>
  <c r="N3175" i="1"/>
  <c r="P3175" i="1" s="1"/>
  <c r="S3175" i="1" s="1"/>
  <c r="N3176" i="1"/>
  <c r="P3176" i="1" s="1"/>
  <c r="S3176" i="1" s="1"/>
  <c r="N3177" i="1"/>
  <c r="N3178" i="1"/>
  <c r="N3179" i="1"/>
  <c r="N3180" i="1"/>
  <c r="N3181" i="1"/>
  <c r="P3181" i="1" s="1"/>
  <c r="S3181" i="1" s="1"/>
  <c r="N3182" i="1"/>
  <c r="P3182" i="1" s="1"/>
  <c r="S3182" i="1" s="1"/>
  <c r="N3183" i="1"/>
  <c r="P3183" i="1" s="1"/>
  <c r="S3183" i="1" s="1"/>
  <c r="N3184" i="1"/>
  <c r="P3184" i="1" s="1"/>
  <c r="S3184" i="1" s="1"/>
  <c r="N3185" i="1"/>
  <c r="N3186" i="1"/>
  <c r="N3187" i="1"/>
  <c r="N3188" i="1"/>
  <c r="N3189" i="1"/>
  <c r="P3189" i="1" s="1"/>
  <c r="S3189" i="1" s="1"/>
  <c r="N3190" i="1"/>
  <c r="P3190" i="1" s="1"/>
  <c r="S3190" i="1" s="1"/>
  <c r="N3191" i="1"/>
  <c r="P3191" i="1" s="1"/>
  <c r="S3191" i="1" s="1"/>
  <c r="N3192" i="1"/>
  <c r="P3192" i="1" s="1"/>
  <c r="S3192" i="1" s="1"/>
  <c r="N3193" i="1"/>
  <c r="N3194" i="1"/>
  <c r="N3195" i="1"/>
  <c r="N3196" i="1"/>
  <c r="N3197" i="1"/>
  <c r="N3198" i="1"/>
  <c r="N3199" i="1"/>
  <c r="P3199" i="1" s="1"/>
  <c r="S3199" i="1" s="1"/>
  <c r="N3200" i="1"/>
  <c r="P3200" i="1" s="1"/>
  <c r="S3200" i="1" s="1"/>
  <c r="N3201" i="1"/>
  <c r="P3201" i="1" s="1"/>
  <c r="S3201" i="1" s="1"/>
  <c r="N3202" i="1"/>
  <c r="N3203" i="1"/>
  <c r="N3204" i="1"/>
  <c r="N3205" i="1"/>
  <c r="P3205" i="1" s="1"/>
  <c r="S3205" i="1" s="1"/>
  <c r="N3206" i="1"/>
  <c r="P3206" i="1" s="1"/>
  <c r="S3206" i="1" s="1"/>
  <c r="N3207" i="1"/>
  <c r="N3208" i="1"/>
  <c r="P3208" i="1" s="1"/>
  <c r="S3208" i="1" s="1"/>
  <c r="N3209" i="1"/>
  <c r="P3209" i="1" s="1"/>
  <c r="S3209" i="1" s="1"/>
  <c r="N3210" i="1"/>
  <c r="N3211" i="1"/>
  <c r="N3212" i="1"/>
  <c r="N3213" i="1"/>
  <c r="P3213" i="1" s="1"/>
  <c r="S3213" i="1" s="1"/>
  <c r="N3214" i="1"/>
  <c r="P3214" i="1" s="1"/>
  <c r="S3214" i="1" s="1"/>
  <c r="N3215" i="1"/>
  <c r="P3215" i="1" s="1"/>
  <c r="S3215" i="1" s="1"/>
  <c r="N3216" i="1"/>
  <c r="P3216" i="1" s="1"/>
  <c r="S3216" i="1" s="1"/>
  <c r="N3217" i="1"/>
  <c r="N3218" i="1"/>
  <c r="N3219" i="1"/>
  <c r="N3220" i="1"/>
  <c r="N3221" i="1"/>
  <c r="P3221" i="1" s="1"/>
  <c r="S3221" i="1" s="1"/>
  <c r="N3222" i="1"/>
  <c r="P3222" i="1" s="1"/>
  <c r="S3222" i="1" s="1"/>
  <c r="N3223" i="1"/>
  <c r="P3223" i="1" s="1"/>
  <c r="S3223" i="1" s="1"/>
  <c r="N3224" i="1"/>
  <c r="P3224" i="1" s="1"/>
  <c r="S3224" i="1" s="1"/>
  <c r="N3225" i="1"/>
  <c r="N3226" i="1"/>
  <c r="N3227" i="1"/>
  <c r="N3228" i="1"/>
  <c r="N3229" i="1"/>
  <c r="N3230" i="1"/>
  <c r="N3231" i="1"/>
  <c r="P3231" i="1" s="1"/>
  <c r="S3231" i="1" s="1"/>
  <c r="N3232" i="1"/>
  <c r="P3232" i="1" s="1"/>
  <c r="S3232" i="1" s="1"/>
  <c r="N3233" i="1"/>
  <c r="N3234" i="1"/>
  <c r="N3235" i="1"/>
  <c r="N3236" i="1"/>
  <c r="N3237" i="1"/>
  <c r="P3237" i="1" s="1"/>
  <c r="S3237" i="1" s="1"/>
  <c r="N3238" i="1"/>
  <c r="P3238" i="1" s="1"/>
  <c r="S3238" i="1" s="1"/>
  <c r="N3239" i="1"/>
  <c r="N3240" i="1"/>
  <c r="N3241" i="1"/>
  <c r="N3242" i="1"/>
  <c r="N3243" i="1"/>
  <c r="N3244" i="1"/>
  <c r="N3245" i="1"/>
  <c r="P3245" i="1" s="1"/>
  <c r="S3245" i="1" s="1"/>
  <c r="N3246" i="1"/>
  <c r="P3246" i="1" s="1"/>
  <c r="S3246" i="1" s="1"/>
  <c r="N3247" i="1"/>
  <c r="P3247" i="1" s="1"/>
  <c r="S3247" i="1" s="1"/>
  <c r="N3248" i="1"/>
  <c r="P3248" i="1" s="1"/>
  <c r="S3248" i="1" s="1"/>
  <c r="N3249" i="1"/>
  <c r="N3250" i="1"/>
  <c r="N3251" i="1"/>
  <c r="N3252" i="1"/>
  <c r="N3253" i="1"/>
  <c r="P3253" i="1" s="1"/>
  <c r="S3253" i="1" s="1"/>
  <c r="N3254" i="1"/>
  <c r="P3254" i="1" s="1"/>
  <c r="S3254" i="1" s="1"/>
  <c r="N3255" i="1"/>
  <c r="P3255" i="1" s="1"/>
  <c r="S3255" i="1" s="1"/>
  <c r="N3256" i="1"/>
  <c r="P3256" i="1" s="1"/>
  <c r="S3256" i="1" s="1"/>
  <c r="N3257" i="1"/>
  <c r="N3258" i="1"/>
  <c r="N3259" i="1"/>
  <c r="N3260" i="1"/>
  <c r="N3261" i="1"/>
  <c r="N3262" i="1"/>
  <c r="N3263" i="1"/>
  <c r="P3263" i="1" s="1"/>
  <c r="S3263" i="1" s="1"/>
  <c r="N3264" i="1"/>
  <c r="P3264" i="1" s="1"/>
  <c r="S3264" i="1" s="1"/>
  <c r="N3265" i="1"/>
  <c r="N3266" i="1"/>
  <c r="N3267" i="1"/>
  <c r="N3268" i="1"/>
  <c r="N3269" i="1"/>
  <c r="P3269" i="1" s="1"/>
  <c r="S3269" i="1" s="1"/>
  <c r="N3270" i="1"/>
  <c r="P3270" i="1" s="1"/>
  <c r="S3270" i="1" s="1"/>
  <c r="N3271" i="1"/>
  <c r="P3271" i="1" s="1"/>
  <c r="S3271" i="1" s="1"/>
  <c r="N3272" i="1"/>
  <c r="P3272" i="1" s="1"/>
  <c r="S3272" i="1" s="1"/>
  <c r="N3273" i="1"/>
  <c r="P3273" i="1" s="1"/>
  <c r="S3273" i="1" s="1"/>
  <c r="N3274" i="1"/>
  <c r="P3274" i="1" s="1"/>
  <c r="S3274" i="1" s="1"/>
  <c r="N3275" i="1"/>
  <c r="N3276" i="1"/>
  <c r="N3277" i="1"/>
  <c r="P3277" i="1" s="1"/>
  <c r="S3277" i="1" s="1"/>
  <c r="N3278" i="1"/>
  <c r="P3278" i="1" s="1"/>
  <c r="S3278" i="1" s="1"/>
  <c r="N3279" i="1"/>
  <c r="P3279" i="1" s="1"/>
  <c r="S3279" i="1" s="1"/>
  <c r="N3280" i="1"/>
  <c r="P3280" i="1" s="1"/>
  <c r="S3280" i="1" s="1"/>
  <c r="N3281" i="1"/>
  <c r="P3281" i="1" s="1"/>
  <c r="S3281" i="1" s="1"/>
  <c r="N3282" i="1"/>
  <c r="P3282" i="1" s="1"/>
  <c r="S3282" i="1" s="1"/>
  <c r="N3283" i="1"/>
  <c r="N3284" i="1"/>
  <c r="N3285" i="1"/>
  <c r="P3285" i="1" s="1"/>
  <c r="S3285" i="1" s="1"/>
  <c r="N3286" i="1"/>
  <c r="P3286" i="1" s="1"/>
  <c r="S3286" i="1" s="1"/>
  <c r="N3287" i="1"/>
  <c r="P3287" i="1" s="1"/>
  <c r="S3287" i="1" s="1"/>
  <c r="N3288" i="1"/>
  <c r="P3288" i="1" s="1"/>
  <c r="S3288" i="1" s="1"/>
  <c r="N3289" i="1"/>
  <c r="N3290" i="1"/>
  <c r="N3291" i="1"/>
  <c r="N3292" i="1"/>
  <c r="N3293" i="1"/>
  <c r="N3294" i="1"/>
  <c r="N3295" i="1"/>
  <c r="P3295" i="1" s="1"/>
  <c r="S3295" i="1" s="1"/>
  <c r="N3296" i="1"/>
  <c r="P3296" i="1" s="1"/>
  <c r="S3296" i="1" s="1"/>
  <c r="N3297" i="1"/>
  <c r="N3298" i="1"/>
  <c r="N3299" i="1"/>
  <c r="N3300" i="1"/>
  <c r="N3301" i="1"/>
  <c r="P3301" i="1" s="1"/>
  <c r="S3301" i="1" s="1"/>
  <c r="N3302" i="1"/>
  <c r="P3302" i="1" s="1"/>
  <c r="S3302" i="1" s="1"/>
  <c r="N3303" i="1"/>
  <c r="N3304" i="1"/>
  <c r="P3304" i="1" s="1"/>
  <c r="S3304" i="1" s="1"/>
  <c r="N3305" i="1"/>
  <c r="N3306" i="1"/>
  <c r="N3307" i="1"/>
  <c r="N3308" i="1"/>
  <c r="N3309" i="1"/>
  <c r="P3309" i="1" s="1"/>
  <c r="S3309" i="1" s="1"/>
  <c r="N3310" i="1"/>
  <c r="P3310" i="1" s="1"/>
  <c r="S3310" i="1" s="1"/>
  <c r="N3311" i="1"/>
  <c r="P3311" i="1" s="1"/>
  <c r="S3311" i="1" s="1"/>
  <c r="N3312" i="1"/>
  <c r="P3312" i="1" s="1"/>
  <c r="S3312" i="1" s="1"/>
  <c r="N3313" i="1"/>
  <c r="P3313" i="1" s="1"/>
  <c r="S3313" i="1" s="1"/>
  <c r="N3314" i="1"/>
  <c r="N3315" i="1"/>
  <c r="N3316" i="1"/>
  <c r="N3317" i="1"/>
  <c r="P3317" i="1" s="1"/>
  <c r="S3317" i="1" s="1"/>
  <c r="N3318" i="1"/>
  <c r="P3318" i="1" s="1"/>
  <c r="S3318" i="1" s="1"/>
  <c r="N3319" i="1"/>
  <c r="P3319" i="1" s="1"/>
  <c r="S3319" i="1" s="1"/>
  <c r="N3320" i="1"/>
  <c r="P3320" i="1" s="1"/>
  <c r="S3320" i="1" s="1"/>
  <c r="N3321" i="1"/>
  <c r="N3322" i="1"/>
  <c r="N3323" i="1"/>
  <c r="N3324" i="1"/>
  <c r="N3325" i="1"/>
  <c r="N3326" i="1"/>
  <c r="N3327" i="1"/>
  <c r="P3327" i="1" s="1"/>
  <c r="S3327" i="1" s="1"/>
  <c r="N3328" i="1"/>
  <c r="P3328" i="1" s="1"/>
  <c r="S3328" i="1" s="1"/>
  <c r="N3329" i="1"/>
  <c r="N3330" i="1"/>
  <c r="N3331" i="1"/>
  <c r="N3332" i="1"/>
  <c r="N3333" i="1"/>
  <c r="P3333" i="1" s="1"/>
  <c r="S3333" i="1" s="1"/>
  <c r="N3334" i="1"/>
  <c r="P3334" i="1" s="1"/>
  <c r="S3334" i="1" s="1"/>
  <c r="N3335" i="1"/>
  <c r="N3336" i="1"/>
  <c r="N3337" i="1"/>
  <c r="P3337" i="1" s="1"/>
  <c r="S3337" i="1" s="1"/>
  <c r="N3338" i="1"/>
  <c r="N3339" i="1"/>
  <c r="N3340" i="1"/>
  <c r="N3341" i="1"/>
  <c r="P3341" i="1" s="1"/>
  <c r="S3341" i="1" s="1"/>
  <c r="N3342" i="1"/>
  <c r="P3342" i="1" s="1"/>
  <c r="S3342" i="1" s="1"/>
  <c r="N3343" i="1"/>
  <c r="P3343" i="1" s="1"/>
  <c r="S3343" i="1" s="1"/>
  <c r="N3344" i="1"/>
  <c r="P3344" i="1" s="1"/>
  <c r="S3344" i="1" s="1"/>
  <c r="N3345" i="1"/>
  <c r="N3346" i="1"/>
  <c r="N3347" i="1"/>
  <c r="N3348" i="1"/>
  <c r="N3349" i="1"/>
  <c r="P3349" i="1" s="1"/>
  <c r="S3349" i="1" s="1"/>
  <c r="N3350" i="1"/>
  <c r="P3350" i="1" s="1"/>
  <c r="S3350" i="1" s="1"/>
  <c r="N3351" i="1"/>
  <c r="P3351" i="1" s="1"/>
  <c r="S3351" i="1" s="1"/>
  <c r="N3352" i="1"/>
  <c r="P3352" i="1" s="1"/>
  <c r="S3352" i="1" s="1"/>
  <c r="N3353" i="1"/>
  <c r="N3354" i="1"/>
  <c r="N3355" i="1"/>
  <c r="N3356" i="1"/>
  <c r="N3357" i="1"/>
  <c r="N3358" i="1"/>
  <c r="N3359" i="1"/>
  <c r="P3359" i="1" s="1"/>
  <c r="S3359" i="1" s="1"/>
  <c r="N3360" i="1"/>
  <c r="P3360" i="1" s="1"/>
  <c r="S3360" i="1" s="1"/>
  <c r="N3361" i="1"/>
  <c r="N3362" i="1"/>
  <c r="P3362" i="1" s="1"/>
  <c r="S3362" i="1" s="1"/>
  <c r="N3363" i="1"/>
  <c r="N3364" i="1"/>
  <c r="N3365" i="1"/>
  <c r="P3365" i="1" s="1"/>
  <c r="S3365" i="1" s="1"/>
  <c r="N3366" i="1"/>
  <c r="P3366" i="1" s="1"/>
  <c r="S3366" i="1" s="1"/>
  <c r="N3367" i="1"/>
  <c r="N3368" i="1"/>
  <c r="N3369" i="1"/>
  <c r="N3370" i="1"/>
  <c r="N3371" i="1"/>
  <c r="N3372" i="1"/>
  <c r="N3373" i="1"/>
  <c r="P3373" i="1" s="1"/>
  <c r="S3373" i="1" s="1"/>
  <c r="N3374" i="1"/>
  <c r="P3374" i="1" s="1"/>
  <c r="S3374" i="1" s="1"/>
  <c r="N3375" i="1"/>
  <c r="P3375" i="1" s="1"/>
  <c r="S3375" i="1" s="1"/>
  <c r="N3376" i="1"/>
  <c r="P3376" i="1" s="1"/>
  <c r="S3376" i="1" s="1"/>
  <c r="N3377" i="1"/>
  <c r="N3378" i="1"/>
  <c r="P3378" i="1" s="1"/>
  <c r="S3378" i="1" s="1"/>
  <c r="N3379" i="1"/>
  <c r="N3380" i="1"/>
  <c r="N3381" i="1"/>
  <c r="P3381" i="1" s="1"/>
  <c r="S3381" i="1" s="1"/>
  <c r="N3382" i="1"/>
  <c r="P3382" i="1" s="1"/>
  <c r="S3382" i="1" s="1"/>
  <c r="N3383" i="1"/>
  <c r="P3383" i="1" s="1"/>
  <c r="S3383" i="1" s="1"/>
  <c r="N3384" i="1"/>
  <c r="P3384" i="1" s="1"/>
  <c r="S3384" i="1" s="1"/>
  <c r="N3385" i="1"/>
  <c r="P3385" i="1" s="1"/>
  <c r="S3385" i="1" s="1"/>
  <c r="N3386" i="1"/>
  <c r="N3387" i="1"/>
  <c r="N3388" i="1"/>
  <c r="N3389" i="1"/>
  <c r="N3390" i="1"/>
  <c r="N3391" i="1"/>
  <c r="P3391" i="1" s="1"/>
  <c r="S3391" i="1" s="1"/>
  <c r="N3392" i="1"/>
  <c r="P3392" i="1" s="1"/>
  <c r="S3392" i="1" s="1"/>
  <c r="N3393" i="1"/>
  <c r="N3394" i="1"/>
  <c r="N3395" i="1"/>
  <c r="N3396" i="1"/>
  <c r="N3397" i="1"/>
  <c r="P3397" i="1" s="1"/>
  <c r="S3397" i="1" s="1"/>
  <c r="N3398" i="1"/>
  <c r="P3398" i="1" s="1"/>
  <c r="S3398" i="1" s="1"/>
  <c r="N3399" i="1"/>
  <c r="N3400" i="1"/>
  <c r="N3401" i="1"/>
  <c r="N3402" i="1"/>
  <c r="N3403" i="1"/>
  <c r="N3404" i="1"/>
  <c r="N3405" i="1"/>
  <c r="P3405" i="1" s="1"/>
  <c r="S3405" i="1" s="1"/>
  <c r="N3406" i="1"/>
  <c r="P3406" i="1" s="1"/>
  <c r="S3406" i="1" s="1"/>
  <c r="N3407" i="1"/>
  <c r="P3407" i="1" s="1"/>
  <c r="S3407" i="1" s="1"/>
  <c r="N3408" i="1"/>
  <c r="P3408" i="1" s="1"/>
  <c r="S3408" i="1" s="1"/>
  <c r="N3409" i="1"/>
  <c r="N3410" i="1"/>
  <c r="N3411" i="1"/>
  <c r="N3412" i="1"/>
  <c r="N3413" i="1"/>
  <c r="P3413" i="1" s="1"/>
  <c r="S3413" i="1" s="1"/>
  <c r="N3414" i="1"/>
  <c r="P3414" i="1" s="1"/>
  <c r="S3414" i="1" s="1"/>
  <c r="N3415" i="1"/>
  <c r="P3415" i="1" s="1"/>
  <c r="S3415" i="1" s="1"/>
  <c r="N3416" i="1"/>
  <c r="P3416" i="1" s="1"/>
  <c r="S3416" i="1" s="1"/>
  <c r="N3417" i="1"/>
  <c r="N3418" i="1"/>
  <c r="N3419" i="1"/>
  <c r="N3420" i="1"/>
  <c r="N3421" i="1"/>
  <c r="N3422" i="1"/>
  <c r="N3423" i="1"/>
  <c r="P3423" i="1" s="1"/>
  <c r="S3423" i="1" s="1"/>
  <c r="N3424" i="1"/>
  <c r="P3424" i="1" s="1"/>
  <c r="S3424" i="1" s="1"/>
  <c r="N3425" i="1"/>
  <c r="P3425" i="1" s="1"/>
  <c r="S3425" i="1" s="1"/>
  <c r="N3426" i="1"/>
  <c r="N3427" i="1"/>
  <c r="N3428" i="1"/>
  <c r="N3429" i="1"/>
  <c r="P3429" i="1" s="1"/>
  <c r="S3429" i="1" s="1"/>
  <c r="N3430" i="1"/>
  <c r="P3430" i="1" s="1"/>
  <c r="S3430" i="1" s="1"/>
  <c r="N3431" i="1"/>
  <c r="N3432" i="1"/>
  <c r="N3433" i="1"/>
  <c r="N3434" i="1"/>
  <c r="N3435" i="1"/>
  <c r="N3436" i="1"/>
  <c r="N3437" i="1"/>
  <c r="P3437" i="1" s="1"/>
  <c r="S3437" i="1" s="1"/>
  <c r="N3438" i="1"/>
  <c r="P3438" i="1" s="1"/>
  <c r="S3438" i="1" s="1"/>
  <c r="N3439" i="1"/>
  <c r="P3439" i="1" s="1"/>
  <c r="S3439" i="1" s="1"/>
  <c r="N3440" i="1"/>
  <c r="P3440" i="1" s="1"/>
  <c r="S3440" i="1" s="1"/>
  <c r="N3441" i="1"/>
  <c r="N3442" i="1"/>
  <c r="N3443" i="1"/>
  <c r="N3444" i="1"/>
  <c r="N3445" i="1"/>
  <c r="P3445" i="1" s="1"/>
  <c r="S3445" i="1" s="1"/>
  <c r="N3446" i="1"/>
  <c r="P3446" i="1" s="1"/>
  <c r="S3446" i="1" s="1"/>
  <c r="N3447" i="1"/>
  <c r="P3447" i="1" s="1"/>
  <c r="S3447" i="1" s="1"/>
  <c r="N3448" i="1"/>
  <c r="P3448" i="1" s="1"/>
  <c r="S3448" i="1" s="1"/>
  <c r="N3449" i="1"/>
  <c r="N3450" i="1"/>
  <c r="N3451" i="1"/>
  <c r="N3452" i="1"/>
  <c r="N3453" i="1"/>
  <c r="N3454" i="1"/>
  <c r="N3455" i="1"/>
  <c r="P3455" i="1" s="1"/>
  <c r="S3455" i="1" s="1"/>
  <c r="N3456" i="1"/>
  <c r="P3456" i="1" s="1"/>
  <c r="S3456" i="1" s="1"/>
  <c r="N3457" i="1"/>
  <c r="P3457" i="1" s="1"/>
  <c r="S3457" i="1" s="1"/>
  <c r="N3458" i="1"/>
  <c r="N3459" i="1"/>
  <c r="N3460" i="1"/>
  <c r="N3461" i="1"/>
  <c r="P3461" i="1" s="1"/>
  <c r="S3461" i="1" s="1"/>
  <c r="N3462" i="1"/>
  <c r="P3462" i="1" s="1"/>
  <c r="S3462" i="1" s="1"/>
  <c r="N3463" i="1"/>
  <c r="N3464" i="1"/>
  <c r="N3465" i="1"/>
  <c r="N3466" i="1"/>
  <c r="N3467" i="1"/>
  <c r="N3468" i="1"/>
  <c r="N3469" i="1"/>
  <c r="P3469" i="1" s="1"/>
  <c r="S3469" i="1" s="1"/>
  <c r="N3470" i="1"/>
  <c r="P3470" i="1" s="1"/>
  <c r="S3470" i="1" s="1"/>
  <c r="N3471" i="1"/>
  <c r="P3471" i="1" s="1"/>
  <c r="S3471" i="1" s="1"/>
  <c r="N3472" i="1"/>
  <c r="P3472" i="1" s="1"/>
  <c r="S3472" i="1" s="1"/>
  <c r="N3473" i="1"/>
  <c r="N3474" i="1"/>
  <c r="N3475" i="1"/>
  <c r="N3476" i="1"/>
  <c r="N3477" i="1"/>
  <c r="P3477" i="1" s="1"/>
  <c r="S3477" i="1" s="1"/>
  <c r="N3478" i="1"/>
  <c r="P3478" i="1" s="1"/>
  <c r="S3478" i="1" s="1"/>
  <c r="N3479" i="1"/>
  <c r="P3479" i="1" s="1"/>
  <c r="S3479" i="1" s="1"/>
  <c r="N3480" i="1"/>
  <c r="P3480" i="1" s="1"/>
  <c r="S3480" i="1" s="1"/>
  <c r="N3481" i="1"/>
  <c r="N3482" i="1"/>
  <c r="P3482" i="1" s="1"/>
  <c r="S3482" i="1" s="1"/>
  <c r="N3483" i="1"/>
  <c r="N3484" i="1"/>
  <c r="N3485" i="1"/>
  <c r="P3485" i="1" s="1"/>
  <c r="S3485" i="1" s="1"/>
  <c r="N3486" i="1"/>
  <c r="N3487" i="1"/>
  <c r="P3487" i="1" s="1"/>
  <c r="S3487" i="1" s="1"/>
  <c r="N3488" i="1"/>
  <c r="P3488" i="1" s="1"/>
  <c r="S3488" i="1" s="1"/>
  <c r="N3489" i="1"/>
  <c r="N3490" i="1"/>
  <c r="N3491" i="1"/>
  <c r="N3492" i="1"/>
  <c r="N3493" i="1"/>
  <c r="P3493" i="1" s="1"/>
  <c r="S3493" i="1" s="1"/>
  <c r="N3494" i="1"/>
  <c r="P3494" i="1" s="1"/>
  <c r="S3494" i="1" s="1"/>
  <c r="N3495" i="1"/>
  <c r="N3496" i="1"/>
  <c r="N3497" i="1"/>
  <c r="N3498" i="1"/>
  <c r="N3499" i="1"/>
  <c r="N3500" i="1"/>
  <c r="N3501" i="1"/>
  <c r="P3501" i="1" s="1"/>
  <c r="S3501" i="1" s="1"/>
  <c r="N3502" i="1"/>
  <c r="P3502" i="1" s="1"/>
  <c r="S3502" i="1" s="1"/>
  <c r="N3503" i="1"/>
  <c r="P3503" i="1" s="1"/>
  <c r="S3503" i="1" s="1"/>
  <c r="N3504" i="1"/>
  <c r="P3504" i="1" s="1"/>
  <c r="S3504" i="1" s="1"/>
  <c r="N3505" i="1"/>
  <c r="P3505" i="1" s="1"/>
  <c r="S3505" i="1" s="1"/>
  <c r="N3506" i="1"/>
  <c r="N3507" i="1"/>
  <c r="N3508" i="1"/>
  <c r="N3509" i="1"/>
  <c r="P3509" i="1" s="1"/>
  <c r="S3509" i="1" s="1"/>
  <c r="N3510" i="1"/>
  <c r="P3510" i="1" s="1"/>
  <c r="S3510" i="1" s="1"/>
  <c r="N3511" i="1"/>
  <c r="P3511" i="1" s="1"/>
  <c r="S3511" i="1" s="1"/>
  <c r="N3512" i="1"/>
  <c r="P3512" i="1" s="1"/>
  <c r="S3512" i="1" s="1"/>
  <c r="N3513" i="1"/>
  <c r="N3514" i="1"/>
  <c r="N3515" i="1"/>
  <c r="N3516" i="1"/>
  <c r="N3517" i="1"/>
  <c r="N3518" i="1"/>
  <c r="N3519" i="1"/>
  <c r="P3519" i="1" s="1"/>
  <c r="S3519" i="1" s="1"/>
  <c r="N3520" i="1"/>
  <c r="P3520" i="1" s="1"/>
  <c r="S3520" i="1" s="1"/>
  <c r="N3521" i="1"/>
  <c r="N3522" i="1"/>
  <c r="N3523" i="1"/>
  <c r="N3524" i="1"/>
  <c r="N3525" i="1"/>
  <c r="P3525" i="1" s="1"/>
  <c r="S3525" i="1" s="1"/>
  <c r="N3526" i="1"/>
  <c r="P3526" i="1" s="1"/>
  <c r="S3526" i="1" s="1"/>
  <c r="N3527" i="1"/>
  <c r="N3528" i="1"/>
  <c r="N3529" i="1"/>
  <c r="N3530" i="1"/>
  <c r="N3531" i="1"/>
  <c r="N3532" i="1"/>
  <c r="N3533" i="1"/>
  <c r="P3533" i="1" s="1"/>
  <c r="S3533" i="1" s="1"/>
  <c r="N3534" i="1"/>
  <c r="P3534" i="1" s="1"/>
  <c r="S3534" i="1" s="1"/>
  <c r="N3535" i="1"/>
  <c r="P3535" i="1" s="1"/>
  <c r="S3535" i="1" s="1"/>
  <c r="N3536" i="1"/>
  <c r="P3536" i="1" s="1"/>
  <c r="S3536" i="1" s="1"/>
  <c r="N3537" i="1"/>
  <c r="N3538" i="1"/>
  <c r="P3538" i="1" s="1"/>
  <c r="S3538" i="1" s="1"/>
  <c r="N3539" i="1"/>
  <c r="N3540" i="1"/>
  <c r="N3541" i="1"/>
  <c r="P3541" i="1" s="1"/>
  <c r="S3541" i="1" s="1"/>
  <c r="N3542" i="1"/>
  <c r="P3542" i="1" s="1"/>
  <c r="S3542" i="1" s="1"/>
  <c r="N3543" i="1"/>
  <c r="P3543" i="1" s="1"/>
  <c r="S3543" i="1" s="1"/>
  <c r="N3544" i="1"/>
  <c r="P3544" i="1" s="1"/>
  <c r="S3544" i="1" s="1"/>
  <c r="N3545" i="1"/>
  <c r="N3546" i="1"/>
  <c r="N3547" i="1"/>
  <c r="N3548" i="1"/>
  <c r="N3549" i="1"/>
  <c r="N3550" i="1"/>
  <c r="N3551" i="1"/>
  <c r="P3551" i="1" s="1"/>
  <c r="S3551" i="1" s="1"/>
  <c r="N3552" i="1"/>
  <c r="P3552" i="1" s="1"/>
  <c r="S3552" i="1" s="1"/>
  <c r="N3553" i="1"/>
  <c r="N3554" i="1"/>
  <c r="N3555" i="1"/>
  <c r="N3556" i="1"/>
  <c r="N3557" i="1"/>
  <c r="P3557" i="1" s="1"/>
  <c r="S3557" i="1" s="1"/>
  <c r="N3558" i="1"/>
  <c r="P3558" i="1" s="1"/>
  <c r="S3558" i="1" s="1"/>
  <c r="N3559" i="1"/>
  <c r="P3559" i="1" s="1"/>
  <c r="S3559" i="1" s="1"/>
  <c r="N3560" i="1"/>
  <c r="N3561" i="1"/>
  <c r="N3562" i="1"/>
  <c r="N3563" i="1"/>
  <c r="N3564" i="1"/>
  <c r="N3565" i="1"/>
  <c r="P3565" i="1" s="1"/>
  <c r="S3565" i="1" s="1"/>
  <c r="N3566" i="1"/>
  <c r="P3566" i="1" s="1"/>
  <c r="S3566" i="1" s="1"/>
  <c r="N3567" i="1"/>
  <c r="P3567" i="1" s="1"/>
  <c r="S3567" i="1" s="1"/>
  <c r="N3568" i="1"/>
  <c r="P3568" i="1" s="1"/>
  <c r="S3568" i="1" s="1"/>
  <c r="N3569" i="1"/>
  <c r="N3570" i="1"/>
  <c r="N3571" i="1"/>
  <c r="N3572" i="1"/>
  <c r="N3573" i="1"/>
  <c r="P3573" i="1" s="1"/>
  <c r="S3573" i="1" s="1"/>
  <c r="N3574" i="1"/>
  <c r="P3574" i="1" s="1"/>
  <c r="S3574" i="1" s="1"/>
  <c r="N3575" i="1"/>
  <c r="P3575" i="1" s="1"/>
  <c r="S3575" i="1" s="1"/>
  <c r="N3576" i="1"/>
  <c r="P3576" i="1" s="1"/>
  <c r="S3576" i="1" s="1"/>
  <c r="N3577" i="1"/>
  <c r="N3578" i="1"/>
  <c r="N3579" i="1"/>
  <c r="N3580" i="1"/>
  <c r="N3581" i="1"/>
  <c r="N3582" i="1"/>
  <c r="N3583" i="1"/>
  <c r="P3583" i="1" s="1"/>
  <c r="S3583" i="1" s="1"/>
  <c r="N3584" i="1"/>
  <c r="P3584" i="1" s="1"/>
  <c r="S3584" i="1" s="1"/>
  <c r="N3585" i="1"/>
  <c r="P3585" i="1" s="1"/>
  <c r="S3585" i="1" s="1"/>
  <c r="N3586" i="1"/>
  <c r="N3587" i="1"/>
  <c r="N3588" i="1"/>
  <c r="N3589" i="1"/>
  <c r="P3589" i="1" s="1"/>
  <c r="S3589" i="1" s="1"/>
  <c r="N3590" i="1"/>
  <c r="P3590" i="1" s="1"/>
  <c r="S3590" i="1" s="1"/>
  <c r="N3591" i="1"/>
  <c r="N3592" i="1"/>
  <c r="N3593" i="1"/>
  <c r="N3594" i="1"/>
  <c r="N3595" i="1"/>
  <c r="N3596" i="1"/>
  <c r="N3597" i="1"/>
  <c r="P3597" i="1" s="1"/>
  <c r="S3597" i="1" s="1"/>
  <c r="N3598" i="1"/>
  <c r="P3598" i="1" s="1"/>
  <c r="S3598" i="1" s="1"/>
  <c r="N3599" i="1"/>
  <c r="P3599" i="1" s="1"/>
  <c r="S3599" i="1" s="1"/>
  <c r="N3600" i="1"/>
  <c r="P3600" i="1" s="1"/>
  <c r="S3600" i="1" s="1"/>
  <c r="N3601" i="1"/>
  <c r="N3602" i="1"/>
  <c r="N3603" i="1"/>
  <c r="N3604" i="1"/>
  <c r="N3605" i="1"/>
  <c r="P3605" i="1" s="1"/>
  <c r="S3605" i="1" s="1"/>
  <c r="N3606" i="1"/>
  <c r="P3606" i="1" s="1"/>
  <c r="S3606" i="1" s="1"/>
  <c r="N3607" i="1"/>
  <c r="P3607" i="1" s="1"/>
  <c r="S3607" i="1" s="1"/>
  <c r="N3608" i="1"/>
  <c r="P3608" i="1" s="1"/>
  <c r="S3608" i="1" s="1"/>
  <c r="N3609" i="1"/>
  <c r="N3610" i="1"/>
  <c r="N3611" i="1"/>
  <c r="N3612" i="1"/>
  <c r="N3613" i="1"/>
  <c r="N3614" i="1"/>
  <c r="N3615" i="1"/>
  <c r="P3615" i="1" s="1"/>
  <c r="S3615" i="1" s="1"/>
  <c r="N3616" i="1"/>
  <c r="P3616" i="1" s="1"/>
  <c r="S3616" i="1" s="1"/>
  <c r="N3617" i="1"/>
  <c r="N3618" i="1"/>
  <c r="N3619" i="1"/>
  <c r="N3620" i="1"/>
  <c r="N3621" i="1"/>
  <c r="P3621" i="1" s="1"/>
  <c r="S3621" i="1" s="1"/>
  <c r="N3622" i="1"/>
  <c r="P3622" i="1" s="1"/>
  <c r="S3622" i="1" s="1"/>
  <c r="N3623" i="1"/>
  <c r="P3623" i="1" s="1"/>
  <c r="S3623" i="1" s="1"/>
  <c r="N3624" i="1"/>
  <c r="N3625" i="1"/>
  <c r="N3626" i="1"/>
  <c r="N3627" i="1"/>
  <c r="N3628" i="1"/>
  <c r="N3629" i="1"/>
  <c r="P3629" i="1" s="1"/>
  <c r="S3629" i="1" s="1"/>
  <c r="N3630" i="1"/>
  <c r="P3630" i="1" s="1"/>
  <c r="S3630" i="1" s="1"/>
  <c r="N3631" i="1"/>
  <c r="P3631" i="1" s="1"/>
  <c r="S3631" i="1" s="1"/>
  <c r="N3632" i="1"/>
  <c r="P3632" i="1" s="1"/>
  <c r="S3632" i="1" s="1"/>
  <c r="N3633" i="1"/>
  <c r="P3633" i="1" s="1"/>
  <c r="S3633" i="1" s="1"/>
  <c r="N3634" i="1"/>
  <c r="N3635" i="1"/>
  <c r="N3636" i="1"/>
  <c r="N3637" i="1"/>
  <c r="P3637" i="1" s="1"/>
  <c r="S3637" i="1" s="1"/>
  <c r="N3638" i="1"/>
  <c r="P3638" i="1" s="1"/>
  <c r="S3638" i="1" s="1"/>
  <c r="N3639" i="1"/>
  <c r="P3639" i="1" s="1"/>
  <c r="S3639" i="1" s="1"/>
  <c r="N3640" i="1"/>
  <c r="P3640" i="1" s="1"/>
  <c r="S3640" i="1" s="1"/>
  <c r="N3641" i="1"/>
  <c r="N3642" i="1"/>
  <c r="P3642" i="1" s="1"/>
  <c r="S3642" i="1" s="1"/>
  <c r="N3643" i="1"/>
  <c r="N3644" i="1"/>
  <c r="N3645" i="1"/>
  <c r="N3646" i="1"/>
  <c r="N3647" i="1"/>
  <c r="P3647" i="1" s="1"/>
  <c r="S3647" i="1" s="1"/>
  <c r="N3648" i="1"/>
  <c r="P3648" i="1" s="1"/>
  <c r="S3648" i="1" s="1"/>
  <c r="N3649" i="1"/>
  <c r="P3649" i="1" s="1"/>
  <c r="S3649" i="1" s="1"/>
  <c r="N3650" i="1"/>
  <c r="N3651" i="1"/>
  <c r="N3652" i="1"/>
  <c r="N3653" i="1"/>
  <c r="P3653" i="1" s="1"/>
  <c r="S3653" i="1" s="1"/>
  <c r="N3654" i="1"/>
  <c r="P3654" i="1" s="1"/>
  <c r="S3654" i="1" s="1"/>
  <c r="N3655" i="1"/>
  <c r="P3655" i="1" s="1"/>
  <c r="S3655" i="1" s="1"/>
  <c r="N3656" i="1"/>
  <c r="N3657" i="1"/>
  <c r="N3658" i="1"/>
  <c r="N3659" i="1"/>
  <c r="N3660" i="1"/>
  <c r="N3661" i="1"/>
  <c r="P3661" i="1" s="1"/>
  <c r="S3661" i="1" s="1"/>
  <c r="N3662" i="1"/>
  <c r="P3662" i="1" s="1"/>
  <c r="S3662" i="1" s="1"/>
  <c r="N3663" i="1"/>
  <c r="P3663" i="1" s="1"/>
  <c r="S3663" i="1" s="1"/>
  <c r="N3664" i="1"/>
  <c r="P3664" i="1" s="1"/>
  <c r="S3664" i="1" s="1"/>
  <c r="N3665" i="1"/>
  <c r="P3665" i="1" s="1"/>
  <c r="S3665" i="1" s="1"/>
  <c r="N3666" i="1"/>
  <c r="N3667" i="1"/>
  <c r="N3668" i="1"/>
  <c r="N3669" i="1"/>
  <c r="P3669" i="1" s="1"/>
  <c r="S3669" i="1" s="1"/>
  <c r="N3670" i="1"/>
  <c r="P3670" i="1" s="1"/>
  <c r="S3670" i="1" s="1"/>
  <c r="N3671" i="1"/>
  <c r="P3671" i="1" s="1"/>
  <c r="S3671" i="1" s="1"/>
  <c r="N3672" i="1"/>
  <c r="P3672" i="1" s="1"/>
  <c r="S3672" i="1" s="1"/>
  <c r="N3673" i="1"/>
  <c r="N3674" i="1"/>
  <c r="N3675" i="1"/>
  <c r="N3676" i="1"/>
  <c r="N3677" i="1"/>
  <c r="N3678" i="1"/>
  <c r="N3679" i="1"/>
  <c r="P3679" i="1" s="1"/>
  <c r="S3679" i="1" s="1"/>
  <c r="N3680" i="1"/>
  <c r="P3680" i="1" s="1"/>
  <c r="S3680" i="1" s="1"/>
  <c r="N3681" i="1"/>
  <c r="N3682" i="1"/>
  <c r="N3683" i="1"/>
  <c r="N3684" i="1"/>
  <c r="N3685" i="1"/>
  <c r="P3685" i="1" s="1"/>
  <c r="S3685" i="1" s="1"/>
  <c r="N3686" i="1"/>
  <c r="P3686" i="1" s="1"/>
  <c r="S3686" i="1" s="1"/>
  <c r="N3687" i="1"/>
  <c r="P3687" i="1" s="1"/>
  <c r="S3687" i="1" s="1"/>
  <c r="N3688" i="1"/>
  <c r="P3688" i="1" s="1"/>
  <c r="S3688" i="1" s="1"/>
  <c r="N3689" i="1"/>
  <c r="N3690" i="1"/>
  <c r="N3691" i="1"/>
  <c r="N3692" i="1"/>
  <c r="N3693" i="1"/>
  <c r="P3693" i="1" s="1"/>
  <c r="S3693" i="1" s="1"/>
  <c r="N3694" i="1"/>
  <c r="P3694" i="1" s="1"/>
  <c r="S3694" i="1" s="1"/>
  <c r="N3695" i="1"/>
  <c r="P3695" i="1" s="1"/>
  <c r="S3695" i="1" s="1"/>
  <c r="N3696" i="1"/>
  <c r="P3696" i="1" s="1"/>
  <c r="S3696" i="1" s="1"/>
  <c r="N3697" i="1"/>
  <c r="P3697" i="1" s="1"/>
  <c r="S3697" i="1" s="1"/>
  <c r="N3698" i="1"/>
  <c r="N3699" i="1"/>
  <c r="N3700" i="1"/>
  <c r="N3701" i="1"/>
  <c r="P3701" i="1" s="1"/>
  <c r="S3701" i="1" s="1"/>
  <c r="N3702" i="1"/>
  <c r="P3702" i="1" s="1"/>
  <c r="S3702" i="1" s="1"/>
  <c r="N3703" i="1"/>
  <c r="P3703" i="1" s="1"/>
  <c r="S3703" i="1" s="1"/>
  <c r="N3704" i="1"/>
  <c r="P3704" i="1" s="1"/>
  <c r="S3704" i="1" s="1"/>
  <c r="N3705" i="1"/>
  <c r="N3706" i="1"/>
  <c r="N3707" i="1"/>
  <c r="N3708" i="1"/>
  <c r="N3709" i="1"/>
  <c r="N3710" i="1"/>
  <c r="N3711" i="1"/>
  <c r="P3711" i="1" s="1"/>
  <c r="S3711" i="1" s="1"/>
  <c r="N3712" i="1"/>
  <c r="P3712" i="1" s="1"/>
  <c r="S3712" i="1" s="1"/>
  <c r="N3713" i="1"/>
  <c r="P3713" i="1" s="1"/>
  <c r="S3713" i="1" s="1"/>
  <c r="N3714" i="1"/>
  <c r="N3715" i="1"/>
  <c r="N3716" i="1"/>
  <c r="N3717" i="1"/>
  <c r="P3717" i="1" s="1"/>
  <c r="S3717" i="1" s="1"/>
  <c r="N3718" i="1"/>
  <c r="P3718" i="1" s="1"/>
  <c r="S3718" i="1" s="1"/>
  <c r="N3719" i="1"/>
  <c r="N3720" i="1"/>
  <c r="P3720" i="1" s="1"/>
  <c r="S3720" i="1" s="1"/>
  <c r="N3721" i="1"/>
  <c r="N3722" i="1"/>
  <c r="N3723" i="1"/>
  <c r="N3724" i="1"/>
  <c r="N3725" i="1"/>
  <c r="P3725" i="1" s="1"/>
  <c r="S3725" i="1" s="1"/>
  <c r="N3726" i="1"/>
  <c r="P3726" i="1" s="1"/>
  <c r="S3726" i="1" s="1"/>
  <c r="N3727" i="1"/>
  <c r="P3727" i="1" s="1"/>
  <c r="S3727" i="1" s="1"/>
  <c r="N3728" i="1"/>
  <c r="P3728" i="1" s="1"/>
  <c r="S3728" i="1" s="1"/>
  <c r="N3729" i="1"/>
  <c r="N3730" i="1"/>
  <c r="N3731" i="1"/>
  <c r="N3732" i="1"/>
  <c r="N3733" i="1"/>
  <c r="P3733" i="1" s="1"/>
  <c r="S3733" i="1" s="1"/>
  <c r="N3734" i="1"/>
  <c r="P3734" i="1" s="1"/>
  <c r="S3734" i="1" s="1"/>
  <c r="N3735" i="1"/>
  <c r="P3735" i="1" s="1"/>
  <c r="S3735" i="1" s="1"/>
  <c r="N3736" i="1"/>
  <c r="P3736" i="1" s="1"/>
  <c r="S3736" i="1" s="1"/>
  <c r="N3737" i="1"/>
  <c r="N3738" i="1"/>
  <c r="P3738" i="1" s="1"/>
  <c r="S3738" i="1" s="1"/>
  <c r="N3739" i="1"/>
  <c r="N3740" i="1"/>
  <c r="N3741" i="1"/>
  <c r="N3742" i="1"/>
  <c r="N3743" i="1"/>
  <c r="P3743" i="1" s="1"/>
  <c r="S3743" i="1" s="1"/>
  <c r="N3744" i="1"/>
  <c r="P3744" i="1" s="1"/>
  <c r="S3744" i="1" s="1"/>
  <c r="N3745" i="1"/>
  <c r="N3746" i="1"/>
  <c r="N3747" i="1"/>
  <c r="N3748" i="1"/>
  <c r="N3749" i="1"/>
  <c r="P3749" i="1" s="1"/>
  <c r="S3749" i="1" s="1"/>
  <c r="N3750" i="1"/>
  <c r="P3750" i="1" s="1"/>
  <c r="S3750" i="1" s="1"/>
  <c r="N3751" i="1"/>
  <c r="P3751" i="1" s="1"/>
  <c r="S3751" i="1" s="1"/>
  <c r="N3752" i="1"/>
  <c r="P3752" i="1" s="1"/>
  <c r="S3752" i="1" s="1"/>
  <c r="N3753" i="1"/>
  <c r="N3754" i="1"/>
  <c r="N3755" i="1"/>
  <c r="N3756" i="1"/>
  <c r="N3757" i="1"/>
  <c r="P3757" i="1" s="1"/>
  <c r="S3757" i="1" s="1"/>
  <c r="N3758" i="1"/>
  <c r="P3758" i="1" s="1"/>
  <c r="S3758" i="1" s="1"/>
  <c r="N3759" i="1"/>
  <c r="P3759" i="1" s="1"/>
  <c r="S3759" i="1" s="1"/>
  <c r="N3760" i="1"/>
  <c r="P3760" i="1" s="1"/>
  <c r="S3760" i="1" s="1"/>
  <c r="N3761" i="1"/>
  <c r="N3762" i="1"/>
  <c r="N3763" i="1"/>
  <c r="N3764" i="1"/>
  <c r="N3765" i="1"/>
  <c r="P3765" i="1" s="1"/>
  <c r="S3765" i="1" s="1"/>
  <c r="N3766" i="1"/>
  <c r="P3766" i="1" s="1"/>
  <c r="S3766" i="1" s="1"/>
  <c r="N3767" i="1"/>
  <c r="P3767" i="1" s="1"/>
  <c r="S3767" i="1" s="1"/>
  <c r="N3768" i="1"/>
  <c r="P3768" i="1" s="1"/>
  <c r="S3768" i="1" s="1"/>
  <c r="N3769" i="1"/>
  <c r="N3770" i="1"/>
  <c r="N3771" i="1"/>
  <c r="N3772" i="1"/>
  <c r="N3773" i="1"/>
  <c r="N3774" i="1"/>
  <c r="N3775" i="1"/>
  <c r="P3775" i="1" s="1"/>
  <c r="S3775" i="1" s="1"/>
  <c r="N3776" i="1"/>
  <c r="P3776" i="1" s="1"/>
  <c r="S3776" i="1" s="1"/>
  <c r="N3777" i="1"/>
  <c r="P3777" i="1" s="1"/>
  <c r="S3777" i="1" s="1"/>
  <c r="N3778" i="1"/>
  <c r="N3779" i="1"/>
  <c r="N3780" i="1"/>
  <c r="N3781" i="1"/>
  <c r="P3781" i="1" s="1"/>
  <c r="S3781" i="1" s="1"/>
  <c r="N3782" i="1"/>
  <c r="P3782" i="1" s="1"/>
  <c r="S3782" i="1" s="1"/>
  <c r="N3783" i="1"/>
  <c r="N3784" i="1"/>
  <c r="P3784" i="1" s="1"/>
  <c r="S3784" i="1" s="1"/>
  <c r="N3785" i="1"/>
  <c r="N3786" i="1"/>
  <c r="N3787" i="1"/>
  <c r="N3788" i="1"/>
  <c r="N3789" i="1"/>
  <c r="P3789" i="1" s="1"/>
  <c r="S3789" i="1" s="1"/>
  <c r="N3790" i="1"/>
  <c r="P3790" i="1" s="1"/>
  <c r="S3790" i="1" s="1"/>
  <c r="N3791" i="1"/>
  <c r="P3791" i="1" s="1"/>
  <c r="S3791" i="1" s="1"/>
  <c r="N3792" i="1"/>
  <c r="P3792" i="1" s="1"/>
  <c r="S3792" i="1" s="1"/>
  <c r="N3793" i="1"/>
  <c r="N3794" i="1"/>
  <c r="P3794" i="1" s="1"/>
  <c r="S3794" i="1" s="1"/>
  <c r="N3795" i="1"/>
  <c r="N3796" i="1"/>
  <c r="N3797" i="1"/>
  <c r="P3797" i="1" s="1"/>
  <c r="S3797" i="1" s="1"/>
  <c r="N3798" i="1"/>
  <c r="P3798" i="1" s="1"/>
  <c r="S3798" i="1" s="1"/>
  <c r="N3799" i="1"/>
  <c r="P3799" i="1" s="1"/>
  <c r="S3799" i="1" s="1"/>
  <c r="N3800" i="1"/>
  <c r="P3800" i="1" s="1"/>
  <c r="S3800" i="1" s="1"/>
  <c r="N3801" i="1"/>
  <c r="N3802" i="1"/>
  <c r="N3803" i="1"/>
  <c r="N3804" i="1"/>
  <c r="N3805" i="1"/>
  <c r="N3806" i="1"/>
  <c r="N3807" i="1"/>
  <c r="P3807" i="1" s="1"/>
  <c r="S3807" i="1" s="1"/>
  <c r="N3808" i="1"/>
  <c r="P3808" i="1" s="1"/>
  <c r="S3808" i="1" s="1"/>
  <c r="N3809" i="1"/>
  <c r="N3810" i="1"/>
  <c r="N3811" i="1"/>
  <c r="N3812" i="1"/>
  <c r="N3813" i="1"/>
  <c r="P3813" i="1" s="1"/>
  <c r="S3813" i="1" s="1"/>
  <c r="N3814" i="1"/>
  <c r="P3814" i="1" s="1"/>
  <c r="S3814" i="1" s="1"/>
  <c r="N3815" i="1"/>
  <c r="P3815" i="1" s="1"/>
  <c r="S3815" i="1" s="1"/>
  <c r="N3816" i="1"/>
  <c r="P3816" i="1" s="1"/>
  <c r="S3816" i="1" s="1"/>
  <c r="N3817" i="1"/>
  <c r="N3818" i="1"/>
  <c r="N3819" i="1"/>
  <c r="N3820" i="1"/>
  <c r="N3821" i="1"/>
  <c r="P3821" i="1" s="1"/>
  <c r="S3821" i="1" s="1"/>
  <c r="N3822" i="1"/>
  <c r="P3822" i="1" s="1"/>
  <c r="S3822" i="1" s="1"/>
  <c r="N3823" i="1"/>
  <c r="P3823" i="1" s="1"/>
  <c r="S3823" i="1" s="1"/>
  <c r="N3824" i="1"/>
  <c r="P3824" i="1" s="1"/>
  <c r="S3824" i="1" s="1"/>
  <c r="N3825" i="1"/>
  <c r="P3825" i="1" s="1"/>
  <c r="S3825" i="1" s="1"/>
  <c r="N3826" i="1"/>
  <c r="N3827" i="1"/>
  <c r="N3828" i="1"/>
  <c r="N3829" i="1"/>
  <c r="P3829" i="1" s="1"/>
  <c r="S3829" i="1" s="1"/>
  <c r="N3830" i="1"/>
  <c r="P3830" i="1" s="1"/>
  <c r="S3830" i="1" s="1"/>
  <c r="N3831" i="1"/>
  <c r="P3831" i="1" s="1"/>
  <c r="S3831" i="1" s="1"/>
  <c r="N3832" i="1"/>
  <c r="P3832" i="1" s="1"/>
  <c r="S3832" i="1" s="1"/>
  <c r="N3833" i="1"/>
  <c r="N3834" i="1"/>
  <c r="N3835" i="1"/>
  <c r="N3836" i="1"/>
  <c r="N3837" i="1"/>
  <c r="N3838" i="1"/>
  <c r="N3839" i="1"/>
  <c r="P3839" i="1" s="1"/>
  <c r="S3839" i="1" s="1"/>
  <c r="N3840" i="1"/>
  <c r="P3840" i="1" s="1"/>
  <c r="S3840" i="1" s="1"/>
  <c r="N3841" i="1"/>
  <c r="N3842" i="1"/>
  <c r="P3842" i="1" s="1"/>
  <c r="S3842" i="1" s="1"/>
  <c r="N3843" i="1"/>
  <c r="N3844" i="1"/>
  <c r="N3845" i="1"/>
  <c r="P3845" i="1" s="1"/>
  <c r="S3845" i="1" s="1"/>
  <c r="N3846" i="1"/>
  <c r="P3846" i="1" s="1"/>
  <c r="S3846" i="1" s="1"/>
  <c r="N3847" i="1"/>
  <c r="N3848" i="1"/>
  <c r="P3848" i="1" s="1"/>
  <c r="S3848" i="1" s="1"/>
  <c r="N3849" i="1"/>
  <c r="P3849" i="1" s="1"/>
  <c r="S3849" i="1" s="1"/>
  <c r="N3850" i="1"/>
  <c r="N3851" i="1"/>
  <c r="N3852" i="1"/>
  <c r="N3853" i="1"/>
  <c r="P3853" i="1" s="1"/>
  <c r="S3853" i="1" s="1"/>
  <c r="N3854" i="1"/>
  <c r="P3854" i="1" s="1"/>
  <c r="S3854" i="1" s="1"/>
  <c r="N3855" i="1"/>
  <c r="P3855" i="1" s="1"/>
  <c r="S3855" i="1" s="1"/>
  <c r="N3856" i="1"/>
  <c r="P3856" i="1" s="1"/>
  <c r="S3856" i="1" s="1"/>
  <c r="N3857" i="1"/>
  <c r="N3858" i="1"/>
  <c r="N3859" i="1"/>
  <c r="N3860" i="1"/>
  <c r="N3861" i="1"/>
  <c r="P3861" i="1" s="1"/>
  <c r="S3861" i="1" s="1"/>
  <c r="N3862" i="1"/>
  <c r="P3862" i="1" s="1"/>
  <c r="S3862" i="1" s="1"/>
  <c r="N3863" i="1"/>
  <c r="P3863" i="1" s="1"/>
  <c r="S3863" i="1" s="1"/>
  <c r="N3864" i="1"/>
  <c r="P3864" i="1" s="1"/>
  <c r="S3864" i="1" s="1"/>
  <c r="N3865" i="1"/>
  <c r="N3866" i="1"/>
  <c r="N3867" i="1"/>
  <c r="N3868" i="1"/>
  <c r="N3869" i="1"/>
  <c r="N3870" i="1"/>
  <c r="N3871" i="1"/>
  <c r="P3871" i="1" s="1"/>
  <c r="S3871" i="1" s="1"/>
  <c r="N3872" i="1"/>
  <c r="P3872" i="1" s="1"/>
  <c r="S3872" i="1" s="1"/>
  <c r="N3873" i="1"/>
  <c r="P3873" i="1" s="1"/>
  <c r="S3873" i="1" s="1"/>
  <c r="N3874" i="1"/>
  <c r="N3875" i="1"/>
  <c r="N3876" i="1"/>
  <c r="N3877" i="1"/>
  <c r="P3877" i="1" s="1"/>
  <c r="S3877" i="1" s="1"/>
  <c r="N3878" i="1"/>
  <c r="P3878" i="1" s="1"/>
  <c r="S3878" i="1" s="1"/>
  <c r="N3879" i="1"/>
  <c r="P3879" i="1" s="1"/>
  <c r="S3879" i="1" s="1"/>
  <c r="N3880" i="1"/>
  <c r="P3880" i="1" s="1"/>
  <c r="S3880" i="1" s="1"/>
  <c r="N3881" i="1"/>
  <c r="P3881" i="1" s="1"/>
  <c r="S3881" i="1" s="1"/>
  <c r="N3882" i="1"/>
  <c r="N3883" i="1"/>
  <c r="N3884" i="1"/>
  <c r="N3885" i="1"/>
  <c r="P3885" i="1" s="1"/>
  <c r="S3885" i="1" s="1"/>
  <c r="N3886" i="1"/>
  <c r="P3886" i="1" s="1"/>
  <c r="S3886" i="1" s="1"/>
  <c r="N3887" i="1"/>
  <c r="P3887" i="1" s="1"/>
  <c r="S3887" i="1" s="1"/>
  <c r="N3888" i="1"/>
  <c r="P3888" i="1" s="1"/>
  <c r="S3888" i="1" s="1"/>
  <c r="N3889" i="1"/>
  <c r="N3890" i="1"/>
  <c r="N3891" i="1"/>
  <c r="N3892" i="1"/>
  <c r="N3893" i="1"/>
  <c r="P3893" i="1" s="1"/>
  <c r="S3893" i="1" s="1"/>
  <c r="N3894" i="1"/>
  <c r="P3894" i="1" s="1"/>
  <c r="S3894" i="1" s="1"/>
  <c r="N3895" i="1"/>
  <c r="P3895" i="1" s="1"/>
  <c r="S3895" i="1" s="1"/>
  <c r="N3896" i="1"/>
  <c r="P3896" i="1" s="1"/>
  <c r="S3896" i="1" s="1"/>
  <c r="N3897" i="1"/>
  <c r="N3898" i="1"/>
  <c r="N3899" i="1"/>
  <c r="N3900" i="1"/>
  <c r="N3901" i="1"/>
  <c r="N3902" i="1"/>
  <c r="N3903" i="1"/>
  <c r="P3903" i="1" s="1"/>
  <c r="S3903" i="1" s="1"/>
  <c r="N3904" i="1"/>
  <c r="P3904" i="1" s="1"/>
  <c r="S3904" i="1" s="1"/>
  <c r="N3905" i="1"/>
  <c r="P3905" i="1" s="1"/>
  <c r="S3905" i="1" s="1"/>
  <c r="N3906" i="1"/>
  <c r="N3907" i="1"/>
  <c r="N3908" i="1"/>
  <c r="N3909" i="1"/>
  <c r="P3909" i="1" s="1"/>
  <c r="S3909" i="1" s="1"/>
  <c r="N3910" i="1"/>
  <c r="P3910" i="1" s="1"/>
  <c r="S3910" i="1" s="1"/>
  <c r="N3911" i="1"/>
  <c r="P3911" i="1" s="1"/>
  <c r="S3911" i="1" s="1"/>
  <c r="N3912" i="1"/>
  <c r="N3913" i="1"/>
  <c r="N3914" i="1"/>
  <c r="N3915" i="1"/>
  <c r="N3916" i="1"/>
  <c r="N3917" i="1"/>
  <c r="P3917" i="1" s="1"/>
  <c r="S3917" i="1" s="1"/>
  <c r="N3918" i="1"/>
  <c r="P3918" i="1" s="1"/>
  <c r="S3918" i="1" s="1"/>
  <c r="N3919" i="1"/>
  <c r="P3919" i="1" s="1"/>
  <c r="S3919" i="1" s="1"/>
  <c r="N3920" i="1"/>
  <c r="P3920" i="1" s="1"/>
  <c r="S3920" i="1" s="1"/>
  <c r="N3921" i="1"/>
  <c r="N3922" i="1"/>
  <c r="N3923" i="1"/>
  <c r="N3924" i="1"/>
  <c r="N3925" i="1"/>
  <c r="P3925" i="1" s="1"/>
  <c r="S3925" i="1" s="1"/>
  <c r="N3926" i="1"/>
  <c r="P3926" i="1" s="1"/>
  <c r="S3926" i="1" s="1"/>
  <c r="N3927" i="1"/>
  <c r="P3927" i="1" s="1"/>
  <c r="S3927" i="1" s="1"/>
  <c r="N3928" i="1"/>
  <c r="P3928" i="1" s="1"/>
  <c r="S3928" i="1" s="1"/>
  <c r="N3929" i="1"/>
  <c r="N3930" i="1"/>
  <c r="N3931" i="1"/>
  <c r="N3932" i="1"/>
  <c r="N3933" i="1"/>
  <c r="N3934" i="1"/>
  <c r="N3935" i="1"/>
  <c r="P3935" i="1" s="1"/>
  <c r="S3935" i="1" s="1"/>
  <c r="N3936" i="1"/>
  <c r="P3936" i="1" s="1"/>
  <c r="S3936" i="1" s="1"/>
  <c r="N3937" i="1"/>
  <c r="P3937" i="1" s="1"/>
  <c r="S3937" i="1" s="1"/>
  <c r="N3938" i="1"/>
  <c r="N3939" i="1"/>
  <c r="N3940" i="1"/>
  <c r="N3941" i="1"/>
  <c r="P3941" i="1" s="1"/>
  <c r="S3941" i="1" s="1"/>
  <c r="N3942" i="1"/>
  <c r="P3942" i="1" s="1"/>
  <c r="S3942" i="1" s="1"/>
  <c r="N3943" i="1"/>
  <c r="P3943" i="1" s="1"/>
  <c r="S3943" i="1" s="1"/>
  <c r="N3944" i="1"/>
  <c r="P3944" i="1" s="1"/>
  <c r="S3944" i="1" s="1"/>
  <c r="N3945" i="1"/>
  <c r="N3946" i="1"/>
  <c r="N3947" i="1"/>
  <c r="N3948" i="1"/>
  <c r="N3949" i="1"/>
  <c r="P3949" i="1" s="1"/>
  <c r="S3949" i="1" s="1"/>
  <c r="N3950" i="1"/>
  <c r="P3950" i="1" s="1"/>
  <c r="S3950" i="1" s="1"/>
  <c r="N3951" i="1"/>
  <c r="P3951" i="1" s="1"/>
  <c r="S3951" i="1" s="1"/>
  <c r="N3952" i="1"/>
  <c r="P3952" i="1" s="1"/>
  <c r="S3952" i="1" s="1"/>
  <c r="N3953" i="1"/>
  <c r="P3953" i="1" s="1"/>
  <c r="S3953" i="1" s="1"/>
  <c r="N3954" i="1"/>
  <c r="N3955" i="1"/>
  <c r="N3956" i="1"/>
  <c r="N3957" i="1"/>
  <c r="P3957" i="1" s="1"/>
  <c r="S3957" i="1" s="1"/>
  <c r="N3958" i="1"/>
  <c r="P3958" i="1" s="1"/>
  <c r="S3958" i="1" s="1"/>
  <c r="N3959" i="1"/>
  <c r="P3959" i="1" s="1"/>
  <c r="S3959" i="1" s="1"/>
  <c r="N3960" i="1"/>
  <c r="P3960" i="1" s="1"/>
  <c r="S3960" i="1" s="1"/>
  <c r="N3961" i="1"/>
  <c r="N3962" i="1"/>
  <c r="N3963" i="1"/>
  <c r="N3964" i="1"/>
  <c r="N3965" i="1"/>
  <c r="N3966" i="1"/>
  <c r="N3967" i="1"/>
  <c r="P3967" i="1" s="1"/>
  <c r="S3967" i="1" s="1"/>
  <c r="N3968" i="1"/>
  <c r="P3968" i="1" s="1"/>
  <c r="S3968" i="1" s="1"/>
  <c r="N3969" i="1"/>
  <c r="N3970" i="1"/>
  <c r="N3971" i="1"/>
  <c r="N3972" i="1"/>
  <c r="N3973" i="1"/>
  <c r="P3973" i="1" s="1"/>
  <c r="S3973" i="1" s="1"/>
  <c r="N3974" i="1"/>
  <c r="P3974" i="1" s="1"/>
  <c r="S3974" i="1" s="1"/>
  <c r="N3975" i="1"/>
  <c r="N3976" i="1"/>
  <c r="P3976" i="1" s="1"/>
  <c r="S3976" i="1" s="1"/>
  <c r="N3977" i="1"/>
  <c r="P3977" i="1" s="1"/>
  <c r="S3977" i="1" s="1"/>
  <c r="N3978" i="1"/>
  <c r="N3979" i="1"/>
  <c r="N3980" i="1"/>
  <c r="N3981" i="1"/>
  <c r="P3981" i="1" s="1"/>
  <c r="S3981" i="1" s="1"/>
  <c r="N3982" i="1"/>
  <c r="P3982" i="1" s="1"/>
  <c r="S3982" i="1" s="1"/>
  <c r="N3983" i="1"/>
  <c r="P3983" i="1" s="1"/>
  <c r="S3983" i="1" s="1"/>
  <c r="N3984" i="1"/>
  <c r="P3984" i="1" s="1"/>
  <c r="S3984" i="1" s="1"/>
  <c r="N3985" i="1"/>
  <c r="N3986" i="1"/>
  <c r="N3987" i="1"/>
  <c r="N3988" i="1"/>
  <c r="N3989" i="1"/>
  <c r="P3989" i="1" s="1"/>
  <c r="S3989" i="1" s="1"/>
  <c r="N3990" i="1"/>
  <c r="P3990" i="1" s="1"/>
  <c r="S3990" i="1" s="1"/>
  <c r="N3991" i="1"/>
  <c r="P3991" i="1" s="1"/>
  <c r="S3991" i="1" s="1"/>
  <c r="N3992" i="1"/>
  <c r="P3992" i="1" s="1"/>
  <c r="S3992" i="1" s="1"/>
  <c r="N3993" i="1"/>
  <c r="N3994" i="1"/>
  <c r="N3995" i="1"/>
  <c r="N3996" i="1"/>
  <c r="N3997" i="1"/>
  <c r="N3998" i="1"/>
  <c r="N3999" i="1"/>
  <c r="P3999" i="1" s="1"/>
  <c r="S3999" i="1" s="1"/>
  <c r="N4000" i="1"/>
  <c r="P4000" i="1" s="1"/>
  <c r="S4000" i="1" s="1"/>
  <c r="N4001" i="1"/>
  <c r="N4002" i="1"/>
  <c r="N4003" i="1"/>
  <c r="N4004" i="1"/>
  <c r="N4005" i="1"/>
  <c r="P4005" i="1" s="1"/>
  <c r="S4005" i="1" s="1"/>
  <c r="N4006" i="1"/>
  <c r="P4006" i="1" s="1"/>
  <c r="S4006" i="1" s="1"/>
  <c r="N4007" i="1"/>
  <c r="P4007" i="1" s="1"/>
  <c r="S4007" i="1" s="1"/>
  <c r="N4008" i="1"/>
  <c r="P4008" i="1" s="1"/>
  <c r="S4008" i="1" s="1"/>
  <c r="N4009" i="1"/>
  <c r="P4009" i="1" s="1"/>
  <c r="S4009" i="1" s="1"/>
  <c r="N4010" i="1"/>
  <c r="N4011" i="1"/>
  <c r="N4012" i="1"/>
  <c r="N4013" i="1"/>
  <c r="P4013" i="1" s="1"/>
  <c r="S4013" i="1" s="1"/>
  <c r="N4014" i="1"/>
  <c r="P4014" i="1" s="1"/>
  <c r="S4014" i="1" s="1"/>
  <c r="N4015" i="1"/>
  <c r="P4015" i="1" s="1"/>
  <c r="S4015" i="1" s="1"/>
  <c r="N4016" i="1"/>
  <c r="P4016" i="1" s="1"/>
  <c r="S4016" i="1" s="1"/>
  <c r="N4017" i="1"/>
  <c r="N4018" i="1"/>
  <c r="N4019" i="1"/>
  <c r="N4020" i="1"/>
  <c r="N4021" i="1"/>
  <c r="P4021" i="1" s="1"/>
  <c r="S4021" i="1" s="1"/>
  <c r="N4022" i="1"/>
  <c r="P4022" i="1" s="1"/>
  <c r="S4022" i="1" s="1"/>
  <c r="N4023" i="1"/>
  <c r="P4023" i="1" s="1"/>
  <c r="S4023" i="1" s="1"/>
  <c r="N4024" i="1"/>
  <c r="P4024" i="1" s="1"/>
  <c r="S4024" i="1" s="1"/>
  <c r="N4025" i="1"/>
  <c r="P4025" i="1" s="1"/>
  <c r="S4025" i="1" s="1"/>
  <c r="N4026" i="1"/>
  <c r="P4026" i="1" s="1"/>
  <c r="S4026" i="1" s="1"/>
  <c r="N4027" i="1"/>
  <c r="N4028" i="1"/>
  <c r="N4029" i="1"/>
  <c r="N4030" i="1"/>
  <c r="N4031" i="1"/>
  <c r="P4031" i="1" s="1"/>
  <c r="S4031" i="1" s="1"/>
  <c r="N4032" i="1"/>
  <c r="P4032" i="1" s="1"/>
  <c r="S4032" i="1" s="1"/>
  <c r="N4033" i="1"/>
  <c r="N4034" i="1"/>
  <c r="N4035" i="1"/>
  <c r="N4036" i="1"/>
  <c r="N4037" i="1"/>
  <c r="P4037" i="1" s="1"/>
  <c r="S4037" i="1" s="1"/>
  <c r="N4038" i="1"/>
  <c r="P4038" i="1" s="1"/>
  <c r="S4038" i="1" s="1"/>
  <c r="N4039" i="1"/>
  <c r="P4039" i="1" s="1"/>
  <c r="S4039" i="1" s="1"/>
  <c r="N4040" i="1"/>
  <c r="P4040" i="1" s="1"/>
  <c r="S4040" i="1" s="1"/>
  <c r="N4041" i="1"/>
  <c r="N4042" i="1"/>
  <c r="N4043" i="1"/>
  <c r="N4044" i="1"/>
  <c r="N4045" i="1"/>
  <c r="P4045" i="1" s="1"/>
  <c r="S4045" i="1" s="1"/>
  <c r="N4046" i="1"/>
  <c r="P4046" i="1" s="1"/>
  <c r="S4046" i="1" s="1"/>
  <c r="N4047" i="1"/>
  <c r="P4047" i="1" s="1"/>
  <c r="S4047" i="1" s="1"/>
  <c r="N4048" i="1"/>
  <c r="P4048" i="1" s="1"/>
  <c r="S4048" i="1" s="1"/>
  <c r="N4049" i="1"/>
  <c r="N4050" i="1"/>
  <c r="N4051" i="1"/>
  <c r="N4052" i="1"/>
  <c r="N4053" i="1"/>
  <c r="P4053" i="1" s="1"/>
  <c r="S4053" i="1" s="1"/>
  <c r="N4054" i="1"/>
  <c r="P4054" i="1" s="1"/>
  <c r="S4054" i="1" s="1"/>
  <c r="N4055" i="1"/>
  <c r="P4055" i="1" s="1"/>
  <c r="S4055" i="1" s="1"/>
  <c r="N4056" i="1"/>
  <c r="P4056" i="1" s="1"/>
  <c r="S4056" i="1" s="1"/>
  <c r="N4057" i="1"/>
  <c r="N4058" i="1"/>
  <c r="N4059" i="1"/>
  <c r="N4060" i="1"/>
  <c r="N4061" i="1"/>
  <c r="N4062" i="1"/>
  <c r="N4063" i="1"/>
  <c r="P4063" i="1" s="1"/>
  <c r="S4063" i="1" s="1"/>
  <c r="N4064" i="1"/>
  <c r="P4064" i="1" s="1"/>
  <c r="S4064" i="1" s="1"/>
  <c r="N4065" i="1"/>
  <c r="N4066" i="1"/>
  <c r="N4067" i="1"/>
  <c r="N4068" i="1"/>
  <c r="N4069" i="1"/>
  <c r="P4069" i="1" s="1"/>
  <c r="S4069" i="1" s="1"/>
  <c r="N4070" i="1"/>
  <c r="P4070" i="1" s="1"/>
  <c r="S4070" i="1" s="1"/>
  <c r="N4071" i="1"/>
  <c r="P4071" i="1" s="1"/>
  <c r="S4071" i="1" s="1"/>
  <c r="N4072" i="1"/>
  <c r="P4072" i="1" s="1"/>
  <c r="S4072" i="1" s="1"/>
  <c r="N4073" i="1"/>
  <c r="N4074" i="1"/>
  <c r="N4075" i="1"/>
  <c r="N4076" i="1"/>
  <c r="N4077" i="1"/>
  <c r="P4077" i="1" s="1"/>
  <c r="S4077" i="1" s="1"/>
  <c r="N4078" i="1"/>
  <c r="P4078" i="1" s="1"/>
  <c r="S4078" i="1" s="1"/>
  <c r="N4079" i="1"/>
  <c r="P4079" i="1" s="1"/>
  <c r="S4079" i="1" s="1"/>
  <c r="N4080" i="1"/>
  <c r="P4080" i="1" s="1"/>
  <c r="S4080" i="1" s="1"/>
  <c r="N4081" i="1"/>
  <c r="P4081" i="1" s="1"/>
  <c r="S4081" i="1" s="1"/>
  <c r="N4082" i="1"/>
  <c r="N4083" i="1"/>
  <c r="N4084" i="1"/>
  <c r="N4085" i="1"/>
  <c r="P4085" i="1" s="1"/>
  <c r="S4085" i="1" s="1"/>
  <c r="N4086" i="1"/>
  <c r="P4086" i="1" s="1"/>
  <c r="S4086" i="1" s="1"/>
  <c r="N4087" i="1"/>
  <c r="P4087" i="1" s="1"/>
  <c r="S4087" i="1" s="1"/>
  <c r="N4088" i="1"/>
  <c r="P4088" i="1" s="1"/>
  <c r="S4088" i="1" s="1"/>
  <c r="N4089" i="1"/>
  <c r="N4090" i="1"/>
  <c r="N4091" i="1"/>
  <c r="N4092" i="1"/>
  <c r="N4093" i="1"/>
  <c r="N4094" i="1"/>
  <c r="N4095" i="1"/>
  <c r="P4095" i="1" s="1"/>
  <c r="S4095" i="1" s="1"/>
  <c r="N4096" i="1"/>
  <c r="P4096" i="1" s="1"/>
  <c r="S4096" i="1" s="1"/>
  <c r="N4097" i="1"/>
  <c r="N4098" i="1"/>
  <c r="P4098" i="1" s="1"/>
  <c r="S4098" i="1" s="1"/>
  <c r="N4099" i="1"/>
  <c r="N4100" i="1"/>
  <c r="N4101" i="1"/>
  <c r="P4101" i="1" s="1"/>
  <c r="S4101" i="1" s="1"/>
  <c r="N4102" i="1"/>
  <c r="P4102" i="1" s="1"/>
  <c r="S4102" i="1" s="1"/>
  <c r="N4103" i="1"/>
  <c r="P4103" i="1" s="1"/>
  <c r="S4103" i="1" s="1"/>
  <c r="N4104" i="1"/>
  <c r="P4104" i="1" s="1"/>
  <c r="S4104" i="1" s="1"/>
  <c r="N4105" i="1"/>
  <c r="P4105" i="1" s="1"/>
  <c r="S4105" i="1" s="1"/>
  <c r="N4106" i="1"/>
  <c r="N4107" i="1"/>
  <c r="N4108" i="1"/>
  <c r="N4109" i="1"/>
  <c r="P4109" i="1" s="1"/>
  <c r="S4109" i="1" s="1"/>
  <c r="N4110" i="1"/>
  <c r="P4110" i="1" s="1"/>
  <c r="S4110" i="1" s="1"/>
  <c r="N4111" i="1"/>
  <c r="P4111" i="1" s="1"/>
  <c r="S4111" i="1" s="1"/>
  <c r="N4112" i="1"/>
  <c r="P4112" i="1" s="1"/>
  <c r="S4112" i="1" s="1"/>
  <c r="N4113" i="1"/>
  <c r="N4114" i="1"/>
  <c r="N4115" i="1"/>
  <c r="N4116" i="1"/>
  <c r="N4117" i="1"/>
  <c r="P4117" i="1" s="1"/>
  <c r="S4117" i="1" s="1"/>
  <c r="N4118" i="1"/>
  <c r="P4118" i="1" s="1"/>
  <c r="S4118" i="1" s="1"/>
  <c r="N4119" i="1"/>
  <c r="P4119" i="1" s="1"/>
  <c r="S4119" i="1" s="1"/>
  <c r="N4120" i="1"/>
  <c r="P4120" i="1" s="1"/>
  <c r="S4120" i="1" s="1"/>
  <c r="N4121" i="1"/>
  <c r="N4122" i="1"/>
  <c r="N4123" i="1"/>
  <c r="N4124" i="1"/>
  <c r="N4125" i="1"/>
  <c r="N4126" i="1"/>
  <c r="N4127" i="1"/>
  <c r="P4127" i="1" s="1"/>
  <c r="S4127" i="1" s="1"/>
  <c r="N4128" i="1"/>
  <c r="P4128" i="1" s="1"/>
  <c r="S4128" i="1" s="1"/>
  <c r="N4129" i="1"/>
  <c r="N4130" i="1"/>
  <c r="N4131" i="1"/>
  <c r="N4132" i="1"/>
  <c r="N4133" i="1"/>
  <c r="P4133" i="1" s="1"/>
  <c r="S4133" i="1" s="1"/>
  <c r="N4134" i="1"/>
  <c r="P4134" i="1" s="1"/>
  <c r="S4134" i="1" s="1"/>
  <c r="N4135" i="1"/>
  <c r="P4135" i="1" s="1"/>
  <c r="S4135" i="1" s="1"/>
  <c r="N4136" i="1"/>
  <c r="P4136" i="1" s="1"/>
  <c r="S4136" i="1" s="1"/>
  <c r="N4137" i="1"/>
  <c r="P4137" i="1" s="1"/>
  <c r="S4137" i="1" s="1"/>
  <c r="N4138" i="1"/>
  <c r="N4139" i="1"/>
  <c r="N4140" i="1"/>
  <c r="N4141" i="1"/>
  <c r="P4141" i="1" s="1"/>
  <c r="S4141" i="1" s="1"/>
  <c r="N4142" i="1"/>
  <c r="P4142" i="1" s="1"/>
  <c r="S4142" i="1" s="1"/>
  <c r="N4143" i="1"/>
  <c r="P4143" i="1" s="1"/>
  <c r="S4143" i="1" s="1"/>
  <c r="N4144" i="1"/>
  <c r="P4144" i="1" s="1"/>
  <c r="S4144" i="1" s="1"/>
  <c r="N4145" i="1"/>
  <c r="N4146" i="1"/>
  <c r="N4147" i="1"/>
  <c r="N4148" i="1"/>
  <c r="N4149" i="1"/>
  <c r="P4149" i="1" s="1"/>
  <c r="S4149" i="1" s="1"/>
  <c r="N4150" i="1"/>
  <c r="P4150" i="1" s="1"/>
  <c r="S4150" i="1" s="1"/>
  <c r="N4151" i="1"/>
  <c r="P4151" i="1" s="1"/>
  <c r="S4151" i="1" s="1"/>
  <c r="N4152" i="1"/>
  <c r="P4152" i="1" s="1"/>
  <c r="S4152" i="1" s="1"/>
  <c r="N4153" i="1"/>
  <c r="P4153" i="1" s="1"/>
  <c r="S4153" i="1" s="1"/>
  <c r="N4154" i="1"/>
  <c r="P4154" i="1" s="1"/>
  <c r="S4154" i="1" s="1"/>
  <c r="N4155" i="1"/>
  <c r="N4156" i="1"/>
  <c r="N4157" i="1"/>
  <c r="N4158" i="1"/>
  <c r="N4159" i="1"/>
  <c r="P4159" i="1" s="1"/>
  <c r="S4159" i="1" s="1"/>
  <c r="N4160" i="1"/>
  <c r="P4160" i="1" s="1"/>
  <c r="S4160" i="1" s="1"/>
  <c r="N4161" i="1"/>
  <c r="N4162" i="1"/>
  <c r="N4163" i="1"/>
  <c r="N4164" i="1"/>
  <c r="N4165" i="1"/>
  <c r="P4165" i="1" s="1"/>
  <c r="S4165" i="1" s="1"/>
  <c r="N4166" i="1"/>
  <c r="P4166" i="1" s="1"/>
  <c r="S4166" i="1" s="1"/>
  <c r="N4167" i="1"/>
  <c r="P4167" i="1" s="1"/>
  <c r="S4167" i="1" s="1"/>
  <c r="N4168" i="1"/>
  <c r="P4168" i="1" s="1"/>
  <c r="S4168" i="1" s="1"/>
  <c r="N4169" i="1"/>
  <c r="P4169" i="1" s="1"/>
  <c r="S4169" i="1" s="1"/>
  <c r="N4170" i="1"/>
  <c r="N4171" i="1"/>
  <c r="N4172" i="1"/>
  <c r="N4173" i="1"/>
  <c r="P4173" i="1" s="1"/>
  <c r="S4173" i="1" s="1"/>
  <c r="N4174" i="1"/>
  <c r="P4174" i="1" s="1"/>
  <c r="S4174" i="1" s="1"/>
  <c r="N4175" i="1"/>
  <c r="P4175" i="1" s="1"/>
  <c r="S4175" i="1" s="1"/>
  <c r="N4176" i="1"/>
  <c r="P4176" i="1" s="1"/>
  <c r="S4176" i="1" s="1"/>
  <c r="N4177" i="1"/>
  <c r="P4177" i="1" s="1"/>
  <c r="S4177" i="1" s="1"/>
  <c r="N4178" i="1"/>
  <c r="N4179" i="1"/>
  <c r="N4180" i="1"/>
  <c r="N4181" i="1"/>
  <c r="P4181" i="1" s="1"/>
  <c r="S4181" i="1" s="1"/>
  <c r="N4182" i="1"/>
  <c r="P4182" i="1" s="1"/>
  <c r="S4182" i="1" s="1"/>
  <c r="N4183" i="1"/>
  <c r="P4183" i="1" s="1"/>
  <c r="S4183" i="1" s="1"/>
  <c r="N4184" i="1"/>
  <c r="P4184" i="1" s="1"/>
  <c r="S4184" i="1" s="1"/>
  <c r="N4185" i="1"/>
  <c r="N4186" i="1"/>
  <c r="N4187" i="1"/>
  <c r="N4188" i="1"/>
  <c r="N4189" i="1"/>
  <c r="N4190" i="1"/>
  <c r="N4191" i="1"/>
  <c r="P4191" i="1" s="1"/>
  <c r="S4191" i="1" s="1"/>
  <c r="N4192" i="1"/>
  <c r="P4192" i="1" s="1"/>
  <c r="S4192" i="1" s="1"/>
  <c r="N4193" i="1"/>
  <c r="N4194" i="1"/>
  <c r="N4195" i="1"/>
  <c r="N4196" i="1"/>
  <c r="N4197" i="1"/>
  <c r="P4197" i="1" s="1"/>
  <c r="S4197" i="1" s="1"/>
  <c r="N4198" i="1"/>
  <c r="P4198" i="1" s="1"/>
  <c r="S4198" i="1" s="1"/>
  <c r="N4199" i="1"/>
  <c r="P4199" i="1" s="1"/>
  <c r="S4199" i="1" s="1"/>
  <c r="N4200" i="1"/>
  <c r="N4201" i="1"/>
  <c r="N4202" i="1"/>
  <c r="N4203" i="1"/>
  <c r="N4204" i="1"/>
  <c r="N4205" i="1"/>
  <c r="P4205" i="1" s="1"/>
  <c r="S4205" i="1" s="1"/>
  <c r="N4206" i="1"/>
  <c r="P4206" i="1" s="1"/>
  <c r="S4206" i="1" s="1"/>
  <c r="N4207" i="1"/>
  <c r="P4207" i="1" s="1"/>
  <c r="S4207" i="1" s="1"/>
  <c r="N4208" i="1"/>
  <c r="P4208" i="1" s="1"/>
  <c r="S4208" i="1" s="1"/>
  <c r="N4209" i="1"/>
  <c r="P4209" i="1" s="1"/>
  <c r="S4209" i="1" s="1"/>
  <c r="N4210" i="1"/>
  <c r="P4210" i="1" s="1"/>
  <c r="S4210" i="1" s="1"/>
  <c r="N4211" i="1"/>
  <c r="N4212" i="1"/>
  <c r="N4213" i="1"/>
  <c r="P4213" i="1" s="1"/>
  <c r="S4213" i="1" s="1"/>
  <c r="N4214" i="1"/>
  <c r="P4214" i="1" s="1"/>
  <c r="S4214" i="1" s="1"/>
  <c r="N4215" i="1"/>
  <c r="P4215" i="1" s="1"/>
  <c r="S4215" i="1" s="1"/>
  <c r="N4216" i="1"/>
  <c r="P4216" i="1" s="1"/>
  <c r="S4216" i="1" s="1"/>
  <c r="N4217" i="1"/>
  <c r="N4218" i="1"/>
  <c r="N4219" i="1"/>
  <c r="N4220" i="1"/>
  <c r="N4221" i="1"/>
  <c r="N4222" i="1"/>
  <c r="P4222" i="1" s="1"/>
  <c r="S4222" i="1" s="1"/>
  <c r="N4223" i="1"/>
  <c r="P4223" i="1" s="1"/>
  <c r="S4223" i="1" s="1"/>
  <c r="N4224" i="1"/>
  <c r="P4224" i="1" s="1"/>
  <c r="S4224" i="1" s="1"/>
  <c r="N4225" i="1"/>
  <c r="N4226" i="1"/>
  <c r="N4227" i="1"/>
  <c r="N4228" i="1"/>
  <c r="N4229" i="1"/>
  <c r="P4229" i="1" s="1"/>
  <c r="S4229" i="1" s="1"/>
  <c r="N4230" i="1"/>
  <c r="P4230" i="1" s="1"/>
  <c r="S4230" i="1" s="1"/>
  <c r="N4231" i="1"/>
  <c r="N4232" i="1"/>
  <c r="P4232" i="1" s="1"/>
  <c r="S4232" i="1" s="1"/>
  <c r="N4233" i="1"/>
  <c r="P4233" i="1" s="1"/>
  <c r="S4233" i="1" s="1"/>
  <c r="N4234" i="1"/>
  <c r="N4235" i="1"/>
  <c r="N4236" i="1"/>
  <c r="N4237" i="1"/>
  <c r="P4237" i="1" s="1"/>
  <c r="S4237" i="1" s="1"/>
  <c r="N4238" i="1"/>
  <c r="P4238" i="1" s="1"/>
  <c r="S4238" i="1" s="1"/>
  <c r="N4239" i="1"/>
  <c r="P4239" i="1" s="1"/>
  <c r="S4239" i="1" s="1"/>
  <c r="N4240" i="1"/>
  <c r="P4240" i="1" s="1"/>
  <c r="S4240" i="1" s="1"/>
  <c r="N4241" i="1"/>
  <c r="N4242" i="1"/>
  <c r="N4243" i="1"/>
  <c r="N4244" i="1"/>
  <c r="N4245" i="1"/>
  <c r="P4245" i="1" s="1"/>
  <c r="S4245" i="1" s="1"/>
  <c r="N4246" i="1"/>
  <c r="P4246" i="1" s="1"/>
  <c r="S4246" i="1" s="1"/>
  <c r="N4247" i="1"/>
  <c r="P4247" i="1" s="1"/>
  <c r="S4247" i="1" s="1"/>
  <c r="N4248" i="1"/>
  <c r="P4248" i="1" s="1"/>
  <c r="S4248" i="1" s="1"/>
  <c r="N4249" i="1"/>
  <c r="N4250" i="1"/>
  <c r="P4250" i="1" s="1"/>
  <c r="S4250" i="1" s="1"/>
  <c r="N4251" i="1"/>
  <c r="N4252" i="1"/>
  <c r="N4253" i="1"/>
  <c r="N4254" i="1"/>
  <c r="N4255" i="1"/>
  <c r="P4255" i="1" s="1"/>
  <c r="S4255" i="1" s="1"/>
  <c r="N4256" i="1"/>
  <c r="P4256" i="1" s="1"/>
  <c r="S4256" i="1" s="1"/>
  <c r="N4257" i="1"/>
  <c r="N4258" i="1"/>
  <c r="N4259" i="1"/>
  <c r="N4260" i="1"/>
  <c r="N4261" i="1"/>
  <c r="P4261" i="1" s="1"/>
  <c r="S4261" i="1" s="1"/>
  <c r="N4262" i="1"/>
  <c r="P4262" i="1" s="1"/>
  <c r="S4262" i="1" s="1"/>
  <c r="N4263" i="1"/>
  <c r="P4263" i="1" s="1"/>
  <c r="S4263" i="1" s="1"/>
  <c r="N4264" i="1"/>
  <c r="P4264" i="1" s="1"/>
  <c r="S4264" i="1" s="1"/>
  <c r="N4265" i="1"/>
  <c r="P4265" i="1" s="1"/>
  <c r="S4265" i="1" s="1"/>
  <c r="N4266" i="1"/>
  <c r="N4267" i="1"/>
  <c r="N4268" i="1"/>
  <c r="N4269" i="1"/>
  <c r="P4269" i="1" s="1"/>
  <c r="S4269" i="1" s="1"/>
  <c r="N4270" i="1"/>
  <c r="P4270" i="1" s="1"/>
  <c r="S4270" i="1" s="1"/>
  <c r="N4271" i="1"/>
  <c r="P4271" i="1" s="1"/>
  <c r="S4271" i="1" s="1"/>
  <c r="N4272" i="1"/>
  <c r="P4272" i="1" s="1"/>
  <c r="S4272" i="1" s="1"/>
  <c r="N4273" i="1"/>
  <c r="N4274" i="1"/>
  <c r="N4275" i="1"/>
  <c r="N4276" i="1"/>
  <c r="N4277" i="1"/>
  <c r="P4277" i="1" s="1"/>
  <c r="S4277" i="1" s="1"/>
  <c r="N4278" i="1"/>
  <c r="P4278" i="1" s="1"/>
  <c r="S4278" i="1" s="1"/>
  <c r="N4279" i="1"/>
  <c r="P4279" i="1" s="1"/>
  <c r="S4279" i="1" s="1"/>
  <c r="N4280" i="1"/>
  <c r="P4280" i="1" s="1"/>
  <c r="S4280" i="1" s="1"/>
  <c r="N4281" i="1"/>
  <c r="N4282" i="1"/>
  <c r="N4283" i="1"/>
  <c r="N4284" i="1"/>
  <c r="N4285" i="1"/>
  <c r="N4286" i="1"/>
  <c r="N4287" i="1"/>
  <c r="P4287" i="1" s="1"/>
  <c r="S4287" i="1" s="1"/>
  <c r="N4288" i="1"/>
  <c r="P4288" i="1" s="1"/>
  <c r="S4288" i="1" s="1"/>
  <c r="N4289" i="1"/>
  <c r="N4290" i="1"/>
  <c r="N4291" i="1"/>
  <c r="N4292" i="1"/>
  <c r="N4293" i="1"/>
  <c r="P4293" i="1" s="1"/>
  <c r="S4293" i="1" s="1"/>
  <c r="N4294" i="1"/>
  <c r="P4294" i="1" s="1"/>
  <c r="S4294" i="1" s="1"/>
  <c r="N4295" i="1"/>
  <c r="P4295" i="1" s="1"/>
  <c r="S4295" i="1" s="1"/>
  <c r="N4296" i="1"/>
  <c r="P4296" i="1" s="1"/>
  <c r="S4296" i="1" s="1"/>
  <c r="N4297" i="1"/>
  <c r="P4297" i="1" s="1"/>
  <c r="S4297" i="1" s="1"/>
  <c r="N4298" i="1"/>
  <c r="N4299" i="1"/>
  <c r="N4300" i="1"/>
  <c r="N4301" i="1"/>
  <c r="P4301" i="1" s="1"/>
  <c r="S4301" i="1" s="1"/>
  <c r="N4302" i="1"/>
  <c r="P4302" i="1" s="1"/>
  <c r="S4302" i="1" s="1"/>
  <c r="N4303" i="1"/>
  <c r="P4303" i="1" s="1"/>
  <c r="S4303" i="1" s="1"/>
  <c r="N4304" i="1"/>
  <c r="P4304" i="1" s="1"/>
  <c r="S4304" i="1" s="1"/>
  <c r="N4305" i="1"/>
  <c r="P4305" i="1" s="1"/>
  <c r="S4305" i="1" s="1"/>
  <c r="N4306" i="1"/>
  <c r="N4307" i="1"/>
  <c r="N4308" i="1"/>
  <c r="N4309" i="1"/>
  <c r="P4309" i="1" s="1"/>
  <c r="S4309" i="1" s="1"/>
  <c r="N4310" i="1"/>
  <c r="P4310" i="1" s="1"/>
  <c r="S4310" i="1" s="1"/>
  <c r="N4311" i="1"/>
  <c r="P4311" i="1" s="1"/>
  <c r="S4311" i="1" s="1"/>
  <c r="N4312" i="1"/>
  <c r="P4312" i="1" s="1"/>
  <c r="S4312" i="1" s="1"/>
  <c r="N4313" i="1"/>
  <c r="N4314" i="1"/>
  <c r="N4315" i="1"/>
  <c r="N4316" i="1"/>
  <c r="N4317" i="1"/>
  <c r="N4318" i="1"/>
  <c r="N4319" i="1"/>
  <c r="P4319" i="1" s="1"/>
  <c r="S4319" i="1" s="1"/>
  <c r="N4320" i="1"/>
  <c r="P4320" i="1" s="1"/>
  <c r="S4320" i="1" s="1"/>
  <c r="N4321" i="1"/>
  <c r="P4321" i="1" s="1"/>
  <c r="S4321" i="1" s="1"/>
  <c r="N4322" i="1"/>
  <c r="N4323" i="1"/>
  <c r="N4324" i="1"/>
  <c r="N4325" i="1"/>
  <c r="P4325" i="1" s="1"/>
  <c r="S4325" i="1" s="1"/>
  <c r="N4326" i="1"/>
  <c r="P4326" i="1" s="1"/>
  <c r="S4326" i="1" s="1"/>
  <c r="N4327" i="1"/>
  <c r="P4327" i="1" s="1"/>
  <c r="S4327" i="1" s="1"/>
  <c r="N4328" i="1"/>
  <c r="P4328" i="1" s="1"/>
  <c r="S4328" i="1" s="1"/>
  <c r="N4329" i="1"/>
  <c r="P4329" i="1" s="1"/>
  <c r="S4329" i="1" s="1"/>
  <c r="N4330" i="1"/>
  <c r="N4331" i="1"/>
  <c r="N4332" i="1"/>
  <c r="N4333" i="1"/>
  <c r="P4333" i="1" s="1"/>
  <c r="S4333" i="1" s="1"/>
  <c r="N4334" i="1"/>
  <c r="P4334" i="1" s="1"/>
  <c r="S4334" i="1" s="1"/>
  <c r="N4335" i="1"/>
  <c r="P4335" i="1" s="1"/>
  <c r="S4335" i="1" s="1"/>
  <c r="N4336" i="1"/>
  <c r="P4336" i="1" s="1"/>
  <c r="S4336" i="1" s="1"/>
  <c r="N4337" i="1"/>
  <c r="N4338" i="1"/>
  <c r="N4339" i="1"/>
  <c r="N4340" i="1"/>
  <c r="N4341" i="1"/>
  <c r="P4341" i="1" s="1"/>
  <c r="S4341" i="1" s="1"/>
  <c r="N4342" i="1"/>
  <c r="P4342" i="1" s="1"/>
  <c r="S4342" i="1" s="1"/>
  <c r="N4343" i="1"/>
  <c r="P4343" i="1" s="1"/>
  <c r="S4343" i="1" s="1"/>
  <c r="N4344" i="1"/>
  <c r="P4344" i="1" s="1"/>
  <c r="S4344" i="1" s="1"/>
  <c r="N4345" i="1"/>
  <c r="N4346" i="1"/>
  <c r="N4347" i="1"/>
  <c r="N4348" i="1"/>
  <c r="N4349" i="1"/>
  <c r="N4350" i="1"/>
  <c r="N4351" i="1"/>
  <c r="P4351" i="1" s="1"/>
  <c r="S4351" i="1" s="1"/>
  <c r="N4352" i="1"/>
  <c r="P4352" i="1" s="1"/>
  <c r="S4352" i="1" s="1"/>
  <c r="N4353" i="1"/>
  <c r="P4353" i="1" s="1"/>
  <c r="S4353" i="1" s="1"/>
  <c r="N4354" i="1"/>
  <c r="N4355" i="1"/>
  <c r="N4356" i="1"/>
  <c r="N4357" i="1"/>
  <c r="P4357" i="1" s="1"/>
  <c r="S4357" i="1" s="1"/>
  <c r="N4358" i="1"/>
  <c r="P4358" i="1" s="1"/>
  <c r="S4358" i="1" s="1"/>
  <c r="N4359" i="1"/>
  <c r="P4359" i="1" s="1"/>
  <c r="S4359" i="1" s="1"/>
  <c r="N4360" i="1"/>
  <c r="P4360" i="1" s="1"/>
  <c r="S4360" i="1" s="1"/>
  <c r="N4361" i="1"/>
  <c r="N4362" i="1"/>
  <c r="N4363" i="1"/>
  <c r="N4364" i="1"/>
  <c r="N4365" i="1"/>
  <c r="P4365" i="1" s="1"/>
  <c r="S4365" i="1" s="1"/>
  <c r="N4366" i="1"/>
  <c r="P4366" i="1" s="1"/>
  <c r="S4366" i="1" s="1"/>
  <c r="N4367" i="1"/>
  <c r="P4367" i="1" s="1"/>
  <c r="S4367" i="1" s="1"/>
  <c r="N4368" i="1"/>
  <c r="P4368" i="1" s="1"/>
  <c r="S4368" i="1" s="1"/>
  <c r="N4369" i="1"/>
  <c r="N4370" i="1"/>
  <c r="N4371" i="1"/>
  <c r="N4372" i="1"/>
  <c r="N4373" i="1"/>
  <c r="P4373" i="1" s="1"/>
  <c r="S4373" i="1" s="1"/>
  <c r="N4374" i="1"/>
  <c r="P4374" i="1" s="1"/>
  <c r="S4374" i="1" s="1"/>
  <c r="N4375" i="1"/>
  <c r="P4375" i="1" s="1"/>
  <c r="S4375" i="1" s="1"/>
  <c r="N4376" i="1"/>
  <c r="P4376" i="1" s="1"/>
  <c r="S4376" i="1" s="1"/>
  <c r="N4377" i="1"/>
  <c r="N4378" i="1"/>
  <c r="N4379" i="1"/>
  <c r="N4380" i="1"/>
  <c r="N4381" i="1"/>
  <c r="N4382" i="1"/>
  <c r="N4383" i="1"/>
  <c r="P4383" i="1" s="1"/>
  <c r="S4383" i="1" s="1"/>
  <c r="N4384" i="1"/>
  <c r="P4384" i="1" s="1"/>
  <c r="S4384" i="1" s="1"/>
  <c r="N4385" i="1"/>
  <c r="N4386" i="1"/>
  <c r="P4386" i="1" s="1"/>
  <c r="S4386" i="1" s="1"/>
  <c r="N4387" i="1"/>
  <c r="N4388" i="1"/>
  <c r="N4389" i="1"/>
  <c r="P4389" i="1" s="1"/>
  <c r="S4389" i="1" s="1"/>
  <c r="N4390" i="1"/>
  <c r="P4390" i="1" s="1"/>
  <c r="S4390" i="1" s="1"/>
  <c r="N4391" i="1"/>
  <c r="N4392" i="1"/>
  <c r="N4393" i="1"/>
  <c r="N4394" i="1"/>
  <c r="N4395" i="1"/>
  <c r="N4396" i="1"/>
  <c r="N4397" i="1"/>
  <c r="P4397" i="1" s="1"/>
  <c r="S4397" i="1" s="1"/>
  <c r="N4398" i="1"/>
  <c r="P4398" i="1" s="1"/>
  <c r="S4398" i="1" s="1"/>
  <c r="N4399" i="1"/>
  <c r="P4399" i="1" s="1"/>
  <c r="S4399" i="1" s="1"/>
  <c r="N4400" i="1"/>
  <c r="P4400" i="1" s="1"/>
  <c r="S4400" i="1" s="1"/>
  <c r="N4401" i="1"/>
  <c r="N4402" i="1"/>
  <c r="N4403" i="1"/>
  <c r="N4404" i="1"/>
  <c r="N4405" i="1"/>
  <c r="P4405" i="1" s="1"/>
  <c r="S4405" i="1" s="1"/>
  <c r="N4406" i="1"/>
  <c r="P4406" i="1" s="1"/>
  <c r="S4406" i="1" s="1"/>
  <c r="N4407" i="1"/>
  <c r="P4407" i="1" s="1"/>
  <c r="S4407" i="1" s="1"/>
  <c r="N4408" i="1"/>
  <c r="P4408" i="1" s="1"/>
  <c r="S4408" i="1" s="1"/>
  <c r="N4409" i="1"/>
  <c r="N4410" i="1"/>
  <c r="N4411" i="1"/>
  <c r="N4412" i="1"/>
  <c r="N4413" i="1"/>
  <c r="N4414" i="1"/>
  <c r="N4415" i="1"/>
  <c r="P4415" i="1" s="1"/>
  <c r="S4415" i="1" s="1"/>
  <c r="N4416" i="1"/>
  <c r="P4416" i="1" s="1"/>
  <c r="S4416" i="1" s="1"/>
  <c r="N4417" i="1"/>
  <c r="N4418" i="1"/>
  <c r="N4419" i="1"/>
  <c r="N4420" i="1"/>
  <c r="N4421" i="1"/>
  <c r="P4421" i="1" s="1"/>
  <c r="S4421" i="1" s="1"/>
  <c r="N4422" i="1"/>
  <c r="P4422" i="1" s="1"/>
  <c r="S4422" i="1" s="1"/>
  <c r="N4423" i="1"/>
  <c r="N4424" i="1"/>
  <c r="N4425" i="1"/>
  <c r="N4426" i="1"/>
  <c r="N4427" i="1"/>
  <c r="N4428" i="1"/>
  <c r="N4429" i="1"/>
  <c r="P4429" i="1" s="1"/>
  <c r="S4429" i="1" s="1"/>
  <c r="N4430" i="1"/>
  <c r="P4430" i="1" s="1"/>
  <c r="S4430" i="1" s="1"/>
  <c r="N4431" i="1"/>
  <c r="P4431" i="1" s="1"/>
  <c r="S4431" i="1" s="1"/>
  <c r="N4432" i="1"/>
  <c r="P4432" i="1" s="1"/>
  <c r="S4432" i="1" s="1"/>
  <c r="N4433" i="1"/>
  <c r="P4433" i="1" s="1"/>
  <c r="S4433" i="1" s="1"/>
  <c r="N4434" i="1"/>
  <c r="N4435" i="1"/>
  <c r="N4436" i="1"/>
  <c r="N4437" i="1"/>
  <c r="P4437" i="1" s="1"/>
  <c r="S4437" i="1" s="1"/>
  <c r="N4438" i="1"/>
  <c r="P4438" i="1" s="1"/>
  <c r="S4438" i="1" s="1"/>
  <c r="N4439" i="1"/>
  <c r="P4439" i="1" s="1"/>
  <c r="S4439" i="1" s="1"/>
  <c r="N4440" i="1"/>
  <c r="P4440" i="1" s="1"/>
  <c r="S4440" i="1" s="1"/>
  <c r="N4441" i="1"/>
  <c r="P4441" i="1" s="1"/>
  <c r="S4441" i="1" s="1"/>
  <c r="N4442" i="1"/>
  <c r="P4442" i="1" s="1"/>
  <c r="S4442" i="1" s="1"/>
  <c r="N4443" i="1"/>
  <c r="N4444" i="1"/>
  <c r="N4445" i="1"/>
  <c r="N4446" i="1"/>
  <c r="N4447" i="1"/>
  <c r="P4447" i="1" s="1"/>
  <c r="S4447" i="1" s="1"/>
  <c r="N4448" i="1"/>
  <c r="P4448" i="1" s="1"/>
  <c r="S4448" i="1" s="1"/>
  <c r="N4449" i="1"/>
  <c r="P4449" i="1" s="1"/>
  <c r="S4449" i="1" s="1"/>
  <c r="N4450" i="1"/>
  <c r="N4451" i="1"/>
  <c r="N4452" i="1"/>
  <c r="N4453" i="1"/>
  <c r="P4453" i="1" s="1"/>
  <c r="S4453" i="1" s="1"/>
  <c r="N4454" i="1"/>
  <c r="P4454" i="1" s="1"/>
  <c r="S4454" i="1" s="1"/>
  <c r="N4455" i="1"/>
  <c r="N4456" i="1"/>
  <c r="N4457" i="1"/>
  <c r="N4458" i="1"/>
  <c r="N4459" i="1"/>
  <c r="N4460" i="1"/>
  <c r="N4461" i="1"/>
  <c r="P4461" i="1" s="1"/>
  <c r="S4461" i="1" s="1"/>
  <c r="N4462" i="1"/>
  <c r="P4462" i="1" s="1"/>
  <c r="S4462" i="1" s="1"/>
  <c r="N4463" i="1"/>
  <c r="P4463" i="1" s="1"/>
  <c r="S4463" i="1" s="1"/>
  <c r="N4464" i="1"/>
  <c r="P4464" i="1" s="1"/>
  <c r="S4464" i="1" s="1"/>
  <c r="N4465" i="1"/>
  <c r="P4465" i="1" s="1"/>
  <c r="S4465" i="1" s="1"/>
  <c r="N4466" i="1"/>
  <c r="N4467" i="1"/>
  <c r="N4468" i="1"/>
  <c r="N4469" i="1"/>
  <c r="P4469" i="1" s="1"/>
  <c r="S4469" i="1" s="1"/>
  <c r="N4470" i="1"/>
  <c r="P4470" i="1" s="1"/>
  <c r="S4470" i="1" s="1"/>
  <c r="N4471" i="1"/>
  <c r="P4471" i="1" s="1"/>
  <c r="S4471" i="1" s="1"/>
  <c r="N4472" i="1"/>
  <c r="P4472" i="1" s="1"/>
  <c r="S4472" i="1" s="1"/>
  <c r="N4473" i="1"/>
  <c r="N4474" i="1"/>
  <c r="N4475" i="1"/>
  <c r="N4476" i="1"/>
  <c r="N4477" i="1"/>
  <c r="N4478" i="1"/>
  <c r="N4479" i="1"/>
  <c r="P4479" i="1" s="1"/>
  <c r="S4479" i="1" s="1"/>
  <c r="N4480" i="1"/>
  <c r="P4480" i="1" s="1"/>
  <c r="S4480" i="1" s="1"/>
  <c r="N4481" i="1"/>
  <c r="N4482" i="1"/>
  <c r="N4483" i="1"/>
  <c r="N4484" i="1"/>
  <c r="N4485" i="1"/>
  <c r="P4485" i="1" s="1"/>
  <c r="S4485" i="1" s="1"/>
  <c r="N4486" i="1"/>
  <c r="P4486" i="1" s="1"/>
  <c r="S4486" i="1" s="1"/>
  <c r="N4487" i="1"/>
  <c r="N4488" i="1"/>
  <c r="N4489" i="1"/>
  <c r="N4490" i="1"/>
  <c r="N4491" i="1"/>
  <c r="N4492" i="1"/>
  <c r="N4493" i="1"/>
  <c r="P4493" i="1" s="1"/>
  <c r="S4493" i="1" s="1"/>
  <c r="N4494" i="1"/>
  <c r="P4494" i="1" s="1"/>
  <c r="S4494" i="1" s="1"/>
  <c r="N4495" i="1"/>
  <c r="P4495" i="1" s="1"/>
  <c r="S4495" i="1" s="1"/>
  <c r="N4496" i="1"/>
  <c r="P4496" i="1" s="1"/>
  <c r="S4496" i="1" s="1"/>
  <c r="N4497" i="1"/>
  <c r="P4497" i="1" s="1"/>
  <c r="S4497" i="1" s="1"/>
  <c r="N4498" i="1"/>
  <c r="N4499" i="1"/>
  <c r="N4500" i="1"/>
  <c r="N4501" i="1"/>
  <c r="P4501" i="1" s="1"/>
  <c r="S4501" i="1" s="1"/>
  <c r="N4502" i="1"/>
  <c r="P4502" i="1" s="1"/>
  <c r="S4502" i="1" s="1"/>
  <c r="N4503" i="1"/>
  <c r="P4503" i="1" s="1"/>
  <c r="S4503" i="1" s="1"/>
  <c r="N4504" i="1"/>
  <c r="P4504" i="1" s="1"/>
  <c r="S4504" i="1" s="1"/>
  <c r="N4505" i="1"/>
  <c r="N4506" i="1"/>
  <c r="N4507" i="1"/>
  <c r="N4508" i="1"/>
  <c r="N4509" i="1"/>
  <c r="N4510" i="1"/>
  <c r="N4511" i="1"/>
  <c r="P4511" i="1" s="1"/>
  <c r="S4511" i="1" s="1"/>
  <c r="N4512" i="1"/>
  <c r="P4512" i="1" s="1"/>
  <c r="S4512" i="1" s="1"/>
  <c r="N4513" i="1"/>
  <c r="P4513" i="1" s="1"/>
  <c r="S4513" i="1" s="1"/>
  <c r="N4514" i="1"/>
  <c r="N4515" i="1"/>
  <c r="N4516" i="1"/>
  <c r="N4517" i="1"/>
  <c r="P4517" i="1" s="1"/>
  <c r="S4517" i="1" s="1"/>
  <c r="N4518" i="1"/>
  <c r="P4518" i="1" s="1"/>
  <c r="S4518" i="1" s="1"/>
  <c r="N4519" i="1"/>
  <c r="N4520" i="1"/>
  <c r="N4521" i="1"/>
  <c r="N4522" i="1"/>
  <c r="N4523" i="1"/>
  <c r="N4524" i="1"/>
  <c r="N4525" i="1"/>
  <c r="P4525" i="1" s="1"/>
  <c r="S4525" i="1" s="1"/>
  <c r="N4526" i="1"/>
  <c r="P4526" i="1" s="1"/>
  <c r="S4526" i="1" s="1"/>
  <c r="N4527" i="1"/>
  <c r="P4527" i="1" s="1"/>
  <c r="S4527" i="1" s="1"/>
  <c r="N4528" i="1"/>
  <c r="P4528" i="1" s="1"/>
  <c r="S4528" i="1" s="1"/>
  <c r="N4529" i="1"/>
  <c r="N4530" i="1"/>
  <c r="N4531" i="1"/>
  <c r="N4532" i="1"/>
  <c r="N4533" i="1"/>
  <c r="P4533" i="1" s="1"/>
  <c r="S4533" i="1" s="1"/>
  <c r="N4534" i="1"/>
  <c r="P4534" i="1" s="1"/>
  <c r="S4534" i="1" s="1"/>
  <c r="N4535" i="1"/>
  <c r="P4535" i="1" s="1"/>
  <c r="S4535" i="1" s="1"/>
  <c r="N4536" i="1"/>
  <c r="P4536" i="1" s="1"/>
  <c r="S4536" i="1" s="1"/>
  <c r="N4537" i="1"/>
  <c r="N4538" i="1"/>
  <c r="N4539" i="1"/>
  <c r="N4540" i="1"/>
  <c r="N4541" i="1"/>
  <c r="N4542" i="1"/>
  <c r="P4542" i="1" s="1"/>
  <c r="S4542" i="1" s="1"/>
  <c r="N4543" i="1"/>
  <c r="P4543" i="1" s="1"/>
  <c r="S4543" i="1" s="1"/>
  <c r="N4544" i="1"/>
  <c r="P4544" i="1" s="1"/>
  <c r="S4544" i="1" s="1"/>
  <c r="N4545" i="1"/>
  <c r="N4546" i="1"/>
  <c r="N4547" i="1"/>
  <c r="N4548" i="1"/>
  <c r="N4549" i="1"/>
  <c r="P4549" i="1" s="1"/>
  <c r="S4549" i="1" s="1"/>
  <c r="N4550" i="1"/>
  <c r="P4550" i="1" s="1"/>
  <c r="S4550" i="1" s="1"/>
  <c r="N4551" i="1"/>
  <c r="P4551" i="1" s="1"/>
  <c r="S4551" i="1" s="1"/>
  <c r="N4552" i="1"/>
  <c r="N4553" i="1"/>
  <c r="N4554" i="1"/>
  <c r="N4555" i="1"/>
  <c r="N4556" i="1"/>
  <c r="N4557" i="1"/>
  <c r="P4557" i="1" s="1"/>
  <c r="S4557" i="1" s="1"/>
  <c r="N4558" i="1"/>
  <c r="P4558" i="1" s="1"/>
  <c r="S4558" i="1" s="1"/>
  <c r="N4559" i="1"/>
  <c r="P4559" i="1" s="1"/>
  <c r="S4559" i="1" s="1"/>
  <c r="N4560" i="1"/>
  <c r="P4560" i="1" s="1"/>
  <c r="S4560" i="1" s="1"/>
  <c r="N4561" i="1"/>
  <c r="P4561" i="1" s="1"/>
  <c r="S4561" i="1" s="1"/>
  <c r="N4562" i="1"/>
  <c r="N4563" i="1"/>
  <c r="N4564" i="1"/>
  <c r="N4565" i="1"/>
  <c r="P4565" i="1" s="1"/>
  <c r="S4565" i="1" s="1"/>
  <c r="N4566" i="1"/>
  <c r="P4566" i="1" s="1"/>
  <c r="S4566" i="1" s="1"/>
  <c r="N4567" i="1"/>
  <c r="P4567" i="1" s="1"/>
  <c r="S4567" i="1" s="1"/>
  <c r="N4568" i="1"/>
  <c r="P4568" i="1" s="1"/>
  <c r="S4568" i="1" s="1"/>
  <c r="N4569" i="1"/>
  <c r="N4570" i="1"/>
  <c r="N4571" i="1"/>
  <c r="N4572" i="1"/>
  <c r="N4573" i="1"/>
  <c r="N4574" i="1"/>
  <c r="N4575" i="1"/>
  <c r="P4575" i="1" s="1"/>
  <c r="S4575" i="1" s="1"/>
  <c r="N4576" i="1"/>
  <c r="P4576" i="1" s="1"/>
  <c r="S4576" i="1" s="1"/>
  <c r="N4577" i="1"/>
  <c r="P4577" i="1" s="1"/>
  <c r="S4577" i="1" s="1"/>
  <c r="N4578" i="1"/>
  <c r="N4579" i="1"/>
  <c r="N4580" i="1"/>
  <c r="N4581" i="1"/>
  <c r="P4581" i="1" s="1"/>
  <c r="S4581" i="1" s="1"/>
  <c r="N4582" i="1"/>
  <c r="P4582" i="1" s="1"/>
  <c r="S4582" i="1" s="1"/>
  <c r="N4583" i="1"/>
  <c r="P4583" i="1" s="1"/>
  <c r="S4583" i="1" s="1"/>
  <c r="N4584" i="1"/>
  <c r="P4584" i="1" s="1"/>
  <c r="S4584" i="1" s="1"/>
  <c r="N4585" i="1"/>
  <c r="N4586" i="1"/>
  <c r="N4587" i="1"/>
  <c r="N4588" i="1"/>
  <c r="N4589" i="1"/>
  <c r="P4589" i="1" s="1"/>
  <c r="S4589" i="1" s="1"/>
  <c r="N4590" i="1"/>
  <c r="P4590" i="1" s="1"/>
  <c r="S4590" i="1" s="1"/>
  <c r="N4591" i="1"/>
  <c r="P4591" i="1" s="1"/>
  <c r="S4591" i="1" s="1"/>
  <c r="N4592" i="1"/>
  <c r="P4592" i="1" s="1"/>
  <c r="S4592" i="1" s="1"/>
  <c r="N4593" i="1"/>
  <c r="N4594" i="1"/>
  <c r="N4595" i="1"/>
  <c r="N4596" i="1"/>
  <c r="N4597" i="1"/>
  <c r="P4597" i="1" s="1"/>
  <c r="S4597" i="1" s="1"/>
  <c r="N4598" i="1"/>
  <c r="P4598" i="1" s="1"/>
  <c r="S4598" i="1" s="1"/>
  <c r="N4599" i="1"/>
  <c r="P4599" i="1" s="1"/>
  <c r="S4599" i="1" s="1"/>
  <c r="N4600" i="1"/>
  <c r="P4600" i="1" s="1"/>
  <c r="S4600" i="1" s="1"/>
  <c r="N4601" i="1"/>
  <c r="N4602" i="1"/>
  <c r="N4603" i="1"/>
  <c r="N4604" i="1"/>
  <c r="N4605" i="1"/>
  <c r="N4606" i="1"/>
  <c r="N4607" i="1"/>
  <c r="P4607" i="1" s="1"/>
  <c r="S4607" i="1" s="1"/>
  <c r="N4608" i="1"/>
  <c r="P4608" i="1" s="1"/>
  <c r="S4608" i="1" s="1"/>
  <c r="N4609" i="1"/>
  <c r="P4609" i="1" s="1"/>
  <c r="S4609" i="1" s="1"/>
  <c r="N4610" i="1"/>
  <c r="N4611" i="1"/>
  <c r="N4612" i="1"/>
  <c r="N4613" i="1"/>
  <c r="P4613" i="1" s="1"/>
  <c r="S4613" i="1" s="1"/>
  <c r="N4614" i="1"/>
  <c r="P4614" i="1" s="1"/>
  <c r="S4614" i="1" s="1"/>
  <c r="N4615" i="1"/>
  <c r="P4615" i="1" s="1"/>
  <c r="S4615" i="1" s="1"/>
  <c r="N4616" i="1"/>
  <c r="P4616" i="1" s="1"/>
  <c r="S4616" i="1" s="1"/>
  <c r="N4617" i="1"/>
  <c r="N4618" i="1"/>
  <c r="N4619" i="1"/>
  <c r="N4620" i="1"/>
  <c r="N4621" i="1"/>
  <c r="P4621" i="1" s="1"/>
  <c r="S4621" i="1" s="1"/>
  <c r="N4622" i="1"/>
  <c r="P4622" i="1" s="1"/>
  <c r="S4622" i="1" s="1"/>
  <c r="N4623" i="1"/>
  <c r="P4623" i="1" s="1"/>
  <c r="S4623" i="1" s="1"/>
  <c r="N4624" i="1"/>
  <c r="P4624" i="1" s="1"/>
  <c r="S4624" i="1" s="1"/>
  <c r="N4625" i="1"/>
  <c r="P4625" i="1" s="1"/>
  <c r="S4625" i="1" s="1"/>
  <c r="N4626" i="1"/>
  <c r="N4627" i="1"/>
  <c r="N4628" i="1"/>
  <c r="N4629" i="1"/>
  <c r="P4629" i="1" s="1"/>
  <c r="S4629" i="1" s="1"/>
  <c r="N4630" i="1"/>
  <c r="P4630" i="1" s="1"/>
  <c r="S4630" i="1" s="1"/>
  <c r="N4631" i="1"/>
  <c r="P4631" i="1" s="1"/>
  <c r="S4631" i="1" s="1"/>
  <c r="N4632" i="1"/>
  <c r="P4632" i="1" s="1"/>
  <c r="S4632" i="1" s="1"/>
  <c r="N4633" i="1"/>
  <c r="N4634" i="1"/>
  <c r="P4634" i="1" s="1"/>
  <c r="S4634" i="1" s="1"/>
  <c r="N4635" i="1"/>
  <c r="N4636" i="1"/>
  <c r="N4637" i="1"/>
  <c r="N4638" i="1"/>
  <c r="N4639" i="1"/>
  <c r="P4639" i="1" s="1"/>
  <c r="S4639" i="1" s="1"/>
  <c r="N4640" i="1"/>
  <c r="P4640" i="1" s="1"/>
  <c r="S4640" i="1" s="1"/>
  <c r="N4641" i="1"/>
  <c r="P4641" i="1" s="1"/>
  <c r="S4641" i="1" s="1"/>
  <c r="N4642" i="1"/>
  <c r="N4643" i="1"/>
  <c r="N4644" i="1"/>
  <c r="N4645" i="1"/>
  <c r="P4645" i="1" s="1"/>
  <c r="S4645" i="1" s="1"/>
  <c r="N4646" i="1"/>
  <c r="P4646" i="1" s="1"/>
  <c r="S4646" i="1" s="1"/>
  <c r="N4647" i="1"/>
  <c r="N4648" i="1"/>
  <c r="P4648" i="1" s="1"/>
  <c r="S4648" i="1" s="1"/>
  <c r="N4649" i="1"/>
  <c r="N4650" i="1"/>
  <c r="N4651" i="1"/>
  <c r="N4652" i="1"/>
  <c r="N4653" i="1"/>
  <c r="P4653" i="1" s="1"/>
  <c r="S4653" i="1" s="1"/>
  <c r="N4654" i="1"/>
  <c r="P4654" i="1" s="1"/>
  <c r="S4654" i="1" s="1"/>
  <c r="N4655" i="1"/>
  <c r="P4655" i="1" s="1"/>
  <c r="S4655" i="1" s="1"/>
  <c r="N4656" i="1"/>
  <c r="P4656" i="1" s="1"/>
  <c r="S4656" i="1" s="1"/>
  <c r="N4657" i="1"/>
  <c r="N4658" i="1"/>
  <c r="N4659" i="1"/>
  <c r="N4660" i="1"/>
  <c r="N4661" i="1"/>
  <c r="P4661" i="1" s="1"/>
  <c r="S4661" i="1" s="1"/>
  <c r="N4662" i="1"/>
  <c r="P4662" i="1" s="1"/>
  <c r="S4662" i="1" s="1"/>
  <c r="N4663" i="1"/>
  <c r="P4663" i="1" s="1"/>
  <c r="S4663" i="1" s="1"/>
  <c r="N4664" i="1"/>
  <c r="P4664" i="1" s="1"/>
  <c r="S4664" i="1" s="1"/>
  <c r="N4665" i="1"/>
  <c r="N4666" i="1"/>
  <c r="N4667" i="1"/>
  <c r="N4668" i="1"/>
  <c r="N4669" i="1"/>
  <c r="N4670" i="1"/>
  <c r="N4671" i="1"/>
  <c r="P4671" i="1" s="1"/>
  <c r="S4671" i="1" s="1"/>
  <c r="N4672" i="1"/>
  <c r="P4672" i="1" s="1"/>
  <c r="S4672" i="1" s="1"/>
  <c r="N4673" i="1"/>
  <c r="N4674" i="1"/>
  <c r="N4675" i="1"/>
  <c r="N4676" i="1"/>
  <c r="N4677" i="1"/>
  <c r="P4677" i="1" s="1"/>
  <c r="S4677" i="1" s="1"/>
  <c r="N4678" i="1"/>
  <c r="P4678" i="1" s="1"/>
  <c r="S4678" i="1" s="1"/>
  <c r="N4679" i="1"/>
  <c r="P4679" i="1" s="1"/>
  <c r="S4679" i="1" s="1"/>
  <c r="N4680" i="1"/>
  <c r="P4680" i="1" s="1"/>
  <c r="S4680" i="1" s="1"/>
  <c r="N4681" i="1"/>
  <c r="N4682" i="1"/>
  <c r="N4683" i="1"/>
  <c r="N4684" i="1"/>
  <c r="N4685" i="1"/>
  <c r="P4685" i="1" s="1"/>
  <c r="S4685" i="1" s="1"/>
  <c r="N4686" i="1"/>
  <c r="P4686" i="1" s="1"/>
  <c r="S4686" i="1" s="1"/>
  <c r="N4687" i="1"/>
  <c r="P4687" i="1" s="1"/>
  <c r="S4687" i="1" s="1"/>
  <c r="N4688" i="1"/>
  <c r="P4688" i="1" s="1"/>
  <c r="S4688" i="1" s="1"/>
  <c r="N4689" i="1"/>
  <c r="N4690" i="1"/>
  <c r="N4691" i="1"/>
  <c r="N4692" i="1"/>
  <c r="N4693" i="1"/>
  <c r="P4693" i="1" s="1"/>
  <c r="S4693" i="1" s="1"/>
  <c r="N4694" i="1"/>
  <c r="P4694" i="1" s="1"/>
  <c r="S4694" i="1" s="1"/>
  <c r="N4695" i="1"/>
  <c r="P4695" i="1" s="1"/>
  <c r="S4695" i="1" s="1"/>
  <c r="N4696" i="1"/>
  <c r="P4696" i="1" s="1"/>
  <c r="S4696" i="1" s="1"/>
  <c r="N4697" i="1"/>
  <c r="N4698" i="1"/>
  <c r="N4699" i="1"/>
  <c r="N4700" i="1"/>
  <c r="N4701" i="1"/>
  <c r="N4702" i="1"/>
  <c r="N4703" i="1"/>
  <c r="P4703" i="1" s="1"/>
  <c r="S4703" i="1" s="1"/>
  <c r="N4704" i="1"/>
  <c r="P4704" i="1" s="1"/>
  <c r="S4704" i="1" s="1"/>
  <c r="N4705" i="1"/>
  <c r="P4705" i="1" s="1"/>
  <c r="S4705" i="1" s="1"/>
  <c r="N4706" i="1"/>
  <c r="N4707" i="1"/>
  <c r="N4708" i="1"/>
  <c r="N4709" i="1"/>
  <c r="P4709" i="1" s="1"/>
  <c r="S4709" i="1" s="1"/>
  <c r="N4710" i="1"/>
  <c r="P4710" i="1" s="1"/>
  <c r="S4710" i="1" s="1"/>
  <c r="N4711" i="1"/>
  <c r="P4711" i="1" s="1"/>
  <c r="S4711" i="1" s="1"/>
  <c r="N4712" i="1"/>
  <c r="P4712" i="1" s="1"/>
  <c r="S4712" i="1" s="1"/>
  <c r="N4713" i="1"/>
  <c r="N4714" i="1"/>
  <c r="N4715" i="1"/>
  <c r="N4716" i="1"/>
  <c r="N4717" i="1"/>
  <c r="P4717" i="1" s="1"/>
  <c r="S4717" i="1" s="1"/>
  <c r="N4718" i="1"/>
  <c r="P4718" i="1" s="1"/>
  <c r="S4718" i="1" s="1"/>
  <c r="N4719" i="1"/>
  <c r="P4719" i="1" s="1"/>
  <c r="S4719" i="1" s="1"/>
  <c r="N4720" i="1"/>
  <c r="P4720" i="1" s="1"/>
  <c r="S4720" i="1" s="1"/>
  <c r="N4721" i="1"/>
  <c r="P4721" i="1" s="1"/>
  <c r="S4721" i="1" s="1"/>
  <c r="N4722" i="1"/>
  <c r="N4723" i="1"/>
  <c r="N4724" i="1"/>
  <c r="N4725" i="1"/>
  <c r="P4725" i="1" s="1"/>
  <c r="S4725" i="1" s="1"/>
  <c r="N4726" i="1"/>
  <c r="P4726" i="1" s="1"/>
  <c r="S4726" i="1" s="1"/>
  <c r="N4727" i="1"/>
  <c r="P4727" i="1" s="1"/>
  <c r="S4727" i="1" s="1"/>
  <c r="N4728" i="1"/>
  <c r="P4728" i="1" s="1"/>
  <c r="S4728" i="1" s="1"/>
  <c r="N4729" i="1"/>
  <c r="N4730" i="1"/>
  <c r="N4731" i="1"/>
  <c r="N4732" i="1"/>
  <c r="N4733" i="1"/>
  <c r="N4734" i="1"/>
  <c r="N4735" i="1"/>
  <c r="P4735" i="1" s="1"/>
  <c r="S4735" i="1" s="1"/>
  <c r="N4736" i="1"/>
  <c r="P4736" i="1" s="1"/>
  <c r="S4736" i="1" s="1"/>
  <c r="N4737" i="1"/>
  <c r="P4737" i="1" s="1"/>
  <c r="S4737" i="1" s="1"/>
  <c r="N4738" i="1"/>
  <c r="N4739" i="1"/>
  <c r="N4740" i="1"/>
  <c r="N4741" i="1"/>
  <c r="P4741" i="1" s="1"/>
  <c r="S4741" i="1" s="1"/>
  <c r="N4742" i="1"/>
  <c r="P4742" i="1" s="1"/>
  <c r="S4742" i="1" s="1"/>
  <c r="N4743" i="1"/>
  <c r="P4743" i="1" s="1"/>
  <c r="S4743" i="1" s="1"/>
  <c r="N4744" i="1"/>
  <c r="P4744" i="1" s="1"/>
  <c r="S4744" i="1" s="1"/>
  <c r="N4745" i="1"/>
  <c r="N4746" i="1"/>
  <c r="N4747" i="1"/>
  <c r="N4748" i="1"/>
  <c r="N4749" i="1"/>
  <c r="P4749" i="1" s="1"/>
  <c r="S4749" i="1" s="1"/>
  <c r="N4750" i="1"/>
  <c r="P4750" i="1" s="1"/>
  <c r="S4750" i="1" s="1"/>
  <c r="N4751" i="1"/>
  <c r="P4751" i="1" s="1"/>
  <c r="S4751" i="1" s="1"/>
  <c r="N4752" i="1"/>
  <c r="P4752" i="1" s="1"/>
  <c r="S4752" i="1" s="1"/>
  <c r="N4753" i="1"/>
  <c r="P4753" i="1" s="1"/>
  <c r="S4753" i="1" s="1"/>
  <c r="N4754" i="1"/>
  <c r="N4755" i="1"/>
  <c r="N4756" i="1"/>
  <c r="N4757" i="1"/>
  <c r="P4757" i="1" s="1"/>
  <c r="S4757" i="1" s="1"/>
  <c r="N4758" i="1"/>
  <c r="P4758" i="1" s="1"/>
  <c r="S4758" i="1" s="1"/>
  <c r="N4759" i="1"/>
  <c r="P4759" i="1" s="1"/>
  <c r="S4759" i="1" s="1"/>
  <c r="N4760" i="1"/>
  <c r="P4760" i="1" s="1"/>
  <c r="S4760" i="1" s="1"/>
  <c r="N4761" i="1"/>
  <c r="N4762" i="1"/>
  <c r="P4762" i="1" s="1"/>
  <c r="S4762" i="1" s="1"/>
  <c r="N4763" i="1"/>
  <c r="N4764" i="1"/>
  <c r="N4765" i="1"/>
  <c r="N4766" i="1"/>
  <c r="N4767" i="1"/>
  <c r="P4767" i="1" s="1"/>
  <c r="S4767" i="1" s="1"/>
  <c r="N4768" i="1"/>
  <c r="P4768" i="1" s="1"/>
  <c r="S4768" i="1" s="1"/>
  <c r="N4769" i="1"/>
  <c r="N4770" i="1"/>
  <c r="N4771" i="1"/>
  <c r="N4772" i="1"/>
  <c r="N4773" i="1"/>
  <c r="P4773" i="1" s="1"/>
  <c r="S4773" i="1" s="1"/>
  <c r="N4774" i="1"/>
  <c r="P4774" i="1" s="1"/>
  <c r="S4774" i="1" s="1"/>
  <c r="N4775" i="1"/>
  <c r="N4776" i="1"/>
  <c r="P4776" i="1" s="1"/>
  <c r="S4776" i="1" s="1"/>
  <c r="N4777" i="1"/>
  <c r="P4777" i="1" s="1"/>
  <c r="S4777" i="1" s="1"/>
  <c r="N4778" i="1"/>
  <c r="N4779" i="1"/>
  <c r="N4780" i="1"/>
  <c r="N4781" i="1"/>
  <c r="P4781" i="1" s="1"/>
  <c r="S4781" i="1" s="1"/>
  <c r="N4782" i="1"/>
  <c r="P4782" i="1" s="1"/>
  <c r="S4782" i="1" s="1"/>
  <c r="N4783" i="1"/>
  <c r="P4783" i="1" s="1"/>
  <c r="S4783" i="1" s="1"/>
  <c r="N4784" i="1"/>
  <c r="P4784" i="1" s="1"/>
  <c r="S4784" i="1" s="1"/>
  <c r="N4785" i="1"/>
  <c r="N4786" i="1"/>
  <c r="N4787" i="1"/>
  <c r="N4788" i="1"/>
  <c r="N4789" i="1"/>
  <c r="P4789" i="1" s="1"/>
  <c r="S4789" i="1" s="1"/>
  <c r="N4790" i="1"/>
  <c r="P4790" i="1" s="1"/>
  <c r="S4790" i="1" s="1"/>
  <c r="N4791" i="1"/>
  <c r="P4791" i="1" s="1"/>
  <c r="S4791" i="1" s="1"/>
  <c r="N4792" i="1"/>
  <c r="P4792" i="1" s="1"/>
  <c r="S4792" i="1" s="1"/>
  <c r="N4793" i="1"/>
  <c r="N4794" i="1"/>
  <c r="N4795" i="1"/>
  <c r="N4796" i="1"/>
  <c r="N4797" i="1"/>
  <c r="N4798" i="1"/>
  <c r="N4799" i="1"/>
  <c r="P4799" i="1" s="1"/>
  <c r="S4799" i="1" s="1"/>
  <c r="N4800" i="1"/>
  <c r="P4800" i="1" s="1"/>
  <c r="S4800" i="1" s="1"/>
  <c r="N4801" i="1"/>
  <c r="N4802" i="1"/>
  <c r="N4803" i="1"/>
  <c r="N4804" i="1"/>
  <c r="N4805" i="1"/>
  <c r="P4805" i="1" s="1"/>
  <c r="S4805" i="1" s="1"/>
  <c r="N4806" i="1"/>
  <c r="P4806" i="1" s="1"/>
  <c r="S4806" i="1" s="1"/>
  <c r="N4807" i="1"/>
  <c r="P4807" i="1" s="1"/>
  <c r="S4807" i="1" s="1"/>
  <c r="N4808" i="1"/>
  <c r="P4808" i="1" s="1"/>
  <c r="S4808" i="1" s="1"/>
  <c r="N4809" i="1"/>
  <c r="P4809" i="1" s="1"/>
  <c r="S4809" i="1" s="1"/>
  <c r="N4810" i="1"/>
  <c r="N4811" i="1"/>
  <c r="N4812" i="1"/>
  <c r="N4813" i="1"/>
  <c r="P4813" i="1" s="1"/>
  <c r="S4813" i="1" s="1"/>
  <c r="N4814" i="1"/>
  <c r="P4814" i="1" s="1"/>
  <c r="S4814" i="1" s="1"/>
  <c r="N4815" i="1"/>
  <c r="P4815" i="1" s="1"/>
  <c r="S4815" i="1" s="1"/>
  <c r="N10" i="1"/>
  <c r="P10" i="1" s="1"/>
  <c r="S10" i="1" s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Q4804" i="1" l="1"/>
  <c r="Q4796" i="1"/>
  <c r="Q4788" i="1"/>
  <c r="Q4772" i="1"/>
  <c r="Q4764" i="1"/>
  <c r="Q4756" i="1"/>
  <c r="Q4740" i="1"/>
  <c r="Q4732" i="1"/>
  <c r="Q4708" i="1"/>
  <c r="Q4700" i="1"/>
  <c r="Q4676" i="1"/>
  <c r="Q4668" i="1"/>
  <c r="Q4644" i="1"/>
  <c r="Q4636" i="1"/>
  <c r="Q4612" i="1"/>
  <c r="Q4604" i="1"/>
  <c r="Q4580" i="1"/>
  <c r="Q4572" i="1"/>
  <c r="Q4548" i="1"/>
  <c r="Q4540" i="1"/>
  <c r="Q4516" i="1"/>
  <c r="Q4508" i="1"/>
  <c r="Q4484" i="1"/>
  <c r="Q4476" i="1"/>
  <c r="Q4452" i="1"/>
  <c r="Q4444" i="1"/>
  <c r="Q4428" i="1"/>
  <c r="Q4420" i="1"/>
  <c r="Q4412" i="1"/>
  <c r="Q4396" i="1"/>
  <c r="Q4388" i="1"/>
  <c r="Q4380" i="1"/>
  <c r="Q4364" i="1"/>
  <c r="Q4356" i="1"/>
  <c r="Q4348" i="1"/>
  <c r="Q4332" i="1"/>
  <c r="Q4324" i="1"/>
  <c r="Q4316" i="1"/>
  <c r="Q4300" i="1"/>
  <c r="Q4292" i="1"/>
  <c r="Q4284" i="1"/>
  <c r="Q4268" i="1"/>
  <c r="Q4260" i="1"/>
  <c r="Q4252" i="1"/>
  <c r="Q4244" i="1"/>
  <c r="Q4228" i="1"/>
  <c r="Q4220" i="1"/>
  <c r="Q4212" i="1"/>
  <c r="Q4196" i="1"/>
  <c r="Q4188" i="1"/>
  <c r="Q4164" i="1"/>
  <c r="Q4156" i="1"/>
  <c r="Q4132" i="1"/>
  <c r="Q4124" i="1"/>
  <c r="Q4100" i="1"/>
  <c r="Q4092" i="1"/>
  <c r="Q4084" i="1"/>
  <c r="Q4068" i="1"/>
  <c r="Q4060" i="1"/>
  <c r="Q4052" i="1"/>
  <c r="Q4036" i="1"/>
  <c r="Q4028" i="1"/>
  <c r="Q4004" i="1"/>
  <c r="Q3996" i="1"/>
  <c r="Q3972" i="1"/>
  <c r="Q3964" i="1"/>
  <c r="Q3956" i="1"/>
  <c r="Q3940" i="1"/>
  <c r="Q3932" i="1"/>
  <c r="Q3924" i="1"/>
  <c r="Q3908" i="1"/>
  <c r="Q3900" i="1"/>
  <c r="Q4624" i="1"/>
  <c r="Q4811" i="1"/>
  <c r="Q4803" i="1"/>
  <c r="Q4795" i="1"/>
  <c r="Q4787" i="1"/>
  <c r="Q4779" i="1"/>
  <c r="Q4771" i="1"/>
  <c r="Q4763" i="1"/>
  <c r="Q4747" i="1"/>
  <c r="Q4739" i="1"/>
  <c r="Q4731" i="1"/>
  <c r="Q4723" i="1"/>
  <c r="Q4707" i="1"/>
  <c r="Q4699" i="1"/>
  <c r="Q4691" i="1"/>
  <c r="Q4683" i="1"/>
  <c r="Q4675" i="1"/>
  <c r="Q4667" i="1"/>
  <c r="Q4659" i="1"/>
  <c r="Q4651" i="1"/>
  <c r="Q4643" i="1"/>
  <c r="Q4635" i="1"/>
  <c r="Q4619" i="1"/>
  <c r="Q4611" i="1"/>
  <c r="Q4603" i="1"/>
  <c r="Q4595" i="1"/>
  <c r="Q4579" i="1"/>
  <c r="Q4571" i="1"/>
  <c r="Q4563" i="1"/>
  <c r="Q4555" i="1"/>
  <c r="Q4547" i="1"/>
  <c r="Q4539" i="1"/>
  <c r="Q4531" i="1"/>
  <c r="Q4523" i="1"/>
  <c r="Q4515" i="1"/>
  <c r="Q4507" i="1"/>
  <c r="Q4491" i="1"/>
  <c r="Q4483" i="1"/>
  <c r="Q4475" i="1"/>
  <c r="Q4467" i="1"/>
  <c r="Q4451" i="1"/>
  <c r="Q4443" i="1"/>
  <c r="Q4435" i="1"/>
  <c r="Q4427" i="1"/>
  <c r="Q4419" i="1"/>
  <c r="Q4411" i="1"/>
  <c r="Q4403" i="1"/>
  <c r="Q4395" i="1"/>
  <c r="Q4387" i="1"/>
  <c r="Q4379" i="1"/>
  <c r="Q4363" i="1"/>
  <c r="Q4355" i="1"/>
  <c r="Q4347" i="1"/>
  <c r="Q4339" i="1"/>
  <c r="Q4323" i="1"/>
  <c r="Q4315" i="1"/>
  <c r="Q4307" i="1"/>
  <c r="Q4291" i="1"/>
  <c r="Q4283" i="1"/>
  <c r="Q4275" i="1"/>
  <c r="Q4267" i="1"/>
  <c r="Q4259" i="1"/>
  <c r="Q4251" i="1"/>
  <c r="Q4243" i="1"/>
  <c r="Q4235" i="1"/>
  <c r="Q4227" i="1"/>
  <c r="Q4219" i="1"/>
  <c r="Q4203" i="1"/>
  <c r="Q4195" i="1"/>
  <c r="Q4187" i="1"/>
  <c r="Q4179" i="1"/>
  <c r="Q4163" i="1"/>
  <c r="Q4155" i="1"/>
  <c r="Q4147" i="1"/>
  <c r="Q4139" i="1"/>
  <c r="Q4131" i="1"/>
  <c r="Q4123" i="1"/>
  <c r="Q4107" i="1"/>
  <c r="Q4099" i="1"/>
  <c r="Q4091" i="1"/>
  <c r="Q4075" i="1"/>
  <c r="Q4067" i="1"/>
  <c r="Q4059" i="1"/>
  <c r="Q3876" i="1"/>
  <c r="Q3868" i="1"/>
  <c r="Q3844" i="1"/>
  <c r="Q3836" i="1"/>
  <c r="Q3812" i="1"/>
  <c r="Q3804" i="1"/>
  <c r="Q3780" i="1"/>
  <c r="Q3772" i="1"/>
  <c r="Q3748" i="1"/>
  <c r="Q3740" i="1"/>
  <c r="Q3724" i="1"/>
  <c r="Q3716" i="1"/>
  <c r="Q3708" i="1"/>
  <c r="Q3684" i="1"/>
  <c r="Q3676" i="1"/>
  <c r="Q3652" i="1"/>
  <c r="Q3644" i="1"/>
  <c r="Q3620" i="1"/>
  <c r="Q3612" i="1"/>
  <c r="Q3596" i="1"/>
  <c r="Q3588" i="1"/>
  <c r="Q3580" i="1"/>
  <c r="Q3564" i="1"/>
  <c r="Q3556" i="1"/>
  <c r="Q3548" i="1"/>
  <c r="Q3524" i="1"/>
  <c r="Q3516" i="1"/>
  <c r="Q3492" i="1"/>
  <c r="Q3484" i="1"/>
  <c r="Q3460" i="1"/>
  <c r="Q3452" i="1"/>
  <c r="Q3436" i="1"/>
  <c r="Q3428" i="1"/>
  <c r="Q3420" i="1"/>
  <c r="Q3412" i="1"/>
  <c r="Q3396" i="1"/>
  <c r="Q3388" i="1"/>
  <c r="Q3364" i="1"/>
  <c r="Q3356" i="1"/>
  <c r="Q3332" i="1"/>
  <c r="Q3324" i="1"/>
  <c r="Q3308" i="1"/>
  <c r="Q3300" i="1"/>
  <c r="Q3292" i="1"/>
  <c r="Q3276" i="1"/>
  <c r="Q3268" i="1"/>
  <c r="Q3260" i="1"/>
  <c r="Q3252" i="1"/>
  <c r="Q3236" i="1"/>
  <c r="Q3228" i="1"/>
  <c r="Q3204" i="1"/>
  <c r="Q3196" i="1"/>
  <c r="Q3172" i="1"/>
  <c r="Q3164" i="1"/>
  <c r="Q3140" i="1"/>
  <c r="Q3132" i="1"/>
  <c r="Q3108" i="1"/>
  <c r="Q3100" i="1"/>
  <c r="Q3076" i="1"/>
  <c r="Q3068" i="1"/>
  <c r="Q3044" i="1"/>
  <c r="Q3036" i="1"/>
  <c r="Q3012" i="1"/>
  <c r="Q3004" i="1"/>
  <c r="Q2996" i="1"/>
  <c r="Q2980" i="1"/>
  <c r="Q2972" i="1"/>
  <c r="Q2956" i="1"/>
  <c r="Q2948" i="1"/>
  <c r="Q2940" i="1"/>
  <c r="Q2916" i="1"/>
  <c r="Q2908" i="1"/>
  <c r="Q2892" i="1"/>
  <c r="Q2884" i="1"/>
  <c r="Q2876" i="1"/>
  <c r="Q2852" i="1"/>
  <c r="Q2844" i="1"/>
  <c r="Q2820" i="1"/>
  <c r="Q2812" i="1"/>
  <c r="Q2788" i="1"/>
  <c r="Q2780" i="1"/>
  <c r="Q2756" i="1"/>
  <c r="Q2748" i="1"/>
  <c r="Q2740" i="1"/>
  <c r="Q2724" i="1"/>
  <c r="Q4051" i="1"/>
  <c r="Q4035" i="1"/>
  <c r="Q4027" i="1"/>
  <c r="Q4019" i="1"/>
  <c r="Q4003" i="1"/>
  <c r="Q3995" i="1"/>
  <c r="Q3987" i="1"/>
  <c r="Q3971" i="1"/>
  <c r="Q3963" i="1"/>
  <c r="Q3939" i="1"/>
  <c r="Q3931" i="1"/>
  <c r="Q3923" i="1"/>
  <c r="Q3907" i="1"/>
  <c r="Q3899" i="1"/>
  <c r="Q3891" i="1"/>
  <c r="Q3875" i="1"/>
  <c r="Q3867" i="1"/>
  <c r="Q3859" i="1"/>
  <c r="Q3843" i="1"/>
  <c r="Q3835" i="1"/>
  <c r="Q3811" i="1"/>
  <c r="Q3803" i="1"/>
  <c r="Q3779" i="1"/>
  <c r="Q3771" i="1"/>
  <c r="Q3763" i="1"/>
  <c r="Q3747" i="1"/>
  <c r="Q3739" i="1"/>
  <c r="Q3731" i="1"/>
  <c r="Q3715" i="1"/>
  <c r="Q3707" i="1"/>
  <c r="Q3683" i="1"/>
  <c r="Q3675" i="1"/>
  <c r="Q3651" i="1"/>
  <c r="Q3643" i="1"/>
  <c r="Q3627" i="1"/>
  <c r="Q3619" i="1"/>
  <c r="Q3611" i="1"/>
  <c r="Q3595" i="1"/>
  <c r="Q3587" i="1"/>
  <c r="Q3579" i="1"/>
  <c r="Q3563" i="1"/>
  <c r="Q3555" i="1"/>
  <c r="Q3547" i="1"/>
  <c r="Q3523" i="1"/>
  <c r="Q3515" i="1"/>
  <c r="Q3499" i="1"/>
  <c r="Q3491" i="1"/>
  <c r="Q3483" i="1"/>
  <c r="Q3459" i="1"/>
  <c r="Q3451" i="1"/>
  <c r="Q3435" i="1"/>
  <c r="Q3427" i="1"/>
  <c r="Q3419" i="1"/>
  <c r="Q3395" i="1"/>
  <c r="Q3387" i="1"/>
  <c r="Q3371" i="1"/>
  <c r="Q3363" i="1"/>
  <c r="Q3355" i="1"/>
  <c r="Q3339" i="1"/>
  <c r="Q3331" i="1"/>
  <c r="Q3323" i="1"/>
  <c r="Q3299" i="1"/>
  <c r="Q3291" i="1"/>
  <c r="Q3283" i="1"/>
  <c r="Q3267" i="1"/>
  <c r="Q3259" i="1"/>
  <c r="Q3251" i="1"/>
  <c r="Q3243" i="1"/>
  <c r="Q3235" i="1"/>
  <c r="Q3227" i="1"/>
  <c r="Q3219" i="1"/>
  <c r="Q3211" i="1"/>
  <c r="Q3203" i="1"/>
  <c r="Q3195" i="1"/>
  <c r="Q3171" i="1"/>
  <c r="Q3163" i="1"/>
  <c r="Q3139" i="1"/>
  <c r="Q3131" i="1"/>
  <c r="Q3107" i="1"/>
  <c r="Q3099" i="1"/>
  <c r="Q3091" i="1"/>
  <c r="Q3083" i="1"/>
  <c r="Q3075" i="1"/>
  <c r="Q3067" i="1"/>
  <c r="Q3051" i="1"/>
  <c r="Q3043" i="1"/>
  <c r="Q3035" i="1"/>
  <c r="Q3011" i="1"/>
  <c r="Q3003" i="1"/>
  <c r="Q2995" i="1"/>
  <c r="Q2979" i="1"/>
  <c r="Q2971" i="1"/>
  <c r="Q2947" i="1"/>
  <c r="Q2939" i="1"/>
  <c r="Q2915" i="1"/>
  <c r="Q2907" i="1"/>
  <c r="Q2883" i="1"/>
  <c r="Q2875" i="1"/>
  <c r="Q2851" i="1"/>
  <c r="Q2843" i="1"/>
  <c r="Q2835" i="1"/>
  <c r="Q2819" i="1"/>
  <c r="Q2811" i="1"/>
  <c r="Q2795" i="1"/>
  <c r="Q2787" i="1"/>
  <c r="Q2779" i="1"/>
  <c r="Q2755" i="1"/>
  <c r="Q2747" i="1"/>
  <c r="Q2739" i="1"/>
  <c r="Q2723" i="1"/>
  <c r="Q2715" i="1"/>
  <c r="Q2716" i="1"/>
  <c r="Q2692" i="1"/>
  <c r="Q2684" i="1"/>
  <c r="Q2676" i="1"/>
  <c r="Q2660" i="1"/>
  <c r="Q2652" i="1"/>
  <c r="Q2636" i="1"/>
  <c r="Q2628" i="1"/>
  <c r="Q2620" i="1"/>
  <c r="Q2596" i="1"/>
  <c r="Q2588" i="1"/>
  <c r="Q2564" i="1"/>
  <c r="Q2556" i="1"/>
  <c r="Q2532" i="1"/>
  <c r="Q2524" i="1"/>
  <c r="Q2500" i="1"/>
  <c r="Q2492" i="1"/>
  <c r="Q2468" i="1"/>
  <c r="Q2460" i="1"/>
  <c r="Q2452" i="1"/>
  <c r="Q2436" i="1"/>
  <c r="Q2428" i="1"/>
  <c r="Q2412" i="1"/>
  <c r="Q2404" i="1"/>
  <c r="Q2396" i="1"/>
  <c r="Q2372" i="1"/>
  <c r="Q2364" i="1"/>
  <c r="Q2340" i="1"/>
  <c r="Q2332" i="1"/>
  <c r="Q2308" i="1"/>
  <c r="Q2300" i="1"/>
  <c r="Q2276" i="1"/>
  <c r="Q2268" i="1"/>
  <c r="Q2244" i="1"/>
  <c r="Q2236" i="1"/>
  <c r="Q2212" i="1"/>
  <c r="Q2204" i="1"/>
  <c r="Q2196" i="1"/>
  <c r="Q2180" i="1"/>
  <c r="Q2172" i="1"/>
  <c r="Q2148" i="1"/>
  <c r="Q2140" i="1"/>
  <c r="Q2116" i="1"/>
  <c r="Q2108" i="1"/>
  <c r="Q2084" i="1"/>
  <c r="Q2076" i="1"/>
  <c r="Q2052" i="1"/>
  <c r="Q2044" i="1"/>
  <c r="Q2699" i="1"/>
  <c r="Q2691" i="1"/>
  <c r="Q2683" i="1"/>
  <c r="Q2659" i="1"/>
  <c r="Q2651" i="1"/>
  <c r="Q2627" i="1"/>
  <c r="Q2619" i="1"/>
  <c r="Q2611" i="1"/>
  <c r="Q2595" i="1"/>
  <c r="Q2587" i="1"/>
  <c r="Q2571" i="1"/>
  <c r="Q2563" i="1"/>
  <c r="Q2555" i="1"/>
  <c r="Q2539" i="1"/>
  <c r="Q2531" i="1"/>
  <c r="Q2523" i="1"/>
  <c r="Q2499" i="1"/>
  <c r="Q2491" i="1"/>
  <c r="Q2467" i="1"/>
  <c r="Q2459" i="1"/>
  <c r="Q2451" i="1"/>
  <c r="Q2435" i="1"/>
  <c r="Q2427" i="1"/>
  <c r="Q2403" i="1"/>
  <c r="Q2395" i="1"/>
  <c r="Q2371" i="1"/>
  <c r="Q2363" i="1"/>
  <c r="Q2355" i="1"/>
  <c r="Q2339" i="1"/>
  <c r="Q2331" i="1"/>
  <c r="Q2315" i="1"/>
  <c r="Q2307" i="1"/>
  <c r="Q2299" i="1"/>
  <c r="Q2275" i="1"/>
  <c r="Q2267" i="1"/>
  <c r="Q2243" i="1"/>
  <c r="Q2235" i="1"/>
  <c r="Q2227" i="1"/>
  <c r="Q2211" i="1"/>
  <c r="Q2203" i="1"/>
  <c r="Q2179" i="1"/>
  <c r="Q2171" i="1"/>
  <c r="Q2155" i="1"/>
  <c r="Q2147" i="1"/>
  <c r="Q2139" i="1"/>
  <c r="Q2115" i="1"/>
  <c r="Q2107" i="1"/>
  <c r="Q2083" i="1"/>
  <c r="Q2075" i="1"/>
  <c r="Q2067" i="1"/>
  <c r="Q2059" i="1"/>
  <c r="Q2051" i="1"/>
  <c r="Q2043" i="1"/>
  <c r="Q2027" i="1"/>
  <c r="Q2019" i="1"/>
  <c r="Q2011" i="1"/>
  <c r="Q1987" i="1"/>
  <c r="Q1979" i="1"/>
  <c r="Q1971" i="1"/>
  <c r="Q1955" i="1"/>
  <c r="Q1947" i="1"/>
  <c r="Q1931" i="1"/>
  <c r="Q1923" i="1"/>
  <c r="Q1915" i="1"/>
  <c r="Q1891" i="1"/>
  <c r="Q1883" i="1"/>
  <c r="Q1859" i="1"/>
  <c r="Q1851" i="1"/>
  <c r="Q1827" i="1"/>
  <c r="Q1819" i="1"/>
  <c r="Q1811" i="1"/>
  <c r="Q1795" i="1"/>
  <c r="Q1787" i="1"/>
  <c r="Q1771" i="1"/>
  <c r="Q1763" i="1"/>
  <c r="Q1755" i="1"/>
  <c r="Q1731" i="1"/>
  <c r="Q1723" i="1"/>
  <c r="Q1715" i="1"/>
  <c r="Q1699" i="1"/>
  <c r="Q1691" i="1"/>
  <c r="Q1683" i="1"/>
  <c r="Q1675" i="1"/>
  <c r="Q1667" i="1"/>
  <c r="Q1659" i="1"/>
  <c r="Q10" i="1"/>
  <c r="Q4792" i="1"/>
  <c r="Q4752" i="1"/>
  <c r="Q4728" i="1"/>
  <c r="Q4704" i="1"/>
  <c r="Q4672" i="1"/>
  <c r="Q4600" i="1"/>
  <c r="Q4800" i="1"/>
  <c r="Q4784" i="1"/>
  <c r="Q4768" i="1"/>
  <c r="Q4760" i="1"/>
  <c r="Q4736" i="1"/>
  <c r="Q4720" i="1"/>
  <c r="Q4696" i="1"/>
  <c r="Q4688" i="1"/>
  <c r="Q4680" i="1"/>
  <c r="Q4664" i="1"/>
  <c r="Q4656" i="1"/>
  <c r="Q4640" i="1"/>
  <c r="Q4632" i="1"/>
  <c r="Q4608" i="1"/>
  <c r="Q4584" i="1"/>
  <c r="Q4568" i="1"/>
  <c r="Q4544" i="1"/>
  <c r="Q4528" i="1"/>
  <c r="Q4512" i="1"/>
  <c r="Q4496" i="1"/>
  <c r="Q4480" i="1"/>
  <c r="Q4472" i="1"/>
  <c r="Q4440" i="1"/>
  <c r="Q4416" i="1"/>
  <c r="Q4400" i="1"/>
  <c r="Q4376" i="1"/>
  <c r="Q4368" i="1"/>
  <c r="Q4352" i="1"/>
  <c r="Q4344" i="1"/>
  <c r="Q4320" i="1"/>
  <c r="Q4304" i="1"/>
  <c r="Q4288" i="1"/>
  <c r="Q4272" i="1"/>
  <c r="Q4256" i="1"/>
  <c r="Q4248" i="1"/>
  <c r="Q4216" i="1"/>
  <c r="Q4192" i="1"/>
  <c r="Q4176" i="1"/>
  <c r="Q4152" i="1"/>
  <c r="Q4120" i="1"/>
  <c r="Q4096" i="1"/>
  <c r="Q4080" i="1"/>
  <c r="Q4064" i="1"/>
  <c r="Q4048" i="1"/>
  <c r="Q4032" i="1"/>
  <c r="Q4024" i="1"/>
  <c r="Q4000" i="1"/>
  <c r="Q3984" i="1"/>
  <c r="Q3976" i="1"/>
  <c r="Q3960" i="1"/>
  <c r="Q3936" i="1"/>
  <c r="Q3920" i="1"/>
  <c r="Q3904" i="1"/>
  <c r="Q3888" i="1"/>
  <c r="Q3872" i="1"/>
  <c r="Q3864" i="1"/>
  <c r="Q3832" i="1"/>
  <c r="Q3800" i="1"/>
  <c r="Q3768" i="1"/>
  <c r="Q3744" i="1"/>
  <c r="Q3728" i="1"/>
  <c r="Q3704" i="1"/>
  <c r="Q3688" i="1"/>
  <c r="Q3672" i="1"/>
  <c r="Q3632" i="1"/>
  <c r="Q3608" i="1"/>
  <c r="Q3584" i="1"/>
  <c r="Q3568" i="1"/>
  <c r="Q3552" i="1"/>
  <c r="Q3536" i="1"/>
  <c r="Q3520" i="1"/>
  <c r="Q3504" i="1"/>
  <c r="Q3488" i="1"/>
  <c r="Q3472" i="1"/>
  <c r="Q3448" i="1"/>
  <c r="Q3416" i="1"/>
  <c r="Q3384" i="1"/>
  <c r="Q3352" i="1"/>
  <c r="Q3328" i="1"/>
  <c r="Q3312" i="1"/>
  <c r="Q3288" i="1"/>
  <c r="Q3256" i="1"/>
  <c r="Q3224" i="1"/>
  <c r="Q3200" i="1"/>
  <c r="Q3184" i="1"/>
  <c r="Q3160" i="1"/>
  <c r="Q3128" i="1"/>
  <c r="Q3104" i="1"/>
  <c r="Q3088" i="1"/>
  <c r="Q3064" i="1"/>
  <c r="Q3032" i="1"/>
  <c r="Q3000" i="1"/>
  <c r="Q2968" i="1"/>
  <c r="Q2944" i="1"/>
  <c r="Q2928" i="1"/>
  <c r="Q2912" i="1"/>
  <c r="Q2896" i="1"/>
  <c r="Q2872" i="1"/>
  <c r="Q2848" i="1"/>
  <c r="Q4592" i="1"/>
  <c r="Q4576" i="1"/>
  <c r="Q4560" i="1"/>
  <c r="Q4536" i="1"/>
  <c r="Q4504" i="1"/>
  <c r="Q4464" i="1"/>
  <c r="Q4448" i="1"/>
  <c r="Q4432" i="1"/>
  <c r="Q4408" i="1"/>
  <c r="Q4384" i="1"/>
  <c r="Q4336" i="1"/>
  <c r="Q4312" i="1"/>
  <c r="Q4296" i="1"/>
  <c r="Q4280" i="1"/>
  <c r="Q4240" i="1"/>
  <c r="Q4224" i="1"/>
  <c r="Q4208" i="1"/>
  <c r="Q4184" i="1"/>
  <c r="Q4160" i="1"/>
  <c r="Q4144" i="1"/>
  <c r="Q4128" i="1"/>
  <c r="Q4112" i="1"/>
  <c r="Q4088" i="1"/>
  <c r="Q4072" i="1"/>
  <c r="Q4056" i="1"/>
  <c r="Q4016" i="1"/>
  <c r="Q3992" i="1"/>
  <c r="Q3968" i="1"/>
  <c r="Q3952" i="1"/>
  <c r="Q3928" i="1"/>
  <c r="Q3896" i="1"/>
  <c r="Q3856" i="1"/>
  <c r="Q3840" i="1"/>
  <c r="Q3824" i="1"/>
  <c r="Q3808" i="1"/>
  <c r="Q3792" i="1"/>
  <c r="Q3776" i="1"/>
  <c r="Q3760" i="1"/>
  <c r="Q3736" i="1"/>
  <c r="Q3712" i="1"/>
  <c r="Q3696" i="1"/>
  <c r="Q3680" i="1"/>
  <c r="Q3664" i="1"/>
  <c r="Q3648" i="1"/>
  <c r="Q3640" i="1"/>
  <c r="Q3616" i="1"/>
  <c r="Q3600" i="1"/>
  <c r="Q3576" i="1"/>
  <c r="Q3544" i="1"/>
  <c r="Q3512" i="1"/>
  <c r="Q3480" i="1"/>
  <c r="Q3456" i="1"/>
  <c r="Q3440" i="1"/>
  <c r="Q3424" i="1"/>
  <c r="Q3408" i="1"/>
  <c r="Q3392" i="1"/>
  <c r="Q3376" i="1"/>
  <c r="Q3360" i="1"/>
  <c r="Q3344" i="1"/>
  <c r="Q3320" i="1"/>
  <c r="Q3296" i="1"/>
  <c r="Q3280" i="1"/>
  <c r="Q3264" i="1"/>
  <c r="Q3248" i="1"/>
  <c r="Q3232" i="1"/>
  <c r="Q3216" i="1"/>
  <c r="Q3192" i="1"/>
  <c r="Q3168" i="1"/>
  <c r="Q3152" i="1"/>
  <c r="Q3136" i="1"/>
  <c r="Q3120" i="1"/>
  <c r="Q3096" i="1"/>
  <c r="Q3072" i="1"/>
  <c r="Q3056" i="1"/>
  <c r="Q3040" i="1"/>
  <c r="Q3024" i="1"/>
  <c r="Q3008" i="1"/>
  <c r="Q2992" i="1"/>
  <c r="Q2976" i="1"/>
  <c r="Q2960" i="1"/>
  <c r="Q2936" i="1"/>
  <c r="Q2904" i="1"/>
  <c r="Q2880" i="1"/>
  <c r="Q2864" i="1"/>
  <c r="Q2840" i="1"/>
  <c r="Q2808" i="1"/>
  <c r="Q2776" i="1"/>
  <c r="Q2752" i="1"/>
  <c r="Q2736" i="1"/>
  <c r="Q2720" i="1"/>
  <c r="Q2704" i="1"/>
  <c r="Q2688" i="1"/>
  <c r="Q2672" i="1"/>
  <c r="Q2648" i="1"/>
  <c r="Q2616" i="1"/>
  <c r="Q2600" i="1"/>
  <c r="Q2568" i="1"/>
  <c r="Q2552" i="1"/>
  <c r="Q2536" i="1"/>
  <c r="Q2504" i="1"/>
  <c r="Q2488" i="1"/>
  <c r="Q2472" i="1"/>
  <c r="Q2448" i="1"/>
  <c r="Q2432" i="1"/>
  <c r="Q2400" i="1"/>
  <c r="Q2376" i="1"/>
  <c r="Q2360" i="1"/>
  <c r="Q2344" i="1"/>
  <c r="Q2312" i="1"/>
  <c r="Q2296" i="1"/>
  <c r="Q2280" i="1"/>
  <c r="Q2256" i="1"/>
  <c r="Q2240" i="1"/>
  <c r="Q2232" i="1"/>
  <c r="Q2216" i="1"/>
  <c r="Q2208" i="1"/>
  <c r="Q2192" i="1"/>
  <c r="Q2184" i="1"/>
  <c r="Q2168" i="1"/>
  <c r="Q2152" i="1"/>
  <c r="Q2120" i="1"/>
  <c r="Q2104" i="1"/>
  <c r="Q2080" i="1"/>
  <c r="Q2064" i="1"/>
  <c r="Q2056" i="1"/>
  <c r="Q2048" i="1"/>
  <c r="Q2016" i="1"/>
  <c r="Q2000" i="1"/>
  <c r="Q1984" i="1"/>
  <c r="Q1952" i="1"/>
  <c r="Q1928" i="1"/>
  <c r="Q1912" i="1"/>
  <c r="Q1896" i="1"/>
  <c r="Q1872" i="1"/>
  <c r="Q1848" i="1"/>
  <c r="Q1832" i="1"/>
  <c r="Q1816" i="1"/>
  <c r="Q1800" i="1"/>
  <c r="Q1784" i="1"/>
  <c r="Q1760" i="1"/>
  <c r="Q1736" i="1"/>
  <c r="Q1720" i="1"/>
  <c r="Q1696" i="1"/>
  <c r="Q1672" i="1"/>
  <c r="Q1656" i="1"/>
  <c r="Q1632" i="1"/>
  <c r="Q1616" i="1"/>
  <c r="Q1600" i="1"/>
  <c r="Q1568" i="1"/>
  <c r="Q1552" i="1"/>
  <c r="Q1536" i="1"/>
  <c r="Q1504" i="1"/>
  <c r="Q1488" i="1"/>
  <c r="Q1480" i="1"/>
  <c r="Q1464" i="1"/>
  <c r="Q1440" i="1"/>
  <c r="Q1416" i="1"/>
  <c r="Q1400" i="1"/>
  <c r="Q1376" i="1"/>
  <c r="Q1352" i="1"/>
  <c r="Q1336" i="1"/>
  <c r="Q1320" i="1"/>
  <c r="Q1280" i="1"/>
  <c r="Q1256" i="1"/>
  <c r="Q1232" i="1"/>
  <c r="Q1208" i="1"/>
  <c r="Q1128" i="1"/>
  <c r="Q2832" i="1"/>
  <c r="Q2816" i="1"/>
  <c r="Q2800" i="1"/>
  <c r="Q2784" i="1"/>
  <c r="Q2768" i="1"/>
  <c r="Q2744" i="1"/>
  <c r="Q2712" i="1"/>
  <c r="Q2680" i="1"/>
  <c r="Q2656" i="1"/>
  <c r="Q2640" i="1"/>
  <c r="Q2624" i="1"/>
  <c r="Q2592" i="1"/>
  <c r="Q2576" i="1"/>
  <c r="Q2560" i="1"/>
  <c r="Q2528" i="1"/>
  <c r="Q2512" i="1"/>
  <c r="Q2496" i="1"/>
  <c r="Q2464" i="1"/>
  <c r="Q2440" i="1"/>
  <c r="Q2424" i="1"/>
  <c r="Q2408" i="1"/>
  <c r="Q2384" i="1"/>
  <c r="Q2368" i="1"/>
  <c r="Q2336" i="1"/>
  <c r="Q2320" i="1"/>
  <c r="Q2304" i="1"/>
  <c r="Q2272" i="1"/>
  <c r="Q2248" i="1"/>
  <c r="Q2176" i="1"/>
  <c r="Q2144" i="1"/>
  <c r="Q2128" i="1"/>
  <c r="Q2112" i="1"/>
  <c r="Q2088" i="1"/>
  <c r="Q2040" i="1"/>
  <c r="Q2024" i="1"/>
  <c r="Q1992" i="1"/>
  <c r="Q1976" i="1"/>
  <c r="Q1960" i="1"/>
  <c r="Q1936" i="1"/>
  <c r="Q1920" i="1"/>
  <c r="Q1888" i="1"/>
  <c r="Q1864" i="1"/>
  <c r="Q1856" i="1"/>
  <c r="Q1824" i="1"/>
  <c r="Q1808" i="1"/>
  <c r="Q1792" i="1"/>
  <c r="Q1768" i="1"/>
  <c r="Q1744" i="1"/>
  <c r="Q1728" i="1"/>
  <c r="Q1704" i="1"/>
  <c r="Q1680" i="1"/>
  <c r="Q1664" i="1"/>
  <c r="Q1640" i="1"/>
  <c r="Q1608" i="1"/>
  <c r="Q1592" i="1"/>
  <c r="Q1576" i="1"/>
  <c r="Q1544" i="1"/>
  <c r="Q1528" i="1"/>
  <c r="Q1512" i="1"/>
  <c r="Q1472" i="1"/>
  <c r="Q1448" i="1"/>
  <c r="Q1424" i="1"/>
  <c r="Q1408" i="1"/>
  <c r="Q1384" i="1"/>
  <c r="Q1360" i="1"/>
  <c r="Q1344" i="1"/>
  <c r="Q1312" i="1"/>
  <c r="Q1296" i="1"/>
  <c r="Q1288" i="1"/>
  <c r="Q1272" i="1"/>
  <c r="Q1248" i="1"/>
  <c r="Q1224" i="1"/>
  <c r="Q1216" i="1"/>
  <c r="Q1192" i="1"/>
  <c r="Q1184" i="1"/>
  <c r="Q1168" i="1"/>
  <c r="Q1160" i="1"/>
  <c r="Q1152" i="1"/>
  <c r="Q1144" i="1"/>
  <c r="Q1136" i="1"/>
  <c r="Q1120" i="1"/>
  <c r="Q1104" i="1"/>
  <c r="Q1096" i="1"/>
  <c r="Q2020" i="1"/>
  <c r="Q2012" i="1"/>
  <c r="Q1988" i="1"/>
  <c r="Q1980" i="1"/>
  <c r="Q1972" i="1"/>
  <c r="Q1956" i="1"/>
  <c r="Q1948" i="1"/>
  <c r="Q1924" i="1"/>
  <c r="Q1916" i="1"/>
  <c r="Q1908" i="1"/>
  <c r="Q1892" i="1"/>
  <c r="Q1884" i="1"/>
  <c r="Q1868" i="1"/>
  <c r="Q1860" i="1"/>
  <c r="Q1852" i="1"/>
  <c r="Q1828" i="1"/>
  <c r="Q1820" i="1"/>
  <c r="Q1796" i="1"/>
  <c r="Q1788" i="1"/>
  <c r="Q1764" i="1"/>
  <c r="Q1756" i="1"/>
  <c r="Q1732" i="1"/>
  <c r="Q1724" i="1"/>
  <c r="Q1700" i="1"/>
  <c r="Q1692" i="1"/>
  <c r="Q1668" i="1"/>
  <c r="Q1660" i="1"/>
  <c r="Q1652" i="1"/>
  <c r="Q1636" i="1"/>
  <c r="Q1628" i="1"/>
  <c r="Q1604" i="1"/>
  <c r="Q1596" i="1"/>
  <c r="Q1572" i="1"/>
  <c r="Q1564" i="1"/>
  <c r="Q1540" i="1"/>
  <c r="Q1532" i="1"/>
  <c r="Q1508" i="1"/>
  <c r="Q1500" i="1"/>
  <c r="Q1476" i="1"/>
  <c r="Q1468" i="1"/>
  <c r="Q1444" i="1"/>
  <c r="Q1436" i="1"/>
  <c r="Q1428" i="1"/>
  <c r="Q1412" i="1"/>
  <c r="Q1404" i="1"/>
  <c r="Q1380" i="1"/>
  <c r="Q1372" i="1"/>
  <c r="Q1356" i="1"/>
  <c r="Q1348" i="1"/>
  <c r="Q1340" i="1"/>
  <c r="Q1316" i="1"/>
  <c r="Q1308" i="1"/>
  <c r="Q1284" i="1"/>
  <c r="Q1276" i="1"/>
  <c r="Q1252" i="1"/>
  <c r="Q1244" i="1"/>
  <c r="Q1228" i="1"/>
  <c r="Q1220" i="1"/>
  <c r="Q1212" i="1"/>
  <c r="Q1188" i="1"/>
  <c r="Q1180" i="1"/>
  <c r="Q1156" i="1"/>
  <c r="Q1148" i="1"/>
  <c r="Q1124" i="1"/>
  <c r="Q1116" i="1"/>
  <c r="Q1092" i="1"/>
  <c r="Q1084" i="1"/>
  <c r="Q1060" i="1"/>
  <c r="Q1052" i="1"/>
  <c r="Q1028" i="1"/>
  <c r="Q1020" i="1"/>
  <c r="Q996" i="1"/>
  <c r="Q988" i="1"/>
  <c r="Q980" i="1"/>
  <c r="Q964" i="1"/>
  <c r="Q956" i="1"/>
  <c r="Q932" i="1"/>
  <c r="Q924" i="1"/>
  <c r="Q900" i="1"/>
  <c r="Q892" i="1"/>
  <c r="Q868" i="1"/>
  <c r="Q860" i="1"/>
  <c r="Q852" i="1"/>
  <c r="Q836" i="1"/>
  <c r="Q4527" i="1"/>
  <c r="Q4511" i="1"/>
  <c r="Q4503" i="1"/>
  <c r="Q4495" i="1"/>
  <c r="Q4479" i="1"/>
  <c r="Q4471" i="1"/>
  <c r="Q4463" i="1"/>
  <c r="Q4447" i="1"/>
  <c r="Q4439" i="1"/>
  <c r="Q4431" i="1"/>
  <c r="Q4415" i="1"/>
  <c r="Q4407" i="1"/>
  <c r="Q4399" i="1"/>
  <c r="Q4383" i="1"/>
  <c r="Q4375" i="1"/>
  <c r="Q4367" i="1"/>
  <c r="Q4351" i="1"/>
  <c r="Q4343" i="1"/>
  <c r="Q4335" i="1"/>
  <c r="Q4319" i="1"/>
  <c r="Q4311" i="1"/>
  <c r="Q4303" i="1"/>
  <c r="Q4287" i="1"/>
  <c r="Q4279" i="1"/>
  <c r="Q4271" i="1"/>
  <c r="Q4255" i="1"/>
  <c r="Q4247" i="1"/>
  <c r="Q4239" i="1"/>
  <c r="Q4223" i="1"/>
  <c r="Q4215" i="1"/>
  <c r="Q4207" i="1"/>
  <c r="Q4191" i="1"/>
  <c r="Q4183" i="1"/>
  <c r="Q4175" i="1"/>
  <c r="Q4159" i="1"/>
  <c r="Q4151" i="1"/>
  <c r="Q4143" i="1"/>
  <c r="Q4127" i="1"/>
  <c r="Q4119" i="1"/>
  <c r="Q4111" i="1"/>
  <c r="Q4095" i="1"/>
  <c r="Q4087" i="1"/>
  <c r="Q4079" i="1"/>
  <c r="Q4071" i="1"/>
  <c r="Q4063" i="1"/>
  <c r="Q4055" i="1"/>
  <c r="Q4047" i="1"/>
  <c r="Q4031" i="1"/>
  <c r="Q4023" i="1"/>
  <c r="Q4015" i="1"/>
  <c r="Q3999" i="1"/>
  <c r="Q3991" i="1"/>
  <c r="Q3983" i="1"/>
  <c r="Q3967" i="1"/>
  <c r="Q3959" i="1"/>
  <c r="Q3951" i="1"/>
  <c r="Q3935" i="1"/>
  <c r="Q3927" i="1"/>
  <c r="Q3919" i="1"/>
  <c r="Q3903" i="1"/>
  <c r="Q3895" i="1"/>
  <c r="Q3887" i="1"/>
  <c r="Q3871" i="1"/>
  <c r="Q3863" i="1"/>
  <c r="Q3855" i="1"/>
  <c r="Q3839" i="1"/>
  <c r="Q3831" i="1"/>
  <c r="Q3823" i="1"/>
  <c r="Q3807" i="1"/>
  <c r="Q3799" i="1"/>
  <c r="Q3791" i="1"/>
  <c r="Q3775" i="1"/>
  <c r="Q3767" i="1"/>
  <c r="Q3759" i="1"/>
  <c r="Q3743" i="1"/>
  <c r="Q3735" i="1"/>
  <c r="Q3727" i="1"/>
  <c r="Q3711" i="1"/>
  <c r="Q3703" i="1"/>
  <c r="Q3695" i="1"/>
  <c r="Q3679" i="1"/>
  <c r="Q3671" i="1"/>
  <c r="Q3663" i="1"/>
  <c r="Q3647" i="1"/>
  <c r="Q3639" i="1"/>
  <c r="Q3631" i="1"/>
  <c r="Q3615" i="1"/>
  <c r="Q3607" i="1"/>
  <c r="Q3599" i="1"/>
  <c r="Q3583" i="1"/>
  <c r="Q3575" i="1"/>
  <c r="Q3567" i="1"/>
  <c r="Q3559" i="1"/>
  <c r="Q3551" i="1"/>
  <c r="Q3543" i="1"/>
  <c r="Q3535" i="1"/>
  <c r="Q3519" i="1"/>
  <c r="Q3511" i="1"/>
  <c r="Q3503" i="1"/>
  <c r="Q3487" i="1"/>
  <c r="Q3479" i="1"/>
  <c r="Q3471" i="1"/>
  <c r="Q3455" i="1"/>
  <c r="Q3447" i="1"/>
  <c r="Q3439" i="1"/>
  <c r="Q3423" i="1"/>
  <c r="Q3415" i="1"/>
  <c r="Q3407" i="1"/>
  <c r="Q3391" i="1"/>
  <c r="Q3383" i="1"/>
  <c r="Q3375" i="1"/>
  <c r="Q3359" i="1"/>
  <c r="Q3351" i="1"/>
  <c r="Q3343" i="1"/>
  <c r="Q3327" i="1"/>
  <c r="Q3319" i="1"/>
  <c r="Q3311" i="1"/>
  <c r="Q3295" i="1"/>
  <c r="Q3287" i="1"/>
  <c r="Q3279" i="1"/>
  <c r="Q3263" i="1"/>
  <c r="Q3255" i="1"/>
  <c r="Q3247" i="1"/>
  <c r="Q3231" i="1"/>
  <c r="Q3223" i="1"/>
  <c r="Q3215" i="1"/>
  <c r="Q3199" i="1"/>
  <c r="Q3191" i="1"/>
  <c r="Q3183" i="1"/>
  <c r="Q3167" i="1"/>
  <c r="Q3159" i="1"/>
  <c r="Q3151" i="1"/>
  <c r="Q3135" i="1"/>
  <c r="Q3127" i="1"/>
  <c r="Q3119" i="1"/>
  <c r="Q3103" i="1"/>
  <c r="Q3095" i="1"/>
  <c r="Q3087" i="1"/>
  <c r="Q3071" i="1"/>
  <c r="Q3063" i="1"/>
  <c r="Q3055" i="1"/>
  <c r="Q3039" i="1"/>
  <c r="Q3031" i="1"/>
  <c r="Q3023" i="1"/>
  <c r="Q3007" i="1"/>
  <c r="Q2999" i="1"/>
  <c r="Q2991" i="1"/>
  <c r="Q2975" i="1"/>
  <c r="Q2967" i="1"/>
  <c r="Q2959" i="1"/>
  <c r="Q2943" i="1"/>
  <c r="Q2935" i="1"/>
  <c r="Q2927" i="1"/>
  <c r="Q2911" i="1"/>
  <c r="Q2903" i="1"/>
  <c r="Q2895" i="1"/>
  <c r="Q2879" i="1"/>
  <c r="Q2871" i="1"/>
  <c r="Q2863" i="1"/>
  <c r="Q2847" i="1"/>
  <c r="Q2839" i="1"/>
  <c r="Q2831" i="1"/>
  <c r="Q2815" i="1"/>
  <c r="Q2807" i="1"/>
  <c r="Q2799" i="1"/>
  <c r="Q2783" i="1"/>
  <c r="Q2775" i="1"/>
  <c r="Q2767" i="1"/>
  <c r="Q2751" i="1"/>
  <c r="Q2743" i="1"/>
  <c r="Q2735" i="1"/>
  <c r="Q2719" i="1"/>
  <c r="Q2711" i="1"/>
  <c r="Q2703" i="1"/>
  <c r="Q2687" i="1"/>
  <c r="Q2679" i="1"/>
  <c r="Q2671" i="1"/>
  <c r="Q2655" i="1"/>
  <c r="Q2647" i="1"/>
  <c r="Q2639" i="1"/>
  <c r="Q2623" i="1"/>
  <c r="Q2615" i="1"/>
  <c r="Q2599" i="1"/>
  <c r="Q2591" i="1"/>
  <c r="Q2575" i="1"/>
  <c r="Q2567" i="1"/>
  <c r="Q2551" i="1"/>
  <c r="Q2535" i="1"/>
  <c r="Q2527" i="1"/>
  <c r="Q2511" i="1"/>
  <c r="Q2503" i="1"/>
  <c r="Q2487" i="1"/>
  <c r="Q2471" i="1"/>
  <c r="Q2463" i="1"/>
  <c r="Q2447" i="1"/>
  <c r="Q2439" i="1"/>
  <c r="Q2423" i="1"/>
  <c r="Q2407" i="1"/>
  <c r="Q2399" i="1"/>
  <c r="Q2383" i="1"/>
  <c r="Q2375" i="1"/>
  <c r="Q2359" i="1"/>
  <c r="Q2343" i="1"/>
  <c r="Q2335" i="1"/>
  <c r="Q2319" i="1"/>
  <c r="Q2311" i="1"/>
  <c r="Q2295" i="1"/>
  <c r="Q2279" i="1"/>
  <c r="Q2271" i="1"/>
  <c r="Q2255" i="1"/>
  <c r="Q2247" i="1"/>
  <c r="Q2231" i="1"/>
  <c r="Q2215" i="1"/>
  <c r="Q2207" i="1"/>
  <c r="Q2191" i="1"/>
  <c r="Q2183" i="1"/>
  <c r="Q2167" i="1"/>
  <c r="Q2151" i="1"/>
  <c r="Q2143" i="1"/>
  <c r="Q2127" i="1"/>
  <c r="Q2119" i="1"/>
  <c r="Q2103" i="1"/>
  <c r="Q2087" i="1"/>
  <c r="Q2079" i="1"/>
  <c r="Q2063" i="1"/>
  <c r="Q2055" i="1"/>
  <c r="Q2039" i="1"/>
  <c r="Q2023" i="1"/>
  <c r="Q2015" i="1"/>
  <c r="Q1999" i="1"/>
  <c r="Q1991" i="1"/>
  <c r="Q1975" i="1"/>
  <c r="Q1959" i="1"/>
  <c r="Q1951" i="1"/>
  <c r="Q1935" i="1"/>
  <c r="Q1927" i="1"/>
  <c r="Q1911" i="1"/>
  <c r="Q1895" i="1"/>
  <c r="Q1887" i="1"/>
  <c r="Q1871" i="1"/>
  <c r="Q1863" i="1"/>
  <c r="Q1847" i="1"/>
  <c r="Q1831" i="1"/>
  <c r="Q1823" i="1"/>
  <c r="Q1807" i="1"/>
  <c r="Q1799" i="1"/>
  <c r="Q1783" i="1"/>
  <c r="Q1775" i="1"/>
  <c r="Q1767" i="1"/>
  <c r="Q1759" i="1"/>
  <c r="Q1743" i="1"/>
  <c r="Q1735" i="1"/>
  <c r="Q1719" i="1"/>
  <c r="Q1703" i="1"/>
  <c r="Q1695" i="1"/>
  <c r="Q1679" i="1"/>
  <c r="Q1671" i="1"/>
  <c r="Q1655" i="1"/>
  <c r="Q1639" i="1"/>
  <c r="Q1631" i="1"/>
  <c r="Q1615" i="1"/>
  <c r="Q1607" i="1"/>
  <c r="Q1591" i="1"/>
  <c r="Q1575" i="1"/>
  <c r="Q1567" i="1"/>
  <c r="Q1551" i="1"/>
  <c r="Q1543" i="1"/>
  <c r="Q1527" i="1"/>
  <c r="Q1519" i="1"/>
  <c r="Q1511" i="1"/>
  <c r="Q1503" i="1"/>
  <c r="Q1487" i="1"/>
  <c r="Q1479" i="1"/>
  <c r="Q1463" i="1"/>
  <c r="Q1447" i="1"/>
  <c r="Q1439" i="1"/>
  <c r="Q1423" i="1"/>
  <c r="Q1415" i="1"/>
  <c r="Q1399" i="1"/>
  <c r="Q1383" i="1"/>
  <c r="Q1375" i="1"/>
  <c r="Q1359" i="1"/>
  <c r="Q1351" i="1"/>
  <c r="Q1335" i="1"/>
  <c r="Q1319" i="1"/>
  <c r="Q1311" i="1"/>
  <c r="Q1295" i="1"/>
  <c r="Q1287" i="1"/>
  <c r="Q1271" i="1"/>
  <c r="Q1255" i="1"/>
  <c r="Q1247" i="1"/>
  <c r="Q1231" i="1"/>
  <c r="Q1223" i="1"/>
  <c r="Q1207" i="1"/>
  <c r="Q1191" i="1"/>
  <c r="Q1183" i="1"/>
  <c r="Q1167" i="1"/>
  <c r="Q1159" i="1"/>
  <c r="Q1143" i="1"/>
  <c r="Q1127" i="1"/>
  <c r="Q1119" i="1"/>
  <c r="Q1103" i="1"/>
  <c r="Q1095" i="1"/>
  <c r="Q1087" i="1"/>
  <c r="Q1079" i="1"/>
  <c r="Q1063" i="1"/>
  <c r="Q1055" i="1"/>
  <c r="Q1039" i="1"/>
  <c r="Q4810" i="1"/>
  <c r="Q4778" i="1"/>
  <c r="Q4754" i="1"/>
  <c r="Q4746" i="1"/>
  <c r="Q4738" i="1"/>
  <c r="Q4722" i="1"/>
  <c r="Q4714" i="1"/>
  <c r="Q4682" i="1"/>
  <c r="Q4674" i="1"/>
  <c r="Q4658" i="1"/>
  <c r="Q4650" i="1"/>
  <c r="Q4626" i="1"/>
  <c r="Q4618" i="1"/>
  <c r="Q4586" i="1"/>
  <c r="Q4578" i="1"/>
  <c r="Q4554" i="1"/>
  <c r="Q4546" i="1"/>
  <c r="Q4522" i="1"/>
  <c r="Q4514" i="1"/>
  <c r="Q4498" i="1"/>
  <c r="Q4490" i="1"/>
  <c r="Q4466" i="1"/>
  <c r="Q4458" i="1"/>
  <c r="Q4434" i="1"/>
  <c r="Q4426" i="1"/>
  <c r="Q4418" i="1"/>
  <c r="Q4394" i="1"/>
  <c r="Q4370" i="1"/>
  <c r="Q4362" i="1"/>
  <c r="Q4354" i="1"/>
  <c r="Q4338" i="1"/>
  <c r="Q4330" i="1"/>
  <c r="Q4322" i="1"/>
  <c r="Q4290" i="1"/>
  <c r="Q4274" i="1"/>
  <c r="Q4242" i="1"/>
  <c r="Q4226" i="1"/>
  <c r="Q4202" i="1"/>
  <c r="Q4178" i="1"/>
  <c r="Q4170" i="1"/>
  <c r="Q4146" i="1"/>
  <c r="Q4138" i="1"/>
  <c r="Q4106" i="1"/>
  <c r="Q4074" i="1"/>
  <c r="Q4050" i="1"/>
  <c r="Q4042" i="1"/>
  <c r="Q4034" i="1"/>
  <c r="Q4018" i="1"/>
  <c r="Q4010" i="1"/>
  <c r="Q4002" i="1"/>
  <c r="Q3970" i="1"/>
  <c r="Q3946" i="1"/>
  <c r="Q3922" i="1"/>
  <c r="Q3890" i="1"/>
  <c r="Q3874" i="1"/>
  <c r="Q3858" i="1"/>
  <c r="Q3810" i="1"/>
  <c r="Q3762" i="1"/>
  <c r="Q3730" i="1"/>
  <c r="Q3682" i="1"/>
  <c r="Q3666" i="1"/>
  <c r="Q3650" i="1"/>
  <c r="Q3634" i="1"/>
  <c r="Q3618" i="1"/>
  <c r="Q3602" i="1"/>
  <c r="Q3554" i="1"/>
  <c r="Q3530" i="1"/>
  <c r="Q3522" i="1"/>
  <c r="Q3498" i="1"/>
  <c r="Q3490" i="1"/>
  <c r="Q3434" i="1"/>
  <c r="Q3402" i="1"/>
  <c r="Q3370" i="1"/>
  <c r="Q3274" i="1"/>
  <c r="Q3242" i="1"/>
  <c r="Q3210" i="1"/>
  <c r="Q3186" i="1"/>
  <c r="Q3154" i="1"/>
  <c r="Q3138" i="1"/>
  <c r="Q3114" i="1"/>
  <c r="Q3090" i="1"/>
  <c r="Q3050" i="1"/>
  <c r="Q3042" i="1"/>
  <c r="Q2994" i="1"/>
  <c r="Q2978" i="1"/>
  <c r="Q2954" i="1"/>
  <c r="Q2898" i="1"/>
  <c r="Q2866" i="1"/>
  <c r="Q2858" i="1"/>
  <c r="Q2834" i="1"/>
  <c r="Q2794" i="1"/>
  <c r="Q2754" i="1"/>
  <c r="Q2730" i="1"/>
  <c r="Q2722" i="1"/>
  <c r="Q2698" i="1"/>
  <c r="Q2610" i="1"/>
  <c r="Q2594" i="1"/>
  <c r="Q2586" i="1"/>
  <c r="Q2570" i="1"/>
  <c r="Q2522" i="1"/>
  <c r="Q2514" i="1"/>
  <c r="Q2498" i="1"/>
  <c r="Q2474" i="1"/>
  <c r="Q2458" i="1"/>
  <c r="Q2450" i="1"/>
  <c r="Q2394" i="1"/>
  <c r="Q2386" i="1"/>
  <c r="Q2354" i="1"/>
  <c r="Q2330" i="1"/>
  <c r="Q2322" i="1"/>
  <c r="Q2314" i="1"/>
  <c r="Q2274" i="1"/>
  <c r="Q2266" i="1"/>
  <c r="Q2242" i="1"/>
  <c r="Q2226" i="1"/>
  <c r="Q2218" i="1"/>
  <c r="Q2210" i="1"/>
  <c r="Q2202" i="1"/>
  <c r="Q2186" i="1"/>
  <c r="Q2154" i="1"/>
  <c r="Q2138" i="1"/>
  <c r="Q2130" i="1"/>
  <c r="Q2074" i="1"/>
  <c r="Q2066" i="1"/>
  <c r="Q2026" i="1"/>
  <c r="Q2010" i="1"/>
  <c r="Q1970" i="1"/>
  <c r="Q1954" i="1"/>
  <c r="Q1946" i="1"/>
  <c r="Q1930" i="1"/>
  <c r="Q1882" i="1"/>
  <c r="Q1874" i="1"/>
  <c r="Q1858" i="1"/>
  <c r="Q1842" i="1"/>
  <c r="Q1834" i="1"/>
  <c r="Q1818" i="1"/>
  <c r="Q1810" i="1"/>
  <c r="Q1770" i="1"/>
  <c r="Q1754" i="1"/>
  <c r="Q1730" i="1"/>
  <c r="Q1706" i="1"/>
  <c r="Q1698" i="1"/>
  <c r="Q1690" i="1"/>
  <c r="Q1674" i="1"/>
  <c r="Q1642" i="1"/>
  <c r="Q1031" i="1"/>
  <c r="Q1015" i="1"/>
  <c r="Q999" i="1"/>
  <c r="Q991" i="1"/>
  <c r="Q975" i="1"/>
  <c r="Q967" i="1"/>
  <c r="Q951" i="1"/>
  <c r="Q935" i="1"/>
  <c r="Q927" i="1"/>
  <c r="Q911" i="1"/>
  <c r="Q903" i="1"/>
  <c r="Q887" i="1"/>
  <c r="Q871" i="1"/>
  <c r="Q863" i="1"/>
  <c r="Q847" i="1"/>
  <c r="Q839" i="1"/>
  <c r="Q823" i="1"/>
  <c r="Q807" i="1"/>
  <c r="Q799" i="1"/>
  <c r="Q783" i="1"/>
  <c r="Q775" i="1"/>
  <c r="Q759" i="1"/>
  <c r="Q743" i="1"/>
  <c r="Q735" i="1"/>
  <c r="Q719" i="1"/>
  <c r="Q711" i="1"/>
  <c r="Q695" i="1"/>
  <c r="Q679" i="1"/>
  <c r="Q671" i="1"/>
  <c r="Q655" i="1"/>
  <c r="Q647" i="1"/>
  <c r="Q631" i="1"/>
  <c r="Q615" i="1"/>
  <c r="Q607" i="1"/>
  <c r="Q591" i="1"/>
  <c r="Q583" i="1"/>
  <c r="Q567" i="1"/>
  <c r="Q551" i="1"/>
  <c r="Q543" i="1"/>
  <c r="Q527" i="1"/>
  <c r="Q519" i="1"/>
  <c r="Q503" i="1"/>
  <c r="Q487" i="1"/>
  <c r="Q479" i="1"/>
  <c r="Q463" i="1"/>
  <c r="Q455" i="1"/>
  <c r="Q439" i="1"/>
  <c r="Q423" i="1"/>
  <c r="Q415" i="1"/>
  <c r="Q399" i="1"/>
  <c r="Q391" i="1"/>
  <c r="Q375" i="1"/>
  <c r="Q359" i="1"/>
  <c r="Q351" i="1"/>
  <c r="Q335" i="1"/>
  <c r="Q327" i="1"/>
  <c r="Q311" i="1"/>
  <c r="Q295" i="1"/>
  <c r="Q287" i="1"/>
  <c r="Q279" i="1"/>
  <c r="Q271" i="1"/>
  <c r="Q263" i="1"/>
  <c r="Q247" i="1"/>
  <c r="Q231" i="1"/>
  <c r="Q223" i="1"/>
  <c r="Q207" i="1"/>
  <c r="Q199" i="1"/>
  <c r="Q183" i="1"/>
  <c r="Q167" i="1"/>
  <c r="Q159" i="1"/>
  <c r="Q143" i="1"/>
  <c r="Q135" i="1"/>
  <c r="Q119" i="1"/>
  <c r="Q103" i="1"/>
  <c r="Q95" i="1"/>
  <c r="Q79" i="1"/>
  <c r="Q71" i="1"/>
  <c r="Q55" i="1"/>
  <c r="Q39" i="1"/>
  <c r="Q31" i="1"/>
  <c r="Q15" i="1"/>
  <c r="Q4815" i="1"/>
  <c r="Q4799" i="1"/>
  <c r="Q4767" i="1"/>
  <c r="Q4751" i="1"/>
  <c r="Q4727" i="1"/>
  <c r="Q4695" i="1"/>
  <c r="Q4663" i="1"/>
  <c r="Q4639" i="1"/>
  <c r="Q4623" i="1"/>
  <c r="Q4599" i="1"/>
  <c r="Q4567" i="1"/>
  <c r="Q2238" i="1"/>
  <c r="Q870" i="1"/>
  <c r="P1874" i="1"/>
  <c r="S1874" i="1" s="1"/>
  <c r="Q4769" i="1"/>
  <c r="Q3921" i="1"/>
  <c r="Q2345" i="1"/>
  <c r="Q4791" i="1"/>
  <c r="Q4783" i="1"/>
  <c r="Q4759" i="1"/>
  <c r="Q4735" i="1"/>
  <c r="Q4719" i="1"/>
  <c r="Q4703" i="1"/>
  <c r="Q4687" i="1"/>
  <c r="Q4671" i="1"/>
  <c r="Q4655" i="1"/>
  <c r="Q4631" i="1"/>
  <c r="Q4607" i="1"/>
  <c r="Q4591" i="1"/>
  <c r="Q4575" i="1"/>
  <c r="Q4559" i="1"/>
  <c r="Q4543" i="1"/>
  <c r="Q4535" i="1"/>
  <c r="Q4222" i="1"/>
  <c r="Q3467" i="1"/>
  <c r="P3467" i="1"/>
  <c r="S3467" i="1" s="1"/>
  <c r="Q2411" i="1"/>
  <c r="P2411" i="1"/>
  <c r="S2411" i="1" s="1"/>
  <c r="Q4082" i="1"/>
  <c r="P4082" i="1"/>
  <c r="S4082" i="1" s="1"/>
  <c r="Q3986" i="1"/>
  <c r="P3986" i="1"/>
  <c r="S3986" i="1" s="1"/>
  <c r="P2962" i="1"/>
  <c r="S2962" i="1" s="1"/>
  <c r="Q2962" i="1"/>
  <c r="P2874" i="1"/>
  <c r="S2874" i="1" s="1"/>
  <c r="Q2874" i="1"/>
  <c r="Q2658" i="1"/>
  <c r="P2658" i="1"/>
  <c r="S2658" i="1" s="1"/>
  <c r="P1850" i="1"/>
  <c r="S1850" i="1" s="1"/>
  <c r="Q1850" i="1"/>
  <c r="Q1746" i="1"/>
  <c r="P1746" i="1"/>
  <c r="S1746" i="1" s="1"/>
  <c r="Q3793" i="1"/>
  <c r="P3793" i="1"/>
  <c r="S3793" i="1" s="1"/>
  <c r="Q3537" i="1"/>
  <c r="P3537" i="1"/>
  <c r="S3537" i="1" s="1"/>
  <c r="P2961" i="1"/>
  <c r="S2961" i="1" s="1"/>
  <c r="Q2961" i="1"/>
  <c r="P2817" i="1"/>
  <c r="S2817" i="1" s="1"/>
  <c r="Q2817" i="1"/>
  <c r="P2089" i="1"/>
  <c r="S2089" i="1" s="1"/>
  <c r="Q2089" i="1"/>
  <c r="Q1745" i="1"/>
  <c r="P1745" i="1"/>
  <c r="S1745" i="1" s="1"/>
  <c r="P1545" i="1"/>
  <c r="S1545" i="1" s="1"/>
  <c r="Q1545" i="1"/>
  <c r="P3634" i="1"/>
  <c r="S3634" i="1" s="1"/>
  <c r="Q4441" i="1"/>
  <c r="P4738" i="1"/>
  <c r="S4738" i="1" s="1"/>
  <c r="P3874" i="1"/>
  <c r="S3874" i="1" s="1"/>
  <c r="Q3842" i="1"/>
  <c r="P2345" i="1"/>
  <c r="S2345" i="1" s="1"/>
  <c r="P1770" i="1"/>
  <c r="S1770" i="1" s="1"/>
  <c r="Q3482" i="1"/>
  <c r="Q4786" i="1"/>
  <c r="P4786" i="1"/>
  <c r="S4786" i="1" s="1"/>
  <c r="Q4706" i="1"/>
  <c r="P4706" i="1"/>
  <c r="S4706" i="1" s="1"/>
  <c r="Q4450" i="1"/>
  <c r="P4450" i="1"/>
  <c r="S4450" i="1" s="1"/>
  <c r="Q4266" i="1"/>
  <c r="P4266" i="1"/>
  <c r="S4266" i="1" s="1"/>
  <c r="P4066" i="1"/>
  <c r="S4066" i="1" s="1"/>
  <c r="Q4066" i="1"/>
  <c r="P3954" i="1"/>
  <c r="S3954" i="1" s="1"/>
  <c r="Q3954" i="1"/>
  <c r="P3442" i="1"/>
  <c r="S3442" i="1" s="1"/>
  <c r="Q3442" i="1"/>
  <c r="P3314" i="1"/>
  <c r="S3314" i="1" s="1"/>
  <c r="Q3314" i="1"/>
  <c r="Q4442" i="1"/>
  <c r="P4537" i="1"/>
  <c r="S4537" i="1" s="1"/>
  <c r="Q4537" i="1"/>
  <c r="Q3313" i="1"/>
  <c r="Q1635" i="1"/>
  <c r="Q1627" i="1"/>
  <c r="Q1603" i="1"/>
  <c r="Q1595" i="1"/>
  <c r="Q1587" i="1"/>
  <c r="Q1571" i="1"/>
  <c r="Q1563" i="1"/>
  <c r="Q1547" i="1"/>
  <c r="Q1539" i="1"/>
  <c r="Q1531" i="1"/>
  <c r="Q1507" i="1"/>
  <c r="Q1499" i="1"/>
  <c r="Q1475" i="1"/>
  <c r="Q1467" i="1"/>
  <c r="Q1443" i="1"/>
  <c r="Q1435" i="1"/>
  <c r="Q1427" i="1"/>
  <c r="Q1411" i="1"/>
  <c r="Q1403" i="1"/>
  <c r="Q1387" i="1"/>
  <c r="Q1379" i="1"/>
  <c r="Q1371" i="1"/>
  <c r="Q1355" i="1"/>
  <c r="P1355" i="1"/>
  <c r="S1355" i="1" s="1"/>
  <c r="Q1347" i="1"/>
  <c r="Q1339" i="1"/>
  <c r="Q1331" i="1"/>
  <c r="Q1315" i="1"/>
  <c r="Q1307" i="1"/>
  <c r="Q1299" i="1"/>
  <c r="Q1283" i="1"/>
  <c r="Q1275" i="1"/>
  <c r="Q1251" i="1"/>
  <c r="Q1243" i="1"/>
  <c r="Q1227" i="1"/>
  <c r="Q1219" i="1"/>
  <c r="Q1211" i="1"/>
  <c r="Q1203" i="1"/>
  <c r="Q1187" i="1"/>
  <c r="Q1179" i="1"/>
  <c r="Q1171" i="1"/>
  <c r="Q1163" i="1"/>
  <c r="Q1155" i="1"/>
  <c r="Q1147" i="1"/>
  <c r="Q1139" i="1"/>
  <c r="Q1123" i="1"/>
  <c r="Q1115" i="1"/>
  <c r="Q1091" i="1"/>
  <c r="Q1083" i="1"/>
  <c r="Q1059" i="1"/>
  <c r="Q1051" i="1"/>
  <c r="Q1043" i="1"/>
  <c r="Q1027" i="1"/>
  <c r="Q1019" i="1"/>
  <c r="Q1011" i="1"/>
  <c r="Q995" i="1"/>
  <c r="Q987" i="1"/>
  <c r="Q963" i="1"/>
  <c r="Q955" i="1"/>
  <c r="Q931" i="1"/>
  <c r="Q923" i="1"/>
  <c r="Q915" i="1"/>
  <c r="Q899" i="1"/>
  <c r="Q891" i="1"/>
  <c r="Q883" i="1"/>
  <c r="Q867" i="1"/>
  <c r="Q859" i="1"/>
  <c r="Q851" i="1"/>
  <c r="Q835" i="1"/>
  <c r="Q827" i="1"/>
  <c r="Q1634" i="1"/>
  <c r="Q1626" i="1"/>
  <c r="Q1586" i="1"/>
  <c r="Q1570" i="1"/>
  <c r="Q1562" i="1"/>
  <c r="Q1546" i="1"/>
  <c r="Q1498" i="1"/>
  <c r="Q1490" i="1"/>
  <c r="Q1474" i="1"/>
  <c r="Q1450" i="1"/>
  <c r="Q1434" i="1"/>
  <c r="Q1370" i="1"/>
  <c r="Q1354" i="1"/>
  <c r="P1354" i="1"/>
  <c r="S1354" i="1" s="1"/>
  <c r="Q1306" i="1"/>
  <c r="Q1258" i="1"/>
  <c r="Q1242" i="1"/>
  <c r="Q1226" i="1"/>
  <c r="Q1202" i="1"/>
  <c r="Q1178" i="1"/>
  <c r="Q1170" i="1"/>
  <c r="Q1114" i="1"/>
  <c r="Q1090" i="1"/>
  <c r="Q1074" i="1"/>
  <c r="Q1050" i="1"/>
  <c r="Q1042" i="1"/>
  <c r="Q1034" i="1"/>
  <c r="Q1026" i="1"/>
  <c r="P1026" i="1"/>
  <c r="S1026" i="1" s="1"/>
  <c r="Q1010" i="1"/>
  <c r="Q986" i="1"/>
  <c r="Q970" i="1"/>
  <c r="Q962" i="1"/>
  <c r="Q922" i="1"/>
  <c r="Q914" i="1"/>
  <c r="Q882" i="1"/>
  <c r="Q858" i="1"/>
  <c r="Q834" i="1"/>
  <c r="Q802" i="1"/>
  <c r="Q794" i="1"/>
  <c r="Q786" i="1"/>
  <c r="Q754" i="1"/>
  <c r="Q730" i="1"/>
  <c r="Q706" i="1"/>
  <c r="Q674" i="1"/>
  <c r="Q666" i="1"/>
  <c r="Q626" i="1"/>
  <c r="P1226" i="1"/>
  <c r="S1226" i="1" s="1"/>
  <c r="Q721" i="1"/>
  <c r="Q803" i="1"/>
  <c r="Q795" i="1"/>
  <c r="Q771" i="1"/>
  <c r="Q763" i="1"/>
  <c r="Q755" i="1"/>
  <c r="Q739" i="1"/>
  <c r="Q731" i="1"/>
  <c r="Q723" i="1"/>
  <c r="Q707" i="1"/>
  <c r="Q699" i="1"/>
  <c r="Q675" i="1"/>
  <c r="Q667" i="1"/>
  <c r="Q643" i="1"/>
  <c r="Q635" i="1"/>
  <c r="Q611" i="1"/>
  <c r="Q603" i="1"/>
  <c r="Q579" i="1"/>
  <c r="Q571" i="1"/>
  <c r="Q555" i="1"/>
  <c r="Q547" i="1"/>
  <c r="Q539" i="1"/>
  <c r="Q515" i="1"/>
  <c r="Q507" i="1"/>
  <c r="Q491" i="1"/>
  <c r="Q483" i="1"/>
  <c r="Q475" i="1"/>
  <c r="Q467" i="1"/>
  <c r="Q451" i="1"/>
  <c r="Q443" i="1"/>
  <c r="Q419" i="1"/>
  <c r="Q411" i="1"/>
  <c r="Q387" i="1"/>
  <c r="Q379" i="1"/>
  <c r="Q355" i="1"/>
  <c r="Q347" i="1"/>
  <c r="Q339" i="1"/>
  <c r="Q323" i="1"/>
  <c r="Q315" i="1"/>
  <c r="Q299" i="1"/>
  <c r="Q291" i="1"/>
  <c r="Q283" i="1"/>
  <c r="Q275" i="1"/>
  <c r="Q259" i="1"/>
  <c r="Q251" i="1"/>
  <c r="Q235" i="1"/>
  <c r="Q227" i="1"/>
  <c r="Q219" i="1"/>
  <c r="Q195" i="1"/>
  <c r="Q187" i="1"/>
  <c r="Q163" i="1"/>
  <c r="Q155" i="1"/>
  <c r="Q131" i="1"/>
  <c r="Q123" i="1"/>
  <c r="Q107" i="1"/>
  <c r="Q99" i="1"/>
  <c r="Q91" i="1"/>
  <c r="Q83" i="1"/>
  <c r="Q67" i="1"/>
  <c r="Q59" i="1"/>
  <c r="Q35" i="1"/>
  <c r="Q27" i="1"/>
  <c r="Q11" i="1"/>
  <c r="Q602" i="1"/>
  <c r="Q578" i="1"/>
  <c r="Q538" i="1"/>
  <c r="Q522" i="1"/>
  <c r="Q474" i="1"/>
  <c r="Q434" i="1"/>
  <c r="Q410" i="1"/>
  <c r="Q346" i="1"/>
  <c r="Q298" i="1"/>
  <c r="Q282" i="1"/>
  <c r="Q258" i="1"/>
  <c r="Q218" i="1"/>
  <c r="Q170" i="1"/>
  <c r="P170" i="1"/>
  <c r="S170" i="1" s="1"/>
  <c r="Q154" i="1"/>
  <c r="Q130" i="1"/>
  <c r="Q90" i="1"/>
  <c r="Q26" i="1"/>
  <c r="Q828" i="1"/>
  <c r="Q804" i="1"/>
  <c r="Q796" i="1"/>
  <c r="Q772" i="1"/>
  <c r="Q764" i="1"/>
  <c r="Q740" i="1"/>
  <c r="Q732" i="1"/>
  <c r="Q708" i="1"/>
  <c r="Q700" i="1"/>
  <c r="Q676" i="1"/>
  <c r="Q668" i="1"/>
  <c r="Q644" i="1"/>
  <c r="Q636" i="1"/>
  <c r="Q612" i="1"/>
  <c r="Q604" i="1"/>
  <c r="Q580" i="1"/>
  <c r="Q572" i="1"/>
  <c r="Q548" i="1"/>
  <c r="Q540" i="1"/>
  <c r="Q516" i="1"/>
  <c r="Q508" i="1"/>
  <c r="Q484" i="1"/>
  <c r="Q476" i="1"/>
  <c r="Q452" i="1"/>
  <c r="Q444" i="1"/>
  <c r="Q420" i="1"/>
  <c r="Q412" i="1"/>
  <c r="Q404" i="1"/>
  <c r="Q388" i="1"/>
  <c r="Q380" i="1"/>
  <c r="Q356" i="1"/>
  <c r="Q348" i="1"/>
  <c r="Q324" i="1"/>
  <c r="Q316" i="1"/>
  <c r="Q292" i="1"/>
  <c r="Q284" i="1"/>
  <c r="Q260" i="1"/>
  <c r="Q252" i="1"/>
  <c r="Q236" i="1"/>
  <c r="Q228" i="1"/>
  <c r="Q220" i="1"/>
  <c r="Q196" i="1"/>
  <c r="Q188" i="1"/>
  <c r="Q164" i="1"/>
  <c r="Q156" i="1"/>
  <c r="Q132" i="1"/>
  <c r="Q124" i="1"/>
  <c r="Q100" i="1"/>
  <c r="Q92" i="1"/>
  <c r="Q68" i="1"/>
  <c r="Q60" i="1"/>
  <c r="Q36" i="1"/>
  <c r="Q28" i="1"/>
  <c r="Q12" i="1"/>
  <c r="P3869" i="1"/>
  <c r="S3869" i="1" s="1"/>
  <c r="Q3869" i="1"/>
  <c r="P3613" i="1"/>
  <c r="S3613" i="1" s="1"/>
  <c r="Q3613" i="1"/>
  <c r="Q3795" i="1"/>
  <c r="P3795" i="1"/>
  <c r="S3795" i="1" s="1"/>
  <c r="Q3179" i="1"/>
  <c r="P3179" i="1"/>
  <c r="S3179" i="1" s="1"/>
  <c r="Q1323" i="1"/>
  <c r="P1323" i="1"/>
  <c r="S1323" i="1" s="1"/>
  <c r="Q651" i="1"/>
  <c r="P651" i="1"/>
  <c r="S651" i="1" s="1"/>
  <c r="Q171" i="1"/>
  <c r="P171" i="1"/>
  <c r="S171" i="1" s="1"/>
  <c r="P4659" i="1"/>
  <c r="S4659" i="1" s="1"/>
  <c r="P851" i="1"/>
  <c r="S851" i="1" s="1"/>
  <c r="P723" i="1"/>
  <c r="S723" i="1" s="1"/>
  <c r="Q4802" i="1"/>
  <c r="P4802" i="1"/>
  <c r="S4802" i="1" s="1"/>
  <c r="Q4690" i="1"/>
  <c r="P4690" i="1"/>
  <c r="S4690" i="1" s="1"/>
  <c r="Q4562" i="1"/>
  <c r="P4562" i="1"/>
  <c r="S4562" i="1" s="1"/>
  <c r="Q4482" i="1"/>
  <c r="P4482" i="1"/>
  <c r="S4482" i="1" s="1"/>
  <c r="P3930" i="1"/>
  <c r="S3930" i="1" s="1"/>
  <c r="Q3930" i="1"/>
  <c r="Q3906" i="1"/>
  <c r="P3906" i="1"/>
  <c r="S3906" i="1" s="1"/>
  <c r="Q3714" i="1"/>
  <c r="P3714" i="1"/>
  <c r="S3714" i="1" s="1"/>
  <c r="P3698" i="1"/>
  <c r="S3698" i="1" s="1"/>
  <c r="Q3698" i="1"/>
  <c r="Q3338" i="1"/>
  <c r="P3338" i="1"/>
  <c r="S3338" i="1" s="1"/>
  <c r="Q2770" i="1"/>
  <c r="P2770" i="1"/>
  <c r="S2770" i="1" s="1"/>
  <c r="Q2706" i="1"/>
  <c r="P2706" i="1"/>
  <c r="S2706" i="1" s="1"/>
  <c r="Q2410" i="1"/>
  <c r="P2410" i="1"/>
  <c r="S2410" i="1" s="1"/>
  <c r="Q2338" i="1"/>
  <c r="P2338" i="1"/>
  <c r="S2338" i="1" s="1"/>
  <c r="Q2018" i="1"/>
  <c r="P2018" i="1"/>
  <c r="S2018" i="1" s="1"/>
  <c r="Q1762" i="1"/>
  <c r="P1762" i="1"/>
  <c r="S1762" i="1" s="1"/>
  <c r="Q450" i="1"/>
  <c r="P450" i="1"/>
  <c r="S450" i="1" s="1"/>
  <c r="P442" i="1"/>
  <c r="S442" i="1" s="1"/>
  <c r="Q442" i="1"/>
  <c r="P4658" i="1"/>
  <c r="S4658" i="1" s="1"/>
  <c r="P4418" i="1"/>
  <c r="S4418" i="1" s="1"/>
  <c r="P3435" i="1"/>
  <c r="S3435" i="1" s="1"/>
  <c r="P3251" i="1"/>
  <c r="S3251" i="1" s="1"/>
  <c r="Q3794" i="1"/>
  <c r="Q4689" i="1"/>
  <c r="P4689" i="1"/>
  <c r="S4689" i="1" s="1"/>
  <c r="Q4593" i="1"/>
  <c r="P4593" i="1"/>
  <c r="S4593" i="1" s="1"/>
  <c r="Q4481" i="1"/>
  <c r="P4481" i="1"/>
  <c r="S4481" i="1" s="1"/>
  <c r="P4313" i="1"/>
  <c r="S4313" i="1" s="1"/>
  <c r="Q4313" i="1"/>
  <c r="P3929" i="1"/>
  <c r="S3929" i="1" s="1"/>
  <c r="Q3929" i="1"/>
  <c r="P3545" i="1"/>
  <c r="S3545" i="1" s="1"/>
  <c r="Q3545" i="1"/>
  <c r="P2673" i="1"/>
  <c r="S2673" i="1" s="1"/>
  <c r="Q2673" i="1"/>
  <c r="P4769" i="1"/>
  <c r="S4769" i="1" s="1"/>
  <c r="P4226" i="1"/>
  <c r="S4226" i="1" s="1"/>
  <c r="P4034" i="1"/>
  <c r="S4034" i="1" s="1"/>
  <c r="P3490" i="1"/>
  <c r="S3490" i="1" s="1"/>
  <c r="P2995" i="1"/>
  <c r="S2995" i="1" s="1"/>
  <c r="P2227" i="1"/>
  <c r="S2227" i="1" s="1"/>
  <c r="P1971" i="1"/>
  <c r="S1971" i="1" s="1"/>
  <c r="P1834" i="1"/>
  <c r="S1834" i="1" s="1"/>
  <c r="P1698" i="1"/>
  <c r="S1698" i="1" s="1"/>
  <c r="Q3282" i="1"/>
  <c r="P4723" i="1"/>
  <c r="S4723" i="1" s="1"/>
  <c r="P4691" i="1"/>
  <c r="S4691" i="1" s="1"/>
  <c r="P3923" i="1"/>
  <c r="S3923" i="1" s="1"/>
  <c r="P3666" i="1"/>
  <c r="S3666" i="1" s="1"/>
  <c r="P3595" i="1"/>
  <c r="S3595" i="1" s="1"/>
  <c r="P2994" i="1"/>
  <c r="S2994" i="1" s="1"/>
  <c r="P2739" i="1"/>
  <c r="S2739" i="1" s="1"/>
  <c r="P2594" i="1"/>
  <c r="S2594" i="1" s="1"/>
  <c r="P2451" i="1"/>
  <c r="S2451" i="1" s="1"/>
  <c r="P2226" i="1"/>
  <c r="S2226" i="1" s="1"/>
  <c r="P1970" i="1"/>
  <c r="S1970" i="1" s="1"/>
  <c r="P1683" i="1"/>
  <c r="S1683" i="1" s="1"/>
  <c r="P1546" i="1"/>
  <c r="S1546" i="1" s="1"/>
  <c r="P1427" i="1"/>
  <c r="S1427" i="1" s="1"/>
  <c r="P1258" i="1"/>
  <c r="S1258" i="1" s="1"/>
  <c r="Q4210" i="1"/>
  <c r="Q3738" i="1"/>
  <c r="Q3281" i="1"/>
  <c r="Q2434" i="1"/>
  <c r="Q1106" i="1"/>
  <c r="Q3307" i="1"/>
  <c r="P3307" i="1"/>
  <c r="S3307" i="1" s="1"/>
  <c r="Q2955" i="1"/>
  <c r="P2955" i="1"/>
  <c r="S2955" i="1" s="1"/>
  <c r="Q2195" i="1"/>
  <c r="P2195" i="1"/>
  <c r="S2195" i="1" s="1"/>
  <c r="Q1195" i="1"/>
  <c r="P1195" i="1"/>
  <c r="S1195" i="1" s="1"/>
  <c r="Q403" i="1"/>
  <c r="P403" i="1"/>
  <c r="S403" i="1" s="1"/>
  <c r="P467" i="1"/>
  <c r="S467" i="1" s="1"/>
  <c r="P299" i="1"/>
  <c r="S299" i="1" s="1"/>
  <c r="Q4770" i="1"/>
  <c r="P4770" i="1"/>
  <c r="S4770" i="1" s="1"/>
  <c r="Q4642" i="1"/>
  <c r="P4642" i="1"/>
  <c r="S4642" i="1" s="1"/>
  <c r="P4402" i="1"/>
  <c r="S4402" i="1" s="1"/>
  <c r="Q4402" i="1"/>
  <c r="Q4114" i="1"/>
  <c r="P4114" i="1"/>
  <c r="S4114" i="1" s="1"/>
  <c r="P3938" i="1"/>
  <c r="S3938" i="1" s="1"/>
  <c r="Q3938" i="1"/>
  <c r="Q3746" i="1"/>
  <c r="P3746" i="1"/>
  <c r="S3746" i="1" s="1"/>
  <c r="Q3466" i="1"/>
  <c r="P3466" i="1"/>
  <c r="S3466" i="1" s="1"/>
  <c r="Q3306" i="1"/>
  <c r="P3306" i="1"/>
  <c r="S3306" i="1" s="1"/>
  <c r="Q3178" i="1"/>
  <c r="P3178" i="1"/>
  <c r="S3178" i="1" s="1"/>
  <c r="Q2786" i="1"/>
  <c r="P2786" i="1"/>
  <c r="S2786" i="1" s="1"/>
  <c r="P2690" i="1"/>
  <c r="S2690" i="1" s="1"/>
  <c r="Q2690" i="1"/>
  <c r="Q2666" i="1"/>
  <c r="P2666" i="1"/>
  <c r="S2666" i="1" s="1"/>
  <c r="P2626" i="1"/>
  <c r="S2626" i="1" s="1"/>
  <c r="Q2626" i="1"/>
  <c r="P2194" i="1"/>
  <c r="S2194" i="1" s="1"/>
  <c r="Q2194" i="1"/>
  <c r="P698" i="1"/>
  <c r="S698" i="1" s="1"/>
  <c r="Q698" i="1"/>
  <c r="Q498" i="1"/>
  <c r="P498" i="1"/>
  <c r="S498" i="1" s="1"/>
  <c r="Q338" i="1"/>
  <c r="P338" i="1"/>
  <c r="S338" i="1" s="1"/>
  <c r="Q66" i="1"/>
  <c r="P66" i="1"/>
  <c r="S66" i="1" s="1"/>
  <c r="P4546" i="1"/>
  <c r="S4546" i="1" s="1"/>
  <c r="P4139" i="1"/>
  <c r="S4139" i="1" s="1"/>
  <c r="P3618" i="1"/>
  <c r="S3618" i="1" s="1"/>
  <c r="P3138" i="1"/>
  <c r="S3138" i="1" s="1"/>
  <c r="P2514" i="1"/>
  <c r="S2514" i="1" s="1"/>
  <c r="P2242" i="1"/>
  <c r="S2242" i="1" s="1"/>
  <c r="P1570" i="1"/>
  <c r="S1570" i="1" s="1"/>
  <c r="P298" i="1"/>
  <c r="S298" i="1" s="1"/>
  <c r="P4337" i="1"/>
  <c r="S4337" i="1" s="1"/>
  <c r="Q4337" i="1"/>
  <c r="P3441" i="1"/>
  <c r="S3441" i="1" s="1"/>
  <c r="Q3441" i="1"/>
  <c r="P3361" i="1"/>
  <c r="S3361" i="1" s="1"/>
  <c r="Q3361" i="1"/>
  <c r="P1825" i="1"/>
  <c r="S1825" i="1" s="1"/>
  <c r="Q1825" i="1"/>
  <c r="P1409" i="1"/>
  <c r="S1409" i="1" s="1"/>
  <c r="Q1409" i="1"/>
  <c r="Q1385" i="1"/>
  <c r="P1385" i="1"/>
  <c r="S1385" i="1" s="1"/>
  <c r="P681" i="1"/>
  <c r="S681" i="1" s="1"/>
  <c r="Q681" i="1"/>
  <c r="P425" i="1"/>
  <c r="S425" i="1" s="1"/>
  <c r="Q425" i="1"/>
  <c r="P4138" i="1"/>
  <c r="S4138" i="1" s="1"/>
  <c r="P3434" i="1"/>
  <c r="S3434" i="1" s="1"/>
  <c r="P2858" i="1"/>
  <c r="S2858" i="1" s="1"/>
  <c r="Q4305" i="1"/>
  <c r="Q3720" i="1"/>
  <c r="P4754" i="1"/>
  <c r="S4754" i="1" s="1"/>
  <c r="P4722" i="1"/>
  <c r="S4722" i="1" s="1"/>
  <c r="P4514" i="1"/>
  <c r="S4514" i="1" s="1"/>
  <c r="P4107" i="1"/>
  <c r="S4107" i="1" s="1"/>
  <c r="P4010" i="1"/>
  <c r="S4010" i="1" s="1"/>
  <c r="P3922" i="1"/>
  <c r="S3922" i="1" s="1"/>
  <c r="P3283" i="1"/>
  <c r="S3283" i="1" s="1"/>
  <c r="P2954" i="1"/>
  <c r="S2954" i="1" s="1"/>
  <c r="P2730" i="1"/>
  <c r="S2730" i="1" s="1"/>
  <c r="P2450" i="1"/>
  <c r="S2450" i="1" s="1"/>
  <c r="P2314" i="1"/>
  <c r="S2314" i="1" s="1"/>
  <c r="P2186" i="1"/>
  <c r="S2186" i="1" s="1"/>
  <c r="Q4177" i="1"/>
  <c r="Q3697" i="1"/>
  <c r="Q3009" i="1"/>
  <c r="Q2402" i="1"/>
  <c r="Q4299" i="1"/>
  <c r="P4299" i="1"/>
  <c r="S4299" i="1" s="1"/>
  <c r="Q4115" i="1"/>
  <c r="P4115" i="1"/>
  <c r="S4115" i="1" s="1"/>
  <c r="Q2707" i="1"/>
  <c r="P2707" i="1"/>
  <c r="S2707" i="1" s="1"/>
  <c r="Q1515" i="1"/>
  <c r="P1515" i="1"/>
  <c r="S1515" i="1" s="1"/>
  <c r="Q1099" i="1"/>
  <c r="P1099" i="1"/>
  <c r="S1099" i="1" s="1"/>
  <c r="Q1067" i="1"/>
  <c r="P1067" i="1"/>
  <c r="S1067" i="1" s="1"/>
  <c r="Q4610" i="1"/>
  <c r="P4610" i="1"/>
  <c r="S4610" i="1" s="1"/>
  <c r="Q4594" i="1"/>
  <c r="P4594" i="1"/>
  <c r="S4594" i="1" s="1"/>
  <c r="Q4530" i="1"/>
  <c r="P4530" i="1"/>
  <c r="S4530" i="1" s="1"/>
  <c r="P4306" i="1"/>
  <c r="S4306" i="1" s="1"/>
  <c r="Q4306" i="1"/>
  <c r="Q4298" i="1"/>
  <c r="P4298" i="1"/>
  <c r="S4298" i="1" s="1"/>
  <c r="Q4234" i="1"/>
  <c r="P4234" i="1"/>
  <c r="S4234" i="1" s="1"/>
  <c r="Q3978" i="1"/>
  <c r="P3978" i="1"/>
  <c r="S3978" i="1" s="1"/>
  <c r="Q3826" i="1"/>
  <c r="P3826" i="1"/>
  <c r="S3826" i="1" s="1"/>
  <c r="Q3778" i="1"/>
  <c r="P3778" i="1"/>
  <c r="S3778" i="1" s="1"/>
  <c r="Q3586" i="1"/>
  <c r="P3586" i="1"/>
  <c r="S3586" i="1" s="1"/>
  <c r="P3194" i="1"/>
  <c r="S3194" i="1" s="1"/>
  <c r="Q3194" i="1"/>
  <c r="P3010" i="1"/>
  <c r="S3010" i="1" s="1"/>
  <c r="Q3010" i="1"/>
  <c r="Q2882" i="1"/>
  <c r="P2882" i="1"/>
  <c r="S2882" i="1" s="1"/>
  <c r="P2674" i="1"/>
  <c r="S2674" i="1" s="1"/>
  <c r="Q2674" i="1"/>
  <c r="Q2114" i="1"/>
  <c r="P2114" i="1"/>
  <c r="S2114" i="1" s="1"/>
  <c r="Q2090" i="1"/>
  <c r="P2090" i="1"/>
  <c r="S2090" i="1" s="1"/>
  <c r="Q1682" i="1"/>
  <c r="P1682" i="1"/>
  <c r="S1682" i="1" s="1"/>
  <c r="Q1426" i="1"/>
  <c r="P1426" i="1"/>
  <c r="S1426" i="1" s="1"/>
  <c r="Q1386" i="1"/>
  <c r="P1386" i="1"/>
  <c r="S1386" i="1" s="1"/>
  <c r="Q1098" i="1"/>
  <c r="P1098" i="1"/>
  <c r="S1098" i="1" s="1"/>
  <c r="Q4385" i="1"/>
  <c r="P4385" i="1"/>
  <c r="S4385" i="1" s="1"/>
  <c r="P3193" i="1"/>
  <c r="S3193" i="1" s="1"/>
  <c r="Q3193" i="1"/>
  <c r="P3161" i="1"/>
  <c r="S3161" i="1" s="1"/>
  <c r="Q3161" i="1"/>
  <c r="P2193" i="1"/>
  <c r="S2193" i="1" s="1"/>
  <c r="Q2193" i="1"/>
  <c r="Q1137" i="1"/>
  <c r="P4787" i="1"/>
  <c r="S4787" i="1" s="1"/>
  <c r="P4674" i="1"/>
  <c r="S4674" i="1" s="1"/>
  <c r="P4626" i="1"/>
  <c r="S4626" i="1" s="1"/>
  <c r="P4578" i="1"/>
  <c r="S4578" i="1" s="1"/>
  <c r="P4330" i="1"/>
  <c r="S4330" i="1" s="1"/>
  <c r="P4267" i="1"/>
  <c r="S4267" i="1" s="1"/>
  <c r="P4106" i="1"/>
  <c r="S4106" i="1" s="1"/>
  <c r="P3921" i="1"/>
  <c r="S3921" i="1" s="1"/>
  <c r="P2059" i="1"/>
  <c r="S2059" i="1" s="1"/>
  <c r="P1642" i="1"/>
  <c r="S1642" i="1" s="1"/>
  <c r="P1387" i="1"/>
  <c r="S1387" i="1" s="1"/>
  <c r="P1227" i="1"/>
  <c r="S1227" i="1" s="1"/>
  <c r="P235" i="1"/>
  <c r="S235" i="1" s="1"/>
  <c r="P11" i="1"/>
  <c r="S11" i="1" s="1"/>
  <c r="Q4098" i="1"/>
  <c r="Q3001" i="1"/>
  <c r="Q2401" i="1"/>
  <c r="Q714" i="1"/>
  <c r="Q881" i="1"/>
  <c r="Q873" i="1"/>
  <c r="Q617" i="1"/>
  <c r="Q177" i="1"/>
  <c r="Q1088" i="1"/>
  <c r="Q1080" i="1"/>
  <c r="Q1064" i="1"/>
  <c r="Q1056" i="1"/>
  <c r="Q1040" i="1"/>
  <c r="Q1032" i="1"/>
  <c r="Q1024" i="1"/>
  <c r="Q1016" i="1"/>
  <c r="Q1000" i="1"/>
  <c r="Q992" i="1"/>
  <c r="Q976" i="1"/>
  <c r="Q968" i="1"/>
  <c r="Q960" i="1"/>
  <c r="Q952" i="1"/>
  <c r="Q936" i="1"/>
  <c r="Q928" i="1"/>
  <c r="Q912" i="1"/>
  <c r="Q904" i="1"/>
  <c r="Q896" i="1"/>
  <c r="Q888" i="1"/>
  <c r="Q872" i="1"/>
  <c r="Q864" i="1"/>
  <c r="Q848" i="1"/>
  <c r="Q840" i="1"/>
  <c r="Q832" i="1"/>
  <c r="Q824" i="1"/>
  <c r="Q808" i="1"/>
  <c r="Q800" i="1"/>
  <c r="Q784" i="1"/>
  <c r="Q776" i="1"/>
  <c r="Q768" i="1"/>
  <c r="Q760" i="1"/>
  <c r="Q744" i="1"/>
  <c r="Q736" i="1"/>
  <c r="Q720" i="1"/>
  <c r="Q712" i="1"/>
  <c r="Q704" i="1"/>
  <c r="Q696" i="1"/>
  <c r="Q680" i="1"/>
  <c r="Q672" i="1"/>
  <c r="Q656" i="1"/>
  <c r="Q648" i="1"/>
  <c r="Q640" i="1"/>
  <c r="Q632" i="1"/>
  <c r="Q616" i="1"/>
  <c r="Q608" i="1"/>
  <c r="Q592" i="1"/>
  <c r="Q584" i="1"/>
  <c r="Q576" i="1"/>
  <c r="Q568" i="1"/>
  <c r="Q552" i="1"/>
  <c r="Q544" i="1"/>
  <c r="Q528" i="1"/>
  <c r="Q520" i="1"/>
  <c r="Q512" i="1"/>
  <c r="Q504" i="1"/>
  <c r="Q488" i="1"/>
  <c r="Q480" i="1"/>
  <c r="Q464" i="1"/>
  <c r="Q456" i="1"/>
  <c r="Q448" i="1"/>
  <c r="Q440" i="1"/>
  <c r="Q424" i="1"/>
  <c r="Q416" i="1"/>
  <c r="Q400" i="1"/>
  <c r="Q392" i="1"/>
  <c r="Q384" i="1"/>
  <c r="Q376" i="1"/>
  <c r="Q360" i="1"/>
  <c r="Q352" i="1"/>
  <c r="Q336" i="1"/>
  <c r="Q328" i="1"/>
  <c r="Q320" i="1"/>
  <c r="Q312" i="1"/>
  <c r="Q296" i="1"/>
  <c r="Q288" i="1"/>
  <c r="Q280" i="1"/>
  <c r="Q272" i="1"/>
  <c r="Q264" i="1"/>
  <c r="Q256" i="1"/>
  <c r="Q248" i="1"/>
  <c r="Q232" i="1"/>
  <c r="Q224" i="1"/>
  <c r="Q208" i="1"/>
  <c r="Q200" i="1"/>
  <c r="Q192" i="1"/>
  <c r="Q184" i="1"/>
  <c r="Q168" i="1"/>
  <c r="Q160" i="1"/>
  <c r="Q144" i="1"/>
  <c r="Q136" i="1"/>
  <c r="Q128" i="1"/>
  <c r="Q120" i="1"/>
  <c r="Q104" i="1"/>
  <c r="Q96" i="1"/>
  <c r="Q80" i="1"/>
  <c r="Q72" i="1"/>
  <c r="Q64" i="1"/>
  <c r="Q56" i="1"/>
  <c r="Q40" i="1"/>
  <c r="Q32" i="1"/>
  <c r="Q16" i="1"/>
  <c r="Q4780" i="1"/>
  <c r="P4780" i="1"/>
  <c r="S4780" i="1" s="1"/>
  <c r="Q4748" i="1"/>
  <c r="P4748" i="1"/>
  <c r="S4748" i="1" s="1"/>
  <c r="Q4724" i="1"/>
  <c r="P4724" i="1"/>
  <c r="S4724" i="1" s="1"/>
  <c r="Q4692" i="1"/>
  <c r="P4692" i="1"/>
  <c r="S4692" i="1" s="1"/>
  <c r="Q4652" i="1"/>
  <c r="P4652" i="1"/>
  <c r="S4652" i="1" s="1"/>
  <c r="Q4628" i="1"/>
  <c r="P4628" i="1"/>
  <c r="S4628" i="1" s="1"/>
  <c r="Q4556" i="1"/>
  <c r="P4556" i="1"/>
  <c r="S4556" i="1" s="1"/>
  <c r="Q4532" i="1"/>
  <c r="P4532" i="1"/>
  <c r="S4532" i="1" s="1"/>
  <c r="Q4492" i="1"/>
  <c r="P4492" i="1"/>
  <c r="S4492" i="1" s="1"/>
  <c r="Q4468" i="1"/>
  <c r="P4468" i="1"/>
  <c r="S4468" i="1" s="1"/>
  <c r="Q4404" i="1"/>
  <c r="P4404" i="1"/>
  <c r="S4404" i="1" s="1"/>
  <c r="Q4340" i="1"/>
  <c r="P4340" i="1"/>
  <c r="S4340" i="1" s="1"/>
  <c r="Q4308" i="1"/>
  <c r="P4308" i="1"/>
  <c r="S4308" i="1" s="1"/>
  <c r="Q4236" i="1"/>
  <c r="P4236" i="1"/>
  <c r="S4236" i="1" s="1"/>
  <c r="Q4172" i="1"/>
  <c r="P4172" i="1"/>
  <c r="S4172" i="1" s="1"/>
  <c r="Q4140" i="1"/>
  <c r="P4140" i="1"/>
  <c r="S4140" i="1" s="1"/>
  <c r="Q4116" i="1"/>
  <c r="P4116" i="1"/>
  <c r="S4116" i="1" s="1"/>
  <c r="Q4012" i="1"/>
  <c r="P4012" i="1"/>
  <c r="S4012" i="1" s="1"/>
  <c r="Q3988" i="1"/>
  <c r="P3988" i="1"/>
  <c r="S3988" i="1" s="1"/>
  <c r="Q3820" i="1"/>
  <c r="P3820" i="1"/>
  <c r="S3820" i="1" s="1"/>
  <c r="Q3796" i="1"/>
  <c r="P3796" i="1"/>
  <c r="S3796" i="1" s="1"/>
  <c r="Q3628" i="1"/>
  <c r="P3628" i="1"/>
  <c r="S3628" i="1" s="1"/>
  <c r="Q3540" i="1"/>
  <c r="P3540" i="1"/>
  <c r="S3540" i="1" s="1"/>
  <c r="Q3500" i="1"/>
  <c r="P3500" i="1"/>
  <c r="S3500" i="1" s="1"/>
  <c r="Q3476" i="1"/>
  <c r="P3476" i="1"/>
  <c r="S3476" i="1" s="1"/>
  <c r="Q3372" i="1"/>
  <c r="P3372" i="1"/>
  <c r="S3372" i="1" s="1"/>
  <c r="Q3348" i="1"/>
  <c r="P3348" i="1"/>
  <c r="S3348" i="1" s="1"/>
  <c r="Q3316" i="1"/>
  <c r="P3316" i="1"/>
  <c r="S3316" i="1" s="1"/>
  <c r="Q3220" i="1"/>
  <c r="P3220" i="1"/>
  <c r="S3220" i="1" s="1"/>
  <c r="Q3188" i="1"/>
  <c r="P3188" i="1"/>
  <c r="S3188" i="1" s="1"/>
  <c r="Q3156" i="1"/>
  <c r="P3156" i="1"/>
  <c r="S3156" i="1" s="1"/>
  <c r="Q3092" i="1"/>
  <c r="P3092" i="1"/>
  <c r="S3092" i="1" s="1"/>
  <c r="Q3020" i="1"/>
  <c r="P3020" i="1"/>
  <c r="S3020" i="1" s="1"/>
  <c r="Q2924" i="1"/>
  <c r="P2924" i="1"/>
  <c r="S2924" i="1" s="1"/>
  <c r="Q2868" i="1"/>
  <c r="P2868" i="1"/>
  <c r="S2868" i="1" s="1"/>
  <c r="Q2836" i="1"/>
  <c r="P2836" i="1"/>
  <c r="S2836" i="1" s="1"/>
  <c r="Q2772" i="1"/>
  <c r="P2772" i="1"/>
  <c r="S2772" i="1" s="1"/>
  <c r="Q2700" i="1"/>
  <c r="P2700" i="1"/>
  <c r="S2700" i="1" s="1"/>
  <c r="Q2644" i="1"/>
  <c r="P2644" i="1"/>
  <c r="S2644" i="1" s="1"/>
  <c r="Q2612" i="1"/>
  <c r="P2612" i="1"/>
  <c r="S2612" i="1" s="1"/>
  <c r="Q2604" i="1"/>
  <c r="P2604" i="1"/>
  <c r="S2604" i="1" s="1"/>
  <c r="Q2580" i="1"/>
  <c r="P2580" i="1"/>
  <c r="S2580" i="1" s="1"/>
  <c r="Q2572" i="1"/>
  <c r="P2572" i="1"/>
  <c r="S2572" i="1" s="1"/>
  <c r="Q2548" i="1"/>
  <c r="P2548" i="1"/>
  <c r="S2548" i="1" s="1"/>
  <c r="Q2484" i="1"/>
  <c r="P2484" i="1"/>
  <c r="S2484" i="1" s="1"/>
  <c r="Q2444" i="1"/>
  <c r="P2444" i="1"/>
  <c r="S2444" i="1" s="1"/>
  <c r="Q2388" i="1"/>
  <c r="P2388" i="1"/>
  <c r="S2388" i="1" s="1"/>
  <c r="Q2292" i="1"/>
  <c r="P2292" i="1"/>
  <c r="S2292" i="1" s="1"/>
  <c r="Q2252" i="1"/>
  <c r="P2252" i="1"/>
  <c r="S2252" i="1" s="1"/>
  <c r="Q2228" i="1"/>
  <c r="P2228" i="1"/>
  <c r="S2228" i="1" s="1"/>
  <c r="Q2188" i="1"/>
  <c r="P2188" i="1"/>
  <c r="S2188" i="1" s="1"/>
  <c r="Q2164" i="1"/>
  <c r="P2164" i="1"/>
  <c r="S2164" i="1" s="1"/>
  <c r="Q2124" i="1"/>
  <c r="P2124" i="1"/>
  <c r="S2124" i="1" s="1"/>
  <c r="Q2100" i="1"/>
  <c r="P2100" i="1"/>
  <c r="S2100" i="1" s="1"/>
  <c r="Q2060" i="1"/>
  <c r="P2060" i="1"/>
  <c r="S2060" i="1" s="1"/>
  <c r="Q2036" i="1"/>
  <c r="P2036" i="1"/>
  <c r="S2036" i="1" s="1"/>
  <c r="Q1996" i="1"/>
  <c r="P1996" i="1"/>
  <c r="S1996" i="1" s="1"/>
  <c r="Q1964" i="1"/>
  <c r="P1964" i="1"/>
  <c r="S1964" i="1" s="1"/>
  <c r="Q1940" i="1"/>
  <c r="P1940" i="1"/>
  <c r="S1940" i="1" s="1"/>
  <c r="Q1836" i="1"/>
  <c r="P1836" i="1"/>
  <c r="S1836" i="1" s="1"/>
  <c r="Q1812" i="1"/>
  <c r="P1812" i="1"/>
  <c r="S1812" i="1" s="1"/>
  <c r="Q1772" i="1"/>
  <c r="P1772" i="1"/>
  <c r="S1772" i="1" s="1"/>
  <c r="Q1748" i="1"/>
  <c r="P1748" i="1"/>
  <c r="S1748" i="1" s="1"/>
  <c r="Q1708" i="1"/>
  <c r="P1708" i="1"/>
  <c r="S1708" i="1" s="1"/>
  <c r="Q1684" i="1"/>
  <c r="P1684" i="1"/>
  <c r="S1684" i="1" s="1"/>
  <c r="Q1644" i="1"/>
  <c r="P1644" i="1"/>
  <c r="S1644" i="1" s="1"/>
  <c r="Q1580" i="1"/>
  <c r="P1580" i="1"/>
  <c r="S1580" i="1" s="1"/>
  <c r="Q1556" i="1"/>
  <c r="P1556" i="1"/>
  <c r="S1556" i="1" s="1"/>
  <c r="Q1324" i="1"/>
  <c r="P1324" i="1"/>
  <c r="S1324" i="1" s="1"/>
  <c r="Q1292" i="1"/>
  <c r="P1292" i="1"/>
  <c r="S1292" i="1" s="1"/>
  <c r="Q1260" i="1"/>
  <c r="P1260" i="1"/>
  <c r="S1260" i="1" s="1"/>
  <c r="Q1236" i="1"/>
  <c r="P1236" i="1"/>
  <c r="S1236" i="1" s="1"/>
  <c r="Q1132" i="1"/>
  <c r="P1132" i="1"/>
  <c r="S1132" i="1" s="1"/>
  <c r="Q1108" i="1"/>
  <c r="P1108" i="1"/>
  <c r="S1108" i="1" s="1"/>
  <c r="Q1076" i="1"/>
  <c r="P1076" i="1"/>
  <c r="S1076" i="1" s="1"/>
  <c r="Q1044" i="1"/>
  <c r="P1044" i="1"/>
  <c r="S1044" i="1" s="1"/>
  <c r="Q1012" i="1"/>
  <c r="P1012" i="1"/>
  <c r="S1012" i="1" s="1"/>
  <c r="Q1004" i="1"/>
  <c r="P1004" i="1"/>
  <c r="S1004" i="1" s="1"/>
  <c r="Q972" i="1"/>
  <c r="P972" i="1"/>
  <c r="S972" i="1" s="1"/>
  <c r="Q948" i="1"/>
  <c r="P948" i="1"/>
  <c r="S948" i="1" s="1"/>
  <c r="Q916" i="1"/>
  <c r="P916" i="1"/>
  <c r="S916" i="1" s="1"/>
  <c r="Q876" i="1"/>
  <c r="P876" i="1"/>
  <c r="S876" i="1" s="1"/>
  <c r="Q812" i="1"/>
  <c r="P812" i="1"/>
  <c r="S812" i="1" s="1"/>
  <c r="Q780" i="1"/>
  <c r="P780" i="1"/>
  <c r="S780" i="1" s="1"/>
  <c r="Q652" i="1"/>
  <c r="P652" i="1"/>
  <c r="S652" i="1" s="1"/>
  <c r="Q628" i="1"/>
  <c r="P628" i="1"/>
  <c r="S628" i="1" s="1"/>
  <c r="Q620" i="1"/>
  <c r="P620" i="1"/>
  <c r="S620" i="1" s="1"/>
  <c r="Q596" i="1"/>
  <c r="P596" i="1"/>
  <c r="S596" i="1" s="1"/>
  <c r="Q492" i="1"/>
  <c r="P492" i="1"/>
  <c r="S492" i="1" s="1"/>
  <c r="Q460" i="1"/>
  <c r="P460" i="1"/>
  <c r="S460" i="1" s="1"/>
  <c r="Q428" i="1"/>
  <c r="P428" i="1"/>
  <c r="S428" i="1" s="1"/>
  <c r="Q364" i="1"/>
  <c r="P364" i="1"/>
  <c r="S364" i="1" s="1"/>
  <c r="Q340" i="1"/>
  <c r="P340" i="1"/>
  <c r="S340" i="1" s="1"/>
  <c r="Q300" i="1"/>
  <c r="P300" i="1"/>
  <c r="S300" i="1" s="1"/>
  <c r="Q276" i="1"/>
  <c r="P276" i="1"/>
  <c r="S276" i="1" s="1"/>
  <c r="Q180" i="1"/>
  <c r="P180" i="1"/>
  <c r="S180" i="1" s="1"/>
  <c r="Q148" i="1"/>
  <c r="P148" i="1"/>
  <c r="S148" i="1" s="1"/>
  <c r="Q116" i="1"/>
  <c r="P116" i="1"/>
  <c r="S116" i="1" s="1"/>
  <c r="Q108" i="1"/>
  <c r="P108" i="1"/>
  <c r="S108" i="1" s="1"/>
  <c r="Q84" i="1"/>
  <c r="P84" i="1"/>
  <c r="S84" i="1" s="1"/>
  <c r="Q76" i="1"/>
  <c r="P76" i="1"/>
  <c r="S76" i="1" s="1"/>
  <c r="Q52" i="1"/>
  <c r="P52" i="1"/>
  <c r="S52" i="1" s="1"/>
  <c r="Q44" i="1"/>
  <c r="P44" i="1"/>
  <c r="S44" i="1" s="1"/>
  <c r="Q20" i="1"/>
  <c r="P20" i="1"/>
  <c r="S20" i="1" s="1"/>
  <c r="P4788" i="1"/>
  <c r="S4788" i="1" s="1"/>
  <c r="P4212" i="1"/>
  <c r="S4212" i="1" s="1"/>
  <c r="P3564" i="1"/>
  <c r="S3564" i="1" s="1"/>
  <c r="P3308" i="1"/>
  <c r="S3308" i="1" s="1"/>
  <c r="P1972" i="1"/>
  <c r="S1972" i="1" s="1"/>
  <c r="P12" i="1"/>
  <c r="S12" i="1" s="1"/>
  <c r="P3596" i="1"/>
  <c r="S3596" i="1" s="1"/>
  <c r="P2892" i="1"/>
  <c r="S2892" i="1" s="1"/>
  <c r="P2636" i="1"/>
  <c r="S2636" i="1" s="1"/>
  <c r="P1228" i="1"/>
  <c r="S1228" i="1" s="1"/>
  <c r="P4756" i="1"/>
  <c r="S4756" i="1" s="1"/>
  <c r="P4244" i="1"/>
  <c r="S4244" i="1" s="1"/>
  <c r="P3956" i="1"/>
  <c r="S3956" i="1" s="1"/>
  <c r="P3724" i="1"/>
  <c r="S3724" i="1" s="1"/>
  <c r="P4332" i="1"/>
  <c r="S4332" i="1" s="1"/>
  <c r="P4300" i="1"/>
  <c r="S4300" i="1" s="1"/>
  <c r="P4268" i="1"/>
  <c r="S4268" i="1" s="1"/>
  <c r="P3252" i="1"/>
  <c r="S3252" i="1" s="1"/>
  <c r="P2996" i="1"/>
  <c r="S2996" i="1" s="1"/>
  <c r="P2676" i="1"/>
  <c r="S2676" i="1" s="1"/>
  <c r="P2412" i="1"/>
  <c r="S2412" i="1" s="1"/>
  <c r="P1868" i="1"/>
  <c r="S1868" i="1" s="1"/>
  <c r="P1652" i="1"/>
  <c r="S1652" i="1" s="1"/>
  <c r="Q4232" i="1"/>
  <c r="Q2520" i="1"/>
  <c r="Q1648" i="1"/>
  <c r="Q1584" i="1"/>
  <c r="P4428" i="1"/>
  <c r="S4428" i="1" s="1"/>
  <c r="P4396" i="1"/>
  <c r="S4396" i="1" s="1"/>
  <c r="P4364" i="1"/>
  <c r="S4364" i="1" s="1"/>
  <c r="P4052" i="1"/>
  <c r="S4052" i="1" s="1"/>
  <c r="P852" i="1"/>
  <c r="S852" i="1" s="1"/>
  <c r="Q4711" i="1"/>
  <c r="P3436" i="1"/>
  <c r="S3436" i="1" s="1"/>
  <c r="P2740" i="1"/>
  <c r="S2740" i="1" s="1"/>
  <c r="P1428" i="1"/>
  <c r="S1428" i="1" s="1"/>
  <c r="P1356" i="1"/>
  <c r="S1356" i="1" s="1"/>
  <c r="Q446" i="1"/>
  <c r="Q4812" i="1"/>
  <c r="P4812" i="1"/>
  <c r="S4812" i="1" s="1"/>
  <c r="Q4716" i="1"/>
  <c r="P4716" i="1"/>
  <c r="S4716" i="1" s="1"/>
  <c r="Q4684" i="1"/>
  <c r="P4684" i="1"/>
  <c r="S4684" i="1" s="1"/>
  <c r="Q4660" i="1"/>
  <c r="P4660" i="1"/>
  <c r="S4660" i="1" s="1"/>
  <c r="Q4620" i="1"/>
  <c r="P4620" i="1"/>
  <c r="S4620" i="1" s="1"/>
  <c r="Q4596" i="1"/>
  <c r="P4596" i="1"/>
  <c r="S4596" i="1" s="1"/>
  <c r="Q4524" i="1"/>
  <c r="P4524" i="1"/>
  <c r="S4524" i="1" s="1"/>
  <c r="Q4500" i="1"/>
  <c r="P4500" i="1"/>
  <c r="S4500" i="1" s="1"/>
  <c r="Q4460" i="1"/>
  <c r="P4460" i="1"/>
  <c r="S4460" i="1" s="1"/>
  <c r="Q4436" i="1"/>
  <c r="P4436" i="1"/>
  <c r="S4436" i="1" s="1"/>
  <c r="Q4372" i="1"/>
  <c r="P4372" i="1"/>
  <c r="S4372" i="1" s="1"/>
  <c r="Q4276" i="1"/>
  <c r="P4276" i="1"/>
  <c r="S4276" i="1" s="1"/>
  <c r="Q4076" i="1"/>
  <c r="P4076" i="1"/>
  <c r="S4076" i="1" s="1"/>
  <c r="Q4044" i="1"/>
  <c r="P4044" i="1"/>
  <c r="S4044" i="1" s="1"/>
  <c r="Q4020" i="1"/>
  <c r="P4020" i="1"/>
  <c r="S4020" i="1" s="1"/>
  <c r="Q3980" i="1"/>
  <c r="P3980" i="1"/>
  <c r="S3980" i="1" s="1"/>
  <c r="Q3916" i="1"/>
  <c r="P3916" i="1"/>
  <c r="S3916" i="1" s="1"/>
  <c r="Q3892" i="1"/>
  <c r="P3892" i="1"/>
  <c r="S3892" i="1" s="1"/>
  <c r="Q3852" i="1"/>
  <c r="P3852" i="1"/>
  <c r="S3852" i="1" s="1"/>
  <c r="Q3828" i="1"/>
  <c r="P3828" i="1"/>
  <c r="S3828" i="1" s="1"/>
  <c r="Q3788" i="1"/>
  <c r="P3788" i="1"/>
  <c r="S3788" i="1" s="1"/>
  <c r="Q3764" i="1"/>
  <c r="P3764" i="1"/>
  <c r="S3764" i="1" s="1"/>
  <c r="Q3700" i="1"/>
  <c r="P3700" i="1"/>
  <c r="S3700" i="1" s="1"/>
  <c r="Q3660" i="1"/>
  <c r="P3660" i="1"/>
  <c r="S3660" i="1" s="1"/>
  <c r="Q3636" i="1"/>
  <c r="P3636" i="1"/>
  <c r="S3636" i="1" s="1"/>
  <c r="Q3604" i="1"/>
  <c r="P3604" i="1"/>
  <c r="S3604" i="1" s="1"/>
  <c r="Q3572" i="1"/>
  <c r="P3572" i="1"/>
  <c r="S3572" i="1" s="1"/>
  <c r="Q3532" i="1"/>
  <c r="P3532" i="1"/>
  <c r="S3532" i="1" s="1"/>
  <c r="Q3340" i="1"/>
  <c r="P3340" i="1"/>
  <c r="S3340" i="1" s="1"/>
  <c r="Q3284" i="1"/>
  <c r="P3284" i="1"/>
  <c r="S3284" i="1" s="1"/>
  <c r="Q3244" i="1"/>
  <c r="P3244" i="1"/>
  <c r="S3244" i="1" s="1"/>
  <c r="Q3116" i="1"/>
  <c r="P3116" i="1"/>
  <c r="S3116" i="1" s="1"/>
  <c r="Q3052" i="1"/>
  <c r="P3052" i="1"/>
  <c r="S3052" i="1" s="1"/>
  <c r="Q3028" i="1"/>
  <c r="P3028" i="1"/>
  <c r="S3028" i="1" s="1"/>
  <c r="Q2932" i="1"/>
  <c r="P2932" i="1"/>
  <c r="S2932" i="1" s="1"/>
  <c r="Q2860" i="1"/>
  <c r="P2860" i="1"/>
  <c r="S2860" i="1" s="1"/>
  <c r="Q2796" i="1"/>
  <c r="P2796" i="1"/>
  <c r="S2796" i="1" s="1"/>
  <c r="Q2764" i="1"/>
  <c r="P2764" i="1"/>
  <c r="S2764" i="1" s="1"/>
  <c r="Q2540" i="1"/>
  <c r="P2540" i="1"/>
  <c r="S2540" i="1" s="1"/>
  <c r="Q2516" i="1"/>
  <c r="P2516" i="1"/>
  <c r="S2516" i="1" s="1"/>
  <c r="Q2420" i="1"/>
  <c r="P2420" i="1"/>
  <c r="S2420" i="1" s="1"/>
  <c r="Q2348" i="1"/>
  <c r="P2348" i="1"/>
  <c r="S2348" i="1" s="1"/>
  <c r="Q2324" i="1"/>
  <c r="P2324" i="1"/>
  <c r="S2324" i="1" s="1"/>
  <c r="Q2260" i="1"/>
  <c r="P2260" i="1"/>
  <c r="S2260" i="1" s="1"/>
  <c r="Q2220" i="1"/>
  <c r="P2220" i="1"/>
  <c r="S2220" i="1" s="1"/>
  <c r="Q2132" i="1"/>
  <c r="P2132" i="1"/>
  <c r="S2132" i="1" s="1"/>
  <c r="Q2092" i="1"/>
  <c r="P2092" i="1"/>
  <c r="S2092" i="1" s="1"/>
  <c r="Q2068" i="1"/>
  <c r="P2068" i="1"/>
  <c r="S2068" i="1" s="1"/>
  <c r="Q2028" i="1"/>
  <c r="P2028" i="1"/>
  <c r="S2028" i="1" s="1"/>
  <c r="Q2004" i="1"/>
  <c r="P2004" i="1"/>
  <c r="S2004" i="1" s="1"/>
  <c r="Q1932" i="1"/>
  <c r="P1932" i="1"/>
  <c r="S1932" i="1" s="1"/>
  <c r="Q1900" i="1"/>
  <c r="P1900" i="1"/>
  <c r="S1900" i="1" s="1"/>
  <c r="Q1844" i="1"/>
  <c r="P1844" i="1"/>
  <c r="S1844" i="1" s="1"/>
  <c r="Q1780" i="1"/>
  <c r="P1780" i="1"/>
  <c r="S1780" i="1" s="1"/>
  <c r="Q1740" i="1"/>
  <c r="P1740" i="1"/>
  <c r="S1740" i="1" s="1"/>
  <c r="Q1716" i="1"/>
  <c r="P1716" i="1"/>
  <c r="S1716" i="1" s="1"/>
  <c r="Q1620" i="1"/>
  <c r="P1620" i="1"/>
  <c r="S1620" i="1" s="1"/>
  <c r="Q1612" i="1"/>
  <c r="P1612" i="1"/>
  <c r="S1612" i="1" s="1"/>
  <c r="Q1588" i="1"/>
  <c r="P1588" i="1"/>
  <c r="S1588" i="1" s="1"/>
  <c r="Q1548" i="1"/>
  <c r="P1548" i="1"/>
  <c r="S1548" i="1" s="1"/>
  <c r="Q1452" i="1"/>
  <c r="P1452" i="1"/>
  <c r="S1452" i="1" s="1"/>
  <c r="Q1388" i="1"/>
  <c r="P1388" i="1"/>
  <c r="S1388" i="1" s="1"/>
  <c r="Q1364" i="1"/>
  <c r="P1364" i="1"/>
  <c r="S1364" i="1" s="1"/>
  <c r="Q1332" i="1"/>
  <c r="P1332" i="1"/>
  <c r="S1332" i="1" s="1"/>
  <c r="Q1300" i="1"/>
  <c r="P1300" i="1"/>
  <c r="S1300" i="1" s="1"/>
  <c r="Q1268" i="1"/>
  <c r="P1268" i="1"/>
  <c r="S1268" i="1" s="1"/>
  <c r="Q1204" i="1"/>
  <c r="P1204" i="1"/>
  <c r="S1204" i="1" s="1"/>
  <c r="Q1164" i="1"/>
  <c r="P1164" i="1"/>
  <c r="S1164" i="1" s="1"/>
  <c r="Q1140" i="1"/>
  <c r="P1140" i="1"/>
  <c r="S1140" i="1" s="1"/>
  <c r="Q940" i="1"/>
  <c r="P940" i="1"/>
  <c r="S940" i="1" s="1"/>
  <c r="Q788" i="1"/>
  <c r="P788" i="1"/>
  <c r="S788" i="1" s="1"/>
  <c r="Q756" i="1"/>
  <c r="P756" i="1"/>
  <c r="S756" i="1" s="1"/>
  <c r="Q748" i="1"/>
  <c r="P748" i="1"/>
  <c r="S748" i="1" s="1"/>
  <c r="Q724" i="1"/>
  <c r="P724" i="1"/>
  <c r="S724" i="1" s="1"/>
  <c r="Q716" i="1"/>
  <c r="P716" i="1"/>
  <c r="S716" i="1" s="1"/>
  <c r="Q692" i="1"/>
  <c r="P692" i="1"/>
  <c r="S692" i="1" s="1"/>
  <c r="Q588" i="1"/>
  <c r="P588" i="1"/>
  <c r="S588" i="1" s="1"/>
  <c r="Q564" i="1"/>
  <c r="P564" i="1"/>
  <c r="S564" i="1" s="1"/>
  <c r="Q556" i="1"/>
  <c r="P556" i="1"/>
  <c r="S556" i="1" s="1"/>
  <c r="Q532" i="1"/>
  <c r="P532" i="1"/>
  <c r="S532" i="1" s="1"/>
  <c r="Q372" i="1"/>
  <c r="P372" i="1"/>
  <c r="S372" i="1" s="1"/>
  <c r="Q332" i="1"/>
  <c r="P332" i="1"/>
  <c r="S332" i="1" s="1"/>
  <c r="Q308" i="1"/>
  <c r="P308" i="1"/>
  <c r="S308" i="1" s="1"/>
  <c r="Q268" i="1"/>
  <c r="P268" i="1"/>
  <c r="S268" i="1" s="1"/>
  <c r="Q212" i="1"/>
  <c r="P212" i="1"/>
  <c r="S212" i="1" s="1"/>
  <c r="Q172" i="1"/>
  <c r="P172" i="1"/>
  <c r="S172" i="1" s="1"/>
  <c r="P2956" i="1"/>
  <c r="S2956" i="1" s="1"/>
  <c r="P4798" i="1"/>
  <c r="S4798" i="1" s="1"/>
  <c r="Q4798" i="1"/>
  <c r="P4766" i="1"/>
  <c r="S4766" i="1" s="1"/>
  <c r="Q4766" i="1"/>
  <c r="P4734" i="1"/>
  <c r="S4734" i="1" s="1"/>
  <c r="Q4734" i="1"/>
  <c r="P4702" i="1"/>
  <c r="S4702" i="1" s="1"/>
  <c r="Q4702" i="1"/>
  <c r="P4670" i="1"/>
  <c r="S4670" i="1" s="1"/>
  <c r="Q4670" i="1"/>
  <c r="P4638" i="1"/>
  <c r="S4638" i="1" s="1"/>
  <c r="Q4638" i="1"/>
  <c r="P4606" i="1"/>
  <c r="S4606" i="1" s="1"/>
  <c r="Q4606" i="1"/>
  <c r="P4574" i="1"/>
  <c r="S4574" i="1" s="1"/>
  <c r="Q4574" i="1"/>
  <c r="P4510" i="1"/>
  <c r="S4510" i="1" s="1"/>
  <c r="Q4510" i="1"/>
  <c r="P4478" i="1"/>
  <c r="S4478" i="1" s="1"/>
  <c r="Q4478" i="1"/>
  <c r="P4446" i="1"/>
  <c r="S4446" i="1" s="1"/>
  <c r="Q4446" i="1"/>
  <c r="P4414" i="1"/>
  <c r="S4414" i="1" s="1"/>
  <c r="Q4414" i="1"/>
  <c r="P4382" i="1"/>
  <c r="S4382" i="1" s="1"/>
  <c r="Q4382" i="1"/>
  <c r="P4350" i="1"/>
  <c r="S4350" i="1" s="1"/>
  <c r="Q4350" i="1"/>
  <c r="P4318" i="1"/>
  <c r="S4318" i="1" s="1"/>
  <c r="Q4318" i="1"/>
  <c r="P4286" i="1"/>
  <c r="S4286" i="1" s="1"/>
  <c r="Q4286" i="1"/>
  <c r="P4254" i="1"/>
  <c r="S4254" i="1" s="1"/>
  <c r="Q4254" i="1"/>
  <c r="P4190" i="1"/>
  <c r="S4190" i="1" s="1"/>
  <c r="Q4190" i="1"/>
  <c r="P4158" i="1"/>
  <c r="S4158" i="1" s="1"/>
  <c r="Q4158" i="1"/>
  <c r="P4126" i="1"/>
  <c r="S4126" i="1" s="1"/>
  <c r="Q4126" i="1"/>
  <c r="P4094" i="1"/>
  <c r="S4094" i="1" s="1"/>
  <c r="Q4094" i="1"/>
  <c r="P4062" i="1"/>
  <c r="S4062" i="1" s="1"/>
  <c r="Q4062" i="1"/>
  <c r="P4030" i="1"/>
  <c r="S4030" i="1" s="1"/>
  <c r="Q4030" i="1"/>
  <c r="P3998" i="1"/>
  <c r="S3998" i="1" s="1"/>
  <c r="Q3998" i="1"/>
  <c r="P3966" i="1"/>
  <c r="S3966" i="1" s="1"/>
  <c r="Q3966" i="1"/>
  <c r="P3934" i="1"/>
  <c r="S3934" i="1" s="1"/>
  <c r="Q3934" i="1"/>
  <c r="P3902" i="1"/>
  <c r="S3902" i="1" s="1"/>
  <c r="Q3902" i="1"/>
  <c r="P3870" i="1"/>
  <c r="S3870" i="1" s="1"/>
  <c r="Q3870" i="1"/>
  <c r="P3838" i="1"/>
  <c r="S3838" i="1" s="1"/>
  <c r="Q3838" i="1"/>
  <c r="P3806" i="1"/>
  <c r="S3806" i="1" s="1"/>
  <c r="Q3806" i="1"/>
  <c r="P3774" i="1"/>
  <c r="S3774" i="1" s="1"/>
  <c r="Q3774" i="1"/>
  <c r="P3742" i="1"/>
  <c r="S3742" i="1" s="1"/>
  <c r="Q3742" i="1"/>
  <c r="P3710" i="1"/>
  <c r="S3710" i="1" s="1"/>
  <c r="Q3710" i="1"/>
  <c r="P3678" i="1"/>
  <c r="S3678" i="1" s="1"/>
  <c r="Q3678" i="1"/>
  <c r="P3646" i="1"/>
  <c r="S3646" i="1" s="1"/>
  <c r="Q3646" i="1"/>
  <c r="P3614" i="1"/>
  <c r="S3614" i="1" s="1"/>
  <c r="Q3614" i="1"/>
  <c r="P3582" i="1"/>
  <c r="S3582" i="1" s="1"/>
  <c r="Q3582" i="1"/>
  <c r="P3550" i="1"/>
  <c r="S3550" i="1" s="1"/>
  <c r="Q3550" i="1"/>
  <c r="P3518" i="1"/>
  <c r="S3518" i="1" s="1"/>
  <c r="Q3518" i="1"/>
  <c r="P3486" i="1"/>
  <c r="S3486" i="1" s="1"/>
  <c r="Q3486" i="1"/>
  <c r="P3454" i="1"/>
  <c r="S3454" i="1" s="1"/>
  <c r="Q3454" i="1"/>
  <c r="P3422" i="1"/>
  <c r="S3422" i="1" s="1"/>
  <c r="Q3422" i="1"/>
  <c r="P3390" i="1"/>
  <c r="S3390" i="1" s="1"/>
  <c r="Q3390" i="1"/>
  <c r="P3358" i="1"/>
  <c r="S3358" i="1" s="1"/>
  <c r="Q3358" i="1"/>
  <c r="P3326" i="1"/>
  <c r="S3326" i="1" s="1"/>
  <c r="Q3326" i="1"/>
  <c r="P3294" i="1"/>
  <c r="S3294" i="1" s="1"/>
  <c r="Q3294" i="1"/>
  <c r="P3262" i="1"/>
  <c r="S3262" i="1" s="1"/>
  <c r="Q3262" i="1"/>
  <c r="P3230" i="1"/>
  <c r="S3230" i="1" s="1"/>
  <c r="Q3230" i="1"/>
  <c r="P3198" i="1"/>
  <c r="S3198" i="1" s="1"/>
  <c r="Q3198" i="1"/>
  <c r="P3166" i="1"/>
  <c r="S3166" i="1" s="1"/>
  <c r="Q3166" i="1"/>
  <c r="P3134" i="1"/>
  <c r="S3134" i="1" s="1"/>
  <c r="Q3134" i="1"/>
  <c r="P3102" i="1"/>
  <c r="S3102" i="1" s="1"/>
  <c r="Q3102" i="1"/>
  <c r="P3070" i="1"/>
  <c r="S3070" i="1" s="1"/>
  <c r="Q3070" i="1"/>
  <c r="P3038" i="1"/>
  <c r="S3038" i="1" s="1"/>
  <c r="Q3038" i="1"/>
  <c r="P3006" i="1"/>
  <c r="S3006" i="1" s="1"/>
  <c r="Q3006" i="1"/>
  <c r="P2974" i="1"/>
  <c r="S2974" i="1" s="1"/>
  <c r="Q2974" i="1"/>
  <c r="P2942" i="1"/>
  <c r="S2942" i="1" s="1"/>
  <c r="Q2942" i="1"/>
  <c r="P2910" i="1"/>
  <c r="S2910" i="1" s="1"/>
  <c r="Q2910" i="1"/>
  <c r="P2878" i="1"/>
  <c r="S2878" i="1" s="1"/>
  <c r="Q2878" i="1"/>
  <c r="P2846" i="1"/>
  <c r="S2846" i="1" s="1"/>
  <c r="Q2846" i="1"/>
  <c r="P2814" i="1"/>
  <c r="S2814" i="1" s="1"/>
  <c r="Q2814" i="1"/>
  <c r="P2782" i="1"/>
  <c r="S2782" i="1" s="1"/>
  <c r="Q2782" i="1"/>
  <c r="P2750" i="1"/>
  <c r="S2750" i="1" s="1"/>
  <c r="Q2750" i="1"/>
  <c r="P2718" i="1"/>
  <c r="S2718" i="1" s="1"/>
  <c r="Q2718" i="1"/>
  <c r="P2686" i="1"/>
  <c r="S2686" i="1" s="1"/>
  <c r="Q2686" i="1"/>
  <c r="P2654" i="1"/>
  <c r="S2654" i="1" s="1"/>
  <c r="Q2654" i="1"/>
  <c r="P2622" i="1"/>
  <c r="S2622" i="1" s="1"/>
  <c r="Q2622" i="1"/>
  <c r="P2598" i="1"/>
  <c r="S2598" i="1" s="1"/>
  <c r="Q2598" i="1"/>
  <c r="P2558" i="1"/>
  <c r="S2558" i="1" s="1"/>
  <c r="Q2558" i="1"/>
  <c r="P2534" i="1"/>
  <c r="S2534" i="1" s="1"/>
  <c r="Q2534" i="1"/>
  <c r="P2494" i="1"/>
  <c r="S2494" i="1" s="1"/>
  <c r="Q2494" i="1"/>
  <c r="P2470" i="1"/>
  <c r="S2470" i="1" s="1"/>
  <c r="Q2470" i="1"/>
  <c r="P2430" i="1"/>
  <c r="S2430" i="1" s="1"/>
  <c r="Q2430" i="1"/>
  <c r="P2406" i="1"/>
  <c r="S2406" i="1" s="1"/>
  <c r="Q2406" i="1"/>
  <c r="P2366" i="1"/>
  <c r="S2366" i="1" s="1"/>
  <c r="Q2366" i="1"/>
  <c r="P2342" i="1"/>
  <c r="S2342" i="1" s="1"/>
  <c r="Q2342" i="1"/>
  <c r="P2302" i="1"/>
  <c r="S2302" i="1" s="1"/>
  <c r="Q2302" i="1"/>
  <c r="P2278" i="1"/>
  <c r="S2278" i="1" s="1"/>
  <c r="Q2278" i="1"/>
  <c r="P2214" i="1"/>
  <c r="S2214" i="1" s="1"/>
  <c r="Q2214" i="1"/>
  <c r="P2174" i="1"/>
  <c r="S2174" i="1" s="1"/>
  <c r="Q2174" i="1"/>
  <c r="P2150" i="1"/>
  <c r="S2150" i="1" s="1"/>
  <c r="Q2150" i="1"/>
  <c r="P2110" i="1"/>
  <c r="S2110" i="1" s="1"/>
  <c r="Q2110" i="1"/>
  <c r="P2086" i="1"/>
  <c r="S2086" i="1" s="1"/>
  <c r="Q2086" i="1"/>
  <c r="P2046" i="1"/>
  <c r="S2046" i="1" s="1"/>
  <c r="Q2046" i="1"/>
  <c r="P2022" i="1"/>
  <c r="S2022" i="1" s="1"/>
  <c r="Q2022" i="1"/>
  <c r="P1982" i="1"/>
  <c r="S1982" i="1" s="1"/>
  <c r="Q1982" i="1"/>
  <c r="P1958" i="1"/>
  <c r="S1958" i="1" s="1"/>
  <c r="Q1958" i="1"/>
  <c r="P1918" i="1"/>
  <c r="S1918" i="1" s="1"/>
  <c r="Q1918" i="1"/>
  <c r="P1894" i="1"/>
  <c r="S1894" i="1" s="1"/>
  <c r="Q1894" i="1"/>
  <c r="P1854" i="1"/>
  <c r="S1854" i="1" s="1"/>
  <c r="Q1854" i="1"/>
  <c r="P1830" i="1"/>
  <c r="S1830" i="1" s="1"/>
  <c r="Q1830" i="1"/>
  <c r="P1790" i="1"/>
  <c r="S1790" i="1" s="1"/>
  <c r="Q1790" i="1"/>
  <c r="P1766" i="1"/>
  <c r="S1766" i="1" s="1"/>
  <c r="Q1766" i="1"/>
  <c r="P1726" i="1"/>
  <c r="S1726" i="1" s="1"/>
  <c r="Q1726" i="1"/>
  <c r="P1702" i="1"/>
  <c r="S1702" i="1" s="1"/>
  <c r="Q1702" i="1"/>
  <c r="P1662" i="1"/>
  <c r="S1662" i="1" s="1"/>
  <c r="Q1662" i="1"/>
  <c r="P1638" i="1"/>
  <c r="S1638" i="1" s="1"/>
  <c r="Q1638" i="1"/>
  <c r="P1598" i="1"/>
  <c r="S1598" i="1" s="1"/>
  <c r="Q1598" i="1"/>
  <c r="P1574" i="1"/>
  <c r="S1574" i="1" s="1"/>
  <c r="Q1574" i="1"/>
  <c r="P1534" i="1"/>
  <c r="S1534" i="1" s="1"/>
  <c r="Q1534" i="1"/>
  <c r="P1510" i="1"/>
  <c r="S1510" i="1" s="1"/>
  <c r="Q1510" i="1"/>
  <c r="P1470" i="1"/>
  <c r="S1470" i="1" s="1"/>
  <c r="Q1470" i="1"/>
  <c r="P1446" i="1"/>
  <c r="S1446" i="1" s="1"/>
  <c r="Q1446" i="1"/>
  <c r="P1406" i="1"/>
  <c r="S1406" i="1" s="1"/>
  <c r="Q1406" i="1"/>
  <c r="P1382" i="1"/>
  <c r="S1382" i="1" s="1"/>
  <c r="Q1382" i="1"/>
  <c r="P1342" i="1"/>
  <c r="S1342" i="1" s="1"/>
  <c r="Q1342" i="1"/>
  <c r="P1318" i="1"/>
  <c r="S1318" i="1" s="1"/>
  <c r="Q1318" i="1"/>
  <c r="P1278" i="1"/>
  <c r="S1278" i="1" s="1"/>
  <c r="Q1278" i="1"/>
  <c r="P1254" i="1"/>
  <c r="S1254" i="1" s="1"/>
  <c r="Q1254" i="1"/>
  <c r="P1214" i="1"/>
  <c r="S1214" i="1" s="1"/>
  <c r="Q1214" i="1"/>
  <c r="P1190" i="1"/>
  <c r="S1190" i="1" s="1"/>
  <c r="Q1190" i="1"/>
  <c r="P1150" i="1"/>
  <c r="S1150" i="1" s="1"/>
  <c r="Q1150" i="1"/>
  <c r="P1126" i="1"/>
  <c r="S1126" i="1" s="1"/>
  <c r="Q1126" i="1"/>
  <c r="P1086" i="1"/>
  <c r="S1086" i="1" s="1"/>
  <c r="Q1086" i="1"/>
  <c r="P1062" i="1"/>
  <c r="S1062" i="1" s="1"/>
  <c r="Q1062" i="1"/>
  <c r="P1022" i="1"/>
  <c r="S1022" i="1" s="1"/>
  <c r="Q1022" i="1"/>
  <c r="P998" i="1"/>
  <c r="S998" i="1" s="1"/>
  <c r="Q998" i="1"/>
  <c r="P958" i="1"/>
  <c r="S958" i="1" s="1"/>
  <c r="Q958" i="1"/>
  <c r="P934" i="1"/>
  <c r="S934" i="1" s="1"/>
  <c r="Q934" i="1"/>
  <c r="P894" i="1"/>
  <c r="S894" i="1" s="1"/>
  <c r="Q894" i="1"/>
  <c r="P830" i="1"/>
  <c r="S830" i="1" s="1"/>
  <c r="Q830" i="1"/>
  <c r="P806" i="1"/>
  <c r="S806" i="1" s="1"/>
  <c r="Q806" i="1"/>
  <c r="P766" i="1"/>
  <c r="S766" i="1" s="1"/>
  <c r="Q766" i="1"/>
  <c r="P742" i="1"/>
  <c r="S742" i="1" s="1"/>
  <c r="Q742" i="1"/>
  <c r="P702" i="1"/>
  <c r="S702" i="1" s="1"/>
  <c r="Q702" i="1"/>
  <c r="P678" i="1"/>
  <c r="S678" i="1" s="1"/>
  <c r="Q678" i="1"/>
  <c r="P638" i="1"/>
  <c r="S638" i="1" s="1"/>
  <c r="Q638" i="1"/>
  <c r="P614" i="1"/>
  <c r="S614" i="1" s="1"/>
  <c r="Q614" i="1"/>
  <c r="P574" i="1"/>
  <c r="S574" i="1" s="1"/>
  <c r="Q574" i="1"/>
  <c r="P550" i="1"/>
  <c r="S550" i="1" s="1"/>
  <c r="Q550" i="1"/>
  <c r="P510" i="1"/>
  <c r="S510" i="1" s="1"/>
  <c r="Q510" i="1"/>
  <c r="P486" i="1"/>
  <c r="S486" i="1" s="1"/>
  <c r="Q486" i="1"/>
  <c r="P422" i="1"/>
  <c r="S422" i="1" s="1"/>
  <c r="Q422" i="1"/>
  <c r="P382" i="1"/>
  <c r="S382" i="1" s="1"/>
  <c r="Q382" i="1"/>
  <c r="P358" i="1"/>
  <c r="S358" i="1" s="1"/>
  <c r="Q358" i="1"/>
  <c r="P318" i="1"/>
  <c r="S318" i="1" s="1"/>
  <c r="Q318" i="1"/>
  <c r="P294" i="1"/>
  <c r="S294" i="1" s="1"/>
  <c r="Q294" i="1"/>
  <c r="P254" i="1"/>
  <c r="S254" i="1" s="1"/>
  <c r="Q254" i="1"/>
  <c r="P230" i="1"/>
  <c r="S230" i="1" s="1"/>
  <c r="Q230" i="1"/>
  <c r="P190" i="1"/>
  <c r="S190" i="1" s="1"/>
  <c r="Q190" i="1"/>
  <c r="P166" i="1"/>
  <c r="S166" i="1" s="1"/>
  <c r="Q166" i="1"/>
  <c r="P126" i="1"/>
  <c r="S126" i="1" s="1"/>
  <c r="Q126" i="1"/>
  <c r="P102" i="1"/>
  <c r="S102" i="1" s="1"/>
  <c r="Q102" i="1"/>
  <c r="P62" i="1"/>
  <c r="S62" i="1" s="1"/>
  <c r="Q62" i="1"/>
  <c r="P38" i="1"/>
  <c r="S38" i="1" s="1"/>
  <c r="Q38" i="1"/>
  <c r="P2452" i="1"/>
  <c r="S2452" i="1" s="1"/>
  <c r="P2196" i="1"/>
  <c r="S2196" i="1" s="1"/>
  <c r="P1908" i="1"/>
  <c r="S1908" i="1" s="1"/>
  <c r="Q4542" i="1"/>
  <c r="Q3485" i="1"/>
  <c r="Q4588" i="1"/>
  <c r="P4588" i="1"/>
  <c r="S4588" i="1" s="1"/>
  <c r="Q4564" i="1"/>
  <c r="P4564" i="1"/>
  <c r="S4564" i="1" s="1"/>
  <c r="Q4204" i="1"/>
  <c r="P4204" i="1"/>
  <c r="S4204" i="1" s="1"/>
  <c r="Q4180" i="1"/>
  <c r="P4180" i="1"/>
  <c r="S4180" i="1" s="1"/>
  <c r="Q4148" i="1"/>
  <c r="P4148" i="1"/>
  <c r="S4148" i="1" s="1"/>
  <c r="Q4108" i="1"/>
  <c r="P4108" i="1"/>
  <c r="S4108" i="1" s="1"/>
  <c r="Q3948" i="1"/>
  <c r="P3948" i="1"/>
  <c r="S3948" i="1" s="1"/>
  <c r="Q3884" i="1"/>
  <c r="P3884" i="1"/>
  <c r="S3884" i="1" s="1"/>
  <c r="Q3860" i="1"/>
  <c r="P3860" i="1"/>
  <c r="S3860" i="1" s="1"/>
  <c r="Q3756" i="1"/>
  <c r="P3756" i="1"/>
  <c r="S3756" i="1" s="1"/>
  <c r="Q3732" i="1"/>
  <c r="P3732" i="1"/>
  <c r="S3732" i="1" s="1"/>
  <c r="Q3692" i="1"/>
  <c r="P3692" i="1"/>
  <c r="S3692" i="1" s="1"/>
  <c r="Q3668" i="1"/>
  <c r="P3668" i="1"/>
  <c r="S3668" i="1" s="1"/>
  <c r="Q3508" i="1"/>
  <c r="P3508" i="1"/>
  <c r="S3508" i="1" s="1"/>
  <c r="Q3468" i="1"/>
  <c r="P3468" i="1"/>
  <c r="S3468" i="1" s="1"/>
  <c r="Q3444" i="1"/>
  <c r="P3444" i="1"/>
  <c r="S3444" i="1" s="1"/>
  <c r="Q3404" i="1"/>
  <c r="P3404" i="1"/>
  <c r="S3404" i="1" s="1"/>
  <c r="Q3380" i="1"/>
  <c r="P3380" i="1"/>
  <c r="S3380" i="1" s="1"/>
  <c r="Q3212" i="1"/>
  <c r="P3212" i="1"/>
  <c r="S3212" i="1" s="1"/>
  <c r="Q3180" i="1"/>
  <c r="P3180" i="1"/>
  <c r="S3180" i="1" s="1"/>
  <c r="Q3148" i="1"/>
  <c r="P3148" i="1"/>
  <c r="S3148" i="1" s="1"/>
  <c r="Q3124" i="1"/>
  <c r="P3124" i="1"/>
  <c r="S3124" i="1" s="1"/>
  <c r="Q3084" i="1"/>
  <c r="P3084" i="1"/>
  <c r="S3084" i="1" s="1"/>
  <c r="Q3060" i="1"/>
  <c r="P3060" i="1"/>
  <c r="S3060" i="1" s="1"/>
  <c r="Q2988" i="1"/>
  <c r="P2988" i="1"/>
  <c r="S2988" i="1" s="1"/>
  <c r="Q2964" i="1"/>
  <c r="P2964" i="1"/>
  <c r="S2964" i="1" s="1"/>
  <c r="Q2900" i="1"/>
  <c r="P2900" i="1"/>
  <c r="S2900" i="1" s="1"/>
  <c r="Q2828" i="1"/>
  <c r="P2828" i="1"/>
  <c r="S2828" i="1" s="1"/>
  <c r="Q2804" i="1"/>
  <c r="P2804" i="1"/>
  <c r="S2804" i="1" s="1"/>
  <c r="Q2732" i="1"/>
  <c r="P2732" i="1"/>
  <c r="S2732" i="1" s="1"/>
  <c r="Q2708" i="1"/>
  <c r="P2708" i="1"/>
  <c r="S2708" i="1" s="1"/>
  <c r="Q2668" i="1"/>
  <c r="P2668" i="1"/>
  <c r="S2668" i="1" s="1"/>
  <c r="Q2508" i="1"/>
  <c r="P2508" i="1"/>
  <c r="S2508" i="1" s="1"/>
  <c r="Q2476" i="1"/>
  <c r="P2476" i="1"/>
  <c r="S2476" i="1" s="1"/>
  <c r="Q2380" i="1"/>
  <c r="P2380" i="1"/>
  <c r="S2380" i="1" s="1"/>
  <c r="Q2356" i="1"/>
  <c r="P2356" i="1"/>
  <c r="S2356" i="1" s="1"/>
  <c r="Q2316" i="1"/>
  <c r="P2316" i="1"/>
  <c r="S2316" i="1" s="1"/>
  <c r="Q2284" i="1"/>
  <c r="P2284" i="1"/>
  <c r="S2284" i="1" s="1"/>
  <c r="Q2156" i="1"/>
  <c r="P2156" i="1"/>
  <c r="S2156" i="1" s="1"/>
  <c r="Q1876" i="1"/>
  <c r="P1876" i="1"/>
  <c r="S1876" i="1" s="1"/>
  <c r="Q1804" i="1"/>
  <c r="P1804" i="1"/>
  <c r="S1804" i="1" s="1"/>
  <c r="Q1676" i="1"/>
  <c r="P1676" i="1"/>
  <c r="S1676" i="1" s="1"/>
  <c r="Q1524" i="1"/>
  <c r="P1524" i="1"/>
  <c r="S1524" i="1" s="1"/>
  <c r="Q1516" i="1"/>
  <c r="P1516" i="1"/>
  <c r="S1516" i="1" s="1"/>
  <c r="Q1492" i="1"/>
  <c r="P1492" i="1"/>
  <c r="S1492" i="1" s="1"/>
  <c r="Q1484" i="1"/>
  <c r="P1484" i="1"/>
  <c r="S1484" i="1" s="1"/>
  <c r="Q1460" i="1"/>
  <c r="P1460" i="1"/>
  <c r="S1460" i="1" s="1"/>
  <c r="Q1420" i="1"/>
  <c r="P1420" i="1"/>
  <c r="S1420" i="1" s="1"/>
  <c r="Q1396" i="1"/>
  <c r="P1396" i="1"/>
  <c r="S1396" i="1" s="1"/>
  <c r="Q1196" i="1"/>
  <c r="P1196" i="1"/>
  <c r="S1196" i="1" s="1"/>
  <c r="Q1172" i="1"/>
  <c r="P1172" i="1"/>
  <c r="S1172" i="1" s="1"/>
  <c r="Q1100" i="1"/>
  <c r="P1100" i="1"/>
  <c r="S1100" i="1" s="1"/>
  <c r="Q1068" i="1"/>
  <c r="P1068" i="1"/>
  <c r="S1068" i="1" s="1"/>
  <c r="Q1036" i="1"/>
  <c r="P1036" i="1"/>
  <c r="S1036" i="1" s="1"/>
  <c r="Q908" i="1"/>
  <c r="P908" i="1"/>
  <c r="S908" i="1" s="1"/>
  <c r="Q884" i="1"/>
  <c r="P884" i="1"/>
  <c r="S884" i="1" s="1"/>
  <c r="Q844" i="1"/>
  <c r="P844" i="1"/>
  <c r="S844" i="1" s="1"/>
  <c r="Q820" i="1"/>
  <c r="P820" i="1"/>
  <c r="S820" i="1" s="1"/>
  <c r="Q684" i="1"/>
  <c r="P684" i="1"/>
  <c r="S684" i="1" s="1"/>
  <c r="Q660" i="1"/>
  <c r="P660" i="1"/>
  <c r="S660" i="1" s="1"/>
  <c r="Q524" i="1"/>
  <c r="P524" i="1"/>
  <c r="S524" i="1" s="1"/>
  <c r="Q500" i="1"/>
  <c r="P500" i="1"/>
  <c r="S500" i="1" s="1"/>
  <c r="Q468" i="1"/>
  <c r="P468" i="1"/>
  <c r="S468" i="1" s="1"/>
  <c r="Q436" i="1"/>
  <c r="P436" i="1"/>
  <c r="S436" i="1" s="1"/>
  <c r="Q396" i="1"/>
  <c r="P396" i="1"/>
  <c r="S396" i="1" s="1"/>
  <c r="Q244" i="1"/>
  <c r="P244" i="1"/>
  <c r="S244" i="1" s="1"/>
  <c r="Q204" i="1"/>
  <c r="P204" i="1"/>
  <c r="S204" i="1" s="1"/>
  <c r="Q140" i="1"/>
  <c r="P140" i="1"/>
  <c r="S140" i="1" s="1"/>
  <c r="P3412" i="1"/>
  <c r="S3412" i="1" s="1"/>
  <c r="P4797" i="1"/>
  <c r="S4797" i="1" s="1"/>
  <c r="Q4797" i="1"/>
  <c r="P4765" i="1"/>
  <c r="S4765" i="1" s="1"/>
  <c r="Q4765" i="1"/>
  <c r="P4733" i="1"/>
  <c r="S4733" i="1" s="1"/>
  <c r="Q4733" i="1"/>
  <c r="P4701" i="1"/>
  <c r="S4701" i="1" s="1"/>
  <c r="Q4701" i="1"/>
  <c r="P4669" i="1"/>
  <c r="S4669" i="1" s="1"/>
  <c r="Q4669" i="1"/>
  <c r="P4637" i="1"/>
  <c r="S4637" i="1" s="1"/>
  <c r="Q4637" i="1"/>
  <c r="P4605" i="1"/>
  <c r="S4605" i="1" s="1"/>
  <c r="Q4605" i="1"/>
  <c r="P4573" i="1"/>
  <c r="S4573" i="1" s="1"/>
  <c r="Q4573" i="1"/>
  <c r="P4541" i="1"/>
  <c r="S4541" i="1" s="1"/>
  <c r="Q4541" i="1"/>
  <c r="P4509" i="1"/>
  <c r="S4509" i="1" s="1"/>
  <c r="Q4509" i="1"/>
  <c r="P4477" i="1"/>
  <c r="S4477" i="1" s="1"/>
  <c r="Q4477" i="1"/>
  <c r="P4445" i="1"/>
  <c r="S4445" i="1" s="1"/>
  <c r="Q4445" i="1"/>
  <c r="P4413" i="1"/>
  <c r="S4413" i="1" s="1"/>
  <c r="Q4413" i="1"/>
  <c r="P4381" i="1"/>
  <c r="S4381" i="1" s="1"/>
  <c r="Q4381" i="1"/>
  <c r="P4349" i="1"/>
  <c r="S4349" i="1" s="1"/>
  <c r="Q4349" i="1"/>
  <c r="P4317" i="1"/>
  <c r="S4317" i="1" s="1"/>
  <c r="Q4317" i="1"/>
  <c r="P4285" i="1"/>
  <c r="S4285" i="1" s="1"/>
  <c r="Q4285" i="1"/>
  <c r="P4253" i="1"/>
  <c r="S4253" i="1" s="1"/>
  <c r="Q4253" i="1"/>
  <c r="P4221" i="1"/>
  <c r="S4221" i="1" s="1"/>
  <c r="Q4221" i="1"/>
  <c r="P4189" i="1"/>
  <c r="S4189" i="1" s="1"/>
  <c r="Q4189" i="1"/>
  <c r="P4157" i="1"/>
  <c r="S4157" i="1" s="1"/>
  <c r="Q4157" i="1"/>
  <c r="P4125" i="1"/>
  <c r="S4125" i="1" s="1"/>
  <c r="Q4125" i="1"/>
  <c r="P4093" i="1"/>
  <c r="S4093" i="1" s="1"/>
  <c r="Q4093" i="1"/>
  <c r="P4061" i="1"/>
  <c r="S4061" i="1" s="1"/>
  <c r="Q4061" i="1"/>
  <c r="P4029" i="1"/>
  <c r="S4029" i="1" s="1"/>
  <c r="Q4029" i="1"/>
  <c r="P3997" i="1"/>
  <c r="S3997" i="1" s="1"/>
  <c r="Q3997" i="1"/>
  <c r="P3965" i="1"/>
  <c r="S3965" i="1" s="1"/>
  <c r="Q3965" i="1"/>
  <c r="P3933" i="1"/>
  <c r="S3933" i="1" s="1"/>
  <c r="Q3933" i="1"/>
  <c r="P3901" i="1"/>
  <c r="S3901" i="1" s="1"/>
  <c r="Q3901" i="1"/>
  <c r="P3837" i="1"/>
  <c r="S3837" i="1" s="1"/>
  <c r="Q3837" i="1"/>
  <c r="P3805" i="1"/>
  <c r="S3805" i="1" s="1"/>
  <c r="Q3805" i="1"/>
  <c r="P3773" i="1"/>
  <c r="S3773" i="1" s="1"/>
  <c r="Q3773" i="1"/>
  <c r="P3741" i="1"/>
  <c r="S3741" i="1" s="1"/>
  <c r="Q3741" i="1"/>
  <c r="P3709" i="1"/>
  <c r="S3709" i="1" s="1"/>
  <c r="Q3709" i="1"/>
  <c r="P3677" i="1"/>
  <c r="S3677" i="1" s="1"/>
  <c r="Q3677" i="1"/>
  <c r="P3645" i="1"/>
  <c r="S3645" i="1" s="1"/>
  <c r="Q3645" i="1"/>
  <c r="P3581" i="1"/>
  <c r="S3581" i="1" s="1"/>
  <c r="Q3581" i="1"/>
  <c r="P3549" i="1"/>
  <c r="S3549" i="1" s="1"/>
  <c r="Q3549" i="1"/>
  <c r="P3517" i="1"/>
  <c r="S3517" i="1" s="1"/>
  <c r="Q3517" i="1"/>
  <c r="P3453" i="1"/>
  <c r="S3453" i="1" s="1"/>
  <c r="Q3453" i="1"/>
  <c r="P3421" i="1"/>
  <c r="S3421" i="1" s="1"/>
  <c r="Q3421" i="1"/>
  <c r="P3389" i="1"/>
  <c r="S3389" i="1" s="1"/>
  <c r="Q3389" i="1"/>
  <c r="P3357" i="1"/>
  <c r="S3357" i="1" s="1"/>
  <c r="Q3357" i="1"/>
  <c r="P3325" i="1"/>
  <c r="S3325" i="1" s="1"/>
  <c r="Q3325" i="1"/>
  <c r="P3293" i="1"/>
  <c r="S3293" i="1" s="1"/>
  <c r="Q3293" i="1"/>
  <c r="P3261" i="1"/>
  <c r="S3261" i="1" s="1"/>
  <c r="Q3261" i="1"/>
  <c r="P3229" i="1"/>
  <c r="S3229" i="1" s="1"/>
  <c r="Q3229" i="1"/>
  <c r="P3197" i="1"/>
  <c r="S3197" i="1" s="1"/>
  <c r="Q3197" i="1"/>
  <c r="P3165" i="1"/>
  <c r="S3165" i="1" s="1"/>
  <c r="Q3165" i="1"/>
  <c r="P3133" i="1"/>
  <c r="S3133" i="1" s="1"/>
  <c r="Q3133" i="1"/>
  <c r="P3101" i="1"/>
  <c r="S3101" i="1" s="1"/>
  <c r="Q3101" i="1"/>
  <c r="P3069" i="1"/>
  <c r="S3069" i="1" s="1"/>
  <c r="Q3069" i="1"/>
  <c r="P3037" i="1"/>
  <c r="S3037" i="1" s="1"/>
  <c r="Q3037" i="1"/>
  <c r="P3005" i="1"/>
  <c r="S3005" i="1" s="1"/>
  <c r="Q3005" i="1"/>
  <c r="P2973" i="1"/>
  <c r="S2973" i="1" s="1"/>
  <c r="Q2973" i="1"/>
  <c r="P2941" i="1"/>
  <c r="S2941" i="1" s="1"/>
  <c r="Q2941" i="1"/>
  <c r="P2909" i="1"/>
  <c r="S2909" i="1" s="1"/>
  <c r="Q2909" i="1"/>
  <c r="P2845" i="1"/>
  <c r="S2845" i="1" s="1"/>
  <c r="Q2845" i="1"/>
  <c r="P2813" i="1"/>
  <c r="S2813" i="1" s="1"/>
  <c r="Q2813" i="1"/>
  <c r="P2781" i="1"/>
  <c r="S2781" i="1" s="1"/>
  <c r="Q2781" i="1"/>
  <c r="P2749" i="1"/>
  <c r="S2749" i="1" s="1"/>
  <c r="Q2749" i="1"/>
  <c r="P2717" i="1"/>
  <c r="S2717" i="1" s="1"/>
  <c r="Q2717" i="1"/>
  <c r="P2685" i="1"/>
  <c r="S2685" i="1" s="1"/>
  <c r="Q2685" i="1"/>
  <c r="P2653" i="1"/>
  <c r="S2653" i="1" s="1"/>
  <c r="Q2653" i="1"/>
  <c r="P2621" i="1"/>
  <c r="S2621" i="1" s="1"/>
  <c r="Q2621" i="1"/>
  <c r="P4084" i="1"/>
  <c r="S4084" i="1" s="1"/>
  <c r="P3924" i="1"/>
  <c r="S3924" i="1" s="1"/>
  <c r="P3276" i="1"/>
  <c r="S3276" i="1" s="1"/>
  <c r="P980" i="1"/>
  <c r="S980" i="1" s="1"/>
  <c r="P404" i="1"/>
  <c r="S404" i="1" s="1"/>
  <c r="P236" i="1"/>
  <c r="S236" i="1" s="1"/>
  <c r="Q2877" i="1"/>
  <c r="Q4587" i="1"/>
  <c r="P4587" i="1"/>
  <c r="S4587" i="1" s="1"/>
  <c r="Q4499" i="1"/>
  <c r="P4499" i="1"/>
  <c r="S4499" i="1" s="1"/>
  <c r="Q4211" i="1"/>
  <c r="P4211" i="1"/>
  <c r="S4211" i="1" s="1"/>
  <c r="Q4011" i="1"/>
  <c r="P4011" i="1"/>
  <c r="S4011" i="1" s="1"/>
  <c r="Q3979" i="1"/>
  <c r="P3979" i="1"/>
  <c r="S3979" i="1" s="1"/>
  <c r="Q3915" i="1"/>
  <c r="P3915" i="1"/>
  <c r="S3915" i="1" s="1"/>
  <c r="Q3883" i="1"/>
  <c r="P3883" i="1"/>
  <c r="S3883" i="1" s="1"/>
  <c r="Q3819" i="1"/>
  <c r="P3819" i="1"/>
  <c r="S3819" i="1" s="1"/>
  <c r="Q3723" i="1"/>
  <c r="P3723" i="1"/>
  <c r="S3723" i="1" s="1"/>
  <c r="Q3571" i="1"/>
  <c r="P3571" i="1"/>
  <c r="S3571" i="1" s="1"/>
  <c r="Q3315" i="1"/>
  <c r="P3315" i="1"/>
  <c r="S3315" i="1" s="1"/>
  <c r="Q3155" i="1"/>
  <c r="P3155" i="1"/>
  <c r="S3155" i="1" s="1"/>
  <c r="Q3115" i="1"/>
  <c r="P3115" i="1"/>
  <c r="S3115" i="1" s="1"/>
  <c r="Q3059" i="1"/>
  <c r="P3059" i="1"/>
  <c r="S3059" i="1" s="1"/>
  <c r="Q2987" i="1"/>
  <c r="P2987" i="1"/>
  <c r="S2987" i="1" s="1"/>
  <c r="Q2963" i="1"/>
  <c r="P2963" i="1"/>
  <c r="S2963" i="1" s="1"/>
  <c r="Q2419" i="1"/>
  <c r="P2419" i="1"/>
  <c r="S2419" i="1" s="1"/>
  <c r="Q2163" i="1"/>
  <c r="P2163" i="1"/>
  <c r="S2163" i="1" s="1"/>
  <c r="Q2131" i="1"/>
  <c r="P2131" i="1"/>
  <c r="S2131" i="1" s="1"/>
  <c r="Q2099" i="1"/>
  <c r="P2099" i="1"/>
  <c r="S2099" i="1" s="1"/>
  <c r="Q2035" i="1"/>
  <c r="P2035" i="1"/>
  <c r="S2035" i="1" s="1"/>
  <c r="Q1963" i="1"/>
  <c r="P1963" i="1"/>
  <c r="S1963" i="1" s="1"/>
  <c r="Q1835" i="1"/>
  <c r="P1835" i="1"/>
  <c r="S1835" i="1" s="1"/>
  <c r="Q1739" i="1"/>
  <c r="P1739" i="1"/>
  <c r="S1739" i="1" s="1"/>
  <c r="Q1651" i="1"/>
  <c r="P1651" i="1"/>
  <c r="S1651" i="1" s="1"/>
  <c r="Q1643" i="1"/>
  <c r="P1643" i="1"/>
  <c r="S1643" i="1" s="1"/>
  <c r="Q1619" i="1"/>
  <c r="P1619" i="1"/>
  <c r="S1619" i="1" s="1"/>
  <c r="Q1491" i="1"/>
  <c r="P1491" i="1"/>
  <c r="S1491" i="1" s="1"/>
  <c r="Q1451" i="1"/>
  <c r="P1451" i="1"/>
  <c r="S1451" i="1" s="1"/>
  <c r="Q1259" i="1"/>
  <c r="P1259" i="1"/>
  <c r="S1259" i="1" s="1"/>
  <c r="Q1235" i="1"/>
  <c r="P1235" i="1"/>
  <c r="S1235" i="1" s="1"/>
  <c r="Q1131" i="1"/>
  <c r="P1131" i="1"/>
  <c r="S1131" i="1" s="1"/>
  <c r="Q1075" i="1"/>
  <c r="P1075" i="1"/>
  <c r="S1075" i="1" s="1"/>
  <c r="Q1035" i="1"/>
  <c r="P1035" i="1"/>
  <c r="S1035" i="1" s="1"/>
  <c r="Q843" i="1"/>
  <c r="P843" i="1"/>
  <c r="S843" i="1" s="1"/>
  <c r="Q819" i="1"/>
  <c r="P819" i="1"/>
  <c r="S819" i="1" s="1"/>
  <c r="Q787" i="1"/>
  <c r="P787" i="1"/>
  <c r="S787" i="1" s="1"/>
  <c r="Q715" i="1"/>
  <c r="P715" i="1"/>
  <c r="S715" i="1" s="1"/>
  <c r="Q691" i="1"/>
  <c r="P691" i="1"/>
  <c r="S691" i="1" s="1"/>
  <c r="Q531" i="1"/>
  <c r="P531" i="1"/>
  <c r="S531" i="1" s="1"/>
  <c r="Q459" i="1"/>
  <c r="P459" i="1"/>
  <c r="S459" i="1" s="1"/>
  <c r="Q435" i="1"/>
  <c r="P435" i="1"/>
  <c r="S435" i="1" s="1"/>
  <c r="Q395" i="1"/>
  <c r="P395" i="1"/>
  <c r="S395" i="1" s="1"/>
  <c r="Q371" i="1"/>
  <c r="P371" i="1"/>
  <c r="S371" i="1" s="1"/>
  <c r="Q211" i="1"/>
  <c r="P211" i="1"/>
  <c r="S211" i="1" s="1"/>
  <c r="Q203" i="1"/>
  <c r="P203" i="1"/>
  <c r="S203" i="1" s="1"/>
  <c r="Q147" i="1"/>
  <c r="P147" i="1"/>
  <c r="S147" i="1" s="1"/>
  <c r="Q115" i="1"/>
  <c r="P115" i="1"/>
  <c r="S115" i="1" s="1"/>
  <c r="Q43" i="1"/>
  <c r="P43" i="1"/>
  <c r="S43" i="1" s="1"/>
  <c r="Q19" i="1"/>
  <c r="P19" i="1"/>
  <c r="S19" i="1" s="1"/>
  <c r="P4427" i="1"/>
  <c r="S4427" i="1" s="1"/>
  <c r="P4363" i="1"/>
  <c r="S4363" i="1" s="1"/>
  <c r="P2699" i="1"/>
  <c r="S2699" i="1" s="1"/>
  <c r="P1139" i="1"/>
  <c r="S1139" i="1" s="1"/>
  <c r="P755" i="1"/>
  <c r="S755" i="1" s="1"/>
  <c r="P275" i="1"/>
  <c r="S275" i="1" s="1"/>
  <c r="P107" i="1"/>
  <c r="S107" i="1" s="1"/>
  <c r="P4794" i="1"/>
  <c r="S4794" i="1" s="1"/>
  <c r="Q4794" i="1"/>
  <c r="P4730" i="1"/>
  <c r="S4730" i="1" s="1"/>
  <c r="Q4730" i="1"/>
  <c r="P4666" i="1"/>
  <c r="S4666" i="1" s="1"/>
  <c r="Q4666" i="1"/>
  <c r="P4602" i="1"/>
  <c r="S4602" i="1" s="1"/>
  <c r="Q4602" i="1"/>
  <c r="P4378" i="1"/>
  <c r="S4378" i="1" s="1"/>
  <c r="Q4378" i="1"/>
  <c r="P4314" i="1"/>
  <c r="S4314" i="1" s="1"/>
  <c r="Q4314" i="1"/>
  <c r="P4186" i="1"/>
  <c r="S4186" i="1" s="1"/>
  <c r="Q4186" i="1"/>
  <c r="Q4162" i="1"/>
  <c r="P4162" i="1"/>
  <c r="S4162" i="1" s="1"/>
  <c r="P4122" i="1"/>
  <c r="S4122" i="1" s="1"/>
  <c r="Q4122" i="1"/>
  <c r="P4090" i="1"/>
  <c r="S4090" i="1" s="1"/>
  <c r="Q4090" i="1"/>
  <c r="P3994" i="1"/>
  <c r="S3994" i="1" s="1"/>
  <c r="Q3994" i="1"/>
  <c r="Q3882" i="1"/>
  <c r="P3882" i="1"/>
  <c r="S3882" i="1" s="1"/>
  <c r="P3802" i="1"/>
  <c r="S3802" i="1" s="1"/>
  <c r="Q3802" i="1"/>
  <c r="Q3786" i="1"/>
  <c r="P3786" i="1"/>
  <c r="S3786" i="1" s="1"/>
  <c r="P3770" i="1"/>
  <c r="S3770" i="1" s="1"/>
  <c r="Q3770" i="1"/>
  <c r="Q3754" i="1"/>
  <c r="P3754" i="1"/>
  <c r="S3754" i="1" s="1"/>
  <c r="Q3474" i="1"/>
  <c r="P3474" i="1"/>
  <c r="S3474" i="1" s="1"/>
  <c r="Q3458" i="1"/>
  <c r="P3458" i="1"/>
  <c r="S3458" i="1" s="1"/>
  <c r="Q3426" i="1"/>
  <c r="P3426" i="1"/>
  <c r="S3426" i="1" s="1"/>
  <c r="P3354" i="1"/>
  <c r="S3354" i="1" s="1"/>
  <c r="Q3354" i="1"/>
  <c r="Q3298" i="1"/>
  <c r="P3298" i="1"/>
  <c r="S3298" i="1" s="1"/>
  <c r="P3290" i="1"/>
  <c r="S3290" i="1" s="1"/>
  <c r="Q3290" i="1"/>
  <c r="Q3266" i="1"/>
  <c r="P3266" i="1"/>
  <c r="S3266" i="1" s="1"/>
  <c r="Q3218" i="1"/>
  <c r="P3218" i="1"/>
  <c r="S3218" i="1" s="1"/>
  <c r="Q3202" i="1"/>
  <c r="P3202" i="1"/>
  <c r="S3202" i="1" s="1"/>
  <c r="P3130" i="1"/>
  <c r="S3130" i="1" s="1"/>
  <c r="Q3130" i="1"/>
  <c r="Q3106" i="1"/>
  <c r="P3106" i="1"/>
  <c r="S3106" i="1" s="1"/>
  <c r="P3066" i="1"/>
  <c r="S3066" i="1" s="1"/>
  <c r="Q3066" i="1"/>
  <c r="Q2922" i="1"/>
  <c r="P2922" i="1"/>
  <c r="S2922" i="1" s="1"/>
  <c r="Q2762" i="1"/>
  <c r="P2762" i="1"/>
  <c r="S2762" i="1" s="1"/>
  <c r="Q2738" i="1"/>
  <c r="P2738" i="1"/>
  <c r="S2738" i="1" s="1"/>
  <c r="P2650" i="1"/>
  <c r="S2650" i="1" s="1"/>
  <c r="Q2650" i="1"/>
  <c r="Q2634" i="1"/>
  <c r="P2634" i="1"/>
  <c r="S2634" i="1" s="1"/>
  <c r="Q2602" i="1"/>
  <c r="P2602" i="1"/>
  <c r="S2602" i="1" s="1"/>
  <c r="P2490" i="1"/>
  <c r="S2490" i="1" s="1"/>
  <c r="Q2490" i="1"/>
  <c r="Q2418" i="1"/>
  <c r="P2418" i="1"/>
  <c r="S2418" i="1" s="1"/>
  <c r="P2298" i="1"/>
  <c r="S2298" i="1" s="1"/>
  <c r="Q2298" i="1"/>
  <c r="Q2258" i="1"/>
  <c r="P2258" i="1"/>
  <c r="S2258" i="1" s="1"/>
  <c r="P2234" i="1"/>
  <c r="S2234" i="1" s="1"/>
  <c r="Q2234" i="1"/>
  <c r="P2170" i="1"/>
  <c r="S2170" i="1" s="1"/>
  <c r="Q2170" i="1"/>
  <c r="Q2146" i="1"/>
  <c r="P2146" i="1"/>
  <c r="S2146" i="1" s="1"/>
  <c r="P2122" i="1"/>
  <c r="S2122" i="1" s="1"/>
  <c r="Q2122" i="1"/>
  <c r="P2042" i="1"/>
  <c r="S2042" i="1" s="1"/>
  <c r="Q2042" i="1"/>
  <c r="Q1994" i="1"/>
  <c r="P1994" i="1"/>
  <c r="S1994" i="1" s="1"/>
  <c r="P1978" i="1"/>
  <c r="S1978" i="1" s="1"/>
  <c r="Q1978" i="1"/>
  <c r="Q1938" i="1"/>
  <c r="P1938" i="1"/>
  <c r="S1938" i="1" s="1"/>
  <c r="P1922" i="1"/>
  <c r="S1922" i="1" s="1"/>
  <c r="Q1922" i="1"/>
  <c r="Q1898" i="1"/>
  <c r="P1898" i="1"/>
  <c r="S1898" i="1" s="1"/>
  <c r="Q1794" i="1"/>
  <c r="P1794" i="1"/>
  <c r="S1794" i="1" s="1"/>
  <c r="Q1778" i="1"/>
  <c r="P1778" i="1"/>
  <c r="S1778" i="1" s="1"/>
  <c r="P1658" i="1"/>
  <c r="S1658" i="1" s="1"/>
  <c r="Q1658" i="1"/>
  <c r="Q1618" i="1"/>
  <c r="P1618" i="1"/>
  <c r="S1618" i="1" s="1"/>
  <c r="Q1602" i="1"/>
  <c r="P1602" i="1"/>
  <c r="S1602" i="1" s="1"/>
  <c r="P1594" i="1"/>
  <c r="S1594" i="1" s="1"/>
  <c r="Q1594" i="1"/>
  <c r="Q1578" i="1"/>
  <c r="P1578" i="1"/>
  <c r="S1578" i="1" s="1"/>
  <c r="Q1554" i="1"/>
  <c r="P1554" i="1"/>
  <c r="S1554" i="1" s="1"/>
  <c r="P1530" i="1"/>
  <c r="S1530" i="1" s="1"/>
  <c r="Q1530" i="1"/>
  <c r="P1402" i="1"/>
  <c r="S1402" i="1" s="1"/>
  <c r="Q1402" i="1"/>
  <c r="Q1378" i="1"/>
  <c r="P1378" i="1"/>
  <c r="S1378" i="1" s="1"/>
  <c r="Q1362" i="1"/>
  <c r="P1362" i="1"/>
  <c r="S1362" i="1" s="1"/>
  <c r="P1338" i="1"/>
  <c r="S1338" i="1" s="1"/>
  <c r="Q1338" i="1"/>
  <c r="Q1314" i="1"/>
  <c r="P1314" i="1"/>
  <c r="S1314" i="1" s="1"/>
  <c r="Q1282" i="1"/>
  <c r="P1282" i="1"/>
  <c r="S1282" i="1" s="1"/>
  <c r="P1210" i="1"/>
  <c r="S1210" i="1" s="1"/>
  <c r="Q1210" i="1"/>
  <c r="Q1066" i="1"/>
  <c r="P1066" i="1"/>
  <c r="S1066" i="1" s="1"/>
  <c r="Q1002" i="1"/>
  <c r="P1002" i="1"/>
  <c r="S1002" i="1" s="1"/>
  <c r="Q994" i="1"/>
  <c r="P994" i="1"/>
  <c r="S994" i="1" s="1"/>
  <c r="Q978" i="1"/>
  <c r="P978" i="1"/>
  <c r="S978" i="1" s="1"/>
  <c r="Q938" i="1"/>
  <c r="P938" i="1"/>
  <c r="S938" i="1" s="1"/>
  <c r="Q906" i="1"/>
  <c r="P906" i="1"/>
  <c r="S906" i="1" s="1"/>
  <c r="P890" i="1"/>
  <c r="S890" i="1" s="1"/>
  <c r="Q890" i="1"/>
  <c r="Q842" i="1"/>
  <c r="P842" i="1"/>
  <c r="S842" i="1" s="1"/>
  <c r="Q818" i="1"/>
  <c r="P818" i="1"/>
  <c r="S818" i="1" s="1"/>
  <c r="Q778" i="1"/>
  <c r="P778" i="1"/>
  <c r="S778" i="1" s="1"/>
  <c r="Q738" i="1"/>
  <c r="P738" i="1"/>
  <c r="S738" i="1" s="1"/>
  <c r="P722" i="1"/>
  <c r="S722" i="1" s="1"/>
  <c r="Q722" i="1"/>
  <c r="Q682" i="1"/>
  <c r="P682" i="1"/>
  <c r="S682" i="1" s="1"/>
  <c r="Q658" i="1"/>
  <c r="P658" i="1"/>
  <c r="S658" i="1" s="1"/>
  <c r="Q562" i="1"/>
  <c r="P562" i="1"/>
  <c r="S562" i="1" s="1"/>
  <c r="Q554" i="1"/>
  <c r="P554" i="1"/>
  <c r="S554" i="1" s="1"/>
  <c r="Q482" i="1"/>
  <c r="P482" i="1"/>
  <c r="S482" i="1" s="1"/>
  <c r="Q466" i="1"/>
  <c r="P466" i="1"/>
  <c r="S466" i="1" s="1"/>
  <c r="Q418" i="1"/>
  <c r="P418" i="1"/>
  <c r="S418" i="1" s="1"/>
  <c r="Q402" i="1"/>
  <c r="P402" i="1"/>
  <c r="S402" i="1" s="1"/>
  <c r="Q370" i="1"/>
  <c r="P370" i="1"/>
  <c r="S370" i="1" s="1"/>
  <c r="Q306" i="1"/>
  <c r="P306" i="1"/>
  <c r="S306" i="1" s="1"/>
  <c r="Q242" i="1"/>
  <c r="P242" i="1"/>
  <c r="S242" i="1" s="1"/>
  <c r="Q234" i="1"/>
  <c r="P234" i="1"/>
  <c r="S234" i="1" s="1"/>
  <c r="Q226" i="1"/>
  <c r="P226" i="1"/>
  <c r="S226" i="1" s="1"/>
  <c r="P210" i="1"/>
  <c r="S210" i="1" s="1"/>
  <c r="Q210" i="1"/>
  <c r="Q202" i="1"/>
  <c r="P202" i="1"/>
  <c r="S202" i="1" s="1"/>
  <c r="Q194" i="1"/>
  <c r="P194" i="1"/>
  <c r="S194" i="1" s="1"/>
  <c r="P186" i="1"/>
  <c r="S186" i="1" s="1"/>
  <c r="Q186" i="1"/>
  <c r="Q162" i="1"/>
  <c r="P162" i="1"/>
  <c r="S162" i="1" s="1"/>
  <c r="Q146" i="1"/>
  <c r="P146" i="1"/>
  <c r="S146" i="1" s="1"/>
  <c r="Q138" i="1"/>
  <c r="P138" i="1"/>
  <c r="S138" i="1" s="1"/>
  <c r="P122" i="1"/>
  <c r="S122" i="1" s="1"/>
  <c r="Q122" i="1"/>
  <c r="Q114" i="1"/>
  <c r="P114" i="1"/>
  <c r="S114" i="1" s="1"/>
  <c r="P106" i="1"/>
  <c r="S106" i="1" s="1"/>
  <c r="Q106" i="1"/>
  <c r="Q82" i="1"/>
  <c r="P82" i="1"/>
  <c r="S82" i="1" s="1"/>
  <c r="Q74" i="1"/>
  <c r="P74" i="1"/>
  <c r="S74" i="1" s="1"/>
  <c r="P58" i="1"/>
  <c r="S58" i="1" s="1"/>
  <c r="Q58" i="1"/>
  <c r="Q50" i="1"/>
  <c r="P50" i="1"/>
  <c r="S50" i="1" s="1"/>
  <c r="Q42" i="1"/>
  <c r="P42" i="1"/>
  <c r="S42" i="1" s="1"/>
  <c r="Q34" i="1"/>
  <c r="P34" i="1"/>
  <c r="S34" i="1" s="1"/>
  <c r="Q18" i="1"/>
  <c r="P18" i="1"/>
  <c r="S18" i="1" s="1"/>
  <c r="P4555" i="1"/>
  <c r="S4555" i="1" s="1"/>
  <c r="P4523" i="1"/>
  <c r="S4523" i="1" s="1"/>
  <c r="P4491" i="1"/>
  <c r="S4491" i="1" s="1"/>
  <c r="P4458" i="1"/>
  <c r="S4458" i="1" s="1"/>
  <c r="P4426" i="1"/>
  <c r="S4426" i="1" s="1"/>
  <c r="P4394" i="1"/>
  <c r="S4394" i="1" s="1"/>
  <c r="P4362" i="1"/>
  <c r="S4362" i="1" s="1"/>
  <c r="P4242" i="1"/>
  <c r="S4242" i="1" s="1"/>
  <c r="P4179" i="1"/>
  <c r="S4179" i="1" s="1"/>
  <c r="P4075" i="1"/>
  <c r="S4075" i="1" s="1"/>
  <c r="P4050" i="1"/>
  <c r="S4050" i="1" s="1"/>
  <c r="P4002" i="1"/>
  <c r="S4002" i="1" s="1"/>
  <c r="P3946" i="1"/>
  <c r="S3946" i="1" s="1"/>
  <c r="P3891" i="1"/>
  <c r="S3891" i="1" s="1"/>
  <c r="P3762" i="1"/>
  <c r="S3762" i="1" s="1"/>
  <c r="P3554" i="1"/>
  <c r="S3554" i="1" s="1"/>
  <c r="P3402" i="1"/>
  <c r="S3402" i="1" s="1"/>
  <c r="P3243" i="1"/>
  <c r="S3243" i="1" s="1"/>
  <c r="P3219" i="1"/>
  <c r="S3219" i="1" s="1"/>
  <c r="P3091" i="1"/>
  <c r="S3091" i="1" s="1"/>
  <c r="P2698" i="1"/>
  <c r="S2698" i="1" s="1"/>
  <c r="P2474" i="1"/>
  <c r="S2474" i="1" s="1"/>
  <c r="P2154" i="1"/>
  <c r="S2154" i="1" s="1"/>
  <c r="P1930" i="1"/>
  <c r="S1930" i="1" s="1"/>
  <c r="P1858" i="1"/>
  <c r="S1858" i="1" s="1"/>
  <c r="P1706" i="1"/>
  <c r="S1706" i="1" s="1"/>
  <c r="P1675" i="1"/>
  <c r="S1675" i="1" s="1"/>
  <c r="P1634" i="1"/>
  <c r="S1634" i="1" s="1"/>
  <c r="P1490" i="1"/>
  <c r="S1490" i="1" s="1"/>
  <c r="P1299" i="1"/>
  <c r="S1299" i="1" s="1"/>
  <c r="P1171" i="1"/>
  <c r="S1171" i="1" s="1"/>
  <c r="P1043" i="1"/>
  <c r="S1043" i="1" s="1"/>
  <c r="P1010" i="1"/>
  <c r="S1010" i="1" s="1"/>
  <c r="P915" i="1"/>
  <c r="S915" i="1" s="1"/>
  <c r="P882" i="1"/>
  <c r="S882" i="1" s="1"/>
  <c r="P802" i="1"/>
  <c r="S802" i="1" s="1"/>
  <c r="P674" i="1"/>
  <c r="S674" i="1" s="1"/>
  <c r="P626" i="1"/>
  <c r="S626" i="1" s="1"/>
  <c r="P491" i="1"/>
  <c r="S491" i="1" s="1"/>
  <c r="P434" i="1"/>
  <c r="S434" i="1" s="1"/>
  <c r="Q4634" i="1"/>
  <c r="Q4386" i="1"/>
  <c r="Q4026" i="1"/>
  <c r="Q4809" i="1"/>
  <c r="Q4801" i="1"/>
  <c r="P4801" i="1"/>
  <c r="S4801" i="1" s="1"/>
  <c r="P4793" i="1"/>
  <c r="S4793" i="1" s="1"/>
  <c r="Q4793" i="1"/>
  <c r="Q4785" i="1"/>
  <c r="P4785" i="1"/>
  <c r="S4785" i="1" s="1"/>
  <c r="Q4777" i="1"/>
  <c r="P4761" i="1"/>
  <c r="S4761" i="1" s="1"/>
  <c r="Q4761" i="1"/>
  <c r="Q4753" i="1"/>
  <c r="Q4745" i="1"/>
  <c r="P4745" i="1"/>
  <c r="S4745" i="1" s="1"/>
  <c r="Q4737" i="1"/>
  <c r="P4729" i="1"/>
  <c r="S4729" i="1" s="1"/>
  <c r="Q4729" i="1"/>
  <c r="Q4721" i="1"/>
  <c r="Q4713" i="1"/>
  <c r="Q4705" i="1"/>
  <c r="P4697" i="1"/>
  <c r="S4697" i="1" s="1"/>
  <c r="Q4697" i="1"/>
  <c r="Q4681" i="1"/>
  <c r="Q4673" i="1"/>
  <c r="P4673" i="1"/>
  <c r="S4673" i="1" s="1"/>
  <c r="P4665" i="1"/>
  <c r="S4665" i="1" s="1"/>
  <c r="Q4665" i="1"/>
  <c r="Q4657" i="1"/>
  <c r="P4657" i="1"/>
  <c r="S4657" i="1" s="1"/>
  <c r="Q4649" i="1"/>
  <c r="Q4641" i="1"/>
  <c r="P4633" i="1"/>
  <c r="S4633" i="1" s="1"/>
  <c r="Q4633" i="1"/>
  <c r="Q4625" i="1"/>
  <c r="Q4617" i="1"/>
  <c r="P4617" i="1"/>
  <c r="S4617" i="1" s="1"/>
  <c r="Q4609" i="1"/>
  <c r="P4601" i="1"/>
  <c r="S4601" i="1" s="1"/>
  <c r="Q4601" i="1"/>
  <c r="Q4585" i="1"/>
  <c r="Q4577" i="1"/>
  <c r="P4569" i="1"/>
  <c r="S4569" i="1" s="1"/>
  <c r="Q4569" i="1"/>
  <c r="Q4561" i="1"/>
  <c r="Q4553" i="1"/>
  <c r="Q4545" i="1"/>
  <c r="P4545" i="1"/>
  <c r="S4545" i="1" s="1"/>
  <c r="Q4529" i="1"/>
  <c r="P4529" i="1"/>
  <c r="S4529" i="1" s="1"/>
  <c r="Q4521" i="1"/>
  <c r="Q4513" i="1"/>
  <c r="P4505" i="1"/>
  <c r="S4505" i="1" s="1"/>
  <c r="Q4505" i="1"/>
  <c r="Q4497" i="1"/>
  <c r="Q4489" i="1"/>
  <c r="P4489" i="1"/>
  <c r="S4489" i="1" s="1"/>
  <c r="P4473" i="1"/>
  <c r="S4473" i="1" s="1"/>
  <c r="Q4473" i="1"/>
  <c r="Q4465" i="1"/>
  <c r="Q4457" i="1"/>
  <c r="Q4449" i="1"/>
  <c r="Q4433" i="1"/>
  <c r="Q4425" i="1"/>
  <c r="Q4417" i="1"/>
  <c r="P4417" i="1"/>
  <c r="S4417" i="1" s="1"/>
  <c r="P4409" i="1"/>
  <c r="S4409" i="1" s="1"/>
  <c r="Q4409" i="1"/>
  <c r="Q4401" i="1"/>
  <c r="P4401" i="1"/>
  <c r="S4401" i="1" s="1"/>
  <c r="Q4393" i="1"/>
  <c r="P4377" i="1"/>
  <c r="S4377" i="1" s="1"/>
  <c r="Q4377" i="1"/>
  <c r="Q4369" i="1"/>
  <c r="Q4361" i="1"/>
  <c r="P4361" i="1"/>
  <c r="S4361" i="1" s="1"/>
  <c r="Q4353" i="1"/>
  <c r="P4345" i="1"/>
  <c r="S4345" i="1" s="1"/>
  <c r="Q4345" i="1"/>
  <c r="Q4329" i="1"/>
  <c r="Q4321" i="1"/>
  <c r="Q4297" i="1"/>
  <c r="Q4289" i="1"/>
  <c r="P4289" i="1"/>
  <c r="S4289" i="1" s="1"/>
  <c r="P4281" i="1"/>
  <c r="S4281" i="1" s="1"/>
  <c r="Q4281" i="1"/>
  <c r="Q4273" i="1"/>
  <c r="P4273" i="1"/>
  <c r="S4273" i="1" s="1"/>
  <c r="Q4265" i="1"/>
  <c r="P4257" i="1"/>
  <c r="S4257" i="1" s="1"/>
  <c r="Q4257" i="1"/>
  <c r="P4249" i="1"/>
  <c r="S4249" i="1" s="1"/>
  <c r="Q4249" i="1"/>
  <c r="Q4241" i="1"/>
  <c r="P4241" i="1"/>
  <c r="S4241" i="1" s="1"/>
  <c r="Q4233" i="1"/>
  <c r="Q4225" i="1"/>
  <c r="P4225" i="1"/>
  <c r="S4225" i="1" s="1"/>
  <c r="P4217" i="1"/>
  <c r="S4217" i="1" s="1"/>
  <c r="Q4217" i="1"/>
  <c r="Q4209" i="1"/>
  <c r="Q4201" i="1"/>
  <c r="P4201" i="1"/>
  <c r="S4201" i="1" s="1"/>
  <c r="Q4193" i="1"/>
  <c r="P4193" i="1"/>
  <c r="S4193" i="1" s="1"/>
  <c r="P4185" i="1"/>
  <c r="S4185" i="1" s="1"/>
  <c r="Q4185" i="1"/>
  <c r="Q4169" i="1"/>
  <c r="Q4161" i="1"/>
  <c r="P4161" i="1"/>
  <c r="S4161" i="1" s="1"/>
  <c r="Q4145" i="1"/>
  <c r="P4145" i="1"/>
  <c r="S4145" i="1" s="1"/>
  <c r="Q4137" i="1"/>
  <c r="Q4129" i="1"/>
  <c r="P4129" i="1"/>
  <c r="S4129" i="1" s="1"/>
  <c r="P4121" i="1"/>
  <c r="S4121" i="1" s="1"/>
  <c r="Q4121" i="1"/>
  <c r="Q4113" i="1"/>
  <c r="P4113" i="1"/>
  <c r="S4113" i="1" s="1"/>
  <c r="Q4105" i="1"/>
  <c r="Q4097" i="1"/>
  <c r="P4097" i="1"/>
  <c r="S4097" i="1" s="1"/>
  <c r="P4089" i="1"/>
  <c r="S4089" i="1" s="1"/>
  <c r="Q4089" i="1"/>
  <c r="Q4081" i="1"/>
  <c r="Q4073" i="1"/>
  <c r="P4073" i="1"/>
  <c r="S4073" i="1" s="1"/>
  <c r="Q4065" i="1"/>
  <c r="P4065" i="1"/>
  <c r="S4065" i="1" s="1"/>
  <c r="P4057" i="1"/>
  <c r="S4057" i="1" s="1"/>
  <c r="Q4057" i="1"/>
  <c r="Q4049" i="1"/>
  <c r="Q4041" i="1"/>
  <c r="Q4033" i="1"/>
  <c r="P4033" i="1"/>
  <c r="S4033" i="1" s="1"/>
  <c r="Q4017" i="1"/>
  <c r="Q4009" i="1"/>
  <c r="Q4001" i="1"/>
  <c r="P4001" i="1"/>
  <c r="S4001" i="1" s="1"/>
  <c r="P3993" i="1"/>
  <c r="S3993" i="1" s="1"/>
  <c r="Q3993" i="1"/>
  <c r="Q3985" i="1"/>
  <c r="P3985" i="1"/>
  <c r="S3985" i="1" s="1"/>
  <c r="Q3977" i="1"/>
  <c r="Q3969" i="1"/>
  <c r="P3961" i="1"/>
  <c r="S3961" i="1" s="1"/>
  <c r="Q3961" i="1"/>
  <c r="Q3953" i="1"/>
  <c r="Q3945" i="1"/>
  <c r="P3945" i="1"/>
  <c r="S3945" i="1" s="1"/>
  <c r="Q3937" i="1"/>
  <c r="Q3913" i="1"/>
  <c r="Q3905" i="1"/>
  <c r="P3897" i="1"/>
  <c r="S3897" i="1" s="1"/>
  <c r="Q3897" i="1"/>
  <c r="Q3889" i="1"/>
  <c r="Q3881" i="1"/>
  <c r="P3865" i="1"/>
  <c r="S3865" i="1" s="1"/>
  <c r="Q3865" i="1"/>
  <c r="Q3857" i="1"/>
  <c r="P3857" i="1"/>
  <c r="S3857" i="1" s="1"/>
  <c r="Q3849" i="1"/>
  <c r="Q3841" i="1"/>
  <c r="P3833" i="1"/>
  <c r="S3833" i="1" s="1"/>
  <c r="Q3833" i="1"/>
  <c r="Q3825" i="1"/>
  <c r="Q3817" i="1"/>
  <c r="P3817" i="1"/>
  <c r="S3817" i="1" s="1"/>
  <c r="Q3809" i="1"/>
  <c r="P3801" i="1"/>
  <c r="S3801" i="1" s="1"/>
  <c r="Q3801" i="1"/>
  <c r="Q3785" i="1"/>
  <c r="P3785" i="1"/>
  <c r="S3785" i="1" s="1"/>
  <c r="Q3777" i="1"/>
  <c r="P3769" i="1"/>
  <c r="S3769" i="1" s="1"/>
  <c r="Q3769" i="1"/>
  <c r="Q3761" i="1"/>
  <c r="Q3753" i="1"/>
  <c r="P3753" i="1"/>
  <c r="S3753" i="1" s="1"/>
  <c r="P3745" i="1"/>
  <c r="S3745" i="1" s="1"/>
  <c r="Q3745" i="1"/>
  <c r="P3737" i="1"/>
  <c r="S3737" i="1" s="1"/>
  <c r="Q3737" i="1"/>
  <c r="Q3729" i="1"/>
  <c r="P3729" i="1"/>
  <c r="S3729" i="1" s="1"/>
  <c r="Q3721" i="1"/>
  <c r="P3721" i="1"/>
  <c r="S3721" i="1" s="1"/>
  <c r="Q3713" i="1"/>
  <c r="P3705" i="1"/>
  <c r="S3705" i="1" s="1"/>
  <c r="Q3705" i="1"/>
  <c r="Q3689" i="1"/>
  <c r="P3689" i="1"/>
  <c r="S3689" i="1" s="1"/>
  <c r="Q3681" i="1"/>
  <c r="P3673" i="1"/>
  <c r="S3673" i="1" s="1"/>
  <c r="Q3673" i="1"/>
  <c r="Q3665" i="1"/>
  <c r="Q3657" i="1"/>
  <c r="P3657" i="1"/>
  <c r="S3657" i="1" s="1"/>
  <c r="Q3649" i="1"/>
  <c r="P3641" i="1"/>
  <c r="S3641" i="1" s="1"/>
  <c r="Q3641" i="1"/>
  <c r="Q3633" i="1"/>
  <c r="Q3625" i="1"/>
  <c r="P3625" i="1"/>
  <c r="S3625" i="1" s="1"/>
  <c r="Q3617" i="1"/>
  <c r="P3617" i="1"/>
  <c r="S3617" i="1" s="1"/>
  <c r="P3609" i="1"/>
  <c r="S3609" i="1" s="1"/>
  <c r="Q3609" i="1"/>
  <c r="Q3601" i="1"/>
  <c r="P3601" i="1"/>
  <c r="S3601" i="1" s="1"/>
  <c r="Q3593" i="1"/>
  <c r="P3593" i="1"/>
  <c r="S3593" i="1" s="1"/>
  <c r="Q3585" i="1"/>
  <c r="P3577" i="1"/>
  <c r="S3577" i="1" s="1"/>
  <c r="Q3577" i="1"/>
  <c r="Q3569" i="1"/>
  <c r="Q3561" i="1"/>
  <c r="P3561" i="1"/>
  <c r="S3561" i="1" s="1"/>
  <c r="Q3553" i="1"/>
  <c r="Q3529" i="1"/>
  <c r="P3529" i="1"/>
  <c r="S3529" i="1" s="1"/>
  <c r="Q3521" i="1"/>
  <c r="P3513" i="1"/>
  <c r="S3513" i="1" s="1"/>
  <c r="Q3513" i="1"/>
  <c r="Q3505" i="1"/>
  <c r="Q3497" i="1"/>
  <c r="P3497" i="1"/>
  <c r="S3497" i="1" s="1"/>
  <c r="P3489" i="1"/>
  <c r="S3489" i="1" s="1"/>
  <c r="Q3489" i="1"/>
  <c r="P3481" i="1"/>
  <c r="S3481" i="1" s="1"/>
  <c r="Q3481" i="1"/>
  <c r="Q3473" i="1"/>
  <c r="P3473" i="1"/>
  <c r="S3473" i="1" s="1"/>
  <c r="Q3465" i="1"/>
  <c r="P3465" i="1"/>
  <c r="S3465" i="1" s="1"/>
  <c r="Q3457" i="1"/>
  <c r="P3449" i="1"/>
  <c r="S3449" i="1" s="1"/>
  <c r="Q3449" i="1"/>
  <c r="Q3433" i="1"/>
  <c r="P3433" i="1"/>
  <c r="S3433" i="1" s="1"/>
  <c r="Q3425" i="1"/>
  <c r="P3417" i="1"/>
  <c r="S3417" i="1" s="1"/>
  <c r="Q3417" i="1"/>
  <c r="Q3409" i="1"/>
  <c r="P3409" i="1"/>
  <c r="S3409" i="1" s="1"/>
  <c r="Q3401" i="1"/>
  <c r="Q3393" i="1"/>
  <c r="Q3377" i="1"/>
  <c r="P3377" i="1"/>
  <c r="S3377" i="1" s="1"/>
  <c r="Q3369" i="1"/>
  <c r="P3353" i="1"/>
  <c r="S3353" i="1" s="1"/>
  <c r="Q3353" i="1"/>
  <c r="Q3345" i="1"/>
  <c r="P3345" i="1"/>
  <c r="S3345" i="1" s="1"/>
  <c r="Q3337" i="1"/>
  <c r="P3329" i="1"/>
  <c r="S3329" i="1" s="1"/>
  <c r="Q3329" i="1"/>
  <c r="P3321" i="1"/>
  <c r="S3321" i="1" s="1"/>
  <c r="Q3321" i="1"/>
  <c r="Q3305" i="1"/>
  <c r="P3305" i="1"/>
  <c r="S3305" i="1" s="1"/>
  <c r="Q3297" i="1"/>
  <c r="P3297" i="1"/>
  <c r="S3297" i="1" s="1"/>
  <c r="P3289" i="1"/>
  <c r="S3289" i="1" s="1"/>
  <c r="Q3289" i="1"/>
  <c r="Q3273" i="1"/>
  <c r="Q3265" i="1"/>
  <c r="P3265" i="1"/>
  <c r="S3265" i="1" s="1"/>
  <c r="P3257" i="1"/>
  <c r="S3257" i="1" s="1"/>
  <c r="Q3257" i="1"/>
  <c r="Q3249" i="1"/>
  <c r="P3249" i="1"/>
  <c r="S3249" i="1" s="1"/>
  <c r="Q3241" i="1"/>
  <c r="Q3233" i="1"/>
  <c r="P3233" i="1"/>
  <c r="S3233" i="1" s="1"/>
  <c r="P3225" i="1"/>
  <c r="S3225" i="1" s="1"/>
  <c r="Q3225" i="1"/>
  <c r="Q3217" i="1"/>
  <c r="P3217" i="1"/>
  <c r="S3217" i="1" s="1"/>
  <c r="Q3209" i="1"/>
  <c r="Q3185" i="1"/>
  <c r="P3185" i="1"/>
  <c r="S3185" i="1" s="1"/>
  <c r="Q3177" i="1"/>
  <c r="P3177" i="1"/>
  <c r="S3177" i="1" s="1"/>
  <c r="Q3169" i="1"/>
  <c r="P3169" i="1"/>
  <c r="S3169" i="1" s="1"/>
  <c r="Q3153" i="1"/>
  <c r="Q3145" i="1"/>
  <c r="P3145" i="1"/>
  <c r="S3145" i="1" s="1"/>
  <c r="Q3137" i="1"/>
  <c r="P3129" i="1"/>
  <c r="S3129" i="1" s="1"/>
  <c r="Q3129" i="1"/>
  <c r="Q3121" i="1"/>
  <c r="P3121" i="1"/>
  <c r="S3121" i="1" s="1"/>
  <c r="Q3113" i="1"/>
  <c r="Q3105" i="1"/>
  <c r="P3105" i="1"/>
  <c r="S3105" i="1" s="1"/>
  <c r="P3097" i="1"/>
  <c r="S3097" i="1" s="1"/>
  <c r="Q3097" i="1"/>
  <c r="Q3089" i="1"/>
  <c r="P3089" i="1"/>
  <c r="S3089" i="1" s="1"/>
  <c r="Q3081" i="1"/>
  <c r="P3081" i="1"/>
  <c r="S3081" i="1" s="1"/>
  <c r="Q3073" i="1"/>
  <c r="P3073" i="1"/>
  <c r="S3073" i="1" s="1"/>
  <c r="P3065" i="1"/>
  <c r="S3065" i="1" s="1"/>
  <c r="Q3065" i="1"/>
  <c r="P3057" i="1"/>
  <c r="S3057" i="1" s="1"/>
  <c r="Q3057" i="1"/>
  <c r="Q3049" i="1"/>
  <c r="P3049" i="1"/>
  <c r="S3049" i="1" s="1"/>
  <c r="Q3041" i="1"/>
  <c r="P3033" i="1"/>
  <c r="S3033" i="1" s="1"/>
  <c r="Q3033" i="1"/>
  <c r="Q3025" i="1"/>
  <c r="Q3017" i="1"/>
  <c r="P3017" i="1"/>
  <c r="S3017" i="1" s="1"/>
  <c r="Q2993" i="1"/>
  <c r="Q2985" i="1"/>
  <c r="P2985" i="1"/>
  <c r="S2985" i="1" s="1"/>
  <c r="Q2977" i="1"/>
  <c r="P2977" i="1"/>
  <c r="S2977" i="1" s="1"/>
  <c r="P2969" i="1"/>
  <c r="S2969" i="1" s="1"/>
  <c r="Q2969" i="1"/>
  <c r="Q2953" i="1"/>
  <c r="Q2945" i="1"/>
  <c r="P2945" i="1"/>
  <c r="S2945" i="1" s="1"/>
  <c r="P2937" i="1"/>
  <c r="S2937" i="1" s="1"/>
  <c r="Q2937" i="1"/>
  <c r="P2929" i="1"/>
  <c r="S2929" i="1" s="1"/>
  <c r="Q2929" i="1"/>
  <c r="Q2921" i="1"/>
  <c r="P2921" i="1"/>
  <c r="S2921" i="1" s="1"/>
  <c r="Q2913" i="1"/>
  <c r="Q2897" i="1"/>
  <c r="P2897" i="1"/>
  <c r="S2897" i="1" s="1"/>
  <c r="Q2889" i="1"/>
  <c r="P2889" i="1"/>
  <c r="S2889" i="1" s="1"/>
  <c r="Q2881" i="1"/>
  <c r="P2873" i="1"/>
  <c r="S2873" i="1" s="1"/>
  <c r="Q2873" i="1"/>
  <c r="Q2865" i="1"/>
  <c r="Q2857" i="1"/>
  <c r="Q2849" i="1"/>
  <c r="P2849" i="1"/>
  <c r="S2849" i="1" s="1"/>
  <c r="P2841" i="1"/>
  <c r="S2841" i="1" s="1"/>
  <c r="Q2841" i="1"/>
  <c r="Q2833" i="1"/>
  <c r="P2833" i="1"/>
  <c r="S2833" i="1" s="1"/>
  <c r="Q2825" i="1"/>
  <c r="P2809" i="1"/>
  <c r="S2809" i="1" s="1"/>
  <c r="Q2809" i="1"/>
  <c r="Q2801" i="1"/>
  <c r="P2801" i="1"/>
  <c r="S2801" i="1" s="1"/>
  <c r="Q2793" i="1"/>
  <c r="P2793" i="1"/>
  <c r="S2793" i="1" s="1"/>
  <c r="Q2785" i="1"/>
  <c r="P2785" i="1"/>
  <c r="S2785" i="1" s="1"/>
  <c r="P2777" i="1"/>
  <c r="S2777" i="1" s="1"/>
  <c r="Q2777" i="1"/>
  <c r="Q2769" i="1"/>
  <c r="Q2761" i="1"/>
  <c r="P2761" i="1"/>
  <c r="S2761" i="1" s="1"/>
  <c r="Q2753" i="1"/>
  <c r="P2745" i="1"/>
  <c r="S2745" i="1" s="1"/>
  <c r="Q2745" i="1"/>
  <c r="Q2737" i="1"/>
  <c r="P2737" i="1"/>
  <c r="S2737" i="1" s="1"/>
  <c r="Q2729" i="1"/>
  <c r="Q2721" i="1"/>
  <c r="P2721" i="1"/>
  <c r="S2721" i="1" s="1"/>
  <c r="P2713" i="1"/>
  <c r="S2713" i="1" s="1"/>
  <c r="Q2713" i="1"/>
  <c r="Q2705" i="1"/>
  <c r="P2705" i="1"/>
  <c r="S2705" i="1" s="1"/>
  <c r="Q2697" i="1"/>
  <c r="P2697" i="1"/>
  <c r="S2697" i="1" s="1"/>
  <c r="Q2689" i="1"/>
  <c r="P2689" i="1"/>
  <c r="S2689" i="1" s="1"/>
  <c r="P2681" i="1"/>
  <c r="S2681" i="1" s="1"/>
  <c r="Q2681" i="1"/>
  <c r="Q2665" i="1"/>
  <c r="P2665" i="1"/>
  <c r="S2665" i="1" s="1"/>
  <c r="Q2657" i="1"/>
  <c r="P2649" i="1"/>
  <c r="S2649" i="1" s="1"/>
  <c r="Q2649" i="1"/>
  <c r="Q2641" i="1"/>
  <c r="P2641" i="1"/>
  <c r="S2641" i="1" s="1"/>
  <c r="Q2633" i="1"/>
  <c r="P2633" i="1"/>
  <c r="S2633" i="1" s="1"/>
  <c r="Q2625" i="1"/>
  <c r="P2625" i="1"/>
  <c r="S2625" i="1" s="1"/>
  <c r="P2617" i="1"/>
  <c r="S2617" i="1" s="1"/>
  <c r="Q2617" i="1"/>
  <c r="Q2609" i="1"/>
  <c r="Q2601" i="1"/>
  <c r="P2601" i="1"/>
  <c r="S2601" i="1" s="1"/>
  <c r="Q2593" i="1"/>
  <c r="P2593" i="1"/>
  <c r="S2593" i="1" s="1"/>
  <c r="Q2585" i="1"/>
  <c r="Q2577" i="1"/>
  <c r="P2577" i="1"/>
  <c r="S2577" i="1" s="1"/>
  <c r="Q2569" i="1"/>
  <c r="Q2561" i="1"/>
  <c r="P2561" i="1"/>
  <c r="S2561" i="1" s="1"/>
  <c r="P2553" i="1"/>
  <c r="S2553" i="1" s="1"/>
  <c r="Q2553" i="1"/>
  <c r="Q2545" i="1"/>
  <c r="P2545" i="1"/>
  <c r="S2545" i="1" s="1"/>
  <c r="Q2537" i="1"/>
  <c r="P2537" i="1"/>
  <c r="S2537" i="1" s="1"/>
  <c r="Q2521" i="1"/>
  <c r="Q2513" i="1"/>
  <c r="Q2505" i="1"/>
  <c r="P2505" i="1"/>
  <c r="S2505" i="1" s="1"/>
  <c r="Q2497" i="1"/>
  <c r="P2489" i="1"/>
  <c r="S2489" i="1" s="1"/>
  <c r="Q2489" i="1"/>
  <c r="Q2481" i="1"/>
  <c r="Q2473" i="1"/>
  <c r="Q2465" i="1"/>
  <c r="P2465" i="1"/>
  <c r="S2465" i="1" s="1"/>
  <c r="Q2457" i="1"/>
  <c r="Q2449" i="1"/>
  <c r="P2449" i="1"/>
  <c r="S2449" i="1" s="1"/>
  <c r="Q2441" i="1"/>
  <c r="P2441" i="1"/>
  <c r="S2441" i="1" s="1"/>
  <c r="Q2433" i="1"/>
  <c r="P2433" i="1"/>
  <c r="S2433" i="1" s="1"/>
  <c r="P2425" i="1"/>
  <c r="S2425" i="1" s="1"/>
  <c r="Q2425" i="1"/>
  <c r="Q2417" i="1"/>
  <c r="P2417" i="1"/>
  <c r="S2417" i="1" s="1"/>
  <c r="Q2409" i="1"/>
  <c r="P2409" i="1"/>
  <c r="S2409" i="1" s="1"/>
  <c r="Q2393" i="1"/>
  <c r="Q2385" i="1"/>
  <c r="Q2377" i="1"/>
  <c r="P2377" i="1"/>
  <c r="S2377" i="1" s="1"/>
  <c r="Q2369" i="1"/>
  <c r="P2361" i="1"/>
  <c r="S2361" i="1" s="1"/>
  <c r="Q2361" i="1"/>
  <c r="Q2353" i="1"/>
  <c r="P2353" i="1"/>
  <c r="S2353" i="1" s="1"/>
  <c r="Q2337" i="1"/>
  <c r="P2337" i="1"/>
  <c r="S2337" i="1" s="1"/>
  <c r="Q2329" i="1"/>
  <c r="P2321" i="1"/>
  <c r="S2321" i="1" s="1"/>
  <c r="Q2321" i="1"/>
  <c r="Q2313" i="1"/>
  <c r="Q2305" i="1"/>
  <c r="P2305" i="1"/>
  <c r="S2305" i="1" s="1"/>
  <c r="P2297" i="1"/>
  <c r="S2297" i="1" s="1"/>
  <c r="Q2297" i="1"/>
  <c r="Q2289" i="1"/>
  <c r="P2289" i="1"/>
  <c r="S2289" i="1" s="1"/>
  <c r="Q2281" i="1"/>
  <c r="P2281" i="1"/>
  <c r="S2281" i="1" s="1"/>
  <c r="Q2273" i="1"/>
  <c r="Q2265" i="1"/>
  <c r="Q2257" i="1"/>
  <c r="P2257" i="1"/>
  <c r="S2257" i="1" s="1"/>
  <c r="Q2249" i="1"/>
  <c r="P2249" i="1"/>
  <c r="S2249" i="1" s="1"/>
  <c r="Q2241" i="1"/>
  <c r="P2241" i="1"/>
  <c r="S2241" i="1" s="1"/>
  <c r="P2233" i="1"/>
  <c r="S2233" i="1" s="1"/>
  <c r="Q2233" i="1"/>
  <c r="Q2225" i="1"/>
  <c r="Q2217" i="1"/>
  <c r="P2217" i="1"/>
  <c r="S2217" i="1" s="1"/>
  <c r="Q2209" i="1"/>
  <c r="P2209" i="1"/>
  <c r="S2209" i="1" s="1"/>
  <c r="Q2201" i="1"/>
  <c r="Q2185" i="1"/>
  <c r="Q2177" i="1"/>
  <c r="P2177" i="1"/>
  <c r="S2177" i="1" s="1"/>
  <c r="P2169" i="1"/>
  <c r="S2169" i="1" s="1"/>
  <c r="Q2169" i="1"/>
  <c r="Q2161" i="1"/>
  <c r="P2161" i="1"/>
  <c r="S2161" i="1" s="1"/>
  <c r="Q2153" i="1"/>
  <c r="P2153" i="1"/>
  <c r="S2153" i="1" s="1"/>
  <c r="Q2145" i="1"/>
  <c r="P2145" i="1"/>
  <c r="S2145" i="1" s="1"/>
  <c r="Q2137" i="1"/>
  <c r="Q2129" i="1"/>
  <c r="Q2121" i="1"/>
  <c r="P2121" i="1"/>
  <c r="S2121" i="1" s="1"/>
  <c r="Q2113" i="1"/>
  <c r="P2105" i="1"/>
  <c r="S2105" i="1" s="1"/>
  <c r="Q2105" i="1"/>
  <c r="Q2097" i="1"/>
  <c r="P2097" i="1"/>
  <c r="S2097" i="1" s="1"/>
  <c r="Q2081" i="1"/>
  <c r="P2081" i="1"/>
  <c r="S2081" i="1" s="1"/>
  <c r="Q2073" i="1"/>
  <c r="Q2065" i="1"/>
  <c r="P2065" i="1"/>
  <c r="S2065" i="1" s="1"/>
  <c r="Q2057" i="1"/>
  <c r="P2057" i="1"/>
  <c r="S2057" i="1" s="1"/>
  <c r="Q2049" i="1"/>
  <c r="P2049" i="1"/>
  <c r="S2049" i="1" s="1"/>
  <c r="P2041" i="1"/>
  <c r="S2041" i="1" s="1"/>
  <c r="Q2041" i="1"/>
  <c r="Q2033" i="1"/>
  <c r="P2033" i="1"/>
  <c r="S2033" i="1" s="1"/>
  <c r="Q2025" i="1"/>
  <c r="P2025" i="1"/>
  <c r="S2025" i="1" s="1"/>
  <c r="Q2017" i="1"/>
  <c r="Q2009" i="1"/>
  <c r="Q2001" i="1"/>
  <c r="Q1993" i="1"/>
  <c r="P1993" i="1"/>
  <c r="S1993" i="1" s="1"/>
  <c r="Q1985" i="1"/>
  <c r="P1985" i="1"/>
  <c r="S1985" i="1" s="1"/>
  <c r="P1977" i="1"/>
  <c r="S1977" i="1" s="1"/>
  <c r="Q1977" i="1"/>
  <c r="Q1969" i="1"/>
  <c r="Q1961" i="1"/>
  <c r="P1961" i="1"/>
  <c r="S1961" i="1" s="1"/>
  <c r="Q1953" i="1"/>
  <c r="P1953" i="1"/>
  <c r="S1953" i="1" s="1"/>
  <c r="Q1945" i="1"/>
  <c r="Q1937" i="1"/>
  <c r="P1937" i="1"/>
  <c r="S1937" i="1" s="1"/>
  <c r="Q1929" i="1"/>
  <c r="P1921" i="1"/>
  <c r="S1921" i="1" s="1"/>
  <c r="Q1921" i="1"/>
  <c r="P1913" i="1"/>
  <c r="S1913" i="1" s="1"/>
  <c r="Q1913" i="1"/>
  <c r="Q1905" i="1"/>
  <c r="P1905" i="1"/>
  <c r="S1905" i="1" s="1"/>
  <c r="Q1897" i="1"/>
  <c r="P1897" i="1"/>
  <c r="S1897" i="1" s="1"/>
  <c r="Q1889" i="1"/>
  <c r="Q1881" i="1"/>
  <c r="Q1873" i="1"/>
  <c r="P1873" i="1"/>
  <c r="S1873" i="1" s="1"/>
  <c r="Q1865" i="1"/>
  <c r="P1865" i="1"/>
  <c r="S1865" i="1" s="1"/>
  <c r="Q1857" i="1"/>
  <c r="P1849" i="1"/>
  <c r="S1849" i="1" s="1"/>
  <c r="Q1849" i="1"/>
  <c r="Q1841" i="1"/>
  <c r="Q1833" i="1"/>
  <c r="Q1817" i="1"/>
  <c r="Q1809" i="1"/>
  <c r="P1809" i="1"/>
  <c r="S1809" i="1" s="1"/>
  <c r="Q1801" i="1"/>
  <c r="Q1793" i="1"/>
  <c r="P1793" i="1"/>
  <c r="S1793" i="1" s="1"/>
  <c r="P1785" i="1"/>
  <c r="S1785" i="1" s="1"/>
  <c r="Q1785" i="1"/>
  <c r="Q1777" i="1"/>
  <c r="P1777" i="1"/>
  <c r="S1777" i="1" s="1"/>
  <c r="Q1769" i="1"/>
  <c r="P1769" i="1"/>
  <c r="S1769" i="1" s="1"/>
  <c r="Q1761" i="1"/>
  <c r="P1761" i="1"/>
  <c r="S1761" i="1" s="1"/>
  <c r="Q1753" i="1"/>
  <c r="Q1737" i="1"/>
  <c r="P1737" i="1"/>
  <c r="S1737" i="1" s="1"/>
  <c r="Q1729" i="1"/>
  <c r="P1721" i="1"/>
  <c r="S1721" i="1" s="1"/>
  <c r="Q1721" i="1"/>
  <c r="Q1713" i="1"/>
  <c r="P1713" i="1"/>
  <c r="S1713" i="1" s="1"/>
  <c r="Q1705" i="1"/>
  <c r="Q1697" i="1"/>
  <c r="P1697" i="1"/>
  <c r="S1697" i="1" s="1"/>
  <c r="Q1689" i="1"/>
  <c r="Q1681" i="1"/>
  <c r="P1681" i="1"/>
  <c r="S1681" i="1" s="1"/>
  <c r="Q1673" i="1"/>
  <c r="P1673" i="1"/>
  <c r="S1673" i="1" s="1"/>
  <c r="Q1665" i="1"/>
  <c r="P1665" i="1"/>
  <c r="S1665" i="1" s="1"/>
  <c r="P1657" i="1"/>
  <c r="S1657" i="1" s="1"/>
  <c r="Q1657" i="1"/>
  <c r="P1649" i="1"/>
  <c r="S1649" i="1" s="1"/>
  <c r="Q1649" i="1"/>
  <c r="Q1641" i="1"/>
  <c r="P1641" i="1"/>
  <c r="S1641" i="1" s="1"/>
  <c r="Q1633" i="1"/>
  <c r="Q1625" i="1"/>
  <c r="Q1617" i="1"/>
  <c r="P1617" i="1"/>
  <c r="S1617" i="1" s="1"/>
  <c r="Q1609" i="1"/>
  <c r="P1609" i="1"/>
  <c r="S1609" i="1" s="1"/>
  <c r="Q1601" i="1"/>
  <c r="P1601" i="1"/>
  <c r="S1601" i="1" s="1"/>
  <c r="P1593" i="1"/>
  <c r="S1593" i="1" s="1"/>
  <c r="Q1593" i="1"/>
  <c r="Q1585" i="1"/>
  <c r="Q1569" i="1"/>
  <c r="P1569" i="1"/>
  <c r="S1569" i="1" s="1"/>
  <c r="Q1561" i="1"/>
  <c r="Q1553" i="1"/>
  <c r="P1553" i="1"/>
  <c r="S1553" i="1" s="1"/>
  <c r="Q1537" i="1"/>
  <c r="P1537" i="1"/>
  <c r="S1537" i="1" s="1"/>
  <c r="P1529" i="1"/>
  <c r="S1529" i="1" s="1"/>
  <c r="Q1529" i="1"/>
  <c r="Q1521" i="1"/>
  <c r="P1521" i="1"/>
  <c r="S1521" i="1" s="1"/>
  <c r="Q1513" i="1"/>
  <c r="P1513" i="1"/>
  <c r="S1513" i="1" s="1"/>
  <c r="Q1505" i="1"/>
  <c r="P1505" i="1"/>
  <c r="S1505" i="1" s="1"/>
  <c r="Q1497" i="1"/>
  <c r="Q1489" i="1"/>
  <c r="P1481" i="1"/>
  <c r="S1481" i="1" s="1"/>
  <c r="Q1481" i="1"/>
  <c r="Q1473" i="1"/>
  <c r="P1465" i="1"/>
  <c r="S1465" i="1" s="1"/>
  <c r="Q1465" i="1"/>
  <c r="Q1457" i="1"/>
  <c r="Q1449" i="1"/>
  <c r="Q1441" i="1"/>
  <c r="P1441" i="1"/>
  <c r="S1441" i="1" s="1"/>
  <c r="Q1433" i="1"/>
  <c r="Q1425" i="1"/>
  <c r="P1425" i="1"/>
  <c r="S1425" i="1" s="1"/>
  <c r="Q1417" i="1"/>
  <c r="P1417" i="1"/>
  <c r="S1417" i="1" s="1"/>
  <c r="P1401" i="1"/>
  <c r="S1401" i="1" s="1"/>
  <c r="Q1401" i="1"/>
  <c r="Q1393" i="1"/>
  <c r="P1393" i="1"/>
  <c r="S1393" i="1" s="1"/>
  <c r="Q1377" i="1"/>
  <c r="P1377" i="1"/>
  <c r="S1377" i="1" s="1"/>
  <c r="Q1369" i="1"/>
  <c r="Q1361" i="1"/>
  <c r="P1361" i="1"/>
  <c r="S1361" i="1" s="1"/>
  <c r="Q1353" i="1"/>
  <c r="Q1345" i="1"/>
  <c r="P1345" i="1"/>
  <c r="S1345" i="1" s="1"/>
  <c r="P1337" i="1"/>
  <c r="S1337" i="1" s="1"/>
  <c r="Q1337" i="1"/>
  <c r="Q1329" i="1"/>
  <c r="P1329" i="1"/>
  <c r="S1329" i="1" s="1"/>
  <c r="Q1321" i="1"/>
  <c r="P1321" i="1"/>
  <c r="S1321" i="1" s="1"/>
  <c r="Q1305" i="1"/>
  <c r="Q1297" i="1"/>
  <c r="P1297" i="1"/>
  <c r="S1297" i="1" s="1"/>
  <c r="Q1289" i="1"/>
  <c r="P1289" i="1"/>
  <c r="S1289" i="1" s="1"/>
  <c r="Q1281" i="1"/>
  <c r="P1281" i="1"/>
  <c r="S1281" i="1" s="1"/>
  <c r="P1273" i="1"/>
  <c r="S1273" i="1" s="1"/>
  <c r="Q1273" i="1"/>
  <c r="Q1265" i="1"/>
  <c r="P1265" i="1"/>
  <c r="S1265" i="1" s="1"/>
  <c r="Q1257" i="1"/>
  <c r="Q1249" i="1"/>
  <c r="P1249" i="1"/>
  <c r="S1249" i="1" s="1"/>
  <c r="Q1241" i="1"/>
  <c r="Q1233" i="1"/>
  <c r="P1233" i="1"/>
  <c r="S1233" i="1" s="1"/>
  <c r="Q1225" i="1"/>
  <c r="Q1217" i="1"/>
  <c r="P1217" i="1"/>
  <c r="S1217" i="1" s="1"/>
  <c r="P1209" i="1"/>
  <c r="S1209" i="1" s="1"/>
  <c r="Q1209" i="1"/>
  <c r="Q1201" i="1"/>
  <c r="P1201" i="1"/>
  <c r="S1201" i="1" s="1"/>
  <c r="Q1193" i="1"/>
  <c r="Q1185" i="1"/>
  <c r="P1185" i="1"/>
  <c r="S1185" i="1" s="1"/>
  <c r="Q1177" i="1"/>
  <c r="Q1169" i="1"/>
  <c r="P1169" i="1"/>
  <c r="S1169" i="1" s="1"/>
  <c r="Q1161" i="1"/>
  <c r="P1161" i="1"/>
  <c r="S1161" i="1" s="1"/>
  <c r="Q1153" i="1"/>
  <c r="P1153" i="1"/>
  <c r="S1153" i="1" s="1"/>
  <c r="P1145" i="1"/>
  <c r="S1145" i="1" s="1"/>
  <c r="Q1145" i="1"/>
  <c r="Q1129" i="1"/>
  <c r="Q1121" i="1"/>
  <c r="P1121" i="1"/>
  <c r="S1121" i="1" s="1"/>
  <c r="Q1113" i="1"/>
  <c r="Q1105" i="1"/>
  <c r="P1105" i="1"/>
  <c r="S1105" i="1" s="1"/>
  <c r="Q1097" i="1"/>
  <c r="Q1089" i="1"/>
  <c r="P1089" i="1"/>
  <c r="S1089" i="1" s="1"/>
  <c r="P1081" i="1"/>
  <c r="S1081" i="1" s="1"/>
  <c r="Q1081" i="1"/>
  <c r="Q1073" i="1"/>
  <c r="Q1065" i="1"/>
  <c r="Q1057" i="1"/>
  <c r="P1057" i="1"/>
  <c r="S1057" i="1" s="1"/>
  <c r="Q1049" i="1"/>
  <c r="Q1041" i="1"/>
  <c r="Q1033" i="1"/>
  <c r="P1033" i="1"/>
  <c r="S1033" i="1" s="1"/>
  <c r="Q1025" i="1"/>
  <c r="P1025" i="1"/>
  <c r="S1025" i="1" s="1"/>
  <c r="P1017" i="1"/>
  <c r="S1017" i="1" s="1"/>
  <c r="Q1017" i="1"/>
  <c r="Q1009" i="1"/>
  <c r="P1009" i="1"/>
  <c r="S1009" i="1" s="1"/>
  <c r="Q1001" i="1"/>
  <c r="P1001" i="1"/>
  <c r="S1001" i="1" s="1"/>
  <c r="Q993" i="1"/>
  <c r="Q985" i="1"/>
  <c r="Q977" i="1"/>
  <c r="P977" i="1"/>
  <c r="S977" i="1" s="1"/>
  <c r="Q969" i="1"/>
  <c r="Q961" i="1"/>
  <c r="P953" i="1"/>
  <c r="S953" i="1" s="1"/>
  <c r="Q953" i="1"/>
  <c r="Q945" i="1"/>
  <c r="Q937" i="1"/>
  <c r="Q929" i="1"/>
  <c r="P929" i="1"/>
  <c r="S929" i="1" s="1"/>
  <c r="Q921" i="1"/>
  <c r="Q913" i="1"/>
  <c r="Q905" i="1"/>
  <c r="Q169" i="1"/>
  <c r="P4683" i="1"/>
  <c r="S4683" i="1" s="1"/>
  <c r="P4651" i="1"/>
  <c r="S4651" i="1" s="1"/>
  <c r="P4619" i="1"/>
  <c r="S4619" i="1" s="1"/>
  <c r="P4586" i="1"/>
  <c r="S4586" i="1" s="1"/>
  <c r="P4554" i="1"/>
  <c r="S4554" i="1" s="1"/>
  <c r="P4522" i="1"/>
  <c r="S4522" i="1" s="1"/>
  <c r="P4490" i="1"/>
  <c r="S4490" i="1" s="1"/>
  <c r="P4457" i="1"/>
  <c r="S4457" i="1" s="1"/>
  <c r="P4425" i="1"/>
  <c r="S4425" i="1" s="1"/>
  <c r="P4393" i="1"/>
  <c r="S4393" i="1" s="1"/>
  <c r="P4339" i="1"/>
  <c r="S4339" i="1" s="1"/>
  <c r="P4307" i="1"/>
  <c r="S4307" i="1" s="1"/>
  <c r="P4275" i="1"/>
  <c r="S4275" i="1" s="1"/>
  <c r="P4203" i="1"/>
  <c r="S4203" i="1" s="1"/>
  <c r="P4178" i="1"/>
  <c r="S4178" i="1" s="1"/>
  <c r="P4074" i="1"/>
  <c r="S4074" i="1" s="1"/>
  <c r="P4049" i="1"/>
  <c r="S4049" i="1" s="1"/>
  <c r="P4019" i="1"/>
  <c r="S4019" i="1" s="1"/>
  <c r="P3970" i="1"/>
  <c r="S3970" i="1" s="1"/>
  <c r="P3890" i="1"/>
  <c r="S3890" i="1" s="1"/>
  <c r="P3841" i="1"/>
  <c r="S3841" i="1" s="1"/>
  <c r="P3761" i="1"/>
  <c r="S3761" i="1" s="1"/>
  <c r="P3731" i="1"/>
  <c r="S3731" i="1" s="1"/>
  <c r="P3682" i="1"/>
  <c r="S3682" i="1" s="1"/>
  <c r="P3602" i="1"/>
  <c r="S3602" i="1" s="1"/>
  <c r="P3553" i="1"/>
  <c r="S3553" i="1" s="1"/>
  <c r="P3530" i="1"/>
  <c r="S3530" i="1" s="1"/>
  <c r="P3401" i="1"/>
  <c r="S3401" i="1" s="1"/>
  <c r="P3371" i="1"/>
  <c r="S3371" i="1" s="1"/>
  <c r="P3242" i="1"/>
  <c r="S3242" i="1" s="1"/>
  <c r="P3090" i="1"/>
  <c r="S3090" i="1" s="1"/>
  <c r="P3051" i="1"/>
  <c r="S3051" i="1" s="1"/>
  <c r="P2866" i="1"/>
  <c r="S2866" i="1" s="1"/>
  <c r="P2835" i="1"/>
  <c r="S2835" i="1" s="1"/>
  <c r="P2611" i="1"/>
  <c r="S2611" i="1" s="1"/>
  <c r="P2473" i="1"/>
  <c r="S2473" i="1" s="1"/>
  <c r="P2322" i="1"/>
  <c r="S2322" i="1" s="1"/>
  <c r="P2218" i="1"/>
  <c r="S2218" i="1" s="1"/>
  <c r="P2067" i="1"/>
  <c r="S2067" i="1" s="1"/>
  <c r="P1929" i="1"/>
  <c r="S1929" i="1" s="1"/>
  <c r="P1857" i="1"/>
  <c r="S1857" i="1" s="1"/>
  <c r="P1705" i="1"/>
  <c r="S1705" i="1" s="1"/>
  <c r="P1674" i="1"/>
  <c r="S1674" i="1" s="1"/>
  <c r="P1633" i="1"/>
  <c r="S1633" i="1" s="1"/>
  <c r="P1489" i="1"/>
  <c r="S1489" i="1" s="1"/>
  <c r="P1450" i="1"/>
  <c r="S1450" i="1" s="1"/>
  <c r="P1331" i="1"/>
  <c r="S1331" i="1" s="1"/>
  <c r="P1203" i="1"/>
  <c r="S1203" i="1" s="1"/>
  <c r="P1170" i="1"/>
  <c r="S1170" i="1" s="1"/>
  <c r="P1090" i="1"/>
  <c r="S1090" i="1" s="1"/>
  <c r="P1042" i="1"/>
  <c r="S1042" i="1" s="1"/>
  <c r="P962" i="1"/>
  <c r="S962" i="1" s="1"/>
  <c r="P914" i="1"/>
  <c r="S914" i="1" s="1"/>
  <c r="P834" i="1"/>
  <c r="S834" i="1" s="1"/>
  <c r="P786" i="1"/>
  <c r="S786" i="1" s="1"/>
  <c r="P706" i="1"/>
  <c r="S706" i="1" s="1"/>
  <c r="P578" i="1"/>
  <c r="S578" i="1" s="1"/>
  <c r="Q4762" i="1"/>
  <c r="Q4616" i="1"/>
  <c r="Q4154" i="1"/>
  <c r="Q4025" i="1"/>
  <c r="Q3784" i="1"/>
  <c r="Q3538" i="1"/>
  <c r="Q3385" i="1"/>
  <c r="Q3271" i="1"/>
  <c r="Q3080" i="1"/>
  <c r="Q2906" i="1"/>
  <c r="Q2778" i="1"/>
  <c r="Q2529" i="1"/>
  <c r="Q1313" i="1"/>
  <c r="Q954" i="1"/>
  <c r="Q266" i="1"/>
  <c r="Q4459" i="1"/>
  <c r="P4459" i="1"/>
  <c r="S4459" i="1" s="1"/>
  <c r="Q4371" i="1"/>
  <c r="P4371" i="1"/>
  <c r="S4371" i="1" s="1"/>
  <c r="Q4171" i="1"/>
  <c r="P4171" i="1"/>
  <c r="S4171" i="1" s="1"/>
  <c r="Q4043" i="1"/>
  <c r="P4043" i="1"/>
  <c r="S4043" i="1" s="1"/>
  <c r="Q3955" i="1"/>
  <c r="P3955" i="1"/>
  <c r="S3955" i="1" s="1"/>
  <c r="Q3947" i="1"/>
  <c r="P3947" i="1"/>
  <c r="S3947" i="1" s="1"/>
  <c r="Q3851" i="1"/>
  <c r="P3851" i="1"/>
  <c r="S3851" i="1" s="1"/>
  <c r="Q3827" i="1"/>
  <c r="P3827" i="1"/>
  <c r="S3827" i="1" s="1"/>
  <c r="Q3787" i="1"/>
  <c r="P3787" i="1"/>
  <c r="S3787" i="1" s="1"/>
  <c r="Q3755" i="1"/>
  <c r="P3755" i="1"/>
  <c r="S3755" i="1" s="1"/>
  <c r="Q3691" i="1"/>
  <c r="P3691" i="1"/>
  <c r="S3691" i="1" s="1"/>
  <c r="Q3659" i="1"/>
  <c r="P3659" i="1"/>
  <c r="S3659" i="1" s="1"/>
  <c r="Q3635" i="1"/>
  <c r="P3635" i="1"/>
  <c r="S3635" i="1" s="1"/>
  <c r="Q3603" i="1"/>
  <c r="P3603" i="1"/>
  <c r="S3603" i="1" s="1"/>
  <c r="Q3531" i="1"/>
  <c r="P3531" i="1"/>
  <c r="S3531" i="1" s="1"/>
  <c r="Q3507" i="1"/>
  <c r="P3507" i="1"/>
  <c r="S3507" i="1" s="1"/>
  <c r="Q3475" i="1"/>
  <c r="P3475" i="1"/>
  <c r="S3475" i="1" s="1"/>
  <c r="Q3443" i="1"/>
  <c r="P3443" i="1"/>
  <c r="S3443" i="1" s="1"/>
  <c r="Q3403" i="1"/>
  <c r="P3403" i="1"/>
  <c r="S3403" i="1" s="1"/>
  <c r="Q3379" i="1"/>
  <c r="P3379" i="1"/>
  <c r="S3379" i="1" s="1"/>
  <c r="Q3275" i="1"/>
  <c r="P3275" i="1"/>
  <c r="S3275" i="1" s="1"/>
  <c r="Q3147" i="1"/>
  <c r="P3147" i="1"/>
  <c r="S3147" i="1" s="1"/>
  <c r="Q3123" i="1"/>
  <c r="P3123" i="1"/>
  <c r="S3123" i="1" s="1"/>
  <c r="Q3019" i="1"/>
  <c r="P3019" i="1"/>
  <c r="S3019" i="1" s="1"/>
  <c r="Q2899" i="1"/>
  <c r="P2899" i="1"/>
  <c r="S2899" i="1" s="1"/>
  <c r="Q2867" i="1"/>
  <c r="P2867" i="1"/>
  <c r="S2867" i="1" s="1"/>
  <c r="Q2859" i="1"/>
  <c r="P2859" i="1"/>
  <c r="S2859" i="1" s="1"/>
  <c r="Q2803" i="1"/>
  <c r="P2803" i="1"/>
  <c r="S2803" i="1" s="1"/>
  <c r="Q2771" i="1"/>
  <c r="P2771" i="1"/>
  <c r="S2771" i="1" s="1"/>
  <c r="Q2763" i="1"/>
  <c r="P2763" i="1"/>
  <c r="S2763" i="1" s="1"/>
  <c r="Q2675" i="1"/>
  <c r="P2675" i="1"/>
  <c r="S2675" i="1" s="1"/>
  <c r="Q2643" i="1"/>
  <c r="P2643" i="1"/>
  <c r="S2643" i="1" s="1"/>
  <c r="Q2635" i="1"/>
  <c r="P2635" i="1"/>
  <c r="S2635" i="1" s="1"/>
  <c r="Q2579" i="1"/>
  <c r="P2579" i="1"/>
  <c r="S2579" i="1" s="1"/>
  <c r="Q2547" i="1"/>
  <c r="P2547" i="1"/>
  <c r="S2547" i="1" s="1"/>
  <c r="Q2515" i="1"/>
  <c r="P2515" i="1"/>
  <c r="S2515" i="1" s="1"/>
  <c r="Q2507" i="1"/>
  <c r="P2507" i="1"/>
  <c r="S2507" i="1" s="1"/>
  <c r="Q2483" i="1"/>
  <c r="P2483" i="1"/>
  <c r="S2483" i="1" s="1"/>
  <c r="Q2475" i="1"/>
  <c r="P2475" i="1"/>
  <c r="S2475" i="1" s="1"/>
  <c r="Q2379" i="1"/>
  <c r="P2379" i="1"/>
  <c r="S2379" i="1" s="1"/>
  <c r="Q2347" i="1"/>
  <c r="P2347" i="1"/>
  <c r="S2347" i="1" s="1"/>
  <c r="Q2323" i="1"/>
  <c r="P2323" i="1"/>
  <c r="S2323" i="1" s="1"/>
  <c r="Q2291" i="1"/>
  <c r="P2291" i="1"/>
  <c r="S2291" i="1" s="1"/>
  <c r="Q2251" i="1"/>
  <c r="P2251" i="1"/>
  <c r="S2251" i="1" s="1"/>
  <c r="Q2219" i="1"/>
  <c r="P2219" i="1"/>
  <c r="S2219" i="1" s="1"/>
  <c r="Q2187" i="1"/>
  <c r="P2187" i="1"/>
  <c r="S2187" i="1" s="1"/>
  <c r="Q2123" i="1"/>
  <c r="P2123" i="1"/>
  <c r="S2123" i="1" s="1"/>
  <c r="Q2091" i="1"/>
  <c r="P2091" i="1"/>
  <c r="S2091" i="1" s="1"/>
  <c r="Q1995" i="1"/>
  <c r="P1995" i="1"/>
  <c r="S1995" i="1" s="1"/>
  <c r="Q1899" i="1"/>
  <c r="P1899" i="1"/>
  <c r="S1899" i="1" s="1"/>
  <c r="Q1875" i="1"/>
  <c r="P1875" i="1"/>
  <c r="S1875" i="1" s="1"/>
  <c r="Q1803" i="1"/>
  <c r="P1803" i="1"/>
  <c r="S1803" i="1" s="1"/>
  <c r="Q1779" i="1"/>
  <c r="P1779" i="1"/>
  <c r="S1779" i="1" s="1"/>
  <c r="Q1707" i="1"/>
  <c r="P1707" i="1"/>
  <c r="S1707" i="1" s="1"/>
  <c r="Q1579" i="1"/>
  <c r="P1579" i="1"/>
  <c r="S1579" i="1" s="1"/>
  <c r="Q1555" i="1"/>
  <c r="P1555" i="1"/>
  <c r="S1555" i="1" s="1"/>
  <c r="Q1523" i="1"/>
  <c r="P1523" i="1"/>
  <c r="S1523" i="1" s="1"/>
  <c r="Q1419" i="1"/>
  <c r="P1419" i="1"/>
  <c r="S1419" i="1" s="1"/>
  <c r="Q1395" i="1"/>
  <c r="P1395" i="1"/>
  <c r="S1395" i="1" s="1"/>
  <c r="Q1267" i="1"/>
  <c r="P1267" i="1"/>
  <c r="S1267" i="1" s="1"/>
  <c r="Q1107" i="1"/>
  <c r="P1107" i="1"/>
  <c r="S1107" i="1" s="1"/>
  <c r="Q979" i="1"/>
  <c r="P979" i="1"/>
  <c r="S979" i="1" s="1"/>
  <c r="Q947" i="1"/>
  <c r="P947" i="1"/>
  <c r="S947" i="1" s="1"/>
  <c r="Q939" i="1"/>
  <c r="P939" i="1"/>
  <c r="S939" i="1" s="1"/>
  <c r="Q907" i="1"/>
  <c r="P907" i="1"/>
  <c r="S907" i="1" s="1"/>
  <c r="Q875" i="1"/>
  <c r="P875" i="1"/>
  <c r="S875" i="1" s="1"/>
  <c r="Q811" i="1"/>
  <c r="P811" i="1"/>
  <c r="S811" i="1" s="1"/>
  <c r="Q779" i="1"/>
  <c r="P779" i="1"/>
  <c r="S779" i="1" s="1"/>
  <c r="Q627" i="1"/>
  <c r="P627" i="1"/>
  <c r="S627" i="1" s="1"/>
  <c r="Q619" i="1"/>
  <c r="P619" i="1"/>
  <c r="S619" i="1" s="1"/>
  <c r="Q595" i="1"/>
  <c r="P595" i="1"/>
  <c r="S595" i="1" s="1"/>
  <c r="Q587" i="1"/>
  <c r="P587" i="1"/>
  <c r="S587" i="1" s="1"/>
  <c r="Q563" i="1"/>
  <c r="P563" i="1"/>
  <c r="S563" i="1" s="1"/>
  <c r="Q523" i="1"/>
  <c r="P523" i="1"/>
  <c r="S523" i="1" s="1"/>
  <c r="Q499" i="1"/>
  <c r="P499" i="1"/>
  <c r="S499" i="1" s="1"/>
  <c r="Q427" i="1"/>
  <c r="P427" i="1"/>
  <c r="S427" i="1" s="1"/>
  <c r="Q363" i="1"/>
  <c r="P363" i="1"/>
  <c r="S363" i="1" s="1"/>
  <c r="Q307" i="1"/>
  <c r="P307" i="1"/>
  <c r="S307" i="1" s="1"/>
  <c r="Q267" i="1"/>
  <c r="P267" i="1"/>
  <c r="S267" i="1" s="1"/>
  <c r="Q243" i="1"/>
  <c r="P243" i="1"/>
  <c r="S243" i="1" s="1"/>
  <c r="Q179" i="1"/>
  <c r="P179" i="1"/>
  <c r="S179" i="1" s="1"/>
  <c r="Q139" i="1"/>
  <c r="P139" i="1"/>
  <c r="S139" i="1" s="1"/>
  <c r="Q75" i="1"/>
  <c r="P75" i="1"/>
  <c r="S75" i="1" s="1"/>
  <c r="Q51" i="1"/>
  <c r="P51" i="1"/>
  <c r="S51" i="1" s="1"/>
  <c r="P4395" i="1"/>
  <c r="S4395" i="1" s="1"/>
  <c r="P4243" i="1"/>
  <c r="S4243" i="1" s="1"/>
  <c r="P4051" i="1"/>
  <c r="S4051" i="1" s="1"/>
  <c r="P3763" i="1"/>
  <c r="S3763" i="1" s="1"/>
  <c r="P3563" i="1"/>
  <c r="S3563" i="1" s="1"/>
  <c r="P1931" i="1"/>
  <c r="S1931" i="1" s="1"/>
  <c r="P1715" i="1"/>
  <c r="S1715" i="1" s="1"/>
  <c r="P4570" i="1"/>
  <c r="S4570" i="1" s="1"/>
  <c r="Q4570" i="1"/>
  <c r="P4474" i="1"/>
  <c r="S4474" i="1" s="1"/>
  <c r="Q4474" i="1"/>
  <c r="P4410" i="1"/>
  <c r="S4410" i="1" s="1"/>
  <c r="Q4410" i="1"/>
  <c r="P4282" i="1"/>
  <c r="S4282" i="1" s="1"/>
  <c r="Q4282" i="1"/>
  <c r="Q4130" i="1"/>
  <c r="P4130" i="1"/>
  <c r="S4130" i="1" s="1"/>
  <c r="P4058" i="1"/>
  <c r="S4058" i="1" s="1"/>
  <c r="Q4058" i="1"/>
  <c r="P3962" i="1"/>
  <c r="S3962" i="1" s="1"/>
  <c r="Q3962" i="1"/>
  <c r="Q3914" i="1"/>
  <c r="P3914" i="1"/>
  <c r="S3914" i="1" s="1"/>
  <c r="P3866" i="1"/>
  <c r="S3866" i="1" s="1"/>
  <c r="Q3866" i="1"/>
  <c r="Q3850" i="1"/>
  <c r="P3850" i="1"/>
  <c r="S3850" i="1" s="1"/>
  <c r="P3834" i="1"/>
  <c r="S3834" i="1" s="1"/>
  <c r="Q3834" i="1"/>
  <c r="Q3722" i="1"/>
  <c r="P3722" i="1"/>
  <c r="S3722" i="1" s="1"/>
  <c r="P3706" i="1"/>
  <c r="S3706" i="1" s="1"/>
  <c r="Q3706" i="1"/>
  <c r="P3674" i="1"/>
  <c r="S3674" i="1" s="1"/>
  <c r="Q3674" i="1"/>
  <c r="Q3658" i="1"/>
  <c r="P3658" i="1"/>
  <c r="S3658" i="1" s="1"/>
  <c r="P3610" i="1"/>
  <c r="S3610" i="1" s="1"/>
  <c r="Q3610" i="1"/>
  <c r="Q3594" i="1"/>
  <c r="P3594" i="1"/>
  <c r="S3594" i="1" s="1"/>
  <c r="P3578" i="1"/>
  <c r="S3578" i="1" s="1"/>
  <c r="Q3578" i="1"/>
  <c r="Q3570" i="1"/>
  <c r="P3570" i="1"/>
  <c r="S3570" i="1" s="1"/>
  <c r="Q3562" i="1"/>
  <c r="P3562" i="1"/>
  <c r="S3562" i="1" s="1"/>
  <c r="P3546" i="1"/>
  <c r="S3546" i="1" s="1"/>
  <c r="Q3546" i="1"/>
  <c r="P3514" i="1"/>
  <c r="S3514" i="1" s="1"/>
  <c r="Q3514" i="1"/>
  <c r="Q3506" i="1"/>
  <c r="P3506" i="1"/>
  <c r="S3506" i="1" s="1"/>
  <c r="P3450" i="1"/>
  <c r="S3450" i="1" s="1"/>
  <c r="Q3450" i="1"/>
  <c r="P3418" i="1"/>
  <c r="S3418" i="1" s="1"/>
  <c r="Q3418" i="1"/>
  <c r="Q3394" i="1"/>
  <c r="P3394" i="1"/>
  <c r="S3394" i="1" s="1"/>
  <c r="P3386" i="1"/>
  <c r="S3386" i="1" s="1"/>
  <c r="Q3386" i="1"/>
  <c r="Q3346" i="1"/>
  <c r="P3346" i="1"/>
  <c r="S3346" i="1" s="1"/>
  <c r="P3322" i="1"/>
  <c r="S3322" i="1" s="1"/>
  <c r="Q3322" i="1"/>
  <c r="P3258" i="1"/>
  <c r="S3258" i="1" s="1"/>
  <c r="Q3258" i="1"/>
  <c r="P3226" i="1"/>
  <c r="S3226" i="1" s="1"/>
  <c r="Q3226" i="1"/>
  <c r="Q3170" i="1"/>
  <c r="P3170" i="1"/>
  <c r="S3170" i="1" s="1"/>
  <c r="Q3074" i="1"/>
  <c r="P3074" i="1"/>
  <c r="S3074" i="1" s="1"/>
  <c r="Q3058" i="1"/>
  <c r="P3058" i="1"/>
  <c r="S3058" i="1" s="1"/>
  <c r="P3034" i="1"/>
  <c r="S3034" i="1" s="1"/>
  <c r="Q3034" i="1"/>
  <c r="Q3018" i="1"/>
  <c r="P3018" i="1"/>
  <c r="S3018" i="1" s="1"/>
  <c r="Q2986" i="1"/>
  <c r="P2986" i="1"/>
  <c r="S2986" i="1" s="1"/>
  <c r="P2970" i="1"/>
  <c r="S2970" i="1" s="1"/>
  <c r="Q2970" i="1"/>
  <c r="P2938" i="1"/>
  <c r="S2938" i="1" s="1"/>
  <c r="Q2938" i="1"/>
  <c r="P2842" i="1"/>
  <c r="S2842" i="1" s="1"/>
  <c r="Q2842" i="1"/>
  <c r="Q2826" i="1"/>
  <c r="P2826" i="1"/>
  <c r="S2826" i="1" s="1"/>
  <c r="P2810" i="1"/>
  <c r="S2810" i="1" s="1"/>
  <c r="Q2810" i="1"/>
  <c r="P2746" i="1"/>
  <c r="S2746" i="1" s="1"/>
  <c r="Q2746" i="1"/>
  <c r="Q2562" i="1"/>
  <c r="P2562" i="1"/>
  <c r="S2562" i="1" s="1"/>
  <c r="Q2546" i="1"/>
  <c r="P2546" i="1"/>
  <c r="S2546" i="1" s="1"/>
  <c r="Q2530" i="1"/>
  <c r="P2530" i="1"/>
  <c r="S2530" i="1" s="1"/>
  <c r="Q2482" i="1"/>
  <c r="P2482" i="1"/>
  <c r="S2482" i="1" s="1"/>
  <c r="Q2466" i="1"/>
  <c r="P2466" i="1"/>
  <c r="S2466" i="1" s="1"/>
  <c r="Q2442" i="1"/>
  <c r="P2442" i="1"/>
  <c r="S2442" i="1" s="1"/>
  <c r="Q2378" i="1"/>
  <c r="P2378" i="1"/>
  <c r="S2378" i="1" s="1"/>
  <c r="P2362" i="1"/>
  <c r="S2362" i="1" s="1"/>
  <c r="Q2362" i="1"/>
  <c r="Q2346" i="1"/>
  <c r="P2346" i="1"/>
  <c r="S2346" i="1" s="1"/>
  <c r="P2306" i="1"/>
  <c r="S2306" i="1" s="1"/>
  <c r="Q2306" i="1"/>
  <c r="Q2290" i="1"/>
  <c r="P2290" i="1"/>
  <c r="S2290" i="1" s="1"/>
  <c r="Q2178" i="1"/>
  <c r="P2178" i="1"/>
  <c r="S2178" i="1" s="1"/>
  <c r="Q2162" i="1"/>
  <c r="P2162" i="1"/>
  <c r="S2162" i="1" s="1"/>
  <c r="Q2098" i="1"/>
  <c r="P2098" i="1"/>
  <c r="S2098" i="1" s="1"/>
  <c r="Q2082" i="1"/>
  <c r="P2082" i="1"/>
  <c r="S2082" i="1" s="1"/>
  <c r="Q2050" i="1"/>
  <c r="P2050" i="1"/>
  <c r="S2050" i="1" s="1"/>
  <c r="Q2002" i="1"/>
  <c r="P2002" i="1"/>
  <c r="S2002" i="1" s="1"/>
  <c r="P1914" i="1"/>
  <c r="S1914" i="1" s="1"/>
  <c r="Q1914" i="1"/>
  <c r="Q1890" i="1"/>
  <c r="P1890" i="1"/>
  <c r="S1890" i="1" s="1"/>
  <c r="Q1826" i="1"/>
  <c r="P1826" i="1"/>
  <c r="S1826" i="1" s="1"/>
  <c r="Q1802" i="1"/>
  <c r="P1802" i="1"/>
  <c r="S1802" i="1" s="1"/>
  <c r="P1722" i="1"/>
  <c r="S1722" i="1" s="1"/>
  <c r="Q1722" i="1"/>
  <c r="Q1650" i="1"/>
  <c r="P1650" i="1"/>
  <c r="S1650" i="1" s="1"/>
  <c r="Q1538" i="1"/>
  <c r="P1538" i="1"/>
  <c r="S1538" i="1" s="1"/>
  <c r="Q1514" i="1"/>
  <c r="P1514" i="1"/>
  <c r="S1514" i="1" s="1"/>
  <c r="Q1458" i="1"/>
  <c r="P1458" i="1"/>
  <c r="S1458" i="1" s="1"/>
  <c r="P1410" i="1"/>
  <c r="S1410" i="1" s="1"/>
  <c r="Q1410" i="1"/>
  <c r="Q1394" i="1"/>
  <c r="P1394" i="1"/>
  <c r="S1394" i="1" s="1"/>
  <c r="Q1346" i="1"/>
  <c r="P1346" i="1"/>
  <c r="S1346" i="1" s="1"/>
  <c r="Q1322" i="1"/>
  <c r="P1322" i="1"/>
  <c r="S1322" i="1" s="1"/>
  <c r="Q1290" i="1"/>
  <c r="P1290" i="1"/>
  <c r="S1290" i="1" s="1"/>
  <c r="P1274" i="1"/>
  <c r="S1274" i="1" s="1"/>
  <c r="Q1274" i="1"/>
  <c r="Q1250" i="1"/>
  <c r="P1250" i="1"/>
  <c r="S1250" i="1" s="1"/>
  <c r="Q1234" i="1"/>
  <c r="P1234" i="1"/>
  <c r="S1234" i="1" s="1"/>
  <c r="Q1218" i="1"/>
  <c r="P1218" i="1"/>
  <c r="S1218" i="1" s="1"/>
  <c r="Q1186" i="1"/>
  <c r="P1186" i="1"/>
  <c r="S1186" i="1" s="1"/>
  <c r="P1146" i="1"/>
  <c r="S1146" i="1" s="1"/>
  <c r="Q1146" i="1"/>
  <c r="Q1130" i="1"/>
  <c r="P1130" i="1"/>
  <c r="S1130" i="1" s="1"/>
  <c r="P1082" i="1"/>
  <c r="S1082" i="1" s="1"/>
  <c r="Q1082" i="1"/>
  <c r="Q1058" i="1"/>
  <c r="P1058" i="1"/>
  <c r="S1058" i="1" s="1"/>
  <c r="Q946" i="1"/>
  <c r="P946" i="1"/>
  <c r="S946" i="1" s="1"/>
  <c r="Q930" i="1"/>
  <c r="P930" i="1"/>
  <c r="S930" i="1" s="1"/>
  <c r="Q898" i="1"/>
  <c r="P898" i="1"/>
  <c r="S898" i="1" s="1"/>
  <c r="Q874" i="1"/>
  <c r="P874" i="1"/>
  <c r="S874" i="1" s="1"/>
  <c r="Q866" i="1"/>
  <c r="P866" i="1"/>
  <c r="S866" i="1" s="1"/>
  <c r="Q850" i="1"/>
  <c r="P850" i="1"/>
  <c r="S850" i="1" s="1"/>
  <c r="Q810" i="1"/>
  <c r="P810" i="1"/>
  <c r="S810" i="1" s="1"/>
  <c r="Q770" i="1"/>
  <c r="P770" i="1"/>
  <c r="S770" i="1" s="1"/>
  <c r="P762" i="1"/>
  <c r="S762" i="1" s="1"/>
  <c r="Q762" i="1"/>
  <c r="Q746" i="1"/>
  <c r="P746" i="1"/>
  <c r="S746" i="1" s="1"/>
  <c r="Q690" i="1"/>
  <c r="P690" i="1"/>
  <c r="S690" i="1" s="1"/>
  <c r="Q650" i="1"/>
  <c r="P650" i="1"/>
  <c r="S650" i="1" s="1"/>
  <c r="Q642" i="1"/>
  <c r="P642" i="1"/>
  <c r="S642" i="1" s="1"/>
  <c r="P634" i="1"/>
  <c r="S634" i="1" s="1"/>
  <c r="Q634" i="1"/>
  <c r="Q618" i="1"/>
  <c r="P618" i="1"/>
  <c r="S618" i="1" s="1"/>
  <c r="Q610" i="1"/>
  <c r="P610" i="1"/>
  <c r="S610" i="1" s="1"/>
  <c r="P594" i="1"/>
  <c r="S594" i="1" s="1"/>
  <c r="Q594" i="1"/>
  <c r="Q586" i="1"/>
  <c r="P586" i="1"/>
  <c r="S586" i="1" s="1"/>
  <c r="P570" i="1"/>
  <c r="S570" i="1" s="1"/>
  <c r="Q570" i="1"/>
  <c r="Q530" i="1"/>
  <c r="P530" i="1"/>
  <c r="S530" i="1" s="1"/>
  <c r="Q514" i="1"/>
  <c r="P514" i="1"/>
  <c r="S514" i="1" s="1"/>
  <c r="P506" i="1"/>
  <c r="S506" i="1" s="1"/>
  <c r="Q506" i="1"/>
  <c r="P490" i="1"/>
  <c r="S490" i="1" s="1"/>
  <c r="Q490" i="1"/>
  <c r="Q458" i="1"/>
  <c r="P458" i="1"/>
  <c r="S458" i="1" s="1"/>
  <c r="Q426" i="1"/>
  <c r="P426" i="1"/>
  <c r="S426" i="1" s="1"/>
  <c r="Q394" i="1"/>
  <c r="P394" i="1"/>
  <c r="S394" i="1" s="1"/>
  <c r="Q386" i="1"/>
  <c r="P386" i="1"/>
  <c r="S386" i="1" s="1"/>
  <c r="P378" i="1"/>
  <c r="S378" i="1" s="1"/>
  <c r="Q378" i="1"/>
  <c r="Q362" i="1"/>
  <c r="P362" i="1"/>
  <c r="S362" i="1" s="1"/>
  <c r="Q354" i="1"/>
  <c r="P354" i="1"/>
  <c r="S354" i="1" s="1"/>
  <c r="Q330" i="1"/>
  <c r="P330" i="1"/>
  <c r="S330" i="1" s="1"/>
  <c r="P314" i="1"/>
  <c r="S314" i="1" s="1"/>
  <c r="Q314" i="1"/>
  <c r="P290" i="1"/>
  <c r="S290" i="1" s="1"/>
  <c r="Q290" i="1"/>
  <c r="Q274" i="1"/>
  <c r="P274" i="1"/>
  <c r="S274" i="1" s="1"/>
  <c r="P250" i="1"/>
  <c r="S250" i="1" s="1"/>
  <c r="Q250" i="1"/>
  <c r="Q178" i="1"/>
  <c r="P178" i="1"/>
  <c r="S178" i="1" s="1"/>
  <c r="Q98" i="1"/>
  <c r="P98" i="1"/>
  <c r="S98" i="1" s="1"/>
  <c r="Q4808" i="1"/>
  <c r="Q4776" i="1"/>
  <c r="Q4744" i="1"/>
  <c r="Q4712" i="1"/>
  <c r="Q4648" i="1"/>
  <c r="Q4552" i="1"/>
  <c r="Q4520" i="1"/>
  <c r="Q4488" i="1"/>
  <c r="Q4456" i="1"/>
  <c r="Q4424" i="1"/>
  <c r="Q4392" i="1"/>
  <c r="Q4360" i="1"/>
  <c r="Q4328" i="1"/>
  <c r="Q4264" i="1"/>
  <c r="Q4200" i="1"/>
  <c r="Q4168" i="1"/>
  <c r="Q4136" i="1"/>
  <c r="Q4104" i="1"/>
  <c r="Q4040" i="1"/>
  <c r="Q4008" i="1"/>
  <c r="Q3944" i="1"/>
  <c r="Q3912" i="1"/>
  <c r="Q3880" i="1"/>
  <c r="Q3848" i="1"/>
  <c r="Q3816" i="1"/>
  <c r="Q3752" i="1"/>
  <c r="Q3656" i="1"/>
  <c r="P3656" i="1"/>
  <c r="S3656" i="1" s="1"/>
  <c r="Q3624" i="1"/>
  <c r="P3624" i="1"/>
  <c r="S3624" i="1" s="1"/>
  <c r="P3592" i="1"/>
  <c r="S3592" i="1" s="1"/>
  <c r="Q3592" i="1"/>
  <c r="Q3560" i="1"/>
  <c r="P3560" i="1"/>
  <c r="S3560" i="1" s="1"/>
  <c r="P3528" i="1"/>
  <c r="S3528" i="1" s="1"/>
  <c r="Q3528" i="1"/>
  <c r="Q3496" i="1"/>
  <c r="P3496" i="1"/>
  <c r="S3496" i="1" s="1"/>
  <c r="Q3464" i="1"/>
  <c r="P3464" i="1"/>
  <c r="S3464" i="1" s="1"/>
  <c r="Q3432" i="1"/>
  <c r="P3432" i="1"/>
  <c r="S3432" i="1" s="1"/>
  <c r="Q3400" i="1"/>
  <c r="P3400" i="1"/>
  <c r="S3400" i="1" s="1"/>
  <c r="Q3368" i="1"/>
  <c r="P3368" i="1"/>
  <c r="S3368" i="1" s="1"/>
  <c r="Q3336" i="1"/>
  <c r="P3336" i="1"/>
  <c r="S3336" i="1" s="1"/>
  <c r="Q3304" i="1"/>
  <c r="Q3272" i="1"/>
  <c r="Q3240" i="1"/>
  <c r="Q3208" i="1"/>
  <c r="Q3176" i="1"/>
  <c r="Q3144" i="1"/>
  <c r="P3144" i="1"/>
  <c r="S3144" i="1" s="1"/>
  <c r="Q3112" i="1"/>
  <c r="P3048" i="1"/>
  <c r="S3048" i="1" s="1"/>
  <c r="Q3048" i="1"/>
  <c r="Q3016" i="1"/>
  <c r="Q2984" i="1"/>
  <c r="Q2952" i="1"/>
  <c r="Q2920" i="1"/>
  <c r="P2920" i="1"/>
  <c r="S2920" i="1" s="1"/>
  <c r="Q2888" i="1"/>
  <c r="Q2856" i="1"/>
  <c r="P2856" i="1"/>
  <c r="S2856" i="1" s="1"/>
  <c r="Q2824" i="1"/>
  <c r="Q2792" i="1"/>
  <c r="P2792" i="1"/>
  <c r="S2792" i="1" s="1"/>
  <c r="Q2760" i="1"/>
  <c r="P2760" i="1"/>
  <c r="S2760" i="1" s="1"/>
  <c r="Q2728" i="1"/>
  <c r="Q2696" i="1"/>
  <c r="P2696" i="1"/>
  <c r="S2696" i="1" s="1"/>
  <c r="Q2664" i="1"/>
  <c r="P2664" i="1"/>
  <c r="S2664" i="1" s="1"/>
  <c r="Q2632" i="1"/>
  <c r="Q2608" i="1"/>
  <c r="Q2584" i="1"/>
  <c r="Q2544" i="1"/>
  <c r="Q2480" i="1"/>
  <c r="Q2456" i="1"/>
  <c r="P2456" i="1"/>
  <c r="S2456" i="1" s="1"/>
  <c r="Q2416" i="1"/>
  <c r="P2416" i="1"/>
  <c r="S2416" i="1" s="1"/>
  <c r="Q2392" i="1"/>
  <c r="P2392" i="1"/>
  <c r="S2392" i="1" s="1"/>
  <c r="Q2352" i="1"/>
  <c r="P2352" i="1"/>
  <c r="S2352" i="1" s="1"/>
  <c r="Q2328" i="1"/>
  <c r="Q2288" i="1"/>
  <c r="Q2264" i="1"/>
  <c r="Q2224" i="1"/>
  <c r="Q2200" i="1"/>
  <c r="Q2160" i="1"/>
  <c r="Q2136" i="1"/>
  <c r="Q2096" i="1"/>
  <c r="Q2072" i="1"/>
  <c r="P2072" i="1"/>
  <c r="S2072" i="1" s="1"/>
  <c r="Q2032" i="1"/>
  <c r="P2032" i="1"/>
  <c r="S2032" i="1" s="1"/>
  <c r="Q2008" i="1"/>
  <c r="P2008" i="1"/>
  <c r="S2008" i="1" s="1"/>
  <c r="Q1968" i="1"/>
  <c r="P1968" i="1"/>
  <c r="S1968" i="1" s="1"/>
  <c r="Q1944" i="1"/>
  <c r="Q1904" i="1"/>
  <c r="Q1880" i="1"/>
  <c r="Q1840" i="1"/>
  <c r="Q1776" i="1"/>
  <c r="P1776" i="1"/>
  <c r="S1776" i="1" s="1"/>
  <c r="Q1752" i="1"/>
  <c r="Q1712" i="1"/>
  <c r="P1712" i="1"/>
  <c r="S1712" i="1" s="1"/>
  <c r="Q1688" i="1"/>
  <c r="P1688" i="1"/>
  <c r="S1688" i="1" s="1"/>
  <c r="Q1624" i="1"/>
  <c r="P1624" i="1"/>
  <c r="S1624" i="1" s="1"/>
  <c r="Q1560" i="1"/>
  <c r="Q1520" i="1"/>
  <c r="Q1496" i="1"/>
  <c r="Q1456" i="1"/>
  <c r="P1432" i="1"/>
  <c r="S1432" i="1" s="1"/>
  <c r="Q1432" i="1"/>
  <c r="Q1392" i="1"/>
  <c r="P1392" i="1"/>
  <c r="S1392" i="1" s="1"/>
  <c r="Q1368" i="1"/>
  <c r="P1368" i="1"/>
  <c r="S1368" i="1" s="1"/>
  <c r="Q1328" i="1"/>
  <c r="P1328" i="1"/>
  <c r="S1328" i="1" s="1"/>
  <c r="Q1264" i="1"/>
  <c r="P1264" i="1"/>
  <c r="S1264" i="1" s="1"/>
  <c r="Q1240" i="1"/>
  <c r="Q1200" i="1"/>
  <c r="P1200" i="1"/>
  <c r="S1200" i="1" s="1"/>
  <c r="Q1176" i="1"/>
  <c r="P1176" i="1"/>
  <c r="S1176" i="1" s="1"/>
  <c r="Q1112" i="1"/>
  <c r="Q1072" i="1"/>
  <c r="P1072" i="1"/>
  <c r="S1072" i="1" s="1"/>
  <c r="Q1048" i="1"/>
  <c r="P1048" i="1"/>
  <c r="S1048" i="1" s="1"/>
  <c r="Q1008" i="1"/>
  <c r="P1008" i="1"/>
  <c r="S1008" i="1" s="1"/>
  <c r="P984" i="1"/>
  <c r="S984" i="1" s="1"/>
  <c r="Q984" i="1"/>
  <c r="Q944" i="1"/>
  <c r="Q920" i="1"/>
  <c r="P920" i="1"/>
  <c r="S920" i="1" s="1"/>
  <c r="Q880" i="1"/>
  <c r="P880" i="1"/>
  <c r="S880" i="1" s="1"/>
  <c r="Q856" i="1"/>
  <c r="P856" i="1"/>
  <c r="S856" i="1" s="1"/>
  <c r="Q816" i="1"/>
  <c r="Q792" i="1"/>
  <c r="P792" i="1"/>
  <c r="S792" i="1" s="1"/>
  <c r="Q752" i="1"/>
  <c r="P752" i="1"/>
  <c r="S752" i="1" s="1"/>
  <c r="Q728" i="1"/>
  <c r="P728" i="1"/>
  <c r="S728" i="1" s="1"/>
  <c r="Q688" i="1"/>
  <c r="P688" i="1"/>
  <c r="S688" i="1" s="1"/>
  <c r="Q664" i="1"/>
  <c r="P664" i="1"/>
  <c r="S664" i="1" s="1"/>
  <c r="Q624" i="1"/>
  <c r="P624" i="1"/>
  <c r="S624" i="1" s="1"/>
  <c r="Q600" i="1"/>
  <c r="Q560" i="1"/>
  <c r="P560" i="1"/>
  <c r="S560" i="1" s="1"/>
  <c r="Q536" i="1"/>
  <c r="Q496" i="1"/>
  <c r="P496" i="1"/>
  <c r="S496" i="1" s="1"/>
  <c r="Q472" i="1"/>
  <c r="P472" i="1"/>
  <c r="S472" i="1" s="1"/>
  <c r="Q432" i="1"/>
  <c r="P432" i="1"/>
  <c r="S432" i="1" s="1"/>
  <c r="Q408" i="1"/>
  <c r="Q368" i="1"/>
  <c r="P344" i="1"/>
  <c r="S344" i="1" s="1"/>
  <c r="Q344" i="1"/>
  <c r="Q304" i="1"/>
  <c r="P304" i="1"/>
  <c r="S304" i="1" s="1"/>
  <c r="Q240" i="1"/>
  <c r="P216" i="1"/>
  <c r="S216" i="1" s="1"/>
  <c r="Q216" i="1"/>
  <c r="Q152" i="1"/>
  <c r="P152" i="1"/>
  <c r="S152" i="1" s="1"/>
  <c r="P112" i="1"/>
  <c r="S112" i="1" s="1"/>
  <c r="Q112" i="1"/>
  <c r="Q88" i="1"/>
  <c r="P88" i="1"/>
  <c r="S88" i="1" s="1"/>
  <c r="P48" i="1"/>
  <c r="S48" i="1" s="1"/>
  <c r="Q48" i="1"/>
  <c r="Q24" i="1"/>
  <c r="P24" i="1"/>
  <c r="S24" i="1" s="1"/>
  <c r="P4811" i="1"/>
  <c r="S4811" i="1" s="1"/>
  <c r="P4779" i="1"/>
  <c r="S4779" i="1" s="1"/>
  <c r="P4747" i="1"/>
  <c r="S4747" i="1" s="1"/>
  <c r="P4714" i="1"/>
  <c r="S4714" i="1" s="1"/>
  <c r="P4682" i="1"/>
  <c r="S4682" i="1" s="1"/>
  <c r="P4650" i="1"/>
  <c r="S4650" i="1" s="1"/>
  <c r="P4618" i="1"/>
  <c r="S4618" i="1" s="1"/>
  <c r="P4585" i="1"/>
  <c r="S4585" i="1" s="1"/>
  <c r="P4553" i="1"/>
  <c r="S4553" i="1" s="1"/>
  <c r="P4521" i="1"/>
  <c r="S4521" i="1" s="1"/>
  <c r="P4488" i="1"/>
  <c r="S4488" i="1" s="1"/>
  <c r="P4467" i="1"/>
  <c r="S4467" i="1" s="1"/>
  <c r="P4456" i="1"/>
  <c r="S4456" i="1" s="1"/>
  <c r="P4435" i="1"/>
  <c r="S4435" i="1" s="1"/>
  <c r="P4424" i="1"/>
  <c r="S4424" i="1" s="1"/>
  <c r="P4403" i="1"/>
  <c r="S4403" i="1" s="1"/>
  <c r="P4392" i="1"/>
  <c r="S4392" i="1" s="1"/>
  <c r="P4370" i="1"/>
  <c r="S4370" i="1" s="1"/>
  <c r="P4338" i="1"/>
  <c r="S4338" i="1" s="1"/>
  <c r="P4274" i="1"/>
  <c r="S4274" i="1" s="1"/>
  <c r="P4202" i="1"/>
  <c r="S4202" i="1" s="1"/>
  <c r="P4147" i="1"/>
  <c r="S4147" i="1" s="1"/>
  <c r="P4042" i="1"/>
  <c r="S4042" i="1" s="1"/>
  <c r="P4018" i="1"/>
  <c r="S4018" i="1" s="1"/>
  <c r="P3969" i="1"/>
  <c r="S3969" i="1" s="1"/>
  <c r="P3913" i="1"/>
  <c r="S3913" i="1" s="1"/>
  <c r="P3889" i="1"/>
  <c r="S3889" i="1" s="1"/>
  <c r="P3859" i="1"/>
  <c r="S3859" i="1" s="1"/>
  <c r="P3810" i="1"/>
  <c r="S3810" i="1" s="1"/>
  <c r="P3730" i="1"/>
  <c r="S3730" i="1" s="1"/>
  <c r="P3681" i="1"/>
  <c r="S3681" i="1" s="1"/>
  <c r="P3522" i="1"/>
  <c r="S3522" i="1" s="1"/>
  <c r="P3499" i="1"/>
  <c r="S3499" i="1" s="1"/>
  <c r="P3393" i="1"/>
  <c r="S3393" i="1" s="1"/>
  <c r="P3370" i="1"/>
  <c r="S3370" i="1" s="1"/>
  <c r="P3241" i="1"/>
  <c r="S3241" i="1" s="1"/>
  <c r="P3211" i="1"/>
  <c r="S3211" i="1" s="1"/>
  <c r="P3186" i="1"/>
  <c r="S3186" i="1" s="1"/>
  <c r="P3154" i="1"/>
  <c r="S3154" i="1" s="1"/>
  <c r="P3050" i="1"/>
  <c r="S3050" i="1" s="1"/>
  <c r="P3016" i="1"/>
  <c r="S3016" i="1" s="1"/>
  <c r="P2978" i="1"/>
  <c r="S2978" i="1" s="1"/>
  <c r="P2865" i="1"/>
  <c r="S2865" i="1" s="1"/>
  <c r="P2834" i="1"/>
  <c r="S2834" i="1" s="1"/>
  <c r="P2795" i="1"/>
  <c r="S2795" i="1" s="1"/>
  <c r="P2754" i="1"/>
  <c r="S2754" i="1" s="1"/>
  <c r="P2610" i="1"/>
  <c r="S2610" i="1" s="1"/>
  <c r="P2571" i="1"/>
  <c r="S2571" i="1" s="1"/>
  <c r="P2386" i="1"/>
  <c r="S2386" i="1" s="1"/>
  <c r="P2355" i="1"/>
  <c r="S2355" i="1" s="1"/>
  <c r="P2210" i="1"/>
  <c r="S2210" i="1" s="1"/>
  <c r="P2136" i="1"/>
  <c r="S2136" i="1" s="1"/>
  <c r="P2066" i="1"/>
  <c r="S2066" i="1" s="1"/>
  <c r="P2027" i="1"/>
  <c r="S2027" i="1" s="1"/>
  <c r="P1842" i="1"/>
  <c r="S1842" i="1" s="1"/>
  <c r="P1811" i="1"/>
  <c r="S1811" i="1" s="1"/>
  <c r="P1587" i="1"/>
  <c r="S1587" i="1" s="1"/>
  <c r="P1449" i="1"/>
  <c r="S1449" i="1" s="1"/>
  <c r="P1202" i="1"/>
  <c r="S1202" i="1" s="1"/>
  <c r="P1163" i="1"/>
  <c r="S1163" i="1" s="1"/>
  <c r="P1074" i="1"/>
  <c r="S1074" i="1" s="1"/>
  <c r="P1041" i="1"/>
  <c r="S1041" i="1" s="1"/>
  <c r="P961" i="1"/>
  <c r="S961" i="1" s="1"/>
  <c r="P913" i="1"/>
  <c r="S913" i="1" s="1"/>
  <c r="P536" i="1"/>
  <c r="S536" i="1" s="1"/>
  <c r="P368" i="1"/>
  <c r="S368" i="1" s="1"/>
  <c r="P258" i="1"/>
  <c r="S258" i="1" s="1"/>
  <c r="Q4250" i="1"/>
  <c r="Q4153" i="1"/>
  <c r="Q3873" i="1"/>
  <c r="Q3378" i="1"/>
  <c r="Q3201" i="1"/>
  <c r="Q3079" i="1"/>
  <c r="Q2905" i="1"/>
  <c r="Q2759" i="1"/>
  <c r="Q2263" i="1"/>
  <c r="Q1983" i="1"/>
  <c r="Q1304" i="1"/>
  <c r="Q546" i="1"/>
  <c r="Q4755" i="1"/>
  <c r="P4755" i="1"/>
  <c r="S4755" i="1" s="1"/>
  <c r="Q4715" i="1"/>
  <c r="P4715" i="1"/>
  <c r="S4715" i="1" s="1"/>
  <c r="Q4627" i="1"/>
  <c r="P4627" i="1"/>
  <c r="S4627" i="1" s="1"/>
  <c r="Q4331" i="1"/>
  <c r="P4331" i="1"/>
  <c r="S4331" i="1" s="1"/>
  <c r="Q4083" i="1"/>
  <c r="P4083" i="1"/>
  <c r="S4083" i="1" s="1"/>
  <c r="Q3699" i="1"/>
  <c r="P3699" i="1"/>
  <c r="S3699" i="1" s="1"/>
  <c r="Q3667" i="1"/>
  <c r="P3667" i="1"/>
  <c r="S3667" i="1" s="1"/>
  <c r="Q3539" i="1"/>
  <c r="P3539" i="1"/>
  <c r="S3539" i="1" s="1"/>
  <c r="Q3411" i="1"/>
  <c r="P3411" i="1"/>
  <c r="S3411" i="1" s="1"/>
  <c r="Q3347" i="1"/>
  <c r="P3347" i="1"/>
  <c r="S3347" i="1" s="1"/>
  <c r="Q3187" i="1"/>
  <c r="P3187" i="1"/>
  <c r="S3187" i="1" s="1"/>
  <c r="Q3027" i="1"/>
  <c r="P3027" i="1"/>
  <c r="S3027" i="1" s="1"/>
  <c r="Q2931" i="1"/>
  <c r="P2931" i="1"/>
  <c r="S2931" i="1" s="1"/>
  <c r="Q2923" i="1"/>
  <c r="P2923" i="1"/>
  <c r="S2923" i="1" s="1"/>
  <c r="Q2891" i="1"/>
  <c r="P2891" i="1"/>
  <c r="S2891" i="1" s="1"/>
  <c r="Q2827" i="1"/>
  <c r="P2827" i="1"/>
  <c r="S2827" i="1" s="1"/>
  <c r="Q2731" i="1"/>
  <c r="P2731" i="1"/>
  <c r="S2731" i="1" s="1"/>
  <c r="Q2667" i="1"/>
  <c r="P2667" i="1"/>
  <c r="S2667" i="1" s="1"/>
  <c r="Q2603" i="1"/>
  <c r="P2603" i="1"/>
  <c r="S2603" i="1" s="1"/>
  <c r="Q2443" i="1"/>
  <c r="P2443" i="1"/>
  <c r="S2443" i="1" s="1"/>
  <c r="Q2387" i="1"/>
  <c r="P2387" i="1"/>
  <c r="S2387" i="1" s="1"/>
  <c r="Q2283" i="1"/>
  <c r="P2283" i="1"/>
  <c r="S2283" i="1" s="1"/>
  <c r="Q2259" i="1"/>
  <c r="P2259" i="1"/>
  <c r="S2259" i="1" s="1"/>
  <c r="Q2003" i="1"/>
  <c r="P2003" i="1"/>
  <c r="S2003" i="1" s="1"/>
  <c r="Q1939" i="1"/>
  <c r="P1939" i="1"/>
  <c r="S1939" i="1" s="1"/>
  <c r="Q1907" i="1"/>
  <c r="P1907" i="1"/>
  <c r="S1907" i="1" s="1"/>
  <c r="Q1867" i="1"/>
  <c r="P1867" i="1"/>
  <c r="S1867" i="1" s="1"/>
  <c r="Q1843" i="1"/>
  <c r="P1843" i="1"/>
  <c r="S1843" i="1" s="1"/>
  <c r="Q1747" i="1"/>
  <c r="P1747" i="1"/>
  <c r="S1747" i="1" s="1"/>
  <c r="Q1611" i="1"/>
  <c r="P1611" i="1"/>
  <c r="S1611" i="1" s="1"/>
  <c r="Q1483" i="1"/>
  <c r="P1483" i="1"/>
  <c r="S1483" i="1" s="1"/>
  <c r="Q1459" i="1"/>
  <c r="P1459" i="1"/>
  <c r="S1459" i="1" s="1"/>
  <c r="Q1363" i="1"/>
  <c r="P1363" i="1"/>
  <c r="S1363" i="1" s="1"/>
  <c r="Q1291" i="1"/>
  <c r="P1291" i="1"/>
  <c r="S1291" i="1" s="1"/>
  <c r="Q1003" i="1"/>
  <c r="P1003" i="1"/>
  <c r="S1003" i="1" s="1"/>
  <c r="Q971" i="1"/>
  <c r="P971" i="1"/>
  <c r="S971" i="1" s="1"/>
  <c r="Q747" i="1"/>
  <c r="P747" i="1"/>
  <c r="S747" i="1" s="1"/>
  <c r="Q683" i="1"/>
  <c r="P683" i="1"/>
  <c r="S683" i="1" s="1"/>
  <c r="Q659" i="1"/>
  <c r="P659" i="1"/>
  <c r="S659" i="1" s="1"/>
  <c r="Q331" i="1"/>
  <c r="P331" i="1"/>
  <c r="S331" i="1" s="1"/>
  <c r="P2155" i="1"/>
  <c r="S2155" i="1" s="1"/>
  <c r="P1011" i="1"/>
  <c r="S1011" i="1" s="1"/>
  <c r="P883" i="1"/>
  <c r="S883" i="1" s="1"/>
  <c r="P555" i="1"/>
  <c r="S555" i="1" s="1"/>
  <c r="P4698" i="1"/>
  <c r="S4698" i="1" s="1"/>
  <c r="Q4698" i="1"/>
  <c r="P4538" i="1"/>
  <c r="S4538" i="1" s="1"/>
  <c r="Q4538" i="1"/>
  <c r="P4506" i="1"/>
  <c r="S4506" i="1" s="1"/>
  <c r="Q4506" i="1"/>
  <c r="P4346" i="1"/>
  <c r="S4346" i="1" s="1"/>
  <c r="Q4346" i="1"/>
  <c r="Q4258" i="1"/>
  <c r="P4258" i="1"/>
  <c r="S4258" i="1" s="1"/>
  <c r="P4218" i="1"/>
  <c r="S4218" i="1" s="1"/>
  <c r="Q4218" i="1"/>
  <c r="Q4194" i="1"/>
  <c r="P4194" i="1"/>
  <c r="S4194" i="1" s="1"/>
  <c r="P3898" i="1"/>
  <c r="S3898" i="1" s="1"/>
  <c r="Q3898" i="1"/>
  <c r="Q3818" i="1"/>
  <c r="P3818" i="1"/>
  <c r="S3818" i="1" s="1"/>
  <c r="Q3690" i="1"/>
  <c r="P3690" i="1"/>
  <c r="S3690" i="1" s="1"/>
  <c r="Q3626" i="1"/>
  <c r="P3626" i="1"/>
  <c r="S3626" i="1" s="1"/>
  <c r="Q3410" i="1"/>
  <c r="P3410" i="1"/>
  <c r="S3410" i="1" s="1"/>
  <c r="P3330" i="1"/>
  <c r="S3330" i="1" s="1"/>
  <c r="Q3330" i="1"/>
  <c r="Q3250" i="1"/>
  <c r="P3250" i="1"/>
  <c r="S3250" i="1" s="1"/>
  <c r="Q3234" i="1"/>
  <c r="P3234" i="1"/>
  <c r="S3234" i="1" s="1"/>
  <c r="P3162" i="1"/>
  <c r="S3162" i="1" s="1"/>
  <c r="Q3162" i="1"/>
  <c r="Q3146" i="1"/>
  <c r="P3146" i="1"/>
  <c r="S3146" i="1" s="1"/>
  <c r="Q3122" i="1"/>
  <c r="P3122" i="1"/>
  <c r="S3122" i="1" s="1"/>
  <c r="P3098" i="1"/>
  <c r="S3098" i="1" s="1"/>
  <c r="Q3098" i="1"/>
  <c r="Q3082" i="1"/>
  <c r="P3082" i="1"/>
  <c r="S3082" i="1" s="1"/>
  <c r="Q3026" i="1"/>
  <c r="P3026" i="1"/>
  <c r="S3026" i="1" s="1"/>
  <c r="P3002" i="1"/>
  <c r="S3002" i="1" s="1"/>
  <c r="Q3002" i="1"/>
  <c r="Q2946" i="1"/>
  <c r="P2946" i="1"/>
  <c r="S2946" i="1" s="1"/>
  <c r="Q2930" i="1"/>
  <c r="P2930" i="1"/>
  <c r="S2930" i="1" s="1"/>
  <c r="Q2914" i="1"/>
  <c r="P2914" i="1"/>
  <c r="S2914" i="1" s="1"/>
  <c r="Q2890" i="1"/>
  <c r="P2890" i="1"/>
  <c r="S2890" i="1" s="1"/>
  <c r="Q2850" i="1"/>
  <c r="P2850" i="1"/>
  <c r="S2850" i="1" s="1"/>
  <c r="P2818" i="1"/>
  <c r="S2818" i="1" s="1"/>
  <c r="Q2818" i="1"/>
  <c r="Q2802" i="1"/>
  <c r="P2802" i="1"/>
  <c r="S2802" i="1" s="1"/>
  <c r="P2714" i="1"/>
  <c r="S2714" i="1" s="1"/>
  <c r="Q2714" i="1"/>
  <c r="P2682" i="1"/>
  <c r="S2682" i="1" s="1"/>
  <c r="Q2682" i="1"/>
  <c r="Q2642" i="1"/>
  <c r="P2642" i="1"/>
  <c r="S2642" i="1" s="1"/>
  <c r="P2618" i="1"/>
  <c r="S2618" i="1" s="1"/>
  <c r="Q2618" i="1"/>
  <c r="Q2578" i="1"/>
  <c r="P2578" i="1"/>
  <c r="S2578" i="1" s="1"/>
  <c r="P2554" i="1"/>
  <c r="S2554" i="1" s="1"/>
  <c r="Q2554" i="1"/>
  <c r="Q2538" i="1"/>
  <c r="P2538" i="1"/>
  <c r="S2538" i="1" s="1"/>
  <c r="Q2506" i="1"/>
  <c r="P2506" i="1"/>
  <c r="S2506" i="1" s="1"/>
  <c r="P2426" i="1"/>
  <c r="S2426" i="1" s="1"/>
  <c r="Q2426" i="1"/>
  <c r="Q2370" i="1"/>
  <c r="P2370" i="1"/>
  <c r="S2370" i="1" s="1"/>
  <c r="Q2282" i="1"/>
  <c r="P2282" i="1"/>
  <c r="S2282" i="1" s="1"/>
  <c r="Q2250" i="1"/>
  <c r="P2250" i="1"/>
  <c r="S2250" i="1" s="1"/>
  <c r="P2106" i="1"/>
  <c r="S2106" i="1" s="1"/>
  <c r="Q2106" i="1"/>
  <c r="Q2058" i="1"/>
  <c r="P2058" i="1"/>
  <c r="S2058" i="1" s="1"/>
  <c r="Q2034" i="1"/>
  <c r="P2034" i="1"/>
  <c r="S2034" i="1" s="1"/>
  <c r="Q1986" i="1"/>
  <c r="P1986" i="1"/>
  <c r="S1986" i="1" s="1"/>
  <c r="Q1962" i="1"/>
  <c r="P1962" i="1"/>
  <c r="S1962" i="1" s="1"/>
  <c r="Q1906" i="1"/>
  <c r="P1906" i="1"/>
  <c r="S1906" i="1" s="1"/>
  <c r="Q1866" i="1"/>
  <c r="P1866" i="1"/>
  <c r="S1866" i="1" s="1"/>
  <c r="P1786" i="1"/>
  <c r="S1786" i="1" s="1"/>
  <c r="Q1786" i="1"/>
  <c r="Q1738" i="1"/>
  <c r="P1738" i="1"/>
  <c r="S1738" i="1" s="1"/>
  <c r="Q1714" i="1"/>
  <c r="P1714" i="1"/>
  <c r="S1714" i="1" s="1"/>
  <c r="Q1666" i="1"/>
  <c r="P1666" i="1"/>
  <c r="S1666" i="1" s="1"/>
  <c r="Q1610" i="1"/>
  <c r="P1610" i="1"/>
  <c r="S1610" i="1" s="1"/>
  <c r="Q1522" i="1"/>
  <c r="P1522" i="1"/>
  <c r="S1522" i="1" s="1"/>
  <c r="Q1506" i="1"/>
  <c r="P1506" i="1"/>
  <c r="S1506" i="1" s="1"/>
  <c r="P1482" i="1"/>
  <c r="S1482" i="1" s="1"/>
  <c r="Q1482" i="1"/>
  <c r="P1466" i="1"/>
  <c r="S1466" i="1" s="1"/>
  <c r="Q1466" i="1"/>
  <c r="Q1442" i="1"/>
  <c r="P1442" i="1"/>
  <c r="S1442" i="1" s="1"/>
  <c r="Q1418" i="1"/>
  <c r="P1418" i="1"/>
  <c r="S1418" i="1" s="1"/>
  <c r="Q1330" i="1"/>
  <c r="P1330" i="1"/>
  <c r="S1330" i="1" s="1"/>
  <c r="Q1298" i="1"/>
  <c r="P1298" i="1"/>
  <c r="S1298" i="1" s="1"/>
  <c r="Q1266" i="1"/>
  <c r="P1266" i="1"/>
  <c r="S1266" i="1" s="1"/>
  <c r="Q1194" i="1"/>
  <c r="P1194" i="1"/>
  <c r="S1194" i="1" s="1"/>
  <c r="Q1162" i="1"/>
  <c r="P1162" i="1"/>
  <c r="S1162" i="1" s="1"/>
  <c r="Q1138" i="1"/>
  <c r="P1138" i="1"/>
  <c r="S1138" i="1" s="1"/>
  <c r="Q1122" i="1"/>
  <c r="P1122" i="1"/>
  <c r="S1122" i="1" s="1"/>
  <c r="P1018" i="1"/>
  <c r="S1018" i="1" s="1"/>
  <c r="Q1018" i="1"/>
  <c r="P826" i="1"/>
  <c r="S826" i="1" s="1"/>
  <c r="Q826" i="1"/>
  <c r="Q322" i="1"/>
  <c r="P322" i="1"/>
  <c r="S322" i="1" s="1"/>
  <c r="P754" i="1"/>
  <c r="S754" i="1" s="1"/>
  <c r="Q4807" i="1"/>
  <c r="Q4775" i="1"/>
  <c r="P4775" i="1"/>
  <c r="S4775" i="1" s="1"/>
  <c r="Q4743" i="1"/>
  <c r="Q4679" i="1"/>
  <c r="Q4647" i="1"/>
  <c r="P4647" i="1"/>
  <c r="S4647" i="1" s="1"/>
  <c r="Q4615" i="1"/>
  <c r="Q4583" i="1"/>
  <c r="Q4551" i="1"/>
  <c r="Q4519" i="1"/>
  <c r="P4519" i="1"/>
  <c r="S4519" i="1" s="1"/>
  <c r="Q4487" i="1"/>
  <c r="Q4455" i="1"/>
  <c r="Q4423" i="1"/>
  <c r="Q4391" i="1"/>
  <c r="P4391" i="1"/>
  <c r="S4391" i="1" s="1"/>
  <c r="Q4359" i="1"/>
  <c r="Q4327" i="1"/>
  <c r="Q4295" i="1"/>
  <c r="Q4263" i="1"/>
  <c r="Q4231" i="1"/>
  <c r="P4231" i="1"/>
  <c r="S4231" i="1" s="1"/>
  <c r="Q4199" i="1"/>
  <c r="Q4167" i="1"/>
  <c r="Q4135" i="1"/>
  <c r="Q4039" i="1"/>
  <c r="Q4007" i="1"/>
  <c r="P3975" i="1"/>
  <c r="S3975" i="1" s="1"/>
  <c r="Q3975" i="1"/>
  <c r="Q3943" i="1"/>
  <c r="Q3911" i="1"/>
  <c r="Q3879" i="1"/>
  <c r="Q3847" i="1"/>
  <c r="P3847" i="1"/>
  <c r="S3847" i="1" s="1"/>
  <c r="Q3815" i="1"/>
  <c r="Q3783" i="1"/>
  <c r="Q3751" i="1"/>
  <c r="Q3719" i="1"/>
  <c r="P3719" i="1"/>
  <c r="S3719" i="1" s="1"/>
  <c r="Q3687" i="1"/>
  <c r="Q3655" i="1"/>
  <c r="Q3623" i="1"/>
  <c r="Q3591" i="1"/>
  <c r="P3591" i="1"/>
  <c r="S3591" i="1" s="1"/>
  <c r="Q3527" i="1"/>
  <c r="P3527" i="1"/>
  <c r="S3527" i="1" s="1"/>
  <c r="Q3495" i="1"/>
  <c r="P3495" i="1"/>
  <c r="S3495" i="1" s="1"/>
  <c r="Q3463" i="1"/>
  <c r="P3463" i="1"/>
  <c r="S3463" i="1" s="1"/>
  <c r="Q3431" i="1"/>
  <c r="P3431" i="1"/>
  <c r="S3431" i="1" s="1"/>
  <c r="Q3399" i="1"/>
  <c r="P3399" i="1"/>
  <c r="S3399" i="1" s="1"/>
  <c r="Q3367" i="1"/>
  <c r="P3367" i="1"/>
  <c r="S3367" i="1" s="1"/>
  <c r="Q3335" i="1"/>
  <c r="P3335" i="1"/>
  <c r="S3335" i="1" s="1"/>
  <c r="Q3303" i="1"/>
  <c r="P3303" i="1"/>
  <c r="S3303" i="1" s="1"/>
  <c r="Q3239" i="1"/>
  <c r="P3239" i="1"/>
  <c r="S3239" i="1" s="1"/>
  <c r="Q3207" i="1"/>
  <c r="P3207" i="1"/>
  <c r="S3207" i="1" s="1"/>
  <c r="Q3175" i="1"/>
  <c r="Q3143" i="1"/>
  <c r="Q3111" i="1"/>
  <c r="P3047" i="1"/>
  <c r="S3047" i="1" s="1"/>
  <c r="Q3047" i="1"/>
  <c r="Q3015" i="1"/>
  <c r="P3015" i="1"/>
  <c r="S3015" i="1" s="1"/>
  <c r="Q2983" i="1"/>
  <c r="P2951" i="1"/>
  <c r="S2951" i="1" s="1"/>
  <c r="Q2951" i="1"/>
  <c r="Q2919" i="1"/>
  <c r="P2919" i="1"/>
  <c r="S2919" i="1" s="1"/>
  <c r="Q2887" i="1"/>
  <c r="Q2855" i="1"/>
  <c r="P2855" i="1"/>
  <c r="S2855" i="1" s="1"/>
  <c r="Q2823" i="1"/>
  <c r="P2823" i="1"/>
  <c r="S2823" i="1" s="1"/>
  <c r="Q2791" i="1"/>
  <c r="P2791" i="1"/>
  <c r="S2791" i="1" s="1"/>
  <c r="Q2727" i="1"/>
  <c r="Q2695" i="1"/>
  <c r="P2695" i="1"/>
  <c r="S2695" i="1" s="1"/>
  <c r="Q2663" i="1"/>
  <c r="P2663" i="1"/>
  <c r="S2663" i="1" s="1"/>
  <c r="Q2631" i="1"/>
  <c r="Q2607" i="1"/>
  <c r="P2607" i="1"/>
  <c r="S2607" i="1" s="1"/>
  <c r="Q2583" i="1"/>
  <c r="Q2559" i="1"/>
  <c r="P2559" i="1"/>
  <c r="S2559" i="1" s="1"/>
  <c r="Q2543" i="1"/>
  <c r="Q2495" i="1"/>
  <c r="P2495" i="1"/>
  <c r="S2495" i="1" s="1"/>
  <c r="Q2479" i="1"/>
  <c r="P2479" i="1"/>
  <c r="S2479" i="1" s="1"/>
  <c r="Q2455" i="1"/>
  <c r="Q2431" i="1"/>
  <c r="Q2415" i="1"/>
  <c r="P2415" i="1"/>
  <c r="S2415" i="1" s="1"/>
  <c r="Q2391" i="1"/>
  <c r="P2391" i="1"/>
  <c r="S2391" i="1" s="1"/>
  <c r="Q2367" i="1"/>
  <c r="P2367" i="1"/>
  <c r="S2367" i="1" s="1"/>
  <c r="Q2351" i="1"/>
  <c r="P2351" i="1"/>
  <c r="S2351" i="1" s="1"/>
  <c r="Q2327" i="1"/>
  <c r="P2327" i="1"/>
  <c r="S2327" i="1" s="1"/>
  <c r="Q2303" i="1"/>
  <c r="P2303" i="1"/>
  <c r="S2303" i="1" s="1"/>
  <c r="Q2287" i="1"/>
  <c r="Q2223" i="1"/>
  <c r="P2223" i="1"/>
  <c r="S2223" i="1" s="1"/>
  <c r="Q2199" i="1"/>
  <c r="Q2175" i="1"/>
  <c r="Q2159" i="1"/>
  <c r="Q2135" i="1"/>
  <c r="P2135" i="1"/>
  <c r="S2135" i="1" s="1"/>
  <c r="Q2111" i="1"/>
  <c r="P2111" i="1"/>
  <c r="S2111" i="1" s="1"/>
  <c r="Q2095" i="1"/>
  <c r="P2095" i="1"/>
  <c r="S2095" i="1" s="1"/>
  <c r="Q2071" i="1"/>
  <c r="P2071" i="1"/>
  <c r="S2071" i="1" s="1"/>
  <c r="Q2047" i="1"/>
  <c r="Q2031" i="1"/>
  <c r="P2031" i="1"/>
  <c r="S2031" i="1" s="1"/>
  <c r="Q2007" i="1"/>
  <c r="P2007" i="1"/>
  <c r="S2007" i="1" s="1"/>
  <c r="Q1967" i="1"/>
  <c r="P1967" i="1"/>
  <c r="S1967" i="1" s="1"/>
  <c r="Q1943" i="1"/>
  <c r="Q1919" i="1"/>
  <c r="P1919" i="1"/>
  <c r="S1919" i="1" s="1"/>
  <c r="Q1903" i="1"/>
  <c r="Q1879" i="1"/>
  <c r="P1879" i="1"/>
  <c r="S1879" i="1" s="1"/>
  <c r="Q1855" i="1"/>
  <c r="P1855" i="1"/>
  <c r="S1855" i="1" s="1"/>
  <c r="Q1839" i="1"/>
  <c r="P1839" i="1"/>
  <c r="S1839" i="1" s="1"/>
  <c r="Q1815" i="1"/>
  <c r="Q1791" i="1"/>
  <c r="Q1751" i="1"/>
  <c r="P1751" i="1"/>
  <c r="S1751" i="1" s="1"/>
  <c r="Q1727" i="1"/>
  <c r="P1727" i="1"/>
  <c r="S1727" i="1" s="1"/>
  <c r="Q1711" i="1"/>
  <c r="P1711" i="1"/>
  <c r="S1711" i="1" s="1"/>
  <c r="Q1687" i="1"/>
  <c r="P1687" i="1"/>
  <c r="S1687" i="1" s="1"/>
  <c r="Q1663" i="1"/>
  <c r="Q1647" i="1"/>
  <c r="P1647" i="1"/>
  <c r="S1647" i="1" s="1"/>
  <c r="Q1623" i="1"/>
  <c r="P1623" i="1"/>
  <c r="S1623" i="1" s="1"/>
  <c r="Q1599" i="1"/>
  <c r="P1599" i="1"/>
  <c r="S1599" i="1" s="1"/>
  <c r="Q1583" i="1"/>
  <c r="P1583" i="1"/>
  <c r="S1583" i="1" s="1"/>
  <c r="Q1559" i="1"/>
  <c r="Q1535" i="1"/>
  <c r="P1535" i="1"/>
  <c r="S1535" i="1" s="1"/>
  <c r="Q1495" i="1"/>
  <c r="P1495" i="1"/>
  <c r="S1495" i="1" s="1"/>
  <c r="Q1471" i="1"/>
  <c r="P1471" i="1"/>
  <c r="S1471" i="1" s="1"/>
  <c r="Q1455" i="1"/>
  <c r="P1455" i="1"/>
  <c r="S1455" i="1" s="1"/>
  <c r="Q1431" i="1"/>
  <c r="Q1407" i="1"/>
  <c r="Q1391" i="1"/>
  <c r="P1391" i="1"/>
  <c r="S1391" i="1" s="1"/>
  <c r="Q1367" i="1"/>
  <c r="P1367" i="1"/>
  <c r="S1367" i="1" s="1"/>
  <c r="Q1343" i="1"/>
  <c r="P1343" i="1"/>
  <c r="S1343" i="1" s="1"/>
  <c r="Q1327" i="1"/>
  <c r="Q1303" i="1"/>
  <c r="Q1279" i="1"/>
  <c r="P1263" i="1"/>
  <c r="S1263" i="1" s="1"/>
  <c r="Q1263" i="1"/>
  <c r="Q1239" i="1"/>
  <c r="P1239" i="1"/>
  <c r="S1239" i="1" s="1"/>
  <c r="Q1215" i="1"/>
  <c r="P1215" i="1"/>
  <c r="S1215" i="1" s="1"/>
  <c r="Q1199" i="1"/>
  <c r="P1199" i="1"/>
  <c r="S1199" i="1" s="1"/>
  <c r="Q1175" i="1"/>
  <c r="Q1151" i="1"/>
  <c r="P1151" i="1"/>
  <c r="S1151" i="1" s="1"/>
  <c r="Q1135" i="1"/>
  <c r="P1135" i="1"/>
  <c r="S1135" i="1" s="1"/>
  <c r="Q1111" i="1"/>
  <c r="Q1071" i="1"/>
  <c r="P1071" i="1"/>
  <c r="S1071" i="1" s="1"/>
  <c r="Q1047" i="1"/>
  <c r="P1047" i="1"/>
  <c r="S1047" i="1" s="1"/>
  <c r="Q1023" i="1"/>
  <c r="P1023" i="1"/>
  <c r="S1023" i="1" s="1"/>
  <c r="Q1007" i="1"/>
  <c r="P1007" i="1"/>
  <c r="S1007" i="1" s="1"/>
  <c r="Q983" i="1"/>
  <c r="Q959" i="1"/>
  <c r="P959" i="1"/>
  <c r="S959" i="1" s="1"/>
  <c r="Q943" i="1"/>
  <c r="P943" i="1"/>
  <c r="S943" i="1" s="1"/>
  <c r="Q919" i="1"/>
  <c r="P919" i="1"/>
  <c r="S919" i="1" s="1"/>
  <c r="Q895" i="1"/>
  <c r="P895" i="1"/>
  <c r="S895" i="1" s="1"/>
  <c r="Q879" i="1"/>
  <c r="P879" i="1"/>
  <c r="S879" i="1" s="1"/>
  <c r="Q855" i="1"/>
  <c r="P855" i="1"/>
  <c r="S855" i="1" s="1"/>
  <c r="Q831" i="1"/>
  <c r="P831" i="1"/>
  <c r="S831" i="1" s="1"/>
  <c r="Q815" i="1"/>
  <c r="P791" i="1"/>
  <c r="S791" i="1" s="1"/>
  <c r="Q791" i="1"/>
  <c r="Q767" i="1"/>
  <c r="Q751" i="1"/>
  <c r="Q727" i="1"/>
  <c r="P727" i="1"/>
  <c r="S727" i="1" s="1"/>
  <c r="Q703" i="1"/>
  <c r="Q687" i="1"/>
  <c r="Q663" i="1"/>
  <c r="P663" i="1"/>
  <c r="S663" i="1" s="1"/>
  <c r="Q639" i="1"/>
  <c r="P639" i="1"/>
  <c r="S639" i="1" s="1"/>
  <c r="Q623" i="1"/>
  <c r="Q599" i="1"/>
  <c r="P599" i="1"/>
  <c r="S599" i="1" s="1"/>
  <c r="Q575" i="1"/>
  <c r="Q559" i="1"/>
  <c r="P559" i="1"/>
  <c r="S559" i="1" s="1"/>
  <c r="Q535" i="1"/>
  <c r="P535" i="1"/>
  <c r="S535" i="1" s="1"/>
  <c r="Q511" i="1"/>
  <c r="P511" i="1"/>
  <c r="S511" i="1" s="1"/>
  <c r="Q495" i="1"/>
  <c r="P495" i="1"/>
  <c r="S495" i="1" s="1"/>
  <c r="Q471" i="1"/>
  <c r="P471" i="1"/>
  <c r="S471" i="1" s="1"/>
  <c r="Q431" i="1"/>
  <c r="P431" i="1"/>
  <c r="S431" i="1" s="1"/>
  <c r="Q407" i="1"/>
  <c r="Q383" i="1"/>
  <c r="Q367" i="1"/>
  <c r="P343" i="1"/>
  <c r="S343" i="1" s="1"/>
  <c r="Q343" i="1"/>
  <c r="P319" i="1"/>
  <c r="S319" i="1" s="1"/>
  <c r="Q319" i="1"/>
  <c r="Q303" i="1"/>
  <c r="P303" i="1"/>
  <c r="S303" i="1" s="1"/>
  <c r="Q255" i="1"/>
  <c r="P255" i="1"/>
  <c r="S255" i="1" s="1"/>
  <c r="Q239" i="1"/>
  <c r="P215" i="1"/>
  <c r="S215" i="1" s="1"/>
  <c r="Q215" i="1"/>
  <c r="Q191" i="1"/>
  <c r="P191" i="1"/>
  <c r="S191" i="1" s="1"/>
  <c r="Q175" i="1"/>
  <c r="P175" i="1"/>
  <c r="S175" i="1" s="1"/>
  <c r="Q151" i="1"/>
  <c r="Q127" i="1"/>
  <c r="Q111" i="1"/>
  <c r="P111" i="1"/>
  <c r="S111" i="1" s="1"/>
  <c r="Q87" i="1"/>
  <c r="P87" i="1"/>
  <c r="S87" i="1" s="1"/>
  <c r="P63" i="1"/>
  <c r="S63" i="1" s="1"/>
  <c r="Q63" i="1"/>
  <c r="Q47" i="1"/>
  <c r="P47" i="1"/>
  <c r="S47" i="1" s="1"/>
  <c r="Q23" i="1"/>
  <c r="P23" i="1"/>
  <c r="S23" i="1" s="1"/>
  <c r="P4810" i="1"/>
  <c r="S4810" i="1" s="1"/>
  <c r="P4778" i="1"/>
  <c r="S4778" i="1" s="1"/>
  <c r="P4746" i="1"/>
  <c r="S4746" i="1" s="1"/>
  <c r="P4713" i="1"/>
  <c r="S4713" i="1" s="1"/>
  <c r="P4681" i="1"/>
  <c r="S4681" i="1" s="1"/>
  <c r="P4649" i="1"/>
  <c r="S4649" i="1" s="1"/>
  <c r="P4595" i="1"/>
  <c r="S4595" i="1" s="1"/>
  <c r="P4563" i="1"/>
  <c r="S4563" i="1" s="1"/>
  <c r="P4552" i="1"/>
  <c r="S4552" i="1" s="1"/>
  <c r="P4531" i="1"/>
  <c r="S4531" i="1" s="1"/>
  <c r="P4520" i="1"/>
  <c r="S4520" i="1" s="1"/>
  <c r="P4498" i="1"/>
  <c r="S4498" i="1" s="1"/>
  <c r="P4487" i="1"/>
  <c r="S4487" i="1" s="1"/>
  <c r="P4466" i="1"/>
  <c r="S4466" i="1" s="1"/>
  <c r="P4455" i="1"/>
  <c r="S4455" i="1" s="1"/>
  <c r="P4434" i="1"/>
  <c r="S4434" i="1" s="1"/>
  <c r="P4423" i="1"/>
  <c r="S4423" i="1" s="1"/>
  <c r="P4369" i="1"/>
  <c r="S4369" i="1" s="1"/>
  <c r="P4354" i="1"/>
  <c r="S4354" i="1" s="1"/>
  <c r="P4322" i="1"/>
  <c r="S4322" i="1" s="1"/>
  <c r="P4290" i="1"/>
  <c r="S4290" i="1" s="1"/>
  <c r="P4235" i="1"/>
  <c r="S4235" i="1" s="1"/>
  <c r="P4200" i="1"/>
  <c r="S4200" i="1" s="1"/>
  <c r="P4170" i="1"/>
  <c r="S4170" i="1" s="1"/>
  <c r="P4146" i="1"/>
  <c r="S4146" i="1" s="1"/>
  <c r="P4041" i="1"/>
  <c r="S4041" i="1" s="1"/>
  <c r="P4017" i="1"/>
  <c r="S4017" i="1" s="1"/>
  <c r="P3987" i="1"/>
  <c r="S3987" i="1" s="1"/>
  <c r="P3912" i="1"/>
  <c r="S3912" i="1" s="1"/>
  <c r="P3858" i="1"/>
  <c r="S3858" i="1" s="1"/>
  <c r="P3809" i="1"/>
  <c r="S3809" i="1" s="1"/>
  <c r="P3783" i="1"/>
  <c r="S3783" i="1" s="1"/>
  <c r="P3650" i="1"/>
  <c r="S3650" i="1" s="1"/>
  <c r="P3627" i="1"/>
  <c r="S3627" i="1" s="1"/>
  <c r="P3569" i="1"/>
  <c r="S3569" i="1" s="1"/>
  <c r="P3521" i="1"/>
  <c r="S3521" i="1" s="1"/>
  <c r="P3498" i="1"/>
  <c r="S3498" i="1" s="1"/>
  <c r="P3369" i="1"/>
  <c r="S3369" i="1" s="1"/>
  <c r="P3339" i="1"/>
  <c r="S3339" i="1" s="1"/>
  <c r="P3240" i="1"/>
  <c r="S3240" i="1" s="1"/>
  <c r="P3210" i="1"/>
  <c r="S3210" i="1" s="1"/>
  <c r="P3153" i="1"/>
  <c r="S3153" i="1" s="1"/>
  <c r="P3114" i="1"/>
  <c r="S3114" i="1" s="1"/>
  <c r="P3083" i="1"/>
  <c r="S3083" i="1" s="1"/>
  <c r="P3042" i="1"/>
  <c r="S3042" i="1" s="1"/>
  <c r="P2898" i="1"/>
  <c r="S2898" i="1" s="1"/>
  <c r="P2825" i="1"/>
  <c r="S2825" i="1" s="1"/>
  <c r="P2794" i="1"/>
  <c r="S2794" i="1" s="1"/>
  <c r="P2753" i="1"/>
  <c r="S2753" i="1" s="1"/>
  <c r="P2722" i="1"/>
  <c r="S2722" i="1" s="1"/>
  <c r="P2609" i="1"/>
  <c r="S2609" i="1" s="1"/>
  <c r="P2570" i="1"/>
  <c r="S2570" i="1" s="1"/>
  <c r="P2539" i="1"/>
  <c r="S2539" i="1" s="1"/>
  <c r="P2498" i="1"/>
  <c r="S2498" i="1" s="1"/>
  <c r="P2455" i="1"/>
  <c r="S2455" i="1" s="1"/>
  <c r="P2385" i="1"/>
  <c r="S2385" i="1" s="1"/>
  <c r="P2354" i="1"/>
  <c r="S2354" i="1" s="1"/>
  <c r="P2315" i="1"/>
  <c r="S2315" i="1" s="1"/>
  <c r="P2274" i="1"/>
  <c r="S2274" i="1" s="1"/>
  <c r="P2200" i="1"/>
  <c r="S2200" i="1" s="1"/>
  <c r="P2175" i="1"/>
  <c r="S2175" i="1" s="1"/>
  <c r="P2130" i="1"/>
  <c r="S2130" i="1" s="1"/>
  <c r="P2096" i="1"/>
  <c r="S2096" i="1" s="1"/>
  <c r="P2026" i="1"/>
  <c r="S2026" i="1" s="1"/>
  <c r="P1954" i="1"/>
  <c r="S1954" i="1" s="1"/>
  <c r="P1880" i="1"/>
  <c r="S1880" i="1" s="1"/>
  <c r="P1841" i="1"/>
  <c r="S1841" i="1" s="1"/>
  <c r="P1810" i="1"/>
  <c r="S1810" i="1" s="1"/>
  <c r="P1771" i="1"/>
  <c r="S1771" i="1" s="1"/>
  <c r="P1730" i="1"/>
  <c r="S1730" i="1" s="1"/>
  <c r="P1586" i="1"/>
  <c r="S1586" i="1" s="1"/>
  <c r="P1547" i="1"/>
  <c r="S1547" i="1" s="1"/>
  <c r="P1407" i="1"/>
  <c r="S1407" i="1" s="1"/>
  <c r="P1279" i="1"/>
  <c r="S1279" i="1" s="1"/>
  <c r="P1240" i="1"/>
  <c r="S1240" i="1" s="1"/>
  <c r="P1112" i="1"/>
  <c r="S1112" i="1" s="1"/>
  <c r="P1073" i="1"/>
  <c r="S1073" i="1" s="1"/>
  <c r="P1034" i="1"/>
  <c r="S1034" i="1" s="1"/>
  <c r="P993" i="1"/>
  <c r="S993" i="1" s="1"/>
  <c r="P945" i="1"/>
  <c r="S945" i="1" s="1"/>
  <c r="P522" i="1"/>
  <c r="S522" i="1" s="1"/>
  <c r="P408" i="1"/>
  <c r="S408" i="1" s="1"/>
  <c r="P367" i="1"/>
  <c r="S367" i="1" s="1"/>
  <c r="P240" i="1"/>
  <c r="S240" i="1" s="1"/>
  <c r="P130" i="1"/>
  <c r="S130" i="1" s="1"/>
  <c r="P83" i="1"/>
  <c r="S83" i="1" s="1"/>
  <c r="Q4103" i="1"/>
  <c r="Q3642" i="1"/>
  <c r="Q3362" i="1"/>
  <c r="Q2519" i="1"/>
  <c r="Q2239" i="1"/>
  <c r="Q1577" i="1"/>
  <c r="Q1154" i="1"/>
  <c r="Q447" i="1"/>
  <c r="Q176" i="1"/>
  <c r="Q825" i="1"/>
  <c r="Q897" i="1"/>
  <c r="P889" i="1"/>
  <c r="S889" i="1" s="1"/>
  <c r="Q889" i="1"/>
  <c r="Q865" i="1"/>
  <c r="Q857" i="1"/>
  <c r="Q849" i="1"/>
  <c r="Q841" i="1"/>
  <c r="Q833" i="1"/>
  <c r="Q809" i="1"/>
  <c r="P809" i="1"/>
  <c r="S809" i="1" s="1"/>
  <c r="Q801" i="1"/>
  <c r="Q793" i="1"/>
  <c r="Q785" i="1"/>
  <c r="Q777" i="1"/>
  <c r="P777" i="1"/>
  <c r="S777" i="1" s="1"/>
  <c r="Q769" i="1"/>
  <c r="P761" i="1"/>
  <c r="S761" i="1" s="1"/>
  <c r="Q761" i="1"/>
  <c r="Q753" i="1"/>
  <c r="Q745" i="1"/>
  <c r="P745" i="1"/>
  <c r="S745" i="1" s="1"/>
  <c r="Q737" i="1"/>
  <c r="Q729" i="1"/>
  <c r="Q713" i="1"/>
  <c r="P713" i="1"/>
  <c r="S713" i="1" s="1"/>
  <c r="Q705" i="1"/>
  <c r="P697" i="1"/>
  <c r="S697" i="1" s="1"/>
  <c r="Q697" i="1"/>
  <c r="Q689" i="1"/>
  <c r="Q673" i="1"/>
  <c r="Q665" i="1"/>
  <c r="Q657" i="1"/>
  <c r="P649" i="1"/>
  <c r="S649" i="1" s="1"/>
  <c r="Q649" i="1"/>
  <c r="Q641" i="1"/>
  <c r="P633" i="1"/>
  <c r="S633" i="1" s="1"/>
  <c r="Q633" i="1"/>
  <c r="Q625" i="1"/>
  <c r="Q609" i="1"/>
  <c r="Q601" i="1"/>
  <c r="Q593" i="1"/>
  <c r="Q585" i="1"/>
  <c r="P585" i="1"/>
  <c r="S585" i="1" s="1"/>
  <c r="Q577" i="1"/>
  <c r="P569" i="1"/>
  <c r="S569" i="1" s="1"/>
  <c r="Q569" i="1"/>
  <c r="Q561" i="1"/>
  <c r="Q545" i="1"/>
  <c r="P545" i="1"/>
  <c r="S545" i="1" s="1"/>
  <c r="Q537" i="1"/>
  <c r="Q529" i="1"/>
  <c r="P529" i="1"/>
  <c r="S529" i="1" s="1"/>
  <c r="Q521" i="1"/>
  <c r="Q513" i="1"/>
  <c r="P505" i="1"/>
  <c r="S505" i="1" s="1"/>
  <c r="Q505" i="1"/>
  <c r="Q497" i="1"/>
  <c r="P489" i="1"/>
  <c r="S489" i="1" s="1"/>
  <c r="Q489" i="1"/>
  <c r="Q481" i="1"/>
  <c r="Q473" i="1"/>
  <c r="Q465" i="1"/>
  <c r="P465" i="1"/>
  <c r="S465" i="1" s="1"/>
  <c r="Q457" i="1"/>
  <c r="Q449" i="1"/>
  <c r="P441" i="1"/>
  <c r="S441" i="1" s="1"/>
  <c r="Q441" i="1"/>
  <c r="Q433" i="1"/>
  <c r="Q417" i="1"/>
  <c r="P417" i="1"/>
  <c r="S417" i="1" s="1"/>
  <c r="Q409" i="1"/>
  <c r="Q401" i="1"/>
  <c r="P401" i="1"/>
  <c r="S401" i="1" s="1"/>
  <c r="Q393" i="1"/>
  <c r="Q385" i="1"/>
  <c r="P377" i="1"/>
  <c r="S377" i="1" s="1"/>
  <c r="Q377" i="1"/>
  <c r="Q369" i="1"/>
  <c r="P361" i="1"/>
  <c r="S361" i="1" s="1"/>
  <c r="Q361" i="1"/>
  <c r="Q353" i="1"/>
  <c r="P353" i="1"/>
  <c r="S353" i="1" s="1"/>
  <c r="Q345" i="1"/>
  <c r="Q337" i="1"/>
  <c r="Q329" i="1"/>
  <c r="Q321" i="1"/>
  <c r="P313" i="1"/>
  <c r="S313" i="1" s="1"/>
  <c r="Q313" i="1"/>
  <c r="Q305" i="1"/>
  <c r="Q297" i="1"/>
  <c r="Q281" i="1"/>
  <c r="Q273" i="1"/>
  <c r="P273" i="1"/>
  <c r="S273" i="1" s="1"/>
  <c r="Q265" i="1"/>
  <c r="Q257" i="1"/>
  <c r="P249" i="1"/>
  <c r="S249" i="1" s="1"/>
  <c r="Q249" i="1"/>
  <c r="Q241" i="1"/>
  <c r="P241" i="1"/>
  <c r="S241" i="1" s="1"/>
  <c r="Q233" i="1"/>
  <c r="P233" i="1"/>
  <c r="S233" i="1" s="1"/>
  <c r="Q225" i="1"/>
  <c r="P225" i="1"/>
  <c r="S225" i="1" s="1"/>
  <c r="Q217" i="1"/>
  <c r="Q209" i="1"/>
  <c r="Q201" i="1"/>
  <c r="P201" i="1"/>
  <c r="S201" i="1" s="1"/>
  <c r="Q193" i="1"/>
  <c r="P185" i="1"/>
  <c r="S185" i="1" s="1"/>
  <c r="Q185" i="1"/>
  <c r="Q161" i="1"/>
  <c r="P161" i="1"/>
  <c r="S161" i="1" s="1"/>
  <c r="Q153" i="1"/>
  <c r="Q145" i="1"/>
  <c r="P145" i="1"/>
  <c r="S145" i="1" s="1"/>
  <c r="Q137" i="1"/>
  <c r="P137" i="1"/>
  <c r="S137" i="1" s="1"/>
  <c r="Q129" i="1"/>
  <c r="P121" i="1"/>
  <c r="S121" i="1" s="1"/>
  <c r="Q121" i="1"/>
  <c r="Q113" i="1"/>
  <c r="P113" i="1"/>
  <c r="S113" i="1" s="1"/>
  <c r="P105" i="1"/>
  <c r="S105" i="1" s="1"/>
  <c r="Q105" i="1"/>
  <c r="Q97" i="1"/>
  <c r="P97" i="1"/>
  <c r="S97" i="1" s="1"/>
  <c r="Q89" i="1"/>
  <c r="Q81" i="1"/>
  <c r="Q73" i="1"/>
  <c r="P73" i="1"/>
  <c r="S73" i="1" s="1"/>
  <c r="Q65" i="1"/>
  <c r="P57" i="1"/>
  <c r="S57" i="1" s="1"/>
  <c r="Q57" i="1"/>
  <c r="P49" i="1"/>
  <c r="S49" i="1" s="1"/>
  <c r="Q49" i="1"/>
  <c r="Q41" i="1"/>
  <c r="P41" i="1"/>
  <c r="S41" i="1" s="1"/>
  <c r="Q33" i="1"/>
  <c r="P33" i="1"/>
  <c r="S33" i="1" s="1"/>
  <c r="Q25" i="1"/>
  <c r="Q17" i="1"/>
  <c r="P17" i="1"/>
  <c r="S17" i="1" s="1"/>
  <c r="P689" i="1"/>
  <c r="S689" i="1" s="1"/>
  <c r="P641" i="1"/>
  <c r="S641" i="1" s="1"/>
  <c r="P457" i="1"/>
  <c r="S457" i="1" s="1"/>
  <c r="P393" i="1"/>
  <c r="S393" i="1" s="1"/>
  <c r="P81" i="1"/>
  <c r="S81" i="1" s="1"/>
  <c r="Q817" i="1"/>
  <c r="Q553" i="1"/>
  <c r="P769" i="1"/>
  <c r="S769" i="1" s="1"/>
  <c r="P609" i="1"/>
  <c r="S609" i="1" s="1"/>
  <c r="P321" i="1"/>
  <c r="S321" i="1" s="1"/>
  <c r="Q289" i="1"/>
  <c r="Q4806" i="1"/>
  <c r="Q4774" i="1"/>
  <c r="Q4742" i="1"/>
  <c r="Q4710" i="1"/>
  <c r="Q4678" i="1"/>
  <c r="Q4646" i="1"/>
  <c r="Q4614" i="1"/>
  <c r="Q4582" i="1"/>
  <c r="Q4550" i="1"/>
  <c r="Q4518" i="1"/>
  <c r="Q4486" i="1"/>
  <c r="Q4454" i="1"/>
  <c r="Q4422" i="1"/>
  <c r="Q4390" i="1"/>
  <c r="Q4358" i="1"/>
  <c r="Q4326" i="1"/>
  <c r="Q4294" i="1"/>
  <c r="Q4262" i="1"/>
  <c r="Q4230" i="1"/>
  <c r="Q4198" i="1"/>
  <c r="Q4166" i="1"/>
  <c r="Q4134" i="1"/>
  <c r="Q4102" i="1"/>
  <c r="Q4070" i="1"/>
  <c r="Q4038" i="1"/>
  <c r="Q4006" i="1"/>
  <c r="Q3974" i="1"/>
  <c r="Q3942" i="1"/>
  <c r="Q3910" i="1"/>
  <c r="Q3878" i="1"/>
  <c r="Q3846" i="1"/>
  <c r="Q3814" i="1"/>
  <c r="Q3782" i="1"/>
  <c r="Q3750" i="1"/>
  <c r="Q3718" i="1"/>
  <c r="Q3686" i="1"/>
  <c r="Q3654" i="1"/>
  <c r="Q3622" i="1"/>
  <c r="Q3590" i="1"/>
  <c r="Q3558" i="1"/>
  <c r="Q3526" i="1"/>
  <c r="Q3494" i="1"/>
  <c r="Q3462" i="1"/>
  <c r="Q3430" i="1"/>
  <c r="Q3398" i="1"/>
  <c r="Q3366" i="1"/>
  <c r="Q3334" i="1"/>
  <c r="Q3302" i="1"/>
  <c r="Q3270" i="1"/>
  <c r="Q3238" i="1"/>
  <c r="Q3206" i="1"/>
  <c r="Q3174" i="1"/>
  <c r="Q3142" i="1"/>
  <c r="Q3110" i="1"/>
  <c r="Q3078" i="1"/>
  <c r="Q3046" i="1"/>
  <c r="Q3014" i="1"/>
  <c r="Q2982" i="1"/>
  <c r="Q2950" i="1"/>
  <c r="Q2918" i="1"/>
  <c r="Q2886" i="1"/>
  <c r="Q2854" i="1"/>
  <c r="Q2822" i="1"/>
  <c r="Q2790" i="1"/>
  <c r="Q2758" i="1"/>
  <c r="Q2726" i="1"/>
  <c r="Q2694" i="1"/>
  <c r="Q2662" i="1"/>
  <c r="Q2630" i="1"/>
  <c r="Q2582" i="1"/>
  <c r="Q2518" i="1"/>
  <c r="Q2454" i="1"/>
  <c r="Q2390" i="1"/>
  <c r="Q2326" i="1"/>
  <c r="Q2262" i="1"/>
  <c r="Q2198" i="1"/>
  <c r="Q2134" i="1"/>
  <c r="Q2070" i="1"/>
  <c r="Q2006" i="1"/>
  <c r="Q1942" i="1"/>
  <c r="Q1878" i="1"/>
  <c r="Q1814" i="1"/>
  <c r="Q1750" i="1"/>
  <c r="Q1686" i="1"/>
  <c r="Q1622" i="1"/>
  <c r="Q1558" i="1"/>
  <c r="Q1494" i="1"/>
  <c r="Q1430" i="1"/>
  <c r="Q1366" i="1"/>
  <c r="Q1302" i="1"/>
  <c r="Q1238" i="1"/>
  <c r="Q1174" i="1"/>
  <c r="Q1110" i="1"/>
  <c r="Q1046" i="1"/>
  <c r="Q982" i="1"/>
  <c r="Q918" i="1"/>
  <c r="Q854" i="1"/>
  <c r="Q790" i="1"/>
  <c r="Q726" i="1"/>
  <c r="Q662" i="1"/>
  <c r="Q598" i="1"/>
  <c r="Q534" i="1"/>
  <c r="Q470" i="1"/>
  <c r="Q406" i="1"/>
  <c r="Q342" i="1"/>
  <c r="Q278" i="1"/>
  <c r="Q214" i="1"/>
  <c r="Q150" i="1"/>
  <c r="Q86" i="1"/>
  <c r="Q22" i="1"/>
  <c r="P2613" i="1"/>
  <c r="S2613" i="1" s="1"/>
  <c r="Q2613" i="1"/>
  <c r="P2605" i="1"/>
  <c r="S2605" i="1" s="1"/>
  <c r="Q2605" i="1"/>
  <c r="P2597" i="1"/>
  <c r="S2597" i="1" s="1"/>
  <c r="Q2597" i="1"/>
  <c r="P2589" i="1"/>
  <c r="S2589" i="1" s="1"/>
  <c r="Q2589" i="1"/>
  <c r="P2581" i="1"/>
  <c r="S2581" i="1" s="1"/>
  <c r="Q2581" i="1"/>
  <c r="P2573" i="1"/>
  <c r="S2573" i="1" s="1"/>
  <c r="Q2573" i="1"/>
  <c r="P2565" i="1"/>
  <c r="S2565" i="1" s="1"/>
  <c r="Q2565" i="1"/>
  <c r="P2557" i="1"/>
  <c r="S2557" i="1" s="1"/>
  <c r="Q2557" i="1"/>
  <c r="P2549" i="1"/>
  <c r="S2549" i="1" s="1"/>
  <c r="Q2549" i="1"/>
  <c r="P2541" i="1"/>
  <c r="S2541" i="1" s="1"/>
  <c r="Q2541" i="1"/>
  <c r="P2533" i="1"/>
  <c r="S2533" i="1" s="1"/>
  <c r="Q2533" i="1"/>
  <c r="P2525" i="1"/>
  <c r="S2525" i="1" s="1"/>
  <c r="Q2525" i="1"/>
  <c r="P2517" i="1"/>
  <c r="S2517" i="1" s="1"/>
  <c r="Q2517" i="1"/>
  <c r="P2509" i="1"/>
  <c r="S2509" i="1" s="1"/>
  <c r="Q2509" i="1"/>
  <c r="P2501" i="1"/>
  <c r="S2501" i="1" s="1"/>
  <c r="Q2501" i="1"/>
  <c r="P2493" i="1"/>
  <c r="S2493" i="1" s="1"/>
  <c r="Q2493" i="1"/>
  <c r="P2485" i="1"/>
  <c r="S2485" i="1" s="1"/>
  <c r="Q2485" i="1"/>
  <c r="P2477" i="1"/>
  <c r="S2477" i="1" s="1"/>
  <c r="Q2477" i="1"/>
  <c r="P2469" i="1"/>
  <c r="S2469" i="1" s="1"/>
  <c r="Q2469" i="1"/>
  <c r="P2461" i="1"/>
  <c r="S2461" i="1" s="1"/>
  <c r="Q2461" i="1"/>
  <c r="P2453" i="1"/>
  <c r="S2453" i="1" s="1"/>
  <c r="Q2453" i="1"/>
  <c r="P2445" i="1"/>
  <c r="S2445" i="1" s="1"/>
  <c r="Q2445" i="1"/>
  <c r="P2437" i="1"/>
  <c r="S2437" i="1" s="1"/>
  <c r="Q2437" i="1"/>
  <c r="P2429" i="1"/>
  <c r="S2429" i="1" s="1"/>
  <c r="Q2429" i="1"/>
  <c r="P2421" i="1"/>
  <c r="S2421" i="1" s="1"/>
  <c r="Q2421" i="1"/>
  <c r="P2413" i="1"/>
  <c r="S2413" i="1" s="1"/>
  <c r="Q2413" i="1"/>
  <c r="P2405" i="1"/>
  <c r="S2405" i="1" s="1"/>
  <c r="Q2405" i="1"/>
  <c r="P2397" i="1"/>
  <c r="S2397" i="1" s="1"/>
  <c r="Q2397" i="1"/>
  <c r="P2389" i="1"/>
  <c r="S2389" i="1" s="1"/>
  <c r="Q2389" i="1"/>
  <c r="P2381" i="1"/>
  <c r="S2381" i="1" s="1"/>
  <c r="Q2381" i="1"/>
  <c r="P2373" i="1"/>
  <c r="S2373" i="1" s="1"/>
  <c r="Q2373" i="1"/>
  <c r="P2365" i="1"/>
  <c r="S2365" i="1" s="1"/>
  <c r="Q2365" i="1"/>
  <c r="P2357" i="1"/>
  <c r="S2357" i="1" s="1"/>
  <c r="Q2357" i="1"/>
  <c r="P2349" i="1"/>
  <c r="S2349" i="1" s="1"/>
  <c r="Q2349" i="1"/>
  <c r="P2341" i="1"/>
  <c r="S2341" i="1" s="1"/>
  <c r="Q2341" i="1"/>
  <c r="P2333" i="1"/>
  <c r="S2333" i="1" s="1"/>
  <c r="Q2333" i="1"/>
  <c r="P2325" i="1"/>
  <c r="S2325" i="1" s="1"/>
  <c r="Q2325" i="1"/>
  <c r="P2317" i="1"/>
  <c r="S2317" i="1" s="1"/>
  <c r="Q2317" i="1"/>
  <c r="P2309" i="1"/>
  <c r="S2309" i="1" s="1"/>
  <c r="Q2309" i="1"/>
  <c r="P2301" i="1"/>
  <c r="S2301" i="1" s="1"/>
  <c r="Q2301" i="1"/>
  <c r="P2293" i="1"/>
  <c r="S2293" i="1" s="1"/>
  <c r="Q2293" i="1"/>
  <c r="P2285" i="1"/>
  <c r="S2285" i="1" s="1"/>
  <c r="Q2285" i="1"/>
  <c r="P2277" i="1"/>
  <c r="S2277" i="1" s="1"/>
  <c r="Q2277" i="1"/>
  <c r="P2269" i="1"/>
  <c r="S2269" i="1" s="1"/>
  <c r="Q2269" i="1"/>
  <c r="P2261" i="1"/>
  <c r="S2261" i="1" s="1"/>
  <c r="Q2261" i="1"/>
  <c r="P2253" i="1"/>
  <c r="S2253" i="1" s="1"/>
  <c r="Q2253" i="1"/>
  <c r="P2245" i="1"/>
  <c r="S2245" i="1" s="1"/>
  <c r="Q2245" i="1"/>
  <c r="P2237" i="1"/>
  <c r="S2237" i="1" s="1"/>
  <c r="Q2237" i="1"/>
  <c r="P2229" i="1"/>
  <c r="S2229" i="1" s="1"/>
  <c r="Q2229" i="1"/>
  <c r="P2221" i="1"/>
  <c r="S2221" i="1" s="1"/>
  <c r="Q2221" i="1"/>
  <c r="P2213" i="1"/>
  <c r="S2213" i="1" s="1"/>
  <c r="Q2213" i="1"/>
  <c r="P2205" i="1"/>
  <c r="S2205" i="1" s="1"/>
  <c r="Q2205" i="1"/>
  <c r="P2197" i="1"/>
  <c r="S2197" i="1" s="1"/>
  <c r="Q2197" i="1"/>
  <c r="P2189" i="1"/>
  <c r="S2189" i="1" s="1"/>
  <c r="Q2189" i="1"/>
  <c r="P2181" i="1"/>
  <c r="S2181" i="1" s="1"/>
  <c r="Q2181" i="1"/>
  <c r="P2173" i="1"/>
  <c r="S2173" i="1" s="1"/>
  <c r="Q2173" i="1"/>
  <c r="P2165" i="1"/>
  <c r="S2165" i="1" s="1"/>
  <c r="Q2165" i="1"/>
  <c r="P2157" i="1"/>
  <c r="S2157" i="1" s="1"/>
  <c r="Q2157" i="1"/>
  <c r="P2149" i="1"/>
  <c r="S2149" i="1" s="1"/>
  <c r="Q2149" i="1"/>
  <c r="P2141" i="1"/>
  <c r="S2141" i="1" s="1"/>
  <c r="Q2141" i="1"/>
  <c r="P2133" i="1"/>
  <c r="S2133" i="1" s="1"/>
  <c r="Q2133" i="1"/>
  <c r="P2125" i="1"/>
  <c r="S2125" i="1" s="1"/>
  <c r="Q2125" i="1"/>
  <c r="P2117" i="1"/>
  <c r="S2117" i="1" s="1"/>
  <c r="Q2117" i="1"/>
  <c r="P2109" i="1"/>
  <c r="S2109" i="1" s="1"/>
  <c r="Q2109" i="1"/>
  <c r="P2101" i="1"/>
  <c r="S2101" i="1" s="1"/>
  <c r="Q2101" i="1"/>
  <c r="P2093" i="1"/>
  <c r="S2093" i="1" s="1"/>
  <c r="Q2093" i="1"/>
  <c r="P2085" i="1"/>
  <c r="S2085" i="1" s="1"/>
  <c r="Q2085" i="1"/>
  <c r="P2077" i="1"/>
  <c r="S2077" i="1" s="1"/>
  <c r="Q2077" i="1"/>
  <c r="P2069" i="1"/>
  <c r="S2069" i="1" s="1"/>
  <c r="Q2069" i="1"/>
  <c r="P2061" i="1"/>
  <c r="S2061" i="1" s="1"/>
  <c r="Q2061" i="1"/>
  <c r="P2053" i="1"/>
  <c r="S2053" i="1" s="1"/>
  <c r="Q2053" i="1"/>
  <c r="P2045" i="1"/>
  <c r="S2045" i="1" s="1"/>
  <c r="Q2045" i="1"/>
  <c r="P2037" i="1"/>
  <c r="S2037" i="1" s="1"/>
  <c r="Q2037" i="1"/>
  <c r="P2029" i="1"/>
  <c r="S2029" i="1" s="1"/>
  <c r="Q2029" i="1"/>
  <c r="P2021" i="1"/>
  <c r="S2021" i="1" s="1"/>
  <c r="Q2021" i="1"/>
  <c r="P2013" i="1"/>
  <c r="S2013" i="1" s="1"/>
  <c r="Q2013" i="1"/>
  <c r="P2005" i="1"/>
  <c r="S2005" i="1" s="1"/>
  <c r="Q2005" i="1"/>
  <c r="P1997" i="1"/>
  <c r="S1997" i="1" s="1"/>
  <c r="Q1997" i="1"/>
  <c r="P1989" i="1"/>
  <c r="S1989" i="1" s="1"/>
  <c r="Q1989" i="1"/>
  <c r="P1981" i="1"/>
  <c r="S1981" i="1" s="1"/>
  <c r="Q1981" i="1"/>
  <c r="P1973" i="1"/>
  <c r="S1973" i="1" s="1"/>
  <c r="Q1973" i="1"/>
  <c r="P1965" i="1"/>
  <c r="S1965" i="1" s="1"/>
  <c r="Q1965" i="1"/>
  <c r="P1957" i="1"/>
  <c r="S1957" i="1" s="1"/>
  <c r="Q1957" i="1"/>
  <c r="P1949" i="1"/>
  <c r="S1949" i="1" s="1"/>
  <c r="Q1949" i="1"/>
  <c r="P1941" i="1"/>
  <c r="S1941" i="1" s="1"/>
  <c r="Q1941" i="1"/>
  <c r="P1933" i="1"/>
  <c r="S1933" i="1" s="1"/>
  <c r="Q1933" i="1"/>
  <c r="P1925" i="1"/>
  <c r="S1925" i="1" s="1"/>
  <c r="Q1925" i="1"/>
  <c r="P1917" i="1"/>
  <c r="S1917" i="1" s="1"/>
  <c r="Q1917" i="1"/>
  <c r="P1909" i="1"/>
  <c r="S1909" i="1" s="1"/>
  <c r="Q1909" i="1"/>
  <c r="P1901" i="1"/>
  <c r="S1901" i="1" s="1"/>
  <c r="Q1901" i="1"/>
  <c r="P1893" i="1"/>
  <c r="S1893" i="1" s="1"/>
  <c r="Q1893" i="1"/>
  <c r="P1885" i="1"/>
  <c r="S1885" i="1" s="1"/>
  <c r="Q1885" i="1"/>
  <c r="P1877" i="1"/>
  <c r="S1877" i="1" s="1"/>
  <c r="Q1877" i="1"/>
  <c r="P1869" i="1"/>
  <c r="S1869" i="1" s="1"/>
  <c r="Q1869" i="1"/>
  <c r="P1861" i="1"/>
  <c r="S1861" i="1" s="1"/>
  <c r="Q1861" i="1"/>
  <c r="P1853" i="1"/>
  <c r="S1853" i="1" s="1"/>
  <c r="Q1853" i="1"/>
  <c r="P1845" i="1"/>
  <c r="S1845" i="1" s="1"/>
  <c r="Q1845" i="1"/>
  <c r="P1837" i="1"/>
  <c r="S1837" i="1" s="1"/>
  <c r="Q1837" i="1"/>
  <c r="P1829" i="1"/>
  <c r="S1829" i="1" s="1"/>
  <c r="Q1829" i="1"/>
  <c r="P1821" i="1"/>
  <c r="S1821" i="1" s="1"/>
  <c r="Q1821" i="1"/>
  <c r="P1813" i="1"/>
  <c r="S1813" i="1" s="1"/>
  <c r="Q1813" i="1"/>
  <c r="P1805" i="1"/>
  <c r="S1805" i="1" s="1"/>
  <c r="Q1805" i="1"/>
  <c r="P1797" i="1"/>
  <c r="S1797" i="1" s="1"/>
  <c r="Q1797" i="1"/>
  <c r="P1789" i="1"/>
  <c r="S1789" i="1" s="1"/>
  <c r="Q1789" i="1"/>
  <c r="P1781" i="1"/>
  <c r="S1781" i="1" s="1"/>
  <c r="Q1781" i="1"/>
  <c r="P1773" i="1"/>
  <c r="S1773" i="1" s="1"/>
  <c r="Q1773" i="1"/>
  <c r="P1765" i="1"/>
  <c r="S1765" i="1" s="1"/>
  <c r="Q1765" i="1"/>
  <c r="P1757" i="1"/>
  <c r="S1757" i="1" s="1"/>
  <c r="Q1757" i="1"/>
  <c r="P1749" i="1"/>
  <c r="S1749" i="1" s="1"/>
  <c r="Q1749" i="1"/>
  <c r="P1741" i="1"/>
  <c r="S1741" i="1" s="1"/>
  <c r="Q1741" i="1"/>
  <c r="P1733" i="1"/>
  <c r="S1733" i="1" s="1"/>
  <c r="Q1733" i="1"/>
  <c r="P1725" i="1"/>
  <c r="S1725" i="1" s="1"/>
  <c r="Q1725" i="1"/>
  <c r="P1717" i="1"/>
  <c r="S1717" i="1" s="1"/>
  <c r="Q1717" i="1"/>
  <c r="P1709" i="1"/>
  <c r="S1709" i="1" s="1"/>
  <c r="Q1709" i="1"/>
  <c r="P1701" i="1"/>
  <c r="S1701" i="1" s="1"/>
  <c r="Q1701" i="1"/>
  <c r="P1693" i="1"/>
  <c r="S1693" i="1" s="1"/>
  <c r="Q1693" i="1"/>
  <c r="P1685" i="1"/>
  <c r="S1685" i="1" s="1"/>
  <c r="Q1685" i="1"/>
  <c r="P1677" i="1"/>
  <c r="S1677" i="1" s="1"/>
  <c r="Q1677" i="1"/>
  <c r="P1669" i="1"/>
  <c r="S1669" i="1" s="1"/>
  <c r="Q1669" i="1"/>
  <c r="P1661" i="1"/>
  <c r="S1661" i="1" s="1"/>
  <c r="Q1661" i="1"/>
  <c r="P1653" i="1"/>
  <c r="S1653" i="1" s="1"/>
  <c r="Q1653" i="1"/>
  <c r="P1645" i="1"/>
  <c r="S1645" i="1" s="1"/>
  <c r="Q1645" i="1"/>
  <c r="P1637" i="1"/>
  <c r="S1637" i="1" s="1"/>
  <c r="Q1637" i="1"/>
  <c r="P1629" i="1"/>
  <c r="S1629" i="1" s="1"/>
  <c r="Q1629" i="1"/>
  <c r="P1621" i="1"/>
  <c r="S1621" i="1" s="1"/>
  <c r="Q1621" i="1"/>
  <c r="P1613" i="1"/>
  <c r="S1613" i="1" s="1"/>
  <c r="Q1613" i="1"/>
  <c r="P1605" i="1"/>
  <c r="S1605" i="1" s="1"/>
  <c r="Q1605" i="1"/>
  <c r="P1597" i="1"/>
  <c r="S1597" i="1" s="1"/>
  <c r="Q1597" i="1"/>
  <c r="P1589" i="1"/>
  <c r="S1589" i="1" s="1"/>
  <c r="Q1589" i="1"/>
  <c r="P1581" i="1"/>
  <c r="S1581" i="1" s="1"/>
  <c r="Q1581" i="1"/>
  <c r="P1573" i="1"/>
  <c r="S1573" i="1" s="1"/>
  <c r="Q1573" i="1"/>
  <c r="P1565" i="1"/>
  <c r="S1565" i="1" s="1"/>
  <c r="Q1565" i="1"/>
  <c r="P1557" i="1"/>
  <c r="S1557" i="1" s="1"/>
  <c r="Q1557" i="1"/>
  <c r="P1549" i="1"/>
  <c r="S1549" i="1" s="1"/>
  <c r="Q1549" i="1"/>
  <c r="P1541" i="1"/>
  <c r="S1541" i="1" s="1"/>
  <c r="Q1541" i="1"/>
  <c r="P1533" i="1"/>
  <c r="S1533" i="1" s="1"/>
  <c r="Q1533" i="1"/>
  <c r="P1525" i="1"/>
  <c r="S1525" i="1" s="1"/>
  <c r="Q1525" i="1"/>
  <c r="P1517" i="1"/>
  <c r="S1517" i="1" s="1"/>
  <c r="Q1517" i="1"/>
  <c r="P1509" i="1"/>
  <c r="S1509" i="1" s="1"/>
  <c r="Q1509" i="1"/>
  <c r="P1501" i="1"/>
  <c r="S1501" i="1" s="1"/>
  <c r="Q1501" i="1"/>
  <c r="P1493" i="1"/>
  <c r="S1493" i="1" s="1"/>
  <c r="Q1493" i="1"/>
  <c r="P1485" i="1"/>
  <c r="S1485" i="1" s="1"/>
  <c r="Q1485" i="1"/>
  <c r="P1477" i="1"/>
  <c r="S1477" i="1" s="1"/>
  <c r="Q1477" i="1"/>
  <c r="P1469" i="1"/>
  <c r="S1469" i="1" s="1"/>
  <c r="Q1469" i="1"/>
  <c r="P1461" i="1"/>
  <c r="S1461" i="1" s="1"/>
  <c r="Q1461" i="1"/>
  <c r="P1453" i="1"/>
  <c r="S1453" i="1" s="1"/>
  <c r="Q1453" i="1"/>
  <c r="P1445" i="1"/>
  <c r="S1445" i="1" s="1"/>
  <c r="Q1445" i="1"/>
  <c r="P1437" i="1"/>
  <c r="S1437" i="1" s="1"/>
  <c r="Q1437" i="1"/>
  <c r="P1429" i="1"/>
  <c r="S1429" i="1" s="1"/>
  <c r="Q1429" i="1"/>
  <c r="P1421" i="1"/>
  <c r="S1421" i="1" s="1"/>
  <c r="Q1421" i="1"/>
  <c r="P1413" i="1"/>
  <c r="S1413" i="1" s="1"/>
  <c r="Q1413" i="1"/>
  <c r="P1405" i="1"/>
  <c r="S1405" i="1" s="1"/>
  <c r="Q1405" i="1"/>
  <c r="P1397" i="1"/>
  <c r="S1397" i="1" s="1"/>
  <c r="Q1397" i="1"/>
  <c r="P1389" i="1"/>
  <c r="S1389" i="1" s="1"/>
  <c r="Q1389" i="1"/>
  <c r="P1381" i="1"/>
  <c r="S1381" i="1" s="1"/>
  <c r="Q1381" i="1"/>
  <c r="P1373" i="1"/>
  <c r="S1373" i="1" s="1"/>
  <c r="Q1373" i="1"/>
  <c r="P1365" i="1"/>
  <c r="S1365" i="1" s="1"/>
  <c r="Q1365" i="1"/>
  <c r="P1357" i="1"/>
  <c r="S1357" i="1" s="1"/>
  <c r="Q1357" i="1"/>
  <c r="P1349" i="1"/>
  <c r="S1349" i="1" s="1"/>
  <c r="Q1349" i="1"/>
  <c r="P1341" i="1"/>
  <c r="S1341" i="1" s="1"/>
  <c r="Q1341" i="1"/>
  <c r="P1333" i="1"/>
  <c r="S1333" i="1" s="1"/>
  <c r="Q1333" i="1"/>
  <c r="P1325" i="1"/>
  <c r="S1325" i="1" s="1"/>
  <c r="Q1325" i="1"/>
  <c r="P1317" i="1"/>
  <c r="S1317" i="1" s="1"/>
  <c r="Q1317" i="1"/>
  <c r="P1309" i="1"/>
  <c r="S1309" i="1" s="1"/>
  <c r="Q1309" i="1"/>
  <c r="P1301" i="1"/>
  <c r="S1301" i="1" s="1"/>
  <c r="Q1301" i="1"/>
  <c r="P1293" i="1"/>
  <c r="S1293" i="1" s="1"/>
  <c r="Q1293" i="1"/>
  <c r="P1285" i="1"/>
  <c r="S1285" i="1" s="1"/>
  <c r="Q1285" i="1"/>
  <c r="P1277" i="1"/>
  <c r="S1277" i="1" s="1"/>
  <c r="Q1277" i="1"/>
  <c r="P1269" i="1"/>
  <c r="S1269" i="1" s="1"/>
  <c r="Q1269" i="1"/>
  <c r="P1261" i="1"/>
  <c r="S1261" i="1" s="1"/>
  <c r="Q1261" i="1"/>
  <c r="P1253" i="1"/>
  <c r="S1253" i="1" s="1"/>
  <c r="Q1253" i="1"/>
  <c r="P1245" i="1"/>
  <c r="S1245" i="1" s="1"/>
  <c r="Q1245" i="1"/>
  <c r="P1237" i="1"/>
  <c r="S1237" i="1" s="1"/>
  <c r="Q1237" i="1"/>
  <c r="P1229" i="1"/>
  <c r="S1229" i="1" s="1"/>
  <c r="Q1229" i="1"/>
  <c r="P1221" i="1"/>
  <c r="S1221" i="1" s="1"/>
  <c r="Q1221" i="1"/>
  <c r="P1213" i="1"/>
  <c r="S1213" i="1" s="1"/>
  <c r="Q1213" i="1"/>
  <c r="P1205" i="1"/>
  <c r="S1205" i="1" s="1"/>
  <c r="Q1205" i="1"/>
  <c r="P1197" i="1"/>
  <c r="S1197" i="1" s="1"/>
  <c r="Q1197" i="1"/>
  <c r="P1189" i="1"/>
  <c r="S1189" i="1" s="1"/>
  <c r="Q1189" i="1"/>
  <c r="P1181" i="1"/>
  <c r="S1181" i="1" s="1"/>
  <c r="Q1181" i="1"/>
  <c r="P1173" i="1"/>
  <c r="S1173" i="1" s="1"/>
  <c r="Q1173" i="1"/>
  <c r="P1165" i="1"/>
  <c r="S1165" i="1" s="1"/>
  <c r="Q1165" i="1"/>
  <c r="P1157" i="1"/>
  <c r="S1157" i="1" s="1"/>
  <c r="Q1157" i="1"/>
  <c r="P1149" i="1"/>
  <c r="S1149" i="1" s="1"/>
  <c r="Q1149" i="1"/>
  <c r="P1141" i="1"/>
  <c r="S1141" i="1" s="1"/>
  <c r="Q1141" i="1"/>
  <c r="P1133" i="1"/>
  <c r="S1133" i="1" s="1"/>
  <c r="Q1133" i="1"/>
  <c r="P1125" i="1"/>
  <c r="S1125" i="1" s="1"/>
  <c r="Q1125" i="1"/>
  <c r="P1117" i="1"/>
  <c r="S1117" i="1" s="1"/>
  <c r="Q1117" i="1"/>
  <c r="P1109" i="1"/>
  <c r="S1109" i="1" s="1"/>
  <c r="Q1109" i="1"/>
  <c r="P1101" i="1"/>
  <c r="S1101" i="1" s="1"/>
  <c r="Q1101" i="1"/>
  <c r="P1093" i="1"/>
  <c r="S1093" i="1" s="1"/>
  <c r="Q1093" i="1"/>
  <c r="P1085" i="1"/>
  <c r="S1085" i="1" s="1"/>
  <c r="Q1085" i="1"/>
  <c r="P1077" i="1"/>
  <c r="S1077" i="1" s="1"/>
  <c r="Q1077" i="1"/>
  <c r="P1069" i="1"/>
  <c r="S1069" i="1" s="1"/>
  <c r="Q1069" i="1"/>
  <c r="P1061" i="1"/>
  <c r="S1061" i="1" s="1"/>
  <c r="Q1061" i="1"/>
  <c r="P1053" i="1"/>
  <c r="S1053" i="1" s="1"/>
  <c r="Q1053" i="1"/>
  <c r="P1045" i="1"/>
  <c r="S1045" i="1" s="1"/>
  <c r="Q1045" i="1"/>
  <c r="P1037" i="1"/>
  <c r="S1037" i="1" s="1"/>
  <c r="Q1037" i="1"/>
  <c r="P1029" i="1"/>
  <c r="S1029" i="1" s="1"/>
  <c r="Q1029" i="1"/>
  <c r="P1021" i="1"/>
  <c r="S1021" i="1" s="1"/>
  <c r="Q1021" i="1"/>
  <c r="P1013" i="1"/>
  <c r="S1013" i="1" s="1"/>
  <c r="Q1013" i="1"/>
  <c r="P1005" i="1"/>
  <c r="S1005" i="1" s="1"/>
  <c r="Q1005" i="1"/>
  <c r="P997" i="1"/>
  <c r="S997" i="1" s="1"/>
  <c r="Q997" i="1"/>
  <c r="P989" i="1"/>
  <c r="S989" i="1" s="1"/>
  <c r="Q989" i="1"/>
  <c r="P981" i="1"/>
  <c r="S981" i="1" s="1"/>
  <c r="Q981" i="1"/>
  <c r="P973" i="1"/>
  <c r="S973" i="1" s="1"/>
  <c r="Q973" i="1"/>
  <c r="P965" i="1"/>
  <c r="S965" i="1" s="1"/>
  <c r="Q965" i="1"/>
  <c r="P957" i="1"/>
  <c r="S957" i="1" s="1"/>
  <c r="Q957" i="1"/>
  <c r="P949" i="1"/>
  <c r="S949" i="1" s="1"/>
  <c r="Q949" i="1"/>
  <c r="P941" i="1"/>
  <c r="S941" i="1" s="1"/>
  <c r="Q941" i="1"/>
  <c r="P933" i="1"/>
  <c r="S933" i="1" s="1"/>
  <c r="Q933" i="1"/>
  <c r="P925" i="1"/>
  <c r="S925" i="1" s="1"/>
  <c r="Q925" i="1"/>
  <c r="P917" i="1"/>
  <c r="S917" i="1" s="1"/>
  <c r="Q917" i="1"/>
  <c r="P909" i="1"/>
  <c r="S909" i="1" s="1"/>
  <c r="Q909" i="1"/>
  <c r="P901" i="1"/>
  <c r="S901" i="1" s="1"/>
  <c r="Q901" i="1"/>
  <c r="P893" i="1"/>
  <c r="S893" i="1" s="1"/>
  <c r="Q893" i="1"/>
  <c r="P885" i="1"/>
  <c r="S885" i="1" s="1"/>
  <c r="Q885" i="1"/>
  <c r="P877" i="1"/>
  <c r="S877" i="1" s="1"/>
  <c r="Q877" i="1"/>
  <c r="P869" i="1"/>
  <c r="S869" i="1" s="1"/>
  <c r="Q869" i="1"/>
  <c r="P861" i="1"/>
  <c r="S861" i="1" s="1"/>
  <c r="Q861" i="1"/>
  <c r="P853" i="1"/>
  <c r="S853" i="1" s="1"/>
  <c r="Q853" i="1"/>
  <c r="P845" i="1"/>
  <c r="S845" i="1" s="1"/>
  <c r="Q845" i="1"/>
  <c r="P837" i="1"/>
  <c r="S837" i="1" s="1"/>
  <c r="Q837" i="1"/>
  <c r="P829" i="1"/>
  <c r="S829" i="1" s="1"/>
  <c r="Q829" i="1"/>
  <c r="P821" i="1"/>
  <c r="S821" i="1" s="1"/>
  <c r="Q821" i="1"/>
  <c r="P813" i="1"/>
  <c r="S813" i="1" s="1"/>
  <c r="Q813" i="1"/>
  <c r="P805" i="1"/>
  <c r="S805" i="1" s="1"/>
  <c r="Q805" i="1"/>
  <c r="P797" i="1"/>
  <c r="S797" i="1" s="1"/>
  <c r="Q797" i="1"/>
  <c r="P789" i="1"/>
  <c r="S789" i="1" s="1"/>
  <c r="Q789" i="1"/>
  <c r="P781" i="1"/>
  <c r="S781" i="1" s="1"/>
  <c r="Q781" i="1"/>
  <c r="P773" i="1"/>
  <c r="S773" i="1" s="1"/>
  <c r="Q773" i="1"/>
  <c r="P765" i="1"/>
  <c r="S765" i="1" s="1"/>
  <c r="Q765" i="1"/>
  <c r="P757" i="1"/>
  <c r="S757" i="1" s="1"/>
  <c r="Q757" i="1"/>
  <c r="P749" i="1"/>
  <c r="S749" i="1" s="1"/>
  <c r="Q749" i="1"/>
  <c r="P741" i="1"/>
  <c r="S741" i="1" s="1"/>
  <c r="Q741" i="1"/>
  <c r="P733" i="1"/>
  <c r="S733" i="1" s="1"/>
  <c r="Q733" i="1"/>
  <c r="P725" i="1"/>
  <c r="S725" i="1" s="1"/>
  <c r="Q725" i="1"/>
  <c r="P717" i="1"/>
  <c r="S717" i="1" s="1"/>
  <c r="Q717" i="1"/>
  <c r="P709" i="1"/>
  <c r="S709" i="1" s="1"/>
  <c r="Q709" i="1"/>
  <c r="P701" i="1"/>
  <c r="S701" i="1" s="1"/>
  <c r="Q701" i="1"/>
  <c r="P693" i="1"/>
  <c r="S693" i="1" s="1"/>
  <c r="Q693" i="1"/>
  <c r="P685" i="1"/>
  <c r="S685" i="1" s="1"/>
  <c r="Q685" i="1"/>
  <c r="P677" i="1"/>
  <c r="S677" i="1" s="1"/>
  <c r="Q677" i="1"/>
  <c r="P669" i="1"/>
  <c r="S669" i="1" s="1"/>
  <c r="Q669" i="1"/>
  <c r="P661" i="1"/>
  <c r="S661" i="1" s="1"/>
  <c r="Q661" i="1"/>
  <c r="P653" i="1"/>
  <c r="S653" i="1" s="1"/>
  <c r="Q653" i="1"/>
  <c r="P645" i="1"/>
  <c r="S645" i="1" s="1"/>
  <c r="Q645" i="1"/>
  <c r="P637" i="1"/>
  <c r="S637" i="1" s="1"/>
  <c r="Q637" i="1"/>
  <c r="P629" i="1"/>
  <c r="S629" i="1" s="1"/>
  <c r="Q629" i="1"/>
  <c r="P621" i="1"/>
  <c r="S621" i="1" s="1"/>
  <c r="Q621" i="1"/>
  <c r="P613" i="1"/>
  <c r="S613" i="1" s="1"/>
  <c r="Q613" i="1"/>
  <c r="P605" i="1"/>
  <c r="S605" i="1" s="1"/>
  <c r="Q605" i="1"/>
  <c r="P597" i="1"/>
  <c r="S597" i="1" s="1"/>
  <c r="Q597" i="1"/>
  <c r="P589" i="1"/>
  <c r="S589" i="1" s="1"/>
  <c r="Q589" i="1"/>
  <c r="P581" i="1"/>
  <c r="S581" i="1" s="1"/>
  <c r="Q581" i="1"/>
  <c r="P573" i="1"/>
  <c r="S573" i="1" s="1"/>
  <c r="Q573" i="1"/>
  <c r="P565" i="1"/>
  <c r="S565" i="1" s="1"/>
  <c r="Q565" i="1"/>
  <c r="P557" i="1"/>
  <c r="S557" i="1" s="1"/>
  <c r="Q557" i="1"/>
  <c r="P549" i="1"/>
  <c r="S549" i="1" s="1"/>
  <c r="Q549" i="1"/>
  <c r="P541" i="1"/>
  <c r="S541" i="1" s="1"/>
  <c r="Q541" i="1"/>
  <c r="P533" i="1"/>
  <c r="S533" i="1" s="1"/>
  <c r="Q533" i="1"/>
  <c r="P525" i="1"/>
  <c r="S525" i="1" s="1"/>
  <c r="Q525" i="1"/>
  <c r="P517" i="1"/>
  <c r="S517" i="1" s="1"/>
  <c r="Q517" i="1"/>
  <c r="P509" i="1"/>
  <c r="S509" i="1" s="1"/>
  <c r="Q509" i="1"/>
  <c r="P501" i="1"/>
  <c r="S501" i="1" s="1"/>
  <c r="Q501" i="1"/>
  <c r="P493" i="1"/>
  <c r="S493" i="1" s="1"/>
  <c r="Q493" i="1"/>
  <c r="P485" i="1"/>
  <c r="S485" i="1" s="1"/>
  <c r="Q485" i="1"/>
  <c r="P477" i="1"/>
  <c r="S477" i="1" s="1"/>
  <c r="Q477" i="1"/>
  <c r="P469" i="1"/>
  <c r="S469" i="1" s="1"/>
  <c r="Q469" i="1"/>
  <c r="P461" i="1"/>
  <c r="S461" i="1" s="1"/>
  <c r="Q461" i="1"/>
  <c r="P453" i="1"/>
  <c r="S453" i="1" s="1"/>
  <c r="Q453" i="1"/>
  <c r="P445" i="1"/>
  <c r="S445" i="1" s="1"/>
  <c r="Q445" i="1"/>
  <c r="P437" i="1"/>
  <c r="S437" i="1" s="1"/>
  <c r="Q437" i="1"/>
  <c r="P429" i="1"/>
  <c r="S429" i="1" s="1"/>
  <c r="Q429" i="1"/>
  <c r="P421" i="1"/>
  <c r="S421" i="1" s="1"/>
  <c r="Q421" i="1"/>
  <c r="P413" i="1"/>
  <c r="S413" i="1" s="1"/>
  <c r="Q413" i="1"/>
  <c r="P405" i="1"/>
  <c r="S405" i="1" s="1"/>
  <c r="Q405" i="1"/>
  <c r="P397" i="1"/>
  <c r="S397" i="1" s="1"/>
  <c r="Q397" i="1"/>
  <c r="P389" i="1"/>
  <c r="S389" i="1" s="1"/>
  <c r="Q389" i="1"/>
  <c r="P381" i="1"/>
  <c r="S381" i="1" s="1"/>
  <c r="Q381" i="1"/>
  <c r="P373" i="1"/>
  <c r="S373" i="1" s="1"/>
  <c r="Q373" i="1"/>
  <c r="P365" i="1"/>
  <c r="S365" i="1" s="1"/>
  <c r="Q365" i="1"/>
  <c r="P357" i="1"/>
  <c r="S357" i="1" s="1"/>
  <c r="Q357" i="1"/>
  <c r="P349" i="1"/>
  <c r="S349" i="1" s="1"/>
  <c r="Q349" i="1"/>
  <c r="P341" i="1"/>
  <c r="S341" i="1" s="1"/>
  <c r="Q341" i="1"/>
  <c r="P333" i="1"/>
  <c r="S333" i="1" s="1"/>
  <c r="Q333" i="1"/>
  <c r="P325" i="1"/>
  <c r="S325" i="1" s="1"/>
  <c r="Q325" i="1"/>
  <c r="P317" i="1"/>
  <c r="S317" i="1" s="1"/>
  <c r="Q317" i="1"/>
  <c r="P309" i="1"/>
  <c r="S309" i="1" s="1"/>
  <c r="Q309" i="1"/>
  <c r="P301" i="1"/>
  <c r="S301" i="1" s="1"/>
  <c r="Q301" i="1"/>
  <c r="P293" i="1"/>
  <c r="S293" i="1" s="1"/>
  <c r="Q293" i="1"/>
  <c r="P285" i="1"/>
  <c r="S285" i="1" s="1"/>
  <c r="Q285" i="1"/>
  <c r="P277" i="1"/>
  <c r="S277" i="1" s="1"/>
  <c r="Q277" i="1"/>
  <c r="P269" i="1"/>
  <c r="S269" i="1" s="1"/>
  <c r="Q269" i="1"/>
  <c r="P261" i="1"/>
  <c r="S261" i="1" s="1"/>
  <c r="Q261" i="1"/>
  <c r="P253" i="1"/>
  <c r="S253" i="1" s="1"/>
  <c r="Q253" i="1"/>
  <c r="P245" i="1"/>
  <c r="S245" i="1" s="1"/>
  <c r="Q245" i="1"/>
  <c r="P237" i="1"/>
  <c r="S237" i="1" s="1"/>
  <c r="Q237" i="1"/>
  <c r="P229" i="1"/>
  <c r="S229" i="1" s="1"/>
  <c r="Q229" i="1"/>
  <c r="P221" i="1"/>
  <c r="S221" i="1" s="1"/>
  <c r="Q221" i="1"/>
  <c r="P213" i="1"/>
  <c r="S213" i="1" s="1"/>
  <c r="Q213" i="1"/>
  <c r="P205" i="1"/>
  <c r="S205" i="1" s="1"/>
  <c r="Q205" i="1"/>
  <c r="P197" i="1"/>
  <c r="S197" i="1" s="1"/>
  <c r="Q197" i="1"/>
  <c r="P189" i="1"/>
  <c r="S189" i="1" s="1"/>
  <c r="Q189" i="1"/>
  <c r="P181" i="1"/>
  <c r="S181" i="1" s="1"/>
  <c r="Q181" i="1"/>
  <c r="P173" i="1"/>
  <c r="S173" i="1" s="1"/>
  <c r="Q173" i="1"/>
  <c r="P165" i="1"/>
  <c r="S165" i="1" s="1"/>
  <c r="Q165" i="1"/>
  <c r="P157" i="1"/>
  <c r="S157" i="1" s="1"/>
  <c r="Q157" i="1"/>
  <c r="P149" i="1"/>
  <c r="S149" i="1" s="1"/>
  <c r="Q149" i="1"/>
  <c r="P141" i="1"/>
  <c r="S141" i="1" s="1"/>
  <c r="Q141" i="1"/>
  <c r="P133" i="1"/>
  <c r="S133" i="1" s="1"/>
  <c r="Q133" i="1"/>
  <c r="P125" i="1"/>
  <c r="S125" i="1" s="1"/>
  <c r="Q125" i="1"/>
  <c r="P117" i="1"/>
  <c r="S117" i="1" s="1"/>
  <c r="Q117" i="1"/>
  <c r="P109" i="1"/>
  <c r="S109" i="1" s="1"/>
  <c r="Q109" i="1"/>
  <c r="P101" i="1"/>
  <c r="S101" i="1" s="1"/>
  <c r="Q101" i="1"/>
  <c r="P93" i="1"/>
  <c r="S93" i="1" s="1"/>
  <c r="Q93" i="1"/>
  <c r="P85" i="1"/>
  <c r="S85" i="1" s="1"/>
  <c r="Q85" i="1"/>
  <c r="P77" i="1"/>
  <c r="S77" i="1" s="1"/>
  <c r="Q77" i="1"/>
  <c r="P69" i="1"/>
  <c r="S69" i="1" s="1"/>
  <c r="Q69" i="1"/>
  <c r="P61" i="1"/>
  <c r="S61" i="1" s="1"/>
  <c r="Q61" i="1"/>
  <c r="P53" i="1"/>
  <c r="S53" i="1" s="1"/>
  <c r="Q53" i="1"/>
  <c r="P45" i="1"/>
  <c r="S45" i="1" s="1"/>
  <c r="Q45" i="1"/>
  <c r="P37" i="1"/>
  <c r="S37" i="1" s="1"/>
  <c r="Q37" i="1"/>
  <c r="P29" i="1"/>
  <c r="S29" i="1" s="1"/>
  <c r="Q29" i="1"/>
  <c r="P21" i="1"/>
  <c r="S21" i="1" s="1"/>
  <c r="Q21" i="1"/>
  <c r="P13" i="1"/>
  <c r="S13" i="1" s="1"/>
  <c r="Q13" i="1"/>
  <c r="Q4805" i="1"/>
  <c r="Q4773" i="1"/>
  <c r="Q4741" i="1"/>
  <c r="Q4709" i="1"/>
  <c r="Q4677" i="1"/>
  <c r="Q4645" i="1"/>
  <c r="Q4613" i="1"/>
  <c r="Q4581" i="1"/>
  <c r="Q4549" i="1"/>
  <c r="Q4517" i="1"/>
  <c r="Q4485" i="1"/>
  <c r="Q4453" i="1"/>
  <c r="Q4421" i="1"/>
  <c r="Q4389" i="1"/>
  <c r="Q4357" i="1"/>
  <c r="Q4325" i="1"/>
  <c r="Q4293" i="1"/>
  <c r="Q4261" i="1"/>
  <c r="Q4229" i="1"/>
  <c r="Q4197" i="1"/>
  <c r="Q4165" i="1"/>
  <c r="Q4133" i="1"/>
  <c r="Q4101" i="1"/>
  <c r="Q4069" i="1"/>
  <c r="Q4037" i="1"/>
  <c r="Q4005" i="1"/>
  <c r="Q3973" i="1"/>
  <c r="Q3941" i="1"/>
  <c r="Q3909" i="1"/>
  <c r="Q3877" i="1"/>
  <c r="Q3845" i="1"/>
  <c r="Q3813" i="1"/>
  <c r="Q3781" i="1"/>
  <c r="Q3749" i="1"/>
  <c r="Q3717" i="1"/>
  <c r="Q3685" i="1"/>
  <c r="Q3653" i="1"/>
  <c r="Q3621" i="1"/>
  <c r="Q3589" i="1"/>
  <c r="Q3557" i="1"/>
  <c r="Q3525" i="1"/>
  <c r="Q3493" i="1"/>
  <c r="Q3461" i="1"/>
  <c r="Q3429" i="1"/>
  <c r="Q3397" i="1"/>
  <c r="Q3365" i="1"/>
  <c r="Q3333" i="1"/>
  <c r="Q3301" i="1"/>
  <c r="Q3269" i="1"/>
  <c r="Q3237" i="1"/>
  <c r="Q3205" i="1"/>
  <c r="Q3173" i="1"/>
  <c r="Q3141" i="1"/>
  <c r="Q3109" i="1"/>
  <c r="Q3077" i="1"/>
  <c r="Q3045" i="1"/>
  <c r="Q3013" i="1"/>
  <c r="Q2981" i="1"/>
  <c r="Q2949" i="1"/>
  <c r="Q2917" i="1"/>
  <c r="Q2885" i="1"/>
  <c r="Q2853" i="1"/>
  <c r="Q2821" i="1"/>
  <c r="Q2789" i="1"/>
  <c r="Q2757" i="1"/>
  <c r="Q2725" i="1"/>
  <c r="Q2693" i="1"/>
  <c r="Q2661" i="1"/>
  <c r="Q2629" i="1"/>
  <c r="Q2606" i="1"/>
  <c r="Q2542" i="1"/>
  <c r="Q2478" i="1"/>
  <c r="Q2414" i="1"/>
  <c r="Q2350" i="1"/>
  <c r="Q2286" i="1"/>
  <c r="Q2222" i="1"/>
  <c r="Q2158" i="1"/>
  <c r="Q2094" i="1"/>
  <c r="Q2030" i="1"/>
  <c r="Q1966" i="1"/>
  <c r="Q1902" i="1"/>
  <c r="Q1838" i="1"/>
  <c r="Q1774" i="1"/>
  <c r="Q1710" i="1"/>
  <c r="Q1646" i="1"/>
  <c r="Q1582" i="1"/>
  <c r="Q1518" i="1"/>
  <c r="Q1454" i="1"/>
  <c r="Q1390" i="1"/>
  <c r="Q1326" i="1"/>
  <c r="Q1262" i="1"/>
  <c r="Q1198" i="1"/>
  <c r="Q1134" i="1"/>
  <c r="Q1070" i="1"/>
  <c r="Q1006" i="1"/>
  <c r="Q942" i="1"/>
  <c r="Q878" i="1"/>
  <c r="Q814" i="1"/>
  <c r="Q750" i="1"/>
  <c r="Q686" i="1"/>
  <c r="Q622" i="1"/>
  <c r="Q558" i="1"/>
  <c r="Q494" i="1"/>
  <c r="Q430" i="1"/>
  <c r="Q366" i="1"/>
  <c r="Q302" i="1"/>
  <c r="Q238" i="1"/>
  <c r="Q174" i="1"/>
  <c r="Q110" i="1"/>
  <c r="Q46" i="1"/>
  <c r="P4796" i="1"/>
  <c r="S4796" i="1" s="1"/>
  <c r="P4764" i="1"/>
  <c r="S4764" i="1" s="1"/>
  <c r="P4732" i="1"/>
  <c r="S4732" i="1" s="1"/>
  <c r="P4700" i="1"/>
  <c r="S4700" i="1" s="1"/>
  <c r="P4668" i="1"/>
  <c r="S4668" i="1" s="1"/>
  <c r="P4636" i="1"/>
  <c r="S4636" i="1" s="1"/>
  <c r="P4604" i="1"/>
  <c r="S4604" i="1" s="1"/>
  <c r="P4572" i="1"/>
  <c r="S4572" i="1" s="1"/>
  <c r="P4540" i="1"/>
  <c r="S4540" i="1" s="1"/>
  <c r="P4508" i="1"/>
  <c r="S4508" i="1" s="1"/>
  <c r="P4476" i="1"/>
  <c r="S4476" i="1" s="1"/>
  <c r="P4444" i="1"/>
  <c r="S4444" i="1" s="1"/>
  <c r="P4412" i="1"/>
  <c r="S4412" i="1" s="1"/>
  <c r="P4380" i="1"/>
  <c r="S4380" i="1" s="1"/>
  <c r="P4348" i="1"/>
  <c r="S4348" i="1" s="1"/>
  <c r="P4316" i="1"/>
  <c r="S4316" i="1" s="1"/>
  <c r="P4284" i="1"/>
  <c r="S4284" i="1" s="1"/>
  <c r="P4252" i="1"/>
  <c r="S4252" i="1" s="1"/>
  <c r="P4220" i="1"/>
  <c r="S4220" i="1" s="1"/>
  <c r="P4188" i="1"/>
  <c r="S4188" i="1" s="1"/>
  <c r="P4156" i="1"/>
  <c r="S4156" i="1" s="1"/>
  <c r="P4124" i="1"/>
  <c r="S4124" i="1" s="1"/>
  <c r="P4092" i="1"/>
  <c r="S4092" i="1" s="1"/>
  <c r="P4060" i="1"/>
  <c r="S4060" i="1" s="1"/>
  <c r="P4028" i="1"/>
  <c r="S4028" i="1" s="1"/>
  <c r="P3996" i="1"/>
  <c r="S3996" i="1" s="1"/>
  <c r="P3964" i="1"/>
  <c r="S3964" i="1" s="1"/>
  <c r="P3932" i="1"/>
  <c r="S3932" i="1" s="1"/>
  <c r="P3900" i="1"/>
  <c r="S3900" i="1" s="1"/>
  <c r="P3868" i="1"/>
  <c r="S3868" i="1" s="1"/>
  <c r="P3836" i="1"/>
  <c r="S3836" i="1" s="1"/>
  <c r="P3804" i="1"/>
  <c r="S3804" i="1" s="1"/>
  <c r="P3772" i="1"/>
  <c r="S3772" i="1" s="1"/>
  <c r="P3740" i="1"/>
  <c r="S3740" i="1" s="1"/>
  <c r="P3708" i="1"/>
  <c r="S3708" i="1" s="1"/>
  <c r="P3676" i="1"/>
  <c r="S3676" i="1" s="1"/>
  <c r="P3644" i="1"/>
  <c r="S3644" i="1" s="1"/>
  <c r="P3612" i="1"/>
  <c r="S3612" i="1" s="1"/>
  <c r="P3580" i="1"/>
  <c r="S3580" i="1" s="1"/>
  <c r="P3548" i="1"/>
  <c r="S3548" i="1" s="1"/>
  <c r="P3516" i="1"/>
  <c r="S3516" i="1" s="1"/>
  <c r="P3484" i="1"/>
  <c r="S3484" i="1" s="1"/>
  <c r="P3452" i="1"/>
  <c r="S3452" i="1" s="1"/>
  <c r="P3420" i="1"/>
  <c r="S3420" i="1" s="1"/>
  <c r="P3388" i="1"/>
  <c r="S3388" i="1" s="1"/>
  <c r="P3356" i="1"/>
  <c r="S3356" i="1" s="1"/>
  <c r="P3324" i="1"/>
  <c r="S3324" i="1" s="1"/>
  <c r="P3292" i="1"/>
  <c r="S3292" i="1" s="1"/>
  <c r="P3260" i="1"/>
  <c r="S3260" i="1" s="1"/>
  <c r="P3228" i="1"/>
  <c r="S3228" i="1" s="1"/>
  <c r="P3196" i="1"/>
  <c r="S3196" i="1" s="1"/>
  <c r="P3164" i="1"/>
  <c r="S3164" i="1" s="1"/>
  <c r="P3132" i="1"/>
  <c r="S3132" i="1" s="1"/>
  <c r="P3100" i="1"/>
  <c r="S3100" i="1" s="1"/>
  <c r="P3068" i="1"/>
  <c r="S3068" i="1" s="1"/>
  <c r="P3036" i="1"/>
  <c r="S3036" i="1" s="1"/>
  <c r="P3004" i="1"/>
  <c r="S3004" i="1" s="1"/>
  <c r="P2972" i="1"/>
  <c r="S2972" i="1" s="1"/>
  <c r="P2940" i="1"/>
  <c r="S2940" i="1" s="1"/>
  <c r="P2908" i="1"/>
  <c r="S2908" i="1" s="1"/>
  <c r="P2876" i="1"/>
  <c r="S2876" i="1" s="1"/>
  <c r="P2844" i="1"/>
  <c r="S2844" i="1" s="1"/>
  <c r="P2812" i="1"/>
  <c r="S2812" i="1" s="1"/>
  <c r="P2780" i="1"/>
  <c r="S2780" i="1" s="1"/>
  <c r="P2748" i="1"/>
  <c r="S2748" i="1" s="1"/>
  <c r="P2716" i="1"/>
  <c r="S2716" i="1" s="1"/>
  <c r="P2684" i="1"/>
  <c r="S2684" i="1" s="1"/>
  <c r="P2652" i="1"/>
  <c r="S2652" i="1" s="1"/>
  <c r="P2620" i="1"/>
  <c r="S2620" i="1" s="1"/>
  <c r="P2588" i="1"/>
  <c r="S2588" i="1" s="1"/>
  <c r="P2556" i="1"/>
  <c r="S2556" i="1" s="1"/>
  <c r="P2524" i="1"/>
  <c r="S2524" i="1" s="1"/>
  <c r="P2492" i="1"/>
  <c r="S2492" i="1" s="1"/>
  <c r="P2460" i="1"/>
  <c r="S2460" i="1" s="1"/>
  <c r="P2428" i="1"/>
  <c r="S2428" i="1" s="1"/>
  <c r="P2396" i="1"/>
  <c r="S2396" i="1" s="1"/>
  <c r="P2364" i="1"/>
  <c r="S2364" i="1" s="1"/>
  <c r="P2332" i="1"/>
  <c r="S2332" i="1" s="1"/>
  <c r="P2300" i="1"/>
  <c r="S2300" i="1" s="1"/>
  <c r="P2268" i="1"/>
  <c r="S2268" i="1" s="1"/>
  <c r="P2236" i="1"/>
  <c r="S2236" i="1" s="1"/>
  <c r="P2204" i="1"/>
  <c r="S2204" i="1" s="1"/>
  <c r="P2172" i="1"/>
  <c r="S2172" i="1" s="1"/>
  <c r="P2140" i="1"/>
  <c r="S2140" i="1" s="1"/>
  <c r="P2108" i="1"/>
  <c r="S2108" i="1" s="1"/>
  <c r="P2076" i="1"/>
  <c r="S2076" i="1" s="1"/>
  <c r="P2044" i="1"/>
  <c r="S2044" i="1" s="1"/>
  <c r="P2012" i="1"/>
  <c r="S2012" i="1" s="1"/>
  <c r="P1980" i="1"/>
  <c r="S1980" i="1" s="1"/>
  <c r="P1948" i="1"/>
  <c r="S1948" i="1" s="1"/>
  <c r="P1916" i="1"/>
  <c r="S1916" i="1" s="1"/>
  <c r="P1884" i="1"/>
  <c r="S1884" i="1" s="1"/>
  <c r="P1852" i="1"/>
  <c r="S1852" i="1" s="1"/>
  <c r="P1820" i="1"/>
  <c r="S1820" i="1" s="1"/>
  <c r="P1788" i="1"/>
  <c r="S1788" i="1" s="1"/>
  <c r="P1756" i="1"/>
  <c r="S1756" i="1" s="1"/>
  <c r="P1724" i="1"/>
  <c r="S1724" i="1" s="1"/>
  <c r="P1692" i="1"/>
  <c r="S1692" i="1" s="1"/>
  <c r="P1660" i="1"/>
  <c r="S1660" i="1" s="1"/>
  <c r="P1628" i="1"/>
  <c r="S1628" i="1" s="1"/>
  <c r="P1596" i="1"/>
  <c r="S1596" i="1" s="1"/>
  <c r="P1564" i="1"/>
  <c r="S1564" i="1" s="1"/>
  <c r="P1532" i="1"/>
  <c r="S1532" i="1" s="1"/>
  <c r="P1500" i="1"/>
  <c r="S1500" i="1" s="1"/>
  <c r="P1468" i="1"/>
  <c r="S1468" i="1" s="1"/>
  <c r="P1436" i="1"/>
  <c r="S1436" i="1" s="1"/>
  <c r="P1404" i="1"/>
  <c r="S1404" i="1" s="1"/>
  <c r="P1372" i="1"/>
  <c r="S1372" i="1" s="1"/>
  <c r="P1340" i="1"/>
  <c r="S1340" i="1" s="1"/>
  <c r="P1308" i="1"/>
  <c r="S1308" i="1" s="1"/>
  <c r="P1276" i="1"/>
  <c r="S1276" i="1" s="1"/>
  <c r="P1244" i="1"/>
  <c r="S1244" i="1" s="1"/>
  <c r="P1212" i="1"/>
  <c r="S1212" i="1" s="1"/>
  <c r="P1180" i="1"/>
  <c r="S1180" i="1" s="1"/>
  <c r="P1148" i="1"/>
  <c r="S1148" i="1" s="1"/>
  <c r="P1116" i="1"/>
  <c r="S1116" i="1" s="1"/>
  <c r="P1084" i="1"/>
  <c r="S1084" i="1" s="1"/>
  <c r="P1052" i="1"/>
  <c r="S1052" i="1" s="1"/>
  <c r="P1020" i="1"/>
  <c r="S1020" i="1" s="1"/>
  <c r="P988" i="1"/>
  <c r="S988" i="1" s="1"/>
  <c r="P956" i="1"/>
  <c r="S956" i="1" s="1"/>
  <c r="P924" i="1"/>
  <c r="S924" i="1" s="1"/>
  <c r="P892" i="1"/>
  <c r="S892" i="1" s="1"/>
  <c r="P860" i="1"/>
  <c r="S860" i="1" s="1"/>
  <c r="P828" i="1"/>
  <c r="S828" i="1" s="1"/>
  <c r="P796" i="1"/>
  <c r="S796" i="1" s="1"/>
  <c r="P764" i="1"/>
  <c r="S764" i="1" s="1"/>
  <c r="P732" i="1"/>
  <c r="S732" i="1" s="1"/>
  <c r="P700" i="1"/>
  <c r="S700" i="1" s="1"/>
  <c r="P668" i="1"/>
  <c r="S668" i="1" s="1"/>
  <c r="P636" i="1"/>
  <c r="S636" i="1" s="1"/>
  <c r="P604" i="1"/>
  <c r="S604" i="1" s="1"/>
  <c r="P572" i="1"/>
  <c r="S572" i="1" s="1"/>
  <c r="P540" i="1"/>
  <c r="S540" i="1" s="1"/>
  <c r="P508" i="1"/>
  <c r="S508" i="1" s="1"/>
  <c r="P476" i="1"/>
  <c r="S476" i="1" s="1"/>
  <c r="P444" i="1"/>
  <c r="S444" i="1" s="1"/>
  <c r="P412" i="1"/>
  <c r="S412" i="1" s="1"/>
  <c r="P380" i="1"/>
  <c r="S380" i="1" s="1"/>
  <c r="P348" i="1"/>
  <c r="S348" i="1" s="1"/>
  <c r="P316" i="1"/>
  <c r="S316" i="1" s="1"/>
  <c r="P284" i="1"/>
  <c r="S284" i="1" s="1"/>
  <c r="P252" i="1"/>
  <c r="S252" i="1" s="1"/>
  <c r="P220" i="1"/>
  <c r="S220" i="1" s="1"/>
  <c r="P188" i="1"/>
  <c r="S188" i="1" s="1"/>
  <c r="P156" i="1"/>
  <c r="S156" i="1" s="1"/>
  <c r="P124" i="1"/>
  <c r="S124" i="1" s="1"/>
  <c r="P92" i="1"/>
  <c r="S92" i="1" s="1"/>
  <c r="P60" i="1"/>
  <c r="S60" i="1" s="1"/>
  <c r="P28" i="1"/>
  <c r="S28" i="1" s="1"/>
  <c r="Q4814" i="1"/>
  <c r="Q4782" i="1"/>
  <c r="Q4750" i="1"/>
  <c r="Q4718" i="1"/>
  <c r="Q4686" i="1"/>
  <c r="Q4654" i="1"/>
  <c r="Q4622" i="1"/>
  <c r="Q4590" i="1"/>
  <c r="Q4558" i="1"/>
  <c r="Q4526" i="1"/>
  <c r="Q4494" i="1"/>
  <c r="Q4462" i="1"/>
  <c r="Q4430" i="1"/>
  <c r="Q4398" i="1"/>
  <c r="Q4366" i="1"/>
  <c r="Q4334" i="1"/>
  <c r="Q4302" i="1"/>
  <c r="Q4270" i="1"/>
  <c r="Q4238" i="1"/>
  <c r="Q4206" i="1"/>
  <c r="Q4174" i="1"/>
  <c r="Q4142" i="1"/>
  <c r="Q4110" i="1"/>
  <c r="Q4078" i="1"/>
  <c r="Q4046" i="1"/>
  <c r="Q4014" i="1"/>
  <c r="Q3982" i="1"/>
  <c r="Q3950" i="1"/>
  <c r="Q3918" i="1"/>
  <c r="Q3886" i="1"/>
  <c r="Q3854" i="1"/>
  <c r="Q3822" i="1"/>
  <c r="Q3790" i="1"/>
  <c r="Q3758" i="1"/>
  <c r="Q3726" i="1"/>
  <c r="Q3694" i="1"/>
  <c r="Q3662" i="1"/>
  <c r="Q3630" i="1"/>
  <c r="Q3598" i="1"/>
  <c r="Q3566" i="1"/>
  <c r="Q3534" i="1"/>
  <c r="Q3502" i="1"/>
  <c r="Q3470" i="1"/>
  <c r="Q3438" i="1"/>
  <c r="Q3406" i="1"/>
  <c r="Q3374" i="1"/>
  <c r="Q3342" i="1"/>
  <c r="Q3310" i="1"/>
  <c r="Q3278" i="1"/>
  <c r="Q3246" i="1"/>
  <c r="Q3214" i="1"/>
  <c r="Q3182" i="1"/>
  <c r="Q3150" i="1"/>
  <c r="Q3118" i="1"/>
  <c r="Q3086" i="1"/>
  <c r="Q3054" i="1"/>
  <c r="Q3022" i="1"/>
  <c r="Q2990" i="1"/>
  <c r="Q2958" i="1"/>
  <c r="Q2926" i="1"/>
  <c r="Q2894" i="1"/>
  <c r="Q2862" i="1"/>
  <c r="Q2830" i="1"/>
  <c r="Q2798" i="1"/>
  <c r="Q2766" i="1"/>
  <c r="Q2734" i="1"/>
  <c r="Q2702" i="1"/>
  <c r="Q2670" i="1"/>
  <c r="Q2638" i="1"/>
  <c r="Q2566" i="1"/>
  <c r="Q2502" i="1"/>
  <c r="Q2438" i="1"/>
  <c r="Q2374" i="1"/>
  <c r="Q2310" i="1"/>
  <c r="Q2246" i="1"/>
  <c r="Q2182" i="1"/>
  <c r="Q2118" i="1"/>
  <c r="Q2054" i="1"/>
  <c r="Q1990" i="1"/>
  <c r="Q1926" i="1"/>
  <c r="Q1862" i="1"/>
  <c r="Q1798" i="1"/>
  <c r="Q1734" i="1"/>
  <c r="Q1670" i="1"/>
  <c r="Q1606" i="1"/>
  <c r="Q1542" i="1"/>
  <c r="Q1478" i="1"/>
  <c r="Q1414" i="1"/>
  <c r="Q1350" i="1"/>
  <c r="Q1286" i="1"/>
  <c r="Q1222" i="1"/>
  <c r="Q1158" i="1"/>
  <c r="Q1094" i="1"/>
  <c r="Q1030" i="1"/>
  <c r="Q966" i="1"/>
  <c r="Q902" i="1"/>
  <c r="Q838" i="1"/>
  <c r="Q774" i="1"/>
  <c r="Q710" i="1"/>
  <c r="Q646" i="1"/>
  <c r="Q582" i="1"/>
  <c r="Q518" i="1"/>
  <c r="Q454" i="1"/>
  <c r="Q390" i="1"/>
  <c r="Q326" i="1"/>
  <c r="Q262" i="1"/>
  <c r="Q198" i="1"/>
  <c r="Q134" i="1"/>
  <c r="Q70" i="1"/>
  <c r="P4795" i="1"/>
  <c r="S4795" i="1" s="1"/>
  <c r="P4763" i="1"/>
  <c r="S4763" i="1" s="1"/>
  <c r="P4731" i="1"/>
  <c r="S4731" i="1" s="1"/>
  <c r="P4699" i="1"/>
  <c r="S4699" i="1" s="1"/>
  <c r="P4667" i="1"/>
  <c r="S4667" i="1" s="1"/>
  <c r="P4635" i="1"/>
  <c r="S4635" i="1" s="1"/>
  <c r="P4603" i="1"/>
  <c r="S4603" i="1" s="1"/>
  <c r="P4571" i="1"/>
  <c r="S4571" i="1" s="1"/>
  <c r="P4539" i="1"/>
  <c r="S4539" i="1" s="1"/>
  <c r="P4507" i="1"/>
  <c r="S4507" i="1" s="1"/>
  <c r="P4475" i="1"/>
  <c r="S4475" i="1" s="1"/>
  <c r="P4443" i="1"/>
  <c r="S4443" i="1" s="1"/>
  <c r="P4411" i="1"/>
  <c r="S4411" i="1" s="1"/>
  <c r="P4379" i="1"/>
  <c r="S4379" i="1" s="1"/>
  <c r="P4347" i="1"/>
  <c r="S4347" i="1" s="1"/>
  <c r="P4315" i="1"/>
  <c r="S4315" i="1" s="1"/>
  <c r="P4283" i="1"/>
  <c r="S4283" i="1" s="1"/>
  <c r="P4251" i="1"/>
  <c r="S4251" i="1" s="1"/>
  <c r="P4219" i="1"/>
  <c r="S4219" i="1" s="1"/>
  <c r="P4187" i="1"/>
  <c r="S4187" i="1" s="1"/>
  <c r="P4155" i="1"/>
  <c r="S4155" i="1" s="1"/>
  <c r="P4123" i="1"/>
  <c r="S4123" i="1" s="1"/>
  <c r="P4091" i="1"/>
  <c r="S4091" i="1" s="1"/>
  <c r="P4059" i="1"/>
  <c r="S4059" i="1" s="1"/>
  <c r="P4027" i="1"/>
  <c r="S4027" i="1" s="1"/>
  <c r="P3995" i="1"/>
  <c r="S3995" i="1" s="1"/>
  <c r="P3963" i="1"/>
  <c r="S3963" i="1" s="1"/>
  <c r="P3931" i="1"/>
  <c r="S3931" i="1" s="1"/>
  <c r="P3899" i="1"/>
  <c r="S3899" i="1" s="1"/>
  <c r="P3867" i="1"/>
  <c r="S3867" i="1" s="1"/>
  <c r="P3835" i="1"/>
  <c r="S3835" i="1" s="1"/>
  <c r="P3803" i="1"/>
  <c r="S3803" i="1" s="1"/>
  <c r="P3771" i="1"/>
  <c r="S3771" i="1" s="1"/>
  <c r="P3739" i="1"/>
  <c r="S3739" i="1" s="1"/>
  <c r="P3707" i="1"/>
  <c r="S3707" i="1" s="1"/>
  <c r="P3675" i="1"/>
  <c r="S3675" i="1" s="1"/>
  <c r="P3643" i="1"/>
  <c r="S3643" i="1" s="1"/>
  <c r="P3611" i="1"/>
  <c r="S3611" i="1" s="1"/>
  <c r="P3579" i="1"/>
  <c r="S3579" i="1" s="1"/>
  <c r="P3547" i="1"/>
  <c r="S3547" i="1" s="1"/>
  <c r="P3515" i="1"/>
  <c r="S3515" i="1" s="1"/>
  <c r="P3483" i="1"/>
  <c r="S3483" i="1" s="1"/>
  <c r="P3451" i="1"/>
  <c r="S3451" i="1" s="1"/>
  <c r="P3419" i="1"/>
  <c r="S3419" i="1" s="1"/>
  <c r="P3387" i="1"/>
  <c r="S3387" i="1" s="1"/>
  <c r="P3355" i="1"/>
  <c r="S3355" i="1" s="1"/>
  <c r="P3323" i="1"/>
  <c r="S3323" i="1" s="1"/>
  <c r="P3291" i="1"/>
  <c r="S3291" i="1" s="1"/>
  <c r="P3259" i="1"/>
  <c r="S3259" i="1" s="1"/>
  <c r="P3227" i="1"/>
  <c r="S3227" i="1" s="1"/>
  <c r="P3195" i="1"/>
  <c r="S3195" i="1" s="1"/>
  <c r="P3163" i="1"/>
  <c r="S3163" i="1" s="1"/>
  <c r="P3131" i="1"/>
  <c r="S3131" i="1" s="1"/>
  <c r="P3099" i="1"/>
  <c r="S3099" i="1" s="1"/>
  <c r="P3067" i="1"/>
  <c r="S3067" i="1" s="1"/>
  <c r="P3035" i="1"/>
  <c r="S3035" i="1" s="1"/>
  <c r="P3003" i="1"/>
  <c r="S3003" i="1" s="1"/>
  <c r="P2971" i="1"/>
  <c r="S2971" i="1" s="1"/>
  <c r="P2939" i="1"/>
  <c r="S2939" i="1" s="1"/>
  <c r="P2907" i="1"/>
  <c r="S2907" i="1" s="1"/>
  <c r="P2875" i="1"/>
  <c r="S2875" i="1" s="1"/>
  <c r="P2843" i="1"/>
  <c r="S2843" i="1" s="1"/>
  <c r="P2811" i="1"/>
  <c r="S2811" i="1" s="1"/>
  <c r="P2779" i="1"/>
  <c r="S2779" i="1" s="1"/>
  <c r="P2747" i="1"/>
  <c r="S2747" i="1" s="1"/>
  <c r="P2715" i="1"/>
  <c r="S2715" i="1" s="1"/>
  <c r="P2683" i="1"/>
  <c r="S2683" i="1" s="1"/>
  <c r="P2651" i="1"/>
  <c r="S2651" i="1" s="1"/>
  <c r="P2619" i="1"/>
  <c r="S2619" i="1" s="1"/>
  <c r="P2587" i="1"/>
  <c r="S2587" i="1" s="1"/>
  <c r="P2555" i="1"/>
  <c r="S2555" i="1" s="1"/>
  <c r="P2523" i="1"/>
  <c r="S2523" i="1" s="1"/>
  <c r="P2491" i="1"/>
  <c r="S2491" i="1" s="1"/>
  <c r="P2459" i="1"/>
  <c r="S2459" i="1" s="1"/>
  <c r="P2427" i="1"/>
  <c r="S2427" i="1" s="1"/>
  <c r="P2395" i="1"/>
  <c r="S2395" i="1" s="1"/>
  <c r="P2363" i="1"/>
  <c r="S2363" i="1" s="1"/>
  <c r="P2331" i="1"/>
  <c r="S2331" i="1" s="1"/>
  <c r="P2299" i="1"/>
  <c r="S2299" i="1" s="1"/>
  <c r="P2267" i="1"/>
  <c r="S2267" i="1" s="1"/>
  <c r="P2235" i="1"/>
  <c r="S2235" i="1" s="1"/>
  <c r="P2203" i="1"/>
  <c r="S2203" i="1" s="1"/>
  <c r="P2171" i="1"/>
  <c r="S2171" i="1" s="1"/>
  <c r="P2139" i="1"/>
  <c r="S2139" i="1" s="1"/>
  <c r="P2107" i="1"/>
  <c r="S2107" i="1" s="1"/>
  <c r="P2075" i="1"/>
  <c r="S2075" i="1" s="1"/>
  <c r="P2043" i="1"/>
  <c r="S2043" i="1" s="1"/>
  <c r="P2011" i="1"/>
  <c r="S2011" i="1" s="1"/>
  <c r="P1979" i="1"/>
  <c r="S1979" i="1" s="1"/>
  <c r="P1947" i="1"/>
  <c r="S1947" i="1" s="1"/>
  <c r="P1915" i="1"/>
  <c r="S1915" i="1" s="1"/>
  <c r="P1883" i="1"/>
  <c r="S1883" i="1" s="1"/>
  <c r="P1851" i="1"/>
  <c r="S1851" i="1" s="1"/>
  <c r="P1819" i="1"/>
  <c r="S1819" i="1" s="1"/>
  <c r="P1787" i="1"/>
  <c r="S1787" i="1" s="1"/>
  <c r="P1755" i="1"/>
  <c r="S1755" i="1" s="1"/>
  <c r="P1723" i="1"/>
  <c r="S1723" i="1" s="1"/>
  <c r="P1691" i="1"/>
  <c r="S1691" i="1" s="1"/>
  <c r="P1659" i="1"/>
  <c r="S1659" i="1" s="1"/>
  <c r="P1627" i="1"/>
  <c r="S1627" i="1" s="1"/>
  <c r="P1595" i="1"/>
  <c r="S1595" i="1" s="1"/>
  <c r="P1563" i="1"/>
  <c r="S1563" i="1" s="1"/>
  <c r="P1531" i="1"/>
  <c r="S1531" i="1" s="1"/>
  <c r="P1499" i="1"/>
  <c r="S1499" i="1" s="1"/>
  <c r="P1467" i="1"/>
  <c r="S1467" i="1" s="1"/>
  <c r="P1435" i="1"/>
  <c r="S1435" i="1" s="1"/>
  <c r="P1403" i="1"/>
  <c r="S1403" i="1" s="1"/>
  <c r="P1371" i="1"/>
  <c r="S1371" i="1" s="1"/>
  <c r="P1339" i="1"/>
  <c r="S1339" i="1" s="1"/>
  <c r="P1307" i="1"/>
  <c r="S1307" i="1" s="1"/>
  <c r="P1275" i="1"/>
  <c r="S1275" i="1" s="1"/>
  <c r="P1243" i="1"/>
  <c r="S1243" i="1" s="1"/>
  <c r="P1211" i="1"/>
  <c r="S1211" i="1" s="1"/>
  <c r="P1179" i="1"/>
  <c r="S1179" i="1" s="1"/>
  <c r="P1147" i="1"/>
  <c r="S1147" i="1" s="1"/>
  <c r="P1115" i="1"/>
  <c r="S1115" i="1" s="1"/>
  <c r="P1083" i="1"/>
  <c r="S1083" i="1" s="1"/>
  <c r="P1051" i="1"/>
  <c r="S1051" i="1" s="1"/>
  <c r="P1019" i="1"/>
  <c r="S1019" i="1" s="1"/>
  <c r="P987" i="1"/>
  <c r="S987" i="1" s="1"/>
  <c r="P955" i="1"/>
  <c r="S955" i="1" s="1"/>
  <c r="P923" i="1"/>
  <c r="S923" i="1" s="1"/>
  <c r="P891" i="1"/>
  <c r="S891" i="1" s="1"/>
  <c r="P859" i="1"/>
  <c r="S859" i="1" s="1"/>
  <c r="P827" i="1"/>
  <c r="S827" i="1" s="1"/>
  <c r="P795" i="1"/>
  <c r="S795" i="1" s="1"/>
  <c r="P763" i="1"/>
  <c r="S763" i="1" s="1"/>
  <c r="P731" i="1"/>
  <c r="S731" i="1" s="1"/>
  <c r="P699" i="1"/>
  <c r="S699" i="1" s="1"/>
  <c r="P667" i="1"/>
  <c r="S667" i="1" s="1"/>
  <c r="P635" i="1"/>
  <c r="S635" i="1" s="1"/>
  <c r="P603" i="1"/>
  <c r="S603" i="1" s="1"/>
  <c r="P571" i="1"/>
  <c r="S571" i="1" s="1"/>
  <c r="P539" i="1"/>
  <c r="S539" i="1" s="1"/>
  <c r="P507" i="1"/>
  <c r="S507" i="1" s="1"/>
  <c r="P475" i="1"/>
  <c r="S475" i="1" s="1"/>
  <c r="P443" i="1"/>
  <c r="S443" i="1" s="1"/>
  <c r="P411" i="1"/>
  <c r="S411" i="1" s="1"/>
  <c r="P379" i="1"/>
  <c r="S379" i="1" s="1"/>
  <c r="P347" i="1"/>
  <c r="S347" i="1" s="1"/>
  <c r="P315" i="1"/>
  <c r="S315" i="1" s="1"/>
  <c r="P283" i="1"/>
  <c r="S283" i="1" s="1"/>
  <c r="P251" i="1"/>
  <c r="S251" i="1" s="1"/>
  <c r="P219" i="1"/>
  <c r="S219" i="1" s="1"/>
  <c r="P187" i="1"/>
  <c r="S187" i="1" s="1"/>
  <c r="P155" i="1"/>
  <c r="S155" i="1" s="1"/>
  <c r="P123" i="1"/>
  <c r="S123" i="1" s="1"/>
  <c r="P91" i="1"/>
  <c r="S91" i="1" s="1"/>
  <c r="P59" i="1"/>
  <c r="S59" i="1" s="1"/>
  <c r="P27" i="1"/>
  <c r="S27" i="1" s="1"/>
  <c r="Q4813" i="1"/>
  <c r="Q4781" i="1"/>
  <c r="Q4749" i="1"/>
  <c r="Q4717" i="1"/>
  <c r="Q4685" i="1"/>
  <c r="Q4653" i="1"/>
  <c r="Q4621" i="1"/>
  <c r="Q4589" i="1"/>
  <c r="Q4557" i="1"/>
  <c r="Q4525" i="1"/>
  <c r="Q4493" i="1"/>
  <c r="Q4461" i="1"/>
  <c r="Q4429" i="1"/>
  <c r="Q4397" i="1"/>
  <c r="Q4365" i="1"/>
  <c r="Q4333" i="1"/>
  <c r="Q4301" i="1"/>
  <c r="Q4269" i="1"/>
  <c r="Q4237" i="1"/>
  <c r="Q4205" i="1"/>
  <c r="Q4173" i="1"/>
  <c r="Q4141" i="1"/>
  <c r="Q4109" i="1"/>
  <c r="Q4077" i="1"/>
  <c r="Q4045" i="1"/>
  <c r="Q4013" i="1"/>
  <c r="Q3981" i="1"/>
  <c r="Q3949" i="1"/>
  <c r="Q3917" i="1"/>
  <c r="Q3885" i="1"/>
  <c r="Q3853" i="1"/>
  <c r="Q3821" i="1"/>
  <c r="Q3789" i="1"/>
  <c r="Q3757" i="1"/>
  <c r="Q3725" i="1"/>
  <c r="Q3693" i="1"/>
  <c r="Q3661" i="1"/>
  <c r="Q3629" i="1"/>
  <c r="Q3597" i="1"/>
  <c r="Q3565" i="1"/>
  <c r="Q3533" i="1"/>
  <c r="Q3501" i="1"/>
  <c r="Q3469" i="1"/>
  <c r="Q3437" i="1"/>
  <c r="Q3405" i="1"/>
  <c r="Q3373" i="1"/>
  <c r="Q3341" i="1"/>
  <c r="Q3309" i="1"/>
  <c r="Q3277" i="1"/>
  <c r="Q3245" i="1"/>
  <c r="Q3213" i="1"/>
  <c r="Q3181" i="1"/>
  <c r="Q3149" i="1"/>
  <c r="Q3117" i="1"/>
  <c r="Q3085" i="1"/>
  <c r="Q3053" i="1"/>
  <c r="Q3021" i="1"/>
  <c r="Q2989" i="1"/>
  <c r="Q2957" i="1"/>
  <c r="Q2925" i="1"/>
  <c r="Q2893" i="1"/>
  <c r="Q2861" i="1"/>
  <c r="Q2829" i="1"/>
  <c r="Q2797" i="1"/>
  <c r="Q2765" i="1"/>
  <c r="Q2733" i="1"/>
  <c r="Q2701" i="1"/>
  <c r="Q2669" i="1"/>
  <c r="Q2637" i="1"/>
  <c r="Q2590" i="1"/>
  <c r="Q2526" i="1"/>
  <c r="Q2462" i="1"/>
  <c r="Q2398" i="1"/>
  <c r="Q2334" i="1"/>
  <c r="Q2270" i="1"/>
  <c r="Q2206" i="1"/>
  <c r="Q2142" i="1"/>
  <c r="Q2078" i="1"/>
  <c r="Q2014" i="1"/>
  <c r="Q1950" i="1"/>
  <c r="Q1886" i="1"/>
  <c r="Q1822" i="1"/>
  <c r="Q1758" i="1"/>
  <c r="Q1694" i="1"/>
  <c r="Q1630" i="1"/>
  <c r="Q1566" i="1"/>
  <c r="Q1502" i="1"/>
  <c r="Q1438" i="1"/>
  <c r="Q1374" i="1"/>
  <c r="Q1310" i="1"/>
  <c r="Q1246" i="1"/>
  <c r="Q1182" i="1"/>
  <c r="Q1118" i="1"/>
  <c r="Q1054" i="1"/>
  <c r="Q990" i="1"/>
  <c r="Q926" i="1"/>
  <c r="Q862" i="1"/>
  <c r="Q798" i="1"/>
  <c r="Q734" i="1"/>
  <c r="Q670" i="1"/>
  <c r="Q606" i="1"/>
  <c r="Q542" i="1"/>
  <c r="Q478" i="1"/>
  <c r="Q414" i="1"/>
  <c r="Q350" i="1"/>
  <c r="Q286" i="1"/>
  <c r="Q222" i="1"/>
  <c r="Q158" i="1"/>
  <c r="Q94" i="1"/>
  <c r="Q30" i="1"/>
  <c r="P4804" i="1"/>
  <c r="S4804" i="1" s="1"/>
  <c r="P4772" i="1"/>
  <c r="S4772" i="1" s="1"/>
  <c r="P4740" i="1"/>
  <c r="S4740" i="1" s="1"/>
  <c r="P4708" i="1"/>
  <c r="S4708" i="1" s="1"/>
  <c r="P4676" i="1"/>
  <c r="S4676" i="1" s="1"/>
  <c r="P4644" i="1"/>
  <c r="S4644" i="1" s="1"/>
  <c r="P4612" i="1"/>
  <c r="S4612" i="1" s="1"/>
  <c r="P4580" i="1"/>
  <c r="S4580" i="1" s="1"/>
  <c r="P4548" i="1"/>
  <c r="S4548" i="1" s="1"/>
  <c r="P4516" i="1"/>
  <c r="S4516" i="1" s="1"/>
  <c r="P4484" i="1"/>
  <c r="S4484" i="1" s="1"/>
  <c r="P4452" i="1"/>
  <c r="S4452" i="1" s="1"/>
  <c r="P4420" i="1"/>
  <c r="S4420" i="1" s="1"/>
  <c r="P4388" i="1"/>
  <c r="S4388" i="1" s="1"/>
  <c r="P4356" i="1"/>
  <c r="S4356" i="1" s="1"/>
  <c r="P4324" i="1"/>
  <c r="S4324" i="1" s="1"/>
  <c r="P4292" i="1"/>
  <c r="S4292" i="1" s="1"/>
  <c r="P4260" i="1"/>
  <c r="S4260" i="1" s="1"/>
  <c r="P4228" i="1"/>
  <c r="S4228" i="1" s="1"/>
  <c r="P4196" i="1"/>
  <c r="S4196" i="1" s="1"/>
  <c r="P4164" i="1"/>
  <c r="S4164" i="1" s="1"/>
  <c r="P4132" i="1"/>
  <c r="S4132" i="1" s="1"/>
  <c r="P4100" i="1"/>
  <c r="S4100" i="1" s="1"/>
  <c r="P4068" i="1"/>
  <c r="S4068" i="1" s="1"/>
  <c r="P4036" i="1"/>
  <c r="S4036" i="1" s="1"/>
  <c r="P4004" i="1"/>
  <c r="S4004" i="1" s="1"/>
  <c r="P3972" i="1"/>
  <c r="S3972" i="1" s="1"/>
  <c r="P3940" i="1"/>
  <c r="S3940" i="1" s="1"/>
  <c r="P3908" i="1"/>
  <c r="S3908" i="1" s="1"/>
  <c r="P3876" i="1"/>
  <c r="S3876" i="1" s="1"/>
  <c r="P3844" i="1"/>
  <c r="S3844" i="1" s="1"/>
  <c r="P3812" i="1"/>
  <c r="S3812" i="1" s="1"/>
  <c r="P3780" i="1"/>
  <c r="S3780" i="1" s="1"/>
  <c r="P3748" i="1"/>
  <c r="S3748" i="1" s="1"/>
  <c r="P3716" i="1"/>
  <c r="S3716" i="1" s="1"/>
  <c r="P3684" i="1"/>
  <c r="S3684" i="1" s="1"/>
  <c r="P3652" i="1"/>
  <c r="S3652" i="1" s="1"/>
  <c r="P3620" i="1"/>
  <c r="S3620" i="1" s="1"/>
  <c r="P3588" i="1"/>
  <c r="S3588" i="1" s="1"/>
  <c r="P3556" i="1"/>
  <c r="S3556" i="1" s="1"/>
  <c r="P3524" i="1"/>
  <c r="S3524" i="1" s="1"/>
  <c r="P3492" i="1"/>
  <c r="S3492" i="1" s="1"/>
  <c r="P3460" i="1"/>
  <c r="S3460" i="1" s="1"/>
  <c r="P3428" i="1"/>
  <c r="S3428" i="1" s="1"/>
  <c r="P3396" i="1"/>
  <c r="S3396" i="1" s="1"/>
  <c r="P3364" i="1"/>
  <c r="S3364" i="1" s="1"/>
  <c r="P3332" i="1"/>
  <c r="S3332" i="1" s="1"/>
  <c r="P3300" i="1"/>
  <c r="S3300" i="1" s="1"/>
  <c r="P3268" i="1"/>
  <c r="S3268" i="1" s="1"/>
  <c r="P3236" i="1"/>
  <c r="S3236" i="1" s="1"/>
  <c r="P3204" i="1"/>
  <c r="S3204" i="1" s="1"/>
  <c r="P3172" i="1"/>
  <c r="S3172" i="1" s="1"/>
  <c r="P3140" i="1"/>
  <c r="S3140" i="1" s="1"/>
  <c r="P3108" i="1"/>
  <c r="S3108" i="1" s="1"/>
  <c r="P3076" i="1"/>
  <c r="S3076" i="1" s="1"/>
  <c r="P3044" i="1"/>
  <c r="S3044" i="1" s="1"/>
  <c r="P3012" i="1"/>
  <c r="S3012" i="1" s="1"/>
  <c r="P2980" i="1"/>
  <c r="S2980" i="1" s="1"/>
  <c r="P2948" i="1"/>
  <c r="S2948" i="1" s="1"/>
  <c r="P2916" i="1"/>
  <c r="S2916" i="1" s="1"/>
  <c r="P2884" i="1"/>
  <c r="S2884" i="1" s="1"/>
  <c r="P2852" i="1"/>
  <c r="S2852" i="1" s="1"/>
  <c r="P2820" i="1"/>
  <c r="S2820" i="1" s="1"/>
  <c r="P2788" i="1"/>
  <c r="S2788" i="1" s="1"/>
  <c r="P2756" i="1"/>
  <c r="S2756" i="1" s="1"/>
  <c r="P2724" i="1"/>
  <c r="S2724" i="1" s="1"/>
  <c r="P2692" i="1"/>
  <c r="S2692" i="1" s="1"/>
  <c r="P2660" i="1"/>
  <c r="S2660" i="1" s="1"/>
  <c r="P2628" i="1"/>
  <c r="S2628" i="1" s="1"/>
  <c r="P2596" i="1"/>
  <c r="S2596" i="1" s="1"/>
  <c r="P2586" i="1"/>
  <c r="S2586" i="1" s="1"/>
  <c r="P2564" i="1"/>
  <c r="S2564" i="1" s="1"/>
  <c r="P2532" i="1"/>
  <c r="S2532" i="1" s="1"/>
  <c r="P2522" i="1"/>
  <c r="S2522" i="1" s="1"/>
  <c r="P2500" i="1"/>
  <c r="S2500" i="1" s="1"/>
  <c r="P2468" i="1"/>
  <c r="S2468" i="1" s="1"/>
  <c r="P2458" i="1"/>
  <c r="S2458" i="1" s="1"/>
  <c r="P2436" i="1"/>
  <c r="S2436" i="1" s="1"/>
  <c r="P2404" i="1"/>
  <c r="S2404" i="1" s="1"/>
  <c r="P2394" i="1"/>
  <c r="S2394" i="1" s="1"/>
  <c r="P2372" i="1"/>
  <c r="S2372" i="1" s="1"/>
  <c r="P2340" i="1"/>
  <c r="S2340" i="1" s="1"/>
  <c r="P2330" i="1"/>
  <c r="S2330" i="1" s="1"/>
  <c r="P2308" i="1"/>
  <c r="S2308" i="1" s="1"/>
  <c r="P2276" i="1"/>
  <c r="S2276" i="1" s="1"/>
  <c r="P2266" i="1"/>
  <c r="S2266" i="1" s="1"/>
  <c r="P2244" i="1"/>
  <c r="S2244" i="1" s="1"/>
  <c r="P2212" i="1"/>
  <c r="S2212" i="1" s="1"/>
  <c r="P2202" i="1"/>
  <c r="S2202" i="1" s="1"/>
  <c r="P2180" i="1"/>
  <c r="S2180" i="1" s="1"/>
  <c r="P2148" i="1"/>
  <c r="S2148" i="1" s="1"/>
  <c r="P2138" i="1"/>
  <c r="S2138" i="1" s="1"/>
  <c r="P2116" i="1"/>
  <c r="S2116" i="1" s="1"/>
  <c r="P2084" i="1"/>
  <c r="S2084" i="1" s="1"/>
  <c r="P2074" i="1"/>
  <c r="S2074" i="1" s="1"/>
  <c r="P2052" i="1"/>
  <c r="S2052" i="1" s="1"/>
  <c r="P2020" i="1"/>
  <c r="S2020" i="1" s="1"/>
  <c r="P2010" i="1"/>
  <c r="S2010" i="1" s="1"/>
  <c r="P1988" i="1"/>
  <c r="S1988" i="1" s="1"/>
  <c r="P1956" i="1"/>
  <c r="S1956" i="1" s="1"/>
  <c r="P1946" i="1"/>
  <c r="S1946" i="1" s="1"/>
  <c r="P1924" i="1"/>
  <c r="S1924" i="1" s="1"/>
  <c r="P1892" i="1"/>
  <c r="S1892" i="1" s="1"/>
  <c r="P1882" i="1"/>
  <c r="S1882" i="1" s="1"/>
  <c r="P1860" i="1"/>
  <c r="S1860" i="1" s="1"/>
  <c r="P1828" i="1"/>
  <c r="S1828" i="1" s="1"/>
  <c r="P1818" i="1"/>
  <c r="S1818" i="1" s="1"/>
  <c r="P1796" i="1"/>
  <c r="S1796" i="1" s="1"/>
  <c r="P1764" i="1"/>
  <c r="S1764" i="1" s="1"/>
  <c r="P1754" i="1"/>
  <c r="S1754" i="1" s="1"/>
  <c r="P1732" i="1"/>
  <c r="S1732" i="1" s="1"/>
  <c r="P1700" i="1"/>
  <c r="S1700" i="1" s="1"/>
  <c r="P1690" i="1"/>
  <c r="S1690" i="1" s="1"/>
  <c r="P1668" i="1"/>
  <c r="S1668" i="1" s="1"/>
  <c r="P1636" i="1"/>
  <c r="S1636" i="1" s="1"/>
  <c r="P1626" i="1"/>
  <c r="S1626" i="1" s="1"/>
  <c r="P1604" i="1"/>
  <c r="S1604" i="1" s="1"/>
  <c r="P1572" i="1"/>
  <c r="S1572" i="1" s="1"/>
  <c r="P1562" i="1"/>
  <c r="S1562" i="1" s="1"/>
  <c r="P1540" i="1"/>
  <c r="S1540" i="1" s="1"/>
  <c r="P1508" i="1"/>
  <c r="S1508" i="1" s="1"/>
  <c r="P1498" i="1"/>
  <c r="S1498" i="1" s="1"/>
  <c r="P1476" i="1"/>
  <c r="S1476" i="1" s="1"/>
  <c r="P1444" i="1"/>
  <c r="S1444" i="1" s="1"/>
  <c r="P1434" i="1"/>
  <c r="S1434" i="1" s="1"/>
  <c r="P1412" i="1"/>
  <c r="S1412" i="1" s="1"/>
  <c r="P1380" i="1"/>
  <c r="S1380" i="1" s="1"/>
  <c r="P1370" i="1"/>
  <c r="S1370" i="1" s="1"/>
  <c r="P1348" i="1"/>
  <c r="S1348" i="1" s="1"/>
  <c r="P1316" i="1"/>
  <c r="S1316" i="1" s="1"/>
  <c r="P1306" i="1"/>
  <c r="S1306" i="1" s="1"/>
  <c r="P1284" i="1"/>
  <c r="S1284" i="1" s="1"/>
  <c r="P1252" i="1"/>
  <c r="S1252" i="1" s="1"/>
  <c r="P1242" i="1"/>
  <c r="S1242" i="1" s="1"/>
  <c r="P1220" i="1"/>
  <c r="S1220" i="1" s="1"/>
  <c r="P1188" i="1"/>
  <c r="S1188" i="1" s="1"/>
  <c r="P1178" i="1"/>
  <c r="S1178" i="1" s="1"/>
  <c r="P1156" i="1"/>
  <c r="S1156" i="1" s="1"/>
  <c r="P1124" i="1"/>
  <c r="S1124" i="1" s="1"/>
  <c r="P1114" i="1"/>
  <c r="S1114" i="1" s="1"/>
  <c r="P1092" i="1"/>
  <c r="S1092" i="1" s="1"/>
  <c r="P1060" i="1"/>
  <c r="S1060" i="1" s="1"/>
  <c r="P1050" i="1"/>
  <c r="S1050" i="1" s="1"/>
  <c r="P1028" i="1"/>
  <c r="S1028" i="1" s="1"/>
  <c r="P996" i="1"/>
  <c r="S996" i="1" s="1"/>
  <c r="P986" i="1"/>
  <c r="S986" i="1" s="1"/>
  <c r="P964" i="1"/>
  <c r="S964" i="1" s="1"/>
  <c r="P932" i="1"/>
  <c r="S932" i="1" s="1"/>
  <c r="P922" i="1"/>
  <c r="S922" i="1" s="1"/>
  <c r="P900" i="1"/>
  <c r="S900" i="1" s="1"/>
  <c r="P868" i="1"/>
  <c r="S868" i="1" s="1"/>
  <c r="P858" i="1"/>
  <c r="S858" i="1" s="1"/>
  <c r="P836" i="1"/>
  <c r="S836" i="1" s="1"/>
  <c r="P804" i="1"/>
  <c r="S804" i="1" s="1"/>
  <c r="P794" i="1"/>
  <c r="S794" i="1" s="1"/>
  <c r="P772" i="1"/>
  <c r="S772" i="1" s="1"/>
  <c r="P740" i="1"/>
  <c r="S740" i="1" s="1"/>
  <c r="P730" i="1"/>
  <c r="S730" i="1" s="1"/>
  <c r="P708" i="1"/>
  <c r="S708" i="1" s="1"/>
  <c r="P676" i="1"/>
  <c r="S676" i="1" s="1"/>
  <c r="P666" i="1"/>
  <c r="S666" i="1" s="1"/>
  <c r="P644" i="1"/>
  <c r="S644" i="1" s="1"/>
  <c r="P612" i="1"/>
  <c r="S612" i="1" s="1"/>
  <c r="P602" i="1"/>
  <c r="S602" i="1" s="1"/>
  <c r="P580" i="1"/>
  <c r="S580" i="1" s="1"/>
  <c r="P548" i="1"/>
  <c r="S548" i="1" s="1"/>
  <c r="P538" i="1"/>
  <c r="S538" i="1" s="1"/>
  <c r="P516" i="1"/>
  <c r="S516" i="1" s="1"/>
  <c r="P484" i="1"/>
  <c r="S484" i="1" s="1"/>
  <c r="P474" i="1"/>
  <c r="S474" i="1" s="1"/>
  <c r="P452" i="1"/>
  <c r="S452" i="1" s="1"/>
  <c r="P420" i="1"/>
  <c r="S420" i="1" s="1"/>
  <c r="P410" i="1"/>
  <c r="S410" i="1" s="1"/>
  <c r="P388" i="1"/>
  <c r="S388" i="1" s="1"/>
  <c r="P356" i="1"/>
  <c r="S356" i="1" s="1"/>
  <c r="P346" i="1"/>
  <c r="S346" i="1" s="1"/>
  <c r="P324" i="1"/>
  <c r="S324" i="1" s="1"/>
  <c r="P292" i="1"/>
  <c r="S292" i="1" s="1"/>
  <c r="P282" i="1"/>
  <c r="S282" i="1" s="1"/>
  <c r="P260" i="1"/>
  <c r="S260" i="1" s="1"/>
  <c r="P228" i="1"/>
  <c r="S228" i="1" s="1"/>
  <c r="P218" i="1"/>
  <c r="S218" i="1" s="1"/>
  <c r="P196" i="1"/>
  <c r="S196" i="1" s="1"/>
  <c r="P164" i="1"/>
  <c r="S164" i="1" s="1"/>
  <c r="P154" i="1"/>
  <c r="S154" i="1" s="1"/>
  <c r="P132" i="1"/>
  <c r="S132" i="1" s="1"/>
  <c r="P100" i="1"/>
  <c r="S100" i="1" s="1"/>
  <c r="P90" i="1"/>
  <c r="S90" i="1" s="1"/>
  <c r="P68" i="1"/>
  <c r="S68" i="1" s="1"/>
  <c r="P36" i="1"/>
  <c r="S36" i="1" s="1"/>
  <c r="P26" i="1"/>
  <c r="S26" i="1" s="1"/>
  <c r="Q4790" i="1"/>
  <c r="Q4758" i="1"/>
  <c r="Q4726" i="1"/>
  <c r="Q4694" i="1"/>
  <c r="Q4662" i="1"/>
  <c r="Q4630" i="1"/>
  <c r="Q4598" i="1"/>
  <c r="Q4566" i="1"/>
  <c r="Q4534" i="1"/>
  <c r="Q4502" i="1"/>
  <c r="Q4470" i="1"/>
  <c r="Q4438" i="1"/>
  <c r="Q4406" i="1"/>
  <c r="Q4374" i="1"/>
  <c r="Q4342" i="1"/>
  <c r="Q4310" i="1"/>
  <c r="Q4278" i="1"/>
  <c r="Q4246" i="1"/>
  <c r="Q4214" i="1"/>
  <c r="Q4182" i="1"/>
  <c r="Q4150" i="1"/>
  <c r="Q4118" i="1"/>
  <c r="Q4086" i="1"/>
  <c r="Q4054" i="1"/>
  <c r="Q4022" i="1"/>
  <c r="Q3990" i="1"/>
  <c r="Q3958" i="1"/>
  <c r="Q3926" i="1"/>
  <c r="Q3894" i="1"/>
  <c r="Q3862" i="1"/>
  <c r="Q3830" i="1"/>
  <c r="Q3798" i="1"/>
  <c r="Q3766" i="1"/>
  <c r="Q3734" i="1"/>
  <c r="Q3702" i="1"/>
  <c r="Q3670" i="1"/>
  <c r="Q3638" i="1"/>
  <c r="Q3606" i="1"/>
  <c r="Q3574" i="1"/>
  <c r="Q3542" i="1"/>
  <c r="Q3510" i="1"/>
  <c r="Q3478" i="1"/>
  <c r="Q3446" i="1"/>
  <c r="Q3414" i="1"/>
  <c r="Q3382" i="1"/>
  <c r="Q3350" i="1"/>
  <c r="Q3318" i="1"/>
  <c r="Q3286" i="1"/>
  <c r="Q3254" i="1"/>
  <c r="Q3222" i="1"/>
  <c r="Q3190" i="1"/>
  <c r="Q3158" i="1"/>
  <c r="Q3126" i="1"/>
  <c r="Q3094" i="1"/>
  <c r="Q3062" i="1"/>
  <c r="Q3030" i="1"/>
  <c r="Q2998" i="1"/>
  <c r="Q2966" i="1"/>
  <c r="Q2934" i="1"/>
  <c r="Q2902" i="1"/>
  <c r="Q2870" i="1"/>
  <c r="Q2838" i="1"/>
  <c r="Q2806" i="1"/>
  <c r="Q2774" i="1"/>
  <c r="Q2742" i="1"/>
  <c r="Q2710" i="1"/>
  <c r="Q2678" i="1"/>
  <c r="Q2646" i="1"/>
  <c r="Q2614" i="1"/>
  <c r="Q2550" i="1"/>
  <c r="Q2486" i="1"/>
  <c r="Q2422" i="1"/>
  <c r="Q2358" i="1"/>
  <c r="Q2294" i="1"/>
  <c r="Q2230" i="1"/>
  <c r="Q2166" i="1"/>
  <c r="Q2102" i="1"/>
  <c r="Q2038" i="1"/>
  <c r="Q1974" i="1"/>
  <c r="Q1910" i="1"/>
  <c r="Q1846" i="1"/>
  <c r="Q1782" i="1"/>
  <c r="Q1718" i="1"/>
  <c r="Q1654" i="1"/>
  <c r="Q1590" i="1"/>
  <c r="Q1526" i="1"/>
  <c r="Q1462" i="1"/>
  <c r="Q1398" i="1"/>
  <c r="Q1334" i="1"/>
  <c r="Q1270" i="1"/>
  <c r="Q1206" i="1"/>
  <c r="Q1142" i="1"/>
  <c r="Q1078" i="1"/>
  <c r="Q1014" i="1"/>
  <c r="Q950" i="1"/>
  <c r="Q886" i="1"/>
  <c r="Q822" i="1"/>
  <c r="Q758" i="1"/>
  <c r="Q694" i="1"/>
  <c r="Q630" i="1"/>
  <c r="Q566" i="1"/>
  <c r="Q502" i="1"/>
  <c r="Q438" i="1"/>
  <c r="Q374" i="1"/>
  <c r="Q310" i="1"/>
  <c r="Q246" i="1"/>
  <c r="Q182" i="1"/>
  <c r="Q118" i="1"/>
  <c r="Q54" i="1"/>
  <c r="P4803" i="1"/>
  <c r="S4803" i="1" s="1"/>
  <c r="P4771" i="1"/>
  <c r="S4771" i="1" s="1"/>
  <c r="P4739" i="1"/>
  <c r="S4739" i="1" s="1"/>
  <c r="P4707" i="1"/>
  <c r="S4707" i="1" s="1"/>
  <c r="P4675" i="1"/>
  <c r="S4675" i="1" s="1"/>
  <c r="P4643" i="1"/>
  <c r="S4643" i="1" s="1"/>
  <c r="P4611" i="1"/>
  <c r="S4611" i="1" s="1"/>
  <c r="P4579" i="1"/>
  <c r="S4579" i="1" s="1"/>
  <c r="P4547" i="1"/>
  <c r="S4547" i="1" s="1"/>
  <c r="P4515" i="1"/>
  <c r="S4515" i="1" s="1"/>
  <c r="P4483" i="1"/>
  <c r="S4483" i="1" s="1"/>
  <c r="P4451" i="1"/>
  <c r="S4451" i="1" s="1"/>
  <c r="P4419" i="1"/>
  <c r="S4419" i="1" s="1"/>
  <c r="P4387" i="1"/>
  <c r="S4387" i="1" s="1"/>
  <c r="P4355" i="1"/>
  <c r="S4355" i="1" s="1"/>
  <c r="P4323" i="1"/>
  <c r="S4323" i="1" s="1"/>
  <c r="P4291" i="1"/>
  <c r="S4291" i="1" s="1"/>
  <c r="P4259" i="1"/>
  <c r="S4259" i="1" s="1"/>
  <c r="P4227" i="1"/>
  <c r="S4227" i="1" s="1"/>
  <c r="P4195" i="1"/>
  <c r="S4195" i="1" s="1"/>
  <c r="P4163" i="1"/>
  <c r="S4163" i="1" s="1"/>
  <c r="P4131" i="1"/>
  <c r="S4131" i="1" s="1"/>
  <c r="P4099" i="1"/>
  <c r="S4099" i="1" s="1"/>
  <c r="P4067" i="1"/>
  <c r="S4067" i="1" s="1"/>
  <c r="P4035" i="1"/>
  <c r="S4035" i="1" s="1"/>
  <c r="P4003" i="1"/>
  <c r="S4003" i="1" s="1"/>
  <c r="P3971" i="1"/>
  <c r="S3971" i="1" s="1"/>
  <c r="P3939" i="1"/>
  <c r="S3939" i="1" s="1"/>
  <c r="P3907" i="1"/>
  <c r="S3907" i="1" s="1"/>
  <c r="P3875" i="1"/>
  <c r="S3875" i="1" s="1"/>
  <c r="P3843" i="1"/>
  <c r="S3843" i="1" s="1"/>
  <c r="P3811" i="1"/>
  <c r="S3811" i="1" s="1"/>
  <c r="P3779" i="1"/>
  <c r="S3779" i="1" s="1"/>
  <c r="P3747" i="1"/>
  <c r="S3747" i="1" s="1"/>
  <c r="P3715" i="1"/>
  <c r="S3715" i="1" s="1"/>
  <c r="P3683" i="1"/>
  <c r="S3683" i="1" s="1"/>
  <c r="P3651" i="1"/>
  <c r="S3651" i="1" s="1"/>
  <c r="P3619" i="1"/>
  <c r="S3619" i="1" s="1"/>
  <c r="P3587" i="1"/>
  <c r="S3587" i="1" s="1"/>
  <c r="P3555" i="1"/>
  <c r="S3555" i="1" s="1"/>
  <c r="P3523" i="1"/>
  <c r="S3523" i="1" s="1"/>
  <c r="P3491" i="1"/>
  <c r="S3491" i="1" s="1"/>
  <c r="P3459" i="1"/>
  <c r="S3459" i="1" s="1"/>
  <c r="P3427" i="1"/>
  <c r="S3427" i="1" s="1"/>
  <c r="P3395" i="1"/>
  <c r="S3395" i="1" s="1"/>
  <c r="P3363" i="1"/>
  <c r="S3363" i="1" s="1"/>
  <c r="P3331" i="1"/>
  <c r="S3331" i="1" s="1"/>
  <c r="P3299" i="1"/>
  <c r="S3299" i="1" s="1"/>
  <c r="P3267" i="1"/>
  <c r="S3267" i="1" s="1"/>
  <c r="P3235" i="1"/>
  <c r="S3235" i="1" s="1"/>
  <c r="P3203" i="1"/>
  <c r="S3203" i="1" s="1"/>
  <c r="P3171" i="1"/>
  <c r="S3171" i="1" s="1"/>
  <c r="P3139" i="1"/>
  <c r="S3139" i="1" s="1"/>
  <c r="P3107" i="1"/>
  <c r="S3107" i="1" s="1"/>
  <c r="P3075" i="1"/>
  <c r="S3075" i="1" s="1"/>
  <c r="P3043" i="1"/>
  <c r="S3043" i="1" s="1"/>
  <c r="P3011" i="1"/>
  <c r="S3011" i="1" s="1"/>
  <c r="P2979" i="1"/>
  <c r="S2979" i="1" s="1"/>
  <c r="P2947" i="1"/>
  <c r="S2947" i="1" s="1"/>
  <c r="P2915" i="1"/>
  <c r="S2915" i="1" s="1"/>
  <c r="P2883" i="1"/>
  <c r="S2883" i="1" s="1"/>
  <c r="P2851" i="1"/>
  <c r="S2851" i="1" s="1"/>
  <c r="P2819" i="1"/>
  <c r="S2819" i="1" s="1"/>
  <c r="P2787" i="1"/>
  <c r="S2787" i="1" s="1"/>
  <c r="P2755" i="1"/>
  <c r="S2755" i="1" s="1"/>
  <c r="P2723" i="1"/>
  <c r="S2723" i="1" s="1"/>
  <c r="P2691" i="1"/>
  <c r="S2691" i="1" s="1"/>
  <c r="P2659" i="1"/>
  <c r="S2659" i="1" s="1"/>
  <c r="P2627" i="1"/>
  <c r="S2627" i="1" s="1"/>
  <c r="P2595" i="1"/>
  <c r="S2595" i="1" s="1"/>
  <c r="P2585" i="1"/>
  <c r="S2585" i="1" s="1"/>
  <c r="P2563" i="1"/>
  <c r="S2563" i="1" s="1"/>
  <c r="P2531" i="1"/>
  <c r="S2531" i="1" s="1"/>
  <c r="P2521" i="1"/>
  <c r="S2521" i="1" s="1"/>
  <c r="P2499" i="1"/>
  <c r="S2499" i="1" s="1"/>
  <c r="P2467" i="1"/>
  <c r="S2467" i="1" s="1"/>
  <c r="P2457" i="1"/>
  <c r="S2457" i="1" s="1"/>
  <c r="P2435" i="1"/>
  <c r="S2435" i="1" s="1"/>
  <c r="P2403" i="1"/>
  <c r="S2403" i="1" s="1"/>
  <c r="P2393" i="1"/>
  <c r="S2393" i="1" s="1"/>
  <c r="P2371" i="1"/>
  <c r="S2371" i="1" s="1"/>
  <c r="P2339" i="1"/>
  <c r="S2339" i="1" s="1"/>
  <c r="P2329" i="1"/>
  <c r="S2329" i="1" s="1"/>
  <c r="P2307" i="1"/>
  <c r="S2307" i="1" s="1"/>
  <c r="P2275" i="1"/>
  <c r="S2275" i="1" s="1"/>
  <c r="P2265" i="1"/>
  <c r="S2265" i="1" s="1"/>
  <c r="P2243" i="1"/>
  <c r="S2243" i="1" s="1"/>
  <c r="P2211" i="1"/>
  <c r="S2211" i="1" s="1"/>
  <c r="P2201" i="1"/>
  <c r="S2201" i="1" s="1"/>
  <c r="P2179" i="1"/>
  <c r="S2179" i="1" s="1"/>
  <c r="P2147" i="1"/>
  <c r="S2147" i="1" s="1"/>
  <c r="P2137" i="1"/>
  <c r="S2137" i="1" s="1"/>
  <c r="P2115" i="1"/>
  <c r="S2115" i="1" s="1"/>
  <c r="P2083" i="1"/>
  <c r="S2083" i="1" s="1"/>
  <c r="P2073" i="1"/>
  <c r="S2073" i="1" s="1"/>
  <c r="P2051" i="1"/>
  <c r="S2051" i="1" s="1"/>
  <c r="P2019" i="1"/>
  <c r="S2019" i="1" s="1"/>
  <c r="P2009" i="1"/>
  <c r="S2009" i="1" s="1"/>
  <c r="P1987" i="1"/>
  <c r="S1987" i="1" s="1"/>
  <c r="P1955" i="1"/>
  <c r="S1955" i="1" s="1"/>
  <c r="P1945" i="1"/>
  <c r="S1945" i="1" s="1"/>
  <c r="P1923" i="1"/>
  <c r="S1923" i="1" s="1"/>
  <c r="P1891" i="1"/>
  <c r="S1891" i="1" s="1"/>
  <c r="P1881" i="1"/>
  <c r="S1881" i="1" s="1"/>
  <c r="P1859" i="1"/>
  <c r="S1859" i="1" s="1"/>
  <c r="P1827" i="1"/>
  <c r="S1827" i="1" s="1"/>
  <c r="P1817" i="1"/>
  <c r="S1817" i="1" s="1"/>
  <c r="P1795" i="1"/>
  <c r="S1795" i="1" s="1"/>
  <c r="P1763" i="1"/>
  <c r="S1763" i="1" s="1"/>
  <c r="P1753" i="1"/>
  <c r="S1753" i="1" s="1"/>
  <c r="P1731" i="1"/>
  <c r="S1731" i="1" s="1"/>
  <c r="P1699" i="1"/>
  <c r="S1699" i="1" s="1"/>
  <c r="P1689" i="1"/>
  <c r="S1689" i="1" s="1"/>
  <c r="P1667" i="1"/>
  <c r="S1667" i="1" s="1"/>
  <c r="P1635" i="1"/>
  <c r="S1635" i="1" s="1"/>
  <c r="P1625" i="1"/>
  <c r="S1625" i="1" s="1"/>
  <c r="P1603" i="1"/>
  <c r="S1603" i="1" s="1"/>
  <c r="P1571" i="1"/>
  <c r="S1571" i="1" s="1"/>
  <c r="P1561" i="1"/>
  <c r="S1561" i="1" s="1"/>
  <c r="P1539" i="1"/>
  <c r="S1539" i="1" s="1"/>
  <c r="P1507" i="1"/>
  <c r="S1507" i="1" s="1"/>
  <c r="P1497" i="1"/>
  <c r="S1497" i="1" s="1"/>
  <c r="P1475" i="1"/>
  <c r="S1475" i="1" s="1"/>
  <c r="P1443" i="1"/>
  <c r="S1443" i="1" s="1"/>
  <c r="P1433" i="1"/>
  <c r="S1433" i="1" s="1"/>
  <c r="P1411" i="1"/>
  <c r="S1411" i="1" s="1"/>
  <c r="P1379" i="1"/>
  <c r="S1379" i="1" s="1"/>
  <c r="P1369" i="1"/>
  <c r="S1369" i="1" s="1"/>
  <c r="P1347" i="1"/>
  <c r="S1347" i="1" s="1"/>
  <c r="P1315" i="1"/>
  <c r="S1315" i="1" s="1"/>
  <c r="P1305" i="1"/>
  <c r="S1305" i="1" s="1"/>
  <c r="P1283" i="1"/>
  <c r="S1283" i="1" s="1"/>
  <c r="P1251" i="1"/>
  <c r="S1251" i="1" s="1"/>
  <c r="P1241" i="1"/>
  <c r="S1241" i="1" s="1"/>
  <c r="P1219" i="1"/>
  <c r="S1219" i="1" s="1"/>
  <c r="P1187" i="1"/>
  <c r="S1187" i="1" s="1"/>
  <c r="P1177" i="1"/>
  <c r="S1177" i="1" s="1"/>
  <c r="P1155" i="1"/>
  <c r="S1155" i="1" s="1"/>
  <c r="P1123" i="1"/>
  <c r="S1123" i="1" s="1"/>
  <c r="P1113" i="1"/>
  <c r="S1113" i="1" s="1"/>
  <c r="P1091" i="1"/>
  <c r="S1091" i="1" s="1"/>
  <c r="P1059" i="1"/>
  <c r="S1059" i="1" s="1"/>
  <c r="P1049" i="1"/>
  <c r="S1049" i="1" s="1"/>
  <c r="P1027" i="1"/>
  <c r="S1027" i="1" s="1"/>
  <c r="P995" i="1"/>
  <c r="S995" i="1" s="1"/>
  <c r="P985" i="1"/>
  <c r="S985" i="1" s="1"/>
  <c r="P963" i="1"/>
  <c r="S963" i="1" s="1"/>
  <c r="P931" i="1"/>
  <c r="S931" i="1" s="1"/>
  <c r="P921" i="1"/>
  <c r="S921" i="1" s="1"/>
  <c r="P899" i="1"/>
  <c r="S899" i="1" s="1"/>
  <c r="P867" i="1"/>
  <c r="S867" i="1" s="1"/>
  <c r="P857" i="1"/>
  <c r="S857" i="1" s="1"/>
  <c r="P835" i="1"/>
  <c r="S835" i="1" s="1"/>
  <c r="P803" i="1"/>
  <c r="S803" i="1" s="1"/>
  <c r="P793" i="1"/>
  <c r="S793" i="1" s="1"/>
  <c r="P771" i="1"/>
  <c r="S771" i="1" s="1"/>
  <c r="P739" i="1"/>
  <c r="S739" i="1" s="1"/>
  <c r="P729" i="1"/>
  <c r="S729" i="1" s="1"/>
  <c r="P707" i="1"/>
  <c r="S707" i="1" s="1"/>
  <c r="P675" i="1"/>
  <c r="S675" i="1" s="1"/>
  <c r="P665" i="1"/>
  <c r="S665" i="1" s="1"/>
  <c r="P643" i="1"/>
  <c r="S643" i="1" s="1"/>
  <c r="P611" i="1"/>
  <c r="S611" i="1" s="1"/>
  <c r="P601" i="1"/>
  <c r="S601" i="1" s="1"/>
  <c r="P579" i="1"/>
  <c r="S579" i="1" s="1"/>
  <c r="P547" i="1"/>
  <c r="S547" i="1" s="1"/>
  <c r="P537" i="1"/>
  <c r="S537" i="1" s="1"/>
  <c r="P515" i="1"/>
  <c r="S515" i="1" s="1"/>
  <c r="P483" i="1"/>
  <c r="S483" i="1" s="1"/>
  <c r="P473" i="1"/>
  <c r="S473" i="1" s="1"/>
  <c r="P451" i="1"/>
  <c r="S451" i="1" s="1"/>
  <c r="P419" i="1"/>
  <c r="S419" i="1" s="1"/>
  <c r="P409" i="1"/>
  <c r="S409" i="1" s="1"/>
  <c r="P387" i="1"/>
  <c r="S387" i="1" s="1"/>
  <c r="P355" i="1"/>
  <c r="S355" i="1" s="1"/>
  <c r="P345" i="1"/>
  <c r="S345" i="1" s="1"/>
  <c r="P323" i="1"/>
  <c r="S323" i="1" s="1"/>
  <c r="P291" i="1"/>
  <c r="S291" i="1" s="1"/>
  <c r="P281" i="1"/>
  <c r="S281" i="1" s="1"/>
  <c r="P259" i="1"/>
  <c r="S259" i="1" s="1"/>
  <c r="P227" i="1"/>
  <c r="S227" i="1" s="1"/>
  <c r="P217" i="1"/>
  <c r="S217" i="1" s="1"/>
  <c r="P195" i="1"/>
  <c r="S195" i="1" s="1"/>
  <c r="P163" i="1"/>
  <c r="S163" i="1" s="1"/>
  <c r="P153" i="1"/>
  <c r="S153" i="1" s="1"/>
  <c r="P131" i="1"/>
  <c r="S131" i="1" s="1"/>
  <c r="P99" i="1"/>
  <c r="S99" i="1" s="1"/>
  <c r="P89" i="1"/>
  <c r="S89" i="1" s="1"/>
  <c r="P67" i="1"/>
  <c r="S67" i="1" s="1"/>
  <c r="P35" i="1"/>
  <c r="S35" i="1" s="1"/>
  <c r="P25" i="1"/>
  <c r="S25" i="1" s="1"/>
  <c r="Q4789" i="1"/>
  <c r="Q4757" i="1"/>
  <c r="Q4725" i="1"/>
  <c r="Q4693" i="1"/>
  <c r="Q4661" i="1"/>
  <c r="Q4629" i="1"/>
  <c r="Q4597" i="1"/>
  <c r="Q4565" i="1"/>
  <c r="Q4533" i="1"/>
  <c r="Q4501" i="1"/>
  <c r="Q4469" i="1"/>
  <c r="Q4437" i="1"/>
  <c r="Q4405" i="1"/>
  <c r="Q4373" i="1"/>
  <c r="Q4341" i="1"/>
  <c r="Q4309" i="1"/>
  <c r="Q4277" i="1"/>
  <c r="Q4245" i="1"/>
  <c r="Q4213" i="1"/>
  <c r="Q4181" i="1"/>
  <c r="Q4149" i="1"/>
  <c r="Q4117" i="1"/>
  <c r="Q4085" i="1"/>
  <c r="Q4053" i="1"/>
  <c r="Q4021" i="1"/>
  <c r="Q3989" i="1"/>
  <c r="Q3957" i="1"/>
  <c r="Q3925" i="1"/>
  <c r="Q3893" i="1"/>
  <c r="Q3861" i="1"/>
  <c r="Q3829" i="1"/>
  <c r="Q3797" i="1"/>
  <c r="Q3765" i="1"/>
  <c r="Q3733" i="1"/>
  <c r="Q3701" i="1"/>
  <c r="Q3669" i="1"/>
  <c r="Q3637" i="1"/>
  <c r="Q3605" i="1"/>
  <c r="Q3573" i="1"/>
  <c r="Q3541" i="1"/>
  <c r="Q3509" i="1"/>
  <c r="Q3477" i="1"/>
  <c r="Q3445" i="1"/>
  <c r="Q3413" i="1"/>
  <c r="Q3381" i="1"/>
  <c r="Q3349" i="1"/>
  <c r="Q3317" i="1"/>
  <c r="Q3285" i="1"/>
  <c r="Q3253" i="1"/>
  <c r="Q3221" i="1"/>
  <c r="Q3189" i="1"/>
  <c r="Q3157" i="1"/>
  <c r="Q3125" i="1"/>
  <c r="Q3093" i="1"/>
  <c r="Q3061" i="1"/>
  <c r="Q3029" i="1"/>
  <c r="Q2997" i="1"/>
  <c r="Q2965" i="1"/>
  <c r="Q2933" i="1"/>
  <c r="Q2901" i="1"/>
  <c r="Q2869" i="1"/>
  <c r="Q2837" i="1"/>
  <c r="Q2805" i="1"/>
  <c r="Q2773" i="1"/>
  <c r="Q2741" i="1"/>
  <c r="Q2709" i="1"/>
  <c r="Q2677" i="1"/>
  <c r="Q2645" i="1"/>
  <c r="Q2574" i="1"/>
  <c r="Q2510" i="1"/>
  <c r="Q2446" i="1"/>
  <c r="Q2382" i="1"/>
  <c r="Q2318" i="1"/>
  <c r="Q2254" i="1"/>
  <c r="Q2190" i="1"/>
  <c r="Q2126" i="1"/>
  <c r="Q2062" i="1"/>
  <c r="Q1998" i="1"/>
  <c r="Q1934" i="1"/>
  <c r="Q1870" i="1"/>
  <c r="Q1806" i="1"/>
  <c r="Q1742" i="1"/>
  <c r="Q1678" i="1"/>
  <c r="Q1614" i="1"/>
  <c r="Q1550" i="1"/>
  <c r="Q1486" i="1"/>
  <c r="Q1422" i="1"/>
  <c r="Q1358" i="1"/>
  <c r="Q1294" i="1"/>
  <c r="Q1230" i="1"/>
  <c r="Q1166" i="1"/>
  <c r="Q1102" i="1"/>
  <c r="Q1038" i="1"/>
  <c r="Q974" i="1"/>
  <c r="Q910" i="1"/>
  <c r="Q846" i="1"/>
  <c r="Q782" i="1"/>
  <c r="Q718" i="1"/>
  <c r="Q654" i="1"/>
  <c r="Q590" i="1"/>
  <c r="Q526" i="1"/>
  <c r="Q462" i="1"/>
  <c r="Q398" i="1"/>
  <c r="Q334" i="1"/>
  <c r="Q270" i="1"/>
  <c r="Q206" i="1"/>
  <c r="Q142" i="1"/>
  <c r="Q78" i="1"/>
  <c r="Q14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R5" i="2" a="1"/>
  <c r="R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<sst xmlns="http://schemas.openxmlformats.org/spreadsheetml/2006/main" count="28066" uniqueCount="6216">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</sst>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;[Red]&quot;₹&quot;\ \-#,##0"/>
    <numFmt numFmtId="165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9" fontId="0" fillId="4" borderId="1" xfId="0" applyNumberForma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3" xfId="0" applyBorder="1"/>
    <xf numFmtId="0" fontId="0" fillId="0" borderId="4" xfId="0" applyBorder="1"/>
    <xf numFmtId="0" fontId="0" fillId="6" borderId="6" xfId="0" applyFill="1" applyBorder="1"/>
    <xf numFmtId="0" fontId="0" fillId="6" borderId="7" xfId="0" applyFill="1" applyBorder="1"/>
    <xf numFmtId="0" fontId="1" fillId="5" borderId="0" xfId="0" applyFont="1" applyFill="1" applyBorder="1"/>
    <xf numFmtId="2" fontId="0" fillId="0" borderId="0" xfId="0" applyNumberFormat="1"/>
    <xf numFmtId="2" fontId="0" fillId="0" borderId="1" xfId="0" applyNumberFormat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applyNumberFormat="1" applyBorder="1"/>
    <xf numFmtId="2" fontId="1" fillId="5" borderId="2" xfId="0" applyNumberFormat="1" applyFont="1" applyFill="1" applyBorder="1"/>
    <xf numFmtId="2" fontId="0" fillId="6" borderId="2" xfId="0" applyNumberFormat="1" applyFill="1" applyBorder="1"/>
    <xf numFmtId="2" fontId="0" fillId="0" borderId="2" xfId="0" applyNumberFormat="1" applyBorder="1"/>
    <xf numFmtId="2" fontId="0" fillId="6" borderId="5" xfId="0" applyNumberFormat="1" applyFill="1" applyBorder="1"/>
    <xf numFmtId="49" fontId="1" fillId="5" borderId="3" xfId="0" applyNumberFormat="1" applyFont="1" applyFill="1" applyBorder="1"/>
    <xf numFmtId="49" fontId="0" fillId="6" borderId="3" xfId="0" applyNumberFormat="1" applyFill="1" applyBorder="1"/>
    <xf numFmtId="49" fontId="0" fillId="0" borderId="3" xfId="0" applyNumberFormat="1" applyBorder="1"/>
    <xf numFmtId="49" fontId="0" fillId="6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opLeftCell="A12" workbookViewId="0">
      <selection activeCell="H29" sqref="H29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33203125" style="22" bestFit="1" customWidth="1"/>
    <col min="7" max="7" width="24" bestFit="1" customWidth="1"/>
    <col min="8" max="8" width="23.6640625" bestFit="1" customWidth="1"/>
    <col min="9" max="9" width="19.6640625" bestFit="1" customWidth="1"/>
    <col min="10" max="10" width="8.109375" bestFit="1" customWidth="1"/>
    <col min="11" max="11" width="7.44140625" bestFit="1" customWidth="1"/>
    <col min="12" max="12" width="12" bestFit="1" customWidth="1"/>
    <col min="13" max="13" width="13.5546875" bestFit="1" customWidth="1"/>
    <col min="14" max="14" width="13.6640625" bestFit="1" customWidth="1"/>
    <col min="15" max="15" width="15.44140625" bestFit="1" customWidth="1"/>
    <col min="16" max="16" width="18" bestFit="1" customWidth="1"/>
    <col min="17" max="17" width="8.88671875" bestFit="1" customWidth="1"/>
    <col min="18" max="18" width="17.109375" bestFit="1" customWidth="1"/>
    <col min="19" max="19" width="25.88671875" bestFit="1" customWidth="1"/>
    <col min="20" max="20" width="13.77734375" customWidth="1"/>
    <col min="21" max="21" width="15" bestFit="1" customWidth="1"/>
  </cols>
  <sheetData>
    <row r="1" spans="1:21" ht="15.6" x14ac:dyDescent="0.3">
      <c r="T1" s="1" t="s">
        <v>0</v>
      </c>
      <c r="U1" s="1" t="s">
        <v>1</v>
      </c>
    </row>
    <row r="2" spans="1:21" x14ac:dyDescent="0.3">
      <c r="T2" s="2">
        <v>0</v>
      </c>
      <c r="U2" s="3">
        <v>0.02</v>
      </c>
    </row>
    <row r="3" spans="1:21" x14ac:dyDescent="0.3">
      <c r="T3" s="2">
        <v>5000</v>
      </c>
      <c r="U3" s="3">
        <v>0.05</v>
      </c>
    </row>
    <row r="4" spans="1:21" x14ac:dyDescent="0.3">
      <c r="T4" s="2">
        <v>25000</v>
      </c>
      <c r="U4" s="3">
        <v>7.0000000000000007E-2</v>
      </c>
    </row>
    <row r="5" spans="1:21" x14ac:dyDescent="0.3">
      <c r="T5" s="2">
        <v>50000</v>
      </c>
      <c r="U5" s="3">
        <v>0.09</v>
      </c>
    </row>
    <row r="6" spans="1:21" x14ac:dyDescent="0.3">
      <c r="T6" s="2">
        <v>100000</v>
      </c>
      <c r="U6" s="3">
        <v>0.12</v>
      </c>
    </row>
    <row r="7" spans="1:21" x14ac:dyDescent="0.3">
      <c r="T7" s="2">
        <v>250000</v>
      </c>
      <c r="U7" s="3">
        <v>0.15</v>
      </c>
    </row>
    <row r="9" spans="1:21" ht="15.6" x14ac:dyDescent="0.3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23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1" t="s">
        <v>3</v>
      </c>
      <c r="G10" s="6" t="str">
        <f>VLOOKUP(F10,'Customer Info'!A:I,2,0)</f>
        <v>Cari</v>
      </c>
      <c r="H10" s="6" t="str">
        <f>VLOOKUP(F10,'Customer Info'!A:I,3,0)</f>
        <v>Sayre</v>
      </c>
      <c r="I10" s="6" t="str">
        <f>VLOOKUP(F10,'Customer Info'!$A$2:$E$501,5,0)</f>
        <v>Recklinghausen</v>
      </c>
      <c r="J10" s="2">
        <v>1834</v>
      </c>
      <c r="K10" s="2">
        <v>1716</v>
      </c>
      <c r="L10" s="2">
        <v>2</v>
      </c>
      <c r="M10" s="7">
        <f>L10*K10</f>
        <v>3432</v>
      </c>
      <c r="N10" s="7">
        <f>L10*J10</f>
        <v>3668</v>
      </c>
      <c r="O10" s="2">
        <v>53</v>
      </c>
      <c r="P10" s="8">
        <f>N10-O10</f>
        <v>3615</v>
      </c>
      <c r="Q10" s="8">
        <f>N10-M10</f>
        <v>236</v>
      </c>
      <c r="R10" s="2" t="s">
        <v>26</v>
      </c>
      <c r="S10" s="9">
        <f>VLOOKUP(P10,$T$2:$U$7,1,1)*P10</f>
        <v>0</v>
      </c>
    </row>
    <row r="11" spans="1:21" x14ac:dyDescent="0.3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1" t="s">
        <v>27</v>
      </c>
      <c r="G11" s="6" t="str">
        <f>VLOOKUP(F11,'Customer Info'!A:I,2,0)</f>
        <v>Michael</v>
      </c>
      <c r="H11" s="6" t="str">
        <f>VLOOKUP(F11,'Customer Info'!A:I,3,0)</f>
        <v>Granlund</v>
      </c>
      <c r="I11" s="6" t="str">
        <f>VLOOKUP(F11,'Customer Info'!$A$2:$E$501,5,0)</f>
        <v>Sydney</v>
      </c>
      <c r="J11" s="2">
        <v>4798</v>
      </c>
      <c r="K11" s="2">
        <v>4448</v>
      </c>
      <c r="L11" s="2">
        <v>6</v>
      </c>
      <c r="M11" s="7">
        <f t="shared" ref="M11:M74" si="0">L11*K11</f>
        <v>26688</v>
      </c>
      <c r="N11" s="7">
        <f t="shared" ref="N11:N74" si="1">L11*J11</f>
        <v>28788</v>
      </c>
      <c r="O11" s="2">
        <v>91</v>
      </c>
      <c r="P11" s="8">
        <f t="shared" ref="P11:P74" si="2">N11-O11</f>
        <v>28697</v>
      </c>
      <c r="Q11" s="8">
        <f t="shared" ref="Q11:Q74" si="3">N11-M11</f>
        <v>2100</v>
      </c>
      <c r="R11" s="2" t="s">
        <v>28</v>
      </c>
      <c r="S11" s="9">
        <f t="shared" ref="S11:S74" si="4">VLOOKUP(P11,$T$2:$U$7,1,1)*P11</f>
        <v>717425000</v>
      </c>
    </row>
    <row r="12" spans="1:21" x14ac:dyDescent="0.3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1" t="s">
        <v>32</v>
      </c>
      <c r="G12" s="6" t="str">
        <f>VLOOKUP(F12,'Customer Info'!A:I,2,0)</f>
        <v>Muhammed</v>
      </c>
      <c r="H12" s="6" t="str">
        <f>VLOOKUP(F12,'Customer Info'!A:I,3,0)</f>
        <v>Lee</v>
      </c>
      <c r="I12" s="6" t="str">
        <f>VLOOKUP(F12,'Customer Info'!$A$2:$E$501,5,0)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8377</v>
      </c>
      <c r="Q12" s="8">
        <f t="shared" si="3"/>
        <v>402</v>
      </c>
      <c r="R12" s="2" t="s">
        <v>28</v>
      </c>
      <c r="S12" s="9">
        <f t="shared" si="4"/>
        <v>41885000</v>
      </c>
    </row>
    <row r="13" spans="1:21" x14ac:dyDescent="0.3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1" t="s">
        <v>34</v>
      </c>
      <c r="G13" s="6" t="str">
        <f>VLOOKUP(F13,'Customer Info'!A:I,2,0)</f>
        <v>Rick</v>
      </c>
      <c r="H13" s="6" t="str">
        <f>VLOOKUP(F13,'Customer Info'!A:I,3,0)</f>
        <v>Duston</v>
      </c>
      <c r="I13" s="6" t="str">
        <f>VLOOKUP(F13,'Customer Info'!$A$2:$E$501,5,0)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3559</v>
      </c>
      <c r="Q13" s="8">
        <f t="shared" si="3"/>
        <v>234</v>
      </c>
      <c r="R13" s="2" t="s">
        <v>28</v>
      </c>
      <c r="S13" s="9">
        <f t="shared" si="4"/>
        <v>0</v>
      </c>
    </row>
    <row r="14" spans="1:21" x14ac:dyDescent="0.3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1" t="s">
        <v>37</v>
      </c>
      <c r="G14" s="6" t="str">
        <f>VLOOKUP(F14,'Customer Info'!A:I,2,0)</f>
        <v>Steve</v>
      </c>
      <c r="H14" s="6" t="str">
        <f>VLOOKUP(F14,'Customer Info'!A:I,3,0)</f>
        <v>Nguyen</v>
      </c>
      <c r="I14" s="6" t="str">
        <f>VLOOKUP(F14,'Customer Info'!$A$2:$E$501,5,0)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6606</v>
      </c>
      <c r="Q14" s="8">
        <f t="shared" si="3"/>
        <v>128</v>
      </c>
      <c r="R14" s="2" t="s">
        <v>28</v>
      </c>
      <c r="S14" s="9">
        <f t="shared" si="4"/>
        <v>33030000</v>
      </c>
    </row>
    <row r="15" spans="1:21" x14ac:dyDescent="0.3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1" t="s">
        <v>41</v>
      </c>
      <c r="G15" s="6" t="str">
        <f>VLOOKUP(F15,'Customer Info'!A:I,2,0)</f>
        <v>Michael</v>
      </c>
      <c r="H15" s="6" t="str">
        <f>VLOOKUP(F15,'Customer Info'!A:I,3,0)</f>
        <v>Moore</v>
      </c>
      <c r="I15" s="6" t="str">
        <f>VLOOKUP(F15,'Customer Info'!$A$2:$E$501,5,0)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572</v>
      </c>
      <c r="Q15" s="8">
        <f t="shared" si="3"/>
        <v>30</v>
      </c>
      <c r="R15" s="2" t="s">
        <v>28</v>
      </c>
      <c r="S15" s="9">
        <f t="shared" si="4"/>
        <v>0</v>
      </c>
    </row>
    <row r="16" spans="1:21" x14ac:dyDescent="0.3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1" t="s">
        <v>43</v>
      </c>
      <c r="G16" s="6" t="str">
        <f>VLOOKUP(F16,'Customer Info'!A:I,2,0)</f>
        <v>Jas</v>
      </c>
      <c r="H16" s="6" t="str">
        <f>VLOOKUP(F16,'Customer Info'!A:I,3,0)</f>
        <v>O'Carroll</v>
      </c>
      <c r="I16" s="6" t="str">
        <f>VLOOKUP(F16,'Customer Info'!$A$2:$E$501,5,0)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5482</v>
      </c>
      <c r="Q16" s="8">
        <f t="shared" si="3"/>
        <v>466</v>
      </c>
      <c r="R16" s="2" t="s">
        <v>28</v>
      </c>
      <c r="S16" s="9">
        <f t="shared" si="4"/>
        <v>27410000</v>
      </c>
    </row>
    <row r="17" spans="1:19" x14ac:dyDescent="0.3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1" t="s">
        <v>45</v>
      </c>
      <c r="G17" s="6" t="str">
        <f>VLOOKUP(F17,'Customer Info'!A:I,2,0)</f>
        <v>Cindy</v>
      </c>
      <c r="H17" s="6" t="str">
        <f>VLOOKUP(F17,'Customer Info'!A:I,3,0)</f>
        <v>Schnelling</v>
      </c>
      <c r="I17" s="6" t="str">
        <f>VLOOKUP(F17,'Customer Info'!$A$2:$E$501,5,0)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384</v>
      </c>
      <c r="Q17" s="8">
        <f t="shared" si="3"/>
        <v>30</v>
      </c>
      <c r="R17" s="2" t="s">
        <v>28</v>
      </c>
      <c r="S17" s="9">
        <f t="shared" si="4"/>
        <v>0</v>
      </c>
    </row>
    <row r="18" spans="1:19" x14ac:dyDescent="0.3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1" t="s">
        <v>47</v>
      </c>
      <c r="G18" s="6" t="str">
        <f>VLOOKUP(F18,'Customer Info'!A:I,2,0)</f>
        <v>Jeremy</v>
      </c>
      <c r="H18" s="6" t="str">
        <f>VLOOKUP(F18,'Customer Info'!A:I,3,0)</f>
        <v>Ellison</v>
      </c>
      <c r="I18" s="6" t="str">
        <f>VLOOKUP(F18,'Customer Info'!$A$2:$E$501,5,0)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456</v>
      </c>
      <c r="Q18" s="8">
        <f t="shared" si="3"/>
        <v>42</v>
      </c>
      <c r="R18" s="2" t="s">
        <v>28</v>
      </c>
      <c r="S18" s="9">
        <f t="shared" si="4"/>
        <v>0</v>
      </c>
    </row>
    <row r="19" spans="1:19" x14ac:dyDescent="0.3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1" t="s">
        <v>49</v>
      </c>
      <c r="G19" s="6" t="str">
        <f>VLOOKUP(F19,'Customer Info'!A:I,2,0)</f>
        <v>Corinna</v>
      </c>
      <c r="H19" s="6" t="str">
        <f>VLOOKUP(F19,'Customer Info'!A:I,3,0)</f>
        <v>Mitchell</v>
      </c>
      <c r="I19" s="6" t="str">
        <f>VLOOKUP(F19,'Customer Info'!$A$2:$E$501,5,0)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1580</v>
      </c>
      <c r="Q19" s="8">
        <f t="shared" si="3"/>
        <v>46</v>
      </c>
      <c r="R19" s="2" t="s">
        <v>50</v>
      </c>
      <c r="S19" s="9">
        <f t="shared" si="4"/>
        <v>0</v>
      </c>
    </row>
    <row r="20" spans="1:19" x14ac:dyDescent="0.3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1" t="s">
        <v>52</v>
      </c>
      <c r="G20" s="6" t="str">
        <f>VLOOKUP(F20,'Customer Info'!A:I,2,0)</f>
        <v>Victor</v>
      </c>
      <c r="H20" s="6" t="str">
        <f>VLOOKUP(F20,'Customer Info'!A:I,3,0)</f>
        <v>Preis</v>
      </c>
      <c r="I20" s="6" t="str">
        <f>VLOOKUP(F20,'Customer Info'!$A$2:$E$501,5,0)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2672</v>
      </c>
      <c r="Q20" s="8">
        <f t="shared" si="3"/>
        <v>180</v>
      </c>
      <c r="R20" s="2" t="s">
        <v>28</v>
      </c>
      <c r="S20" s="9">
        <f t="shared" si="4"/>
        <v>0</v>
      </c>
    </row>
    <row r="21" spans="1:19" x14ac:dyDescent="0.3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1" t="s">
        <v>55</v>
      </c>
      <c r="G21" s="6" t="str">
        <f>VLOOKUP(F21,'Customer Info'!A:I,2,0)</f>
        <v>Jenna</v>
      </c>
      <c r="H21" s="6" t="str">
        <f>VLOOKUP(F21,'Customer Info'!A:I,3,0)</f>
        <v>Caffey</v>
      </c>
      <c r="I21" s="6" t="str">
        <f>VLOOKUP(F21,'Customer Info'!$A$2:$E$501,5,0)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308</v>
      </c>
      <c r="Q21" s="8">
        <f t="shared" si="3"/>
        <v>18</v>
      </c>
      <c r="R21" s="2" t="s">
        <v>56</v>
      </c>
      <c r="S21" s="9">
        <f t="shared" si="4"/>
        <v>0</v>
      </c>
    </row>
    <row r="22" spans="1:19" x14ac:dyDescent="0.3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1" t="s">
        <v>58</v>
      </c>
      <c r="G22" s="6" t="str">
        <f>VLOOKUP(F22,'Customer Info'!A:I,2,0)</f>
        <v>Paul</v>
      </c>
      <c r="H22" s="6" t="str">
        <f>VLOOKUP(F22,'Customer Info'!A:I,3,0)</f>
        <v>Knutson</v>
      </c>
      <c r="I22" s="6" t="str">
        <f>VLOOKUP(F22,'Customer Info'!$A$2:$E$501,5,0)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36474</v>
      </c>
      <c r="Q22" s="8">
        <f t="shared" si="3"/>
        <v>3968</v>
      </c>
      <c r="R22" s="2" t="s">
        <v>50</v>
      </c>
      <c r="S22" s="9">
        <f t="shared" si="4"/>
        <v>911850000</v>
      </c>
    </row>
    <row r="23" spans="1:19" x14ac:dyDescent="0.3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1" t="s">
        <v>60</v>
      </c>
      <c r="G23" s="6" t="str">
        <f>VLOOKUP(F23,'Customer Info'!A:I,2,0)</f>
        <v>Ryan</v>
      </c>
      <c r="H23" s="6" t="str">
        <f>VLOOKUP(F23,'Customer Info'!A:I,3,0)</f>
        <v>Crowe</v>
      </c>
      <c r="I23" s="6" t="str">
        <f>VLOOKUP(F23,'Customer Info'!$A$2:$E$501,5,0)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4120</v>
      </c>
      <c r="Q23" s="8">
        <f t="shared" si="3"/>
        <v>156</v>
      </c>
      <c r="R23" s="2" t="s">
        <v>28</v>
      </c>
      <c r="S23" s="9">
        <f t="shared" si="4"/>
        <v>0</v>
      </c>
    </row>
    <row r="24" spans="1:19" x14ac:dyDescent="0.3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1" t="s">
        <v>62</v>
      </c>
      <c r="G24" s="6" t="str">
        <f>VLOOKUP(F24,'Customer Info'!A:I,2,0)</f>
        <v>Kelly</v>
      </c>
      <c r="H24" s="6" t="str">
        <f>VLOOKUP(F24,'Customer Info'!A:I,3,0)</f>
        <v>Collister</v>
      </c>
      <c r="I24" s="6" t="str">
        <f>VLOOKUP(F24,'Customer Info'!$A$2:$E$501,5,0)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538</v>
      </c>
      <c r="Q24" s="8">
        <f t="shared" si="3"/>
        <v>32</v>
      </c>
      <c r="R24" s="2" t="s">
        <v>56</v>
      </c>
      <c r="S24" s="9">
        <f t="shared" si="4"/>
        <v>0</v>
      </c>
    </row>
    <row r="25" spans="1:19" x14ac:dyDescent="0.3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1" t="s">
        <v>64</v>
      </c>
      <c r="G25" s="6" t="str">
        <f>VLOOKUP(F25,'Customer Info'!A:I,2,0)</f>
        <v>Adam</v>
      </c>
      <c r="H25" s="6" t="str">
        <f>VLOOKUP(F25,'Customer Info'!A:I,3,0)</f>
        <v>Bellavance</v>
      </c>
      <c r="I25" s="6" t="str">
        <f>VLOOKUP(F25,'Customer Info'!$A$2:$E$501,5,0)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3570</v>
      </c>
      <c r="Q25" s="8">
        <f t="shared" si="3"/>
        <v>264</v>
      </c>
      <c r="R25" s="2" t="s">
        <v>50</v>
      </c>
      <c r="S25" s="9">
        <f t="shared" si="4"/>
        <v>0</v>
      </c>
    </row>
    <row r="26" spans="1:19" x14ac:dyDescent="0.3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1" t="s">
        <v>66</v>
      </c>
      <c r="G26" s="6" t="str">
        <f>VLOOKUP(F26,'Customer Info'!A:I,2,0)</f>
        <v>Corey</v>
      </c>
      <c r="H26" s="6" t="str">
        <f>VLOOKUP(F26,'Customer Info'!A:I,3,0)</f>
        <v>Lock</v>
      </c>
      <c r="I26" s="6" t="str">
        <f>VLOOKUP(F26,'Customer Info'!$A$2:$E$501,5,0)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19056</v>
      </c>
      <c r="Q26" s="8">
        <f t="shared" si="3"/>
        <v>1260</v>
      </c>
      <c r="R26" s="2" t="s">
        <v>28</v>
      </c>
      <c r="S26" s="9">
        <f t="shared" si="4"/>
        <v>95280000</v>
      </c>
    </row>
    <row r="27" spans="1:19" x14ac:dyDescent="0.3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1" t="s">
        <v>68</v>
      </c>
      <c r="G27" s="6" t="str">
        <f>VLOOKUP(F27,'Customer Info'!A:I,2,0)</f>
        <v>Dennis</v>
      </c>
      <c r="H27" s="6" t="str">
        <f>VLOOKUP(F27,'Customer Info'!A:I,3,0)</f>
        <v>Pardue</v>
      </c>
      <c r="I27" s="6" t="str">
        <f>VLOOKUP(F27,'Customer Info'!$A$2:$E$501,5,0)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51662</v>
      </c>
      <c r="Q27" s="8">
        <f t="shared" si="3"/>
        <v>4302</v>
      </c>
      <c r="R27" s="2" t="s">
        <v>28</v>
      </c>
      <c r="S27" s="9">
        <f t="shared" si="4"/>
        <v>2583100000</v>
      </c>
    </row>
    <row r="28" spans="1:19" x14ac:dyDescent="0.3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1" t="s">
        <v>71</v>
      </c>
      <c r="G28" s="6" t="str">
        <f>VLOOKUP(F28,'Customer Info'!A:I,2,0)</f>
        <v>Lisa</v>
      </c>
      <c r="H28" s="6" t="str">
        <f>VLOOKUP(F28,'Customer Info'!A:I,3,0)</f>
        <v>DeCherney</v>
      </c>
      <c r="I28" s="6" t="str">
        <f>VLOOKUP(F28,'Customer Info'!$A$2:$E$501,5,0)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1543</v>
      </c>
      <c r="Q28" s="8">
        <f t="shared" si="3"/>
        <v>76</v>
      </c>
      <c r="R28" s="2" t="s">
        <v>50</v>
      </c>
      <c r="S28" s="9">
        <f t="shared" si="4"/>
        <v>0</v>
      </c>
    </row>
    <row r="29" spans="1:19" x14ac:dyDescent="0.3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1" t="s">
        <v>73</v>
      </c>
      <c r="G29" s="6" t="str">
        <f>VLOOKUP(F29,'Customer Info'!A:I,2,0)</f>
        <v>Bill</v>
      </c>
      <c r="H29" s="6" t="str">
        <f>VLOOKUP(F29,'Customer Info'!A:I,3,0)</f>
        <v>Stewart</v>
      </c>
      <c r="I29" s="6" t="str">
        <f>VLOOKUP(F29,'Customer Info'!$A$2:$E$501,5,0)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363</v>
      </c>
      <c r="Q29" s="8">
        <f t="shared" si="3"/>
        <v>21</v>
      </c>
      <c r="R29" s="2" t="s">
        <v>50</v>
      </c>
      <c r="S29" s="9">
        <f t="shared" si="4"/>
        <v>0</v>
      </c>
    </row>
    <row r="30" spans="1:19" x14ac:dyDescent="0.3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1" t="s">
        <v>75</v>
      </c>
      <c r="G30" s="6" t="str">
        <f>VLOOKUP(F30,'Customer Info'!A:I,2,0)</f>
        <v>David</v>
      </c>
      <c r="H30" s="6" t="str">
        <f>VLOOKUP(F30,'Customer Info'!A:I,3,0)</f>
        <v>Kendrick</v>
      </c>
      <c r="I30" s="6" t="str">
        <f>VLOOKUP(F30,'Customer Info'!$A$2:$E$501,5,0)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6722</v>
      </c>
      <c r="Q30" s="8">
        <f t="shared" si="3"/>
        <v>320</v>
      </c>
      <c r="R30" s="2" t="s">
        <v>28</v>
      </c>
      <c r="S30" s="9">
        <f t="shared" si="4"/>
        <v>33610000</v>
      </c>
    </row>
    <row r="31" spans="1:19" x14ac:dyDescent="0.3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1" t="s">
        <v>77</v>
      </c>
      <c r="G31" s="6" t="str">
        <f>VLOOKUP(F31,'Customer Info'!A:I,2,0)</f>
        <v>Laurel</v>
      </c>
      <c r="H31" s="6" t="str">
        <f>VLOOKUP(F31,'Customer Info'!A:I,3,0)</f>
        <v>Workman</v>
      </c>
      <c r="I31" s="6" t="str">
        <f>VLOOKUP(F31,'Customer Info'!$A$2:$E$501,5,0)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11966</v>
      </c>
      <c r="Q31" s="8">
        <f t="shared" si="3"/>
        <v>666</v>
      </c>
      <c r="R31" s="2" t="s">
        <v>50</v>
      </c>
      <c r="S31" s="9">
        <f t="shared" si="4"/>
        <v>59830000</v>
      </c>
    </row>
    <row r="32" spans="1:19" x14ac:dyDescent="0.3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1" t="s">
        <v>79</v>
      </c>
      <c r="G32" s="6" t="str">
        <f>VLOOKUP(F32,'Customer Info'!A:I,2,0)</f>
        <v>Craig</v>
      </c>
      <c r="H32" s="6" t="str">
        <f>VLOOKUP(F32,'Customer Info'!A:I,3,0)</f>
        <v>Carroll</v>
      </c>
      <c r="I32" s="6" t="str">
        <f>VLOOKUP(F32,'Customer Info'!$A$2:$E$501,5,0)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549</v>
      </c>
      <c r="Q32" s="8">
        <f t="shared" si="3"/>
        <v>60</v>
      </c>
      <c r="R32" s="2" t="s">
        <v>28</v>
      </c>
      <c r="S32" s="9">
        <f t="shared" si="4"/>
        <v>0</v>
      </c>
    </row>
    <row r="33" spans="1:19" x14ac:dyDescent="0.3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1" t="s">
        <v>81</v>
      </c>
      <c r="G33" s="6" t="str">
        <f>VLOOKUP(F33,'Customer Info'!A:I,2,0)</f>
        <v>Emily</v>
      </c>
      <c r="H33" s="6" t="str">
        <f>VLOOKUP(F33,'Customer Info'!A:I,3,0)</f>
        <v>Burns</v>
      </c>
      <c r="I33" s="6" t="str">
        <f>VLOOKUP(F33,'Customer Info'!$A$2:$E$501,5,0)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4391</v>
      </c>
      <c r="Q33" s="8">
        <f t="shared" si="3"/>
        <v>282</v>
      </c>
      <c r="R33" s="2" t="s">
        <v>28</v>
      </c>
      <c r="S33" s="9">
        <f t="shared" si="4"/>
        <v>0</v>
      </c>
    </row>
    <row r="34" spans="1:19" x14ac:dyDescent="0.3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1" t="s">
        <v>83</v>
      </c>
      <c r="G34" s="6" t="str">
        <f>VLOOKUP(F34,'Customer Info'!A:I,2,0)</f>
        <v>Erica</v>
      </c>
      <c r="H34" s="6" t="str">
        <f>VLOOKUP(F34,'Customer Info'!A:I,3,0)</f>
        <v>Smith</v>
      </c>
      <c r="I34" s="6" t="str">
        <f>VLOOKUP(F34,'Customer Info'!$A$2:$E$501,5,0)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804</v>
      </c>
      <c r="Q34" s="8">
        <f t="shared" si="3"/>
        <v>36</v>
      </c>
      <c r="R34" s="2" t="s">
        <v>28</v>
      </c>
      <c r="S34" s="9">
        <f t="shared" si="4"/>
        <v>0</v>
      </c>
    </row>
    <row r="35" spans="1:19" x14ac:dyDescent="0.3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1" t="s">
        <v>85</v>
      </c>
      <c r="G35" s="6" t="str">
        <f>VLOOKUP(F35,'Customer Info'!A:I,2,0)</f>
        <v>Thomas</v>
      </c>
      <c r="H35" s="6" t="str">
        <f>VLOOKUP(F35,'Customer Info'!A:I,3,0)</f>
        <v>Brumley</v>
      </c>
      <c r="I35" s="6" t="str">
        <f>VLOOKUP(F35,'Customer Info'!$A$2:$E$501,5,0)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5714</v>
      </c>
      <c r="Q35" s="8">
        <f t="shared" si="3"/>
        <v>273</v>
      </c>
      <c r="R35" s="2" t="s">
        <v>28</v>
      </c>
      <c r="S35" s="9">
        <f t="shared" si="4"/>
        <v>28570000</v>
      </c>
    </row>
    <row r="36" spans="1:19" x14ac:dyDescent="0.3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1" t="s">
        <v>87</v>
      </c>
      <c r="G36" s="6" t="str">
        <f>VLOOKUP(F36,'Customer Info'!A:I,2,0)</f>
        <v>Justin</v>
      </c>
      <c r="H36" s="6" t="str">
        <f>VLOOKUP(F36,'Customer Info'!A:I,3,0)</f>
        <v>Hirsh</v>
      </c>
      <c r="I36" s="6" t="str">
        <f>VLOOKUP(F36,'Customer Info'!$A$2:$E$501,5,0)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14604</v>
      </c>
      <c r="Q36" s="8">
        <f t="shared" si="3"/>
        <v>1214</v>
      </c>
      <c r="R36" s="2" t="s">
        <v>28</v>
      </c>
      <c r="S36" s="9">
        <f t="shared" si="4"/>
        <v>73020000</v>
      </c>
    </row>
    <row r="37" spans="1:19" x14ac:dyDescent="0.3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1" t="s">
        <v>85</v>
      </c>
      <c r="G37" s="6" t="str">
        <f>VLOOKUP(F37,'Customer Info'!A:I,2,0)</f>
        <v>Thomas</v>
      </c>
      <c r="H37" s="6" t="str">
        <f>VLOOKUP(F37,'Customer Info'!A:I,3,0)</f>
        <v>Brumley</v>
      </c>
      <c r="I37" s="6" t="str">
        <f>VLOOKUP(F37,'Customer Info'!$A$2:$E$501,5,0)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39279</v>
      </c>
      <c r="Q37" s="8">
        <f t="shared" si="3"/>
        <v>1505</v>
      </c>
      <c r="R37" s="2" t="s">
        <v>28</v>
      </c>
      <c r="S37" s="9">
        <f t="shared" si="4"/>
        <v>981975000</v>
      </c>
    </row>
    <row r="38" spans="1:19" x14ac:dyDescent="0.3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1" t="s">
        <v>90</v>
      </c>
      <c r="G38" s="6" t="str">
        <f>VLOOKUP(F38,'Customer Info'!A:I,2,0)</f>
        <v>Heather</v>
      </c>
      <c r="H38" s="6" t="str">
        <f>VLOOKUP(F38,'Customer Info'!A:I,3,0)</f>
        <v>Kirkland</v>
      </c>
      <c r="I38" s="6" t="str">
        <f>VLOOKUP(F38,'Customer Info'!$A$2:$E$501,5,0)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966</v>
      </c>
      <c r="Q38" s="8">
        <f t="shared" si="3"/>
        <v>102</v>
      </c>
      <c r="R38" s="2" t="s">
        <v>50</v>
      </c>
      <c r="S38" s="9">
        <f t="shared" si="4"/>
        <v>0</v>
      </c>
    </row>
    <row r="39" spans="1:19" x14ac:dyDescent="0.3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1" t="s">
        <v>47</v>
      </c>
      <c r="G39" s="6" t="str">
        <f>VLOOKUP(F39,'Customer Info'!A:I,2,0)</f>
        <v>Jeremy</v>
      </c>
      <c r="H39" s="6" t="str">
        <f>VLOOKUP(F39,'Customer Info'!A:I,3,0)</f>
        <v>Ellison</v>
      </c>
      <c r="I39" s="6" t="str">
        <f>VLOOKUP(F39,'Customer Info'!$A$2:$E$501,5,0)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431</v>
      </c>
      <c r="Q39" s="8">
        <f t="shared" si="3"/>
        <v>43</v>
      </c>
      <c r="R39" s="2" t="s">
        <v>50</v>
      </c>
      <c r="S39" s="9">
        <f t="shared" si="4"/>
        <v>0</v>
      </c>
    </row>
    <row r="40" spans="1:19" x14ac:dyDescent="0.3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1" t="s">
        <v>55</v>
      </c>
      <c r="G40" s="6" t="str">
        <f>VLOOKUP(F40,'Customer Info'!A:I,2,0)</f>
        <v>Jenna</v>
      </c>
      <c r="H40" s="6" t="str">
        <f>VLOOKUP(F40,'Customer Info'!A:I,3,0)</f>
        <v>Caffey</v>
      </c>
      <c r="I40" s="6" t="str">
        <f>VLOOKUP(F40,'Customer Info'!$A$2:$E$501,5,0)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14685</v>
      </c>
      <c r="Q40" s="8">
        <f t="shared" si="3"/>
        <v>558</v>
      </c>
      <c r="R40" s="2" t="s">
        <v>50</v>
      </c>
      <c r="S40" s="9">
        <f t="shared" si="4"/>
        <v>73425000</v>
      </c>
    </row>
    <row r="41" spans="1:19" x14ac:dyDescent="0.3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1" t="s">
        <v>94</v>
      </c>
      <c r="G41" s="6" t="str">
        <f>VLOOKUP(F41,'Customer Info'!A:I,2,0)</f>
        <v>Frank</v>
      </c>
      <c r="H41" s="6" t="str">
        <f>VLOOKUP(F41,'Customer Info'!A:I,3,0)</f>
        <v>Hawley</v>
      </c>
      <c r="I41" s="6" t="str">
        <f>VLOOKUP(F41,'Customer Info'!$A$2:$E$501,5,0)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20534</v>
      </c>
      <c r="Q41" s="8">
        <f t="shared" si="3"/>
        <v>591</v>
      </c>
      <c r="R41" s="2" t="s">
        <v>28</v>
      </c>
      <c r="S41" s="9">
        <f t="shared" si="4"/>
        <v>102670000</v>
      </c>
    </row>
    <row r="42" spans="1:19" x14ac:dyDescent="0.3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1" t="s">
        <v>96</v>
      </c>
      <c r="G42" s="6" t="str">
        <f>VLOOKUP(F42,'Customer Info'!A:I,2,0)</f>
        <v>Trudy</v>
      </c>
      <c r="H42" s="6" t="str">
        <f>VLOOKUP(F42,'Customer Info'!A:I,3,0)</f>
        <v>Glocke</v>
      </c>
      <c r="I42" s="6" t="str">
        <f>VLOOKUP(F42,'Customer Info'!$A$2:$E$501,5,0)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753</v>
      </c>
      <c r="Q42" s="8">
        <f t="shared" si="3"/>
        <v>65</v>
      </c>
      <c r="R42" s="2" t="s">
        <v>50</v>
      </c>
      <c r="S42" s="9">
        <f t="shared" si="4"/>
        <v>0</v>
      </c>
    </row>
    <row r="43" spans="1:19" x14ac:dyDescent="0.3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1" t="s">
        <v>98</v>
      </c>
      <c r="G43" s="6" t="str">
        <f>VLOOKUP(F43,'Customer Info'!A:I,2,0)</f>
        <v>Duane</v>
      </c>
      <c r="H43" s="6" t="str">
        <f>VLOOKUP(F43,'Customer Info'!A:I,3,0)</f>
        <v>Huffman</v>
      </c>
      <c r="I43" s="6" t="str">
        <f>VLOOKUP(F43,'Customer Info'!$A$2:$E$501,5,0)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46</v>
      </c>
      <c r="Q43" s="8">
        <f t="shared" si="3"/>
        <v>2</v>
      </c>
      <c r="R43" s="2" t="s">
        <v>28</v>
      </c>
      <c r="S43" s="9">
        <f t="shared" si="4"/>
        <v>0</v>
      </c>
    </row>
    <row r="44" spans="1:19" x14ac:dyDescent="0.3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1" t="s">
        <v>100</v>
      </c>
      <c r="G44" s="6" t="str">
        <f>VLOOKUP(F44,'Customer Info'!A:I,2,0)</f>
        <v>Steven</v>
      </c>
      <c r="H44" s="6" t="str">
        <f>VLOOKUP(F44,'Customer Info'!A:I,3,0)</f>
        <v>Ward</v>
      </c>
      <c r="I44" s="6" t="str">
        <f>VLOOKUP(F44,'Customer Info'!$A$2:$E$501,5,0)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15910</v>
      </c>
      <c r="Q44" s="8">
        <f t="shared" si="3"/>
        <v>1032</v>
      </c>
      <c r="R44" s="2" t="s">
        <v>50</v>
      </c>
      <c r="S44" s="9">
        <f t="shared" si="4"/>
        <v>79550000</v>
      </c>
    </row>
    <row r="45" spans="1:19" x14ac:dyDescent="0.3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1" t="s">
        <v>102</v>
      </c>
      <c r="G45" s="6" t="str">
        <f>VLOOKUP(F45,'Customer Info'!A:I,2,0)</f>
        <v>Victoria</v>
      </c>
      <c r="H45" s="6" t="str">
        <f>VLOOKUP(F45,'Customer Info'!A:I,3,0)</f>
        <v>Pisteka</v>
      </c>
      <c r="I45" s="6" t="str">
        <f>VLOOKUP(F45,'Customer Info'!$A$2:$E$501,5,0)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21979</v>
      </c>
      <c r="Q45" s="8">
        <f t="shared" si="3"/>
        <v>1821</v>
      </c>
      <c r="R45" s="2" t="s">
        <v>26</v>
      </c>
      <c r="S45" s="9">
        <f t="shared" si="4"/>
        <v>109895000</v>
      </c>
    </row>
    <row r="46" spans="1:19" x14ac:dyDescent="0.3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1" t="s">
        <v>104</v>
      </c>
      <c r="G46" s="6" t="str">
        <f>VLOOKUP(F46,'Customer Info'!A:I,2,0)</f>
        <v>Dana</v>
      </c>
      <c r="H46" s="6" t="str">
        <f>VLOOKUP(F46,'Customer Info'!A:I,3,0)</f>
        <v>Kaydos</v>
      </c>
      <c r="I46" s="6" t="str">
        <f>VLOOKUP(F46,'Customer Info'!$A$2:$E$501,5,0)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1114</v>
      </c>
      <c r="Q46" s="8">
        <f t="shared" si="3"/>
        <v>48</v>
      </c>
      <c r="R46" s="2" t="s">
        <v>56</v>
      </c>
      <c r="S46" s="9">
        <f t="shared" si="4"/>
        <v>0</v>
      </c>
    </row>
    <row r="47" spans="1:19" x14ac:dyDescent="0.3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1" t="s">
        <v>106</v>
      </c>
      <c r="G47" s="6" t="str">
        <f>VLOOKUP(F47,'Customer Info'!A:I,2,0)</f>
        <v>Steve</v>
      </c>
      <c r="H47" s="6" t="str">
        <f>VLOOKUP(F47,'Customer Info'!A:I,3,0)</f>
        <v>Carroll</v>
      </c>
      <c r="I47" s="6" t="str">
        <f>VLOOKUP(F47,'Customer Info'!$A$2:$E$501,5,0)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9968</v>
      </c>
      <c r="Q47" s="8">
        <f t="shared" si="3"/>
        <v>567</v>
      </c>
      <c r="R47" s="2" t="s">
        <v>28</v>
      </c>
      <c r="S47" s="9">
        <f t="shared" si="4"/>
        <v>49840000</v>
      </c>
    </row>
    <row r="48" spans="1:19" x14ac:dyDescent="0.3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1" t="s">
        <v>108</v>
      </c>
      <c r="G48" s="6" t="str">
        <f>VLOOKUP(F48,'Customer Info'!A:I,2,0)</f>
        <v>Hunter</v>
      </c>
      <c r="H48" s="6" t="str">
        <f>VLOOKUP(F48,'Customer Info'!A:I,3,0)</f>
        <v>Lopez</v>
      </c>
      <c r="I48" s="6" t="str">
        <f>VLOOKUP(F48,'Customer Info'!$A$2:$E$501,5,0)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4125</v>
      </c>
      <c r="Q48" s="8">
        <f t="shared" si="3"/>
        <v>414</v>
      </c>
      <c r="R48" s="2" t="s">
        <v>50</v>
      </c>
      <c r="S48" s="9">
        <f t="shared" si="4"/>
        <v>0</v>
      </c>
    </row>
    <row r="49" spans="1:19" x14ac:dyDescent="0.3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1" t="s">
        <v>110</v>
      </c>
      <c r="G49" s="6" t="str">
        <f>VLOOKUP(F49,'Customer Info'!A:I,2,0)</f>
        <v>Lisa</v>
      </c>
      <c r="H49" s="6" t="str">
        <f>VLOOKUP(F49,'Customer Info'!A:I,3,0)</f>
        <v>Ryan</v>
      </c>
      <c r="I49" s="6" t="str">
        <f>VLOOKUP(F49,'Customer Info'!$A$2:$E$501,5,0)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254</v>
      </c>
      <c r="Q49" s="8">
        <f t="shared" si="3"/>
        <v>16</v>
      </c>
      <c r="R49" s="2" t="s">
        <v>50</v>
      </c>
      <c r="S49" s="9">
        <f t="shared" si="4"/>
        <v>0</v>
      </c>
    </row>
    <row r="50" spans="1:19" x14ac:dyDescent="0.3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1" t="s">
        <v>112</v>
      </c>
      <c r="G50" s="6" t="str">
        <f>VLOOKUP(F50,'Customer Info'!A:I,2,0)</f>
        <v>Neil</v>
      </c>
      <c r="H50" s="6" t="str">
        <f>VLOOKUP(F50,'Customer Info'!A:I,3,0)</f>
        <v>Knudson</v>
      </c>
      <c r="I50" s="6" t="str">
        <f>VLOOKUP(F50,'Customer Info'!$A$2:$E$501,5,0)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4653</v>
      </c>
      <c r="Q50" s="8">
        <f t="shared" si="3"/>
        <v>135</v>
      </c>
      <c r="R50" s="2" t="s">
        <v>28</v>
      </c>
      <c r="S50" s="9">
        <f t="shared" si="4"/>
        <v>0</v>
      </c>
    </row>
    <row r="51" spans="1:19" x14ac:dyDescent="0.3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4" t="s">
        <v>114</v>
      </c>
      <c r="G51" s="6" t="str">
        <f>VLOOKUP(F51,'Customer Info'!A:I,2,0)</f>
        <v>Adam</v>
      </c>
      <c r="H51" s="6" t="str">
        <f>VLOOKUP(F51,'Customer Info'!A:I,3,0)</f>
        <v>Bellavance</v>
      </c>
      <c r="I51" s="6" t="str">
        <f>VLOOKUP(F51,'Customer Info'!$A$2:$E$501,5,0)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174</v>
      </c>
      <c r="Q51" s="8">
        <f t="shared" si="3"/>
        <v>20</v>
      </c>
      <c r="R51" s="2" t="s">
        <v>28</v>
      </c>
      <c r="S51" s="9">
        <f t="shared" si="4"/>
        <v>0</v>
      </c>
    </row>
    <row r="52" spans="1:19" x14ac:dyDescent="0.3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1" t="s">
        <v>116</v>
      </c>
      <c r="G52" s="6" t="str">
        <f>VLOOKUP(F52,'Customer Info'!A:I,2,0)</f>
        <v>Larry</v>
      </c>
      <c r="H52" s="6" t="str">
        <f>VLOOKUP(F52,'Customer Info'!A:I,3,0)</f>
        <v>Blacks</v>
      </c>
      <c r="I52" s="6" t="str">
        <f>VLOOKUP(F52,'Customer Info'!$A$2:$E$501,5,0)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539</v>
      </c>
      <c r="Q52" s="8">
        <f t="shared" si="3"/>
        <v>36</v>
      </c>
      <c r="R52" s="2" t="s">
        <v>28</v>
      </c>
      <c r="S52" s="9">
        <f t="shared" si="4"/>
        <v>0</v>
      </c>
    </row>
    <row r="53" spans="1:19" x14ac:dyDescent="0.3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1" t="s">
        <v>118</v>
      </c>
      <c r="G53" s="6" t="str">
        <f>VLOOKUP(F53,'Customer Info'!A:I,2,0)</f>
        <v>Patrick</v>
      </c>
      <c r="H53" s="6" t="str">
        <f>VLOOKUP(F53,'Customer Info'!A:I,3,0)</f>
        <v>Bzostek</v>
      </c>
      <c r="I53" s="6" t="str">
        <f>VLOOKUP(F53,'Customer Info'!$A$2:$E$501,5,0)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13410</v>
      </c>
      <c r="Q53" s="8">
        <f t="shared" si="3"/>
        <v>858</v>
      </c>
      <c r="R53" s="2" t="s">
        <v>28</v>
      </c>
      <c r="S53" s="9">
        <f t="shared" si="4"/>
        <v>67050000</v>
      </c>
    </row>
    <row r="54" spans="1:19" x14ac:dyDescent="0.3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1" t="s">
        <v>120</v>
      </c>
      <c r="G54" s="6" t="str">
        <f>VLOOKUP(F54,'Customer Info'!A:I,2,0)</f>
        <v>Eileen</v>
      </c>
      <c r="H54" s="6" t="str">
        <f>VLOOKUP(F54,'Customer Info'!A:I,3,0)</f>
        <v>Kiefer</v>
      </c>
      <c r="I54" s="6" t="str">
        <f>VLOOKUP(F54,'Customer Info'!$A$2:$E$501,5,0)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815</v>
      </c>
      <c r="Q54" s="8">
        <f t="shared" si="3"/>
        <v>45</v>
      </c>
      <c r="R54" s="2" t="s">
        <v>50</v>
      </c>
      <c r="S54" s="9">
        <f t="shared" si="4"/>
        <v>0</v>
      </c>
    </row>
    <row r="55" spans="1:19" x14ac:dyDescent="0.3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1" t="s">
        <v>122</v>
      </c>
      <c r="G55" s="6" t="str">
        <f>VLOOKUP(F55,'Customer Info'!A:I,2,0)</f>
        <v>Trudy</v>
      </c>
      <c r="H55" s="6" t="str">
        <f>VLOOKUP(F55,'Customer Info'!A:I,3,0)</f>
        <v>Glocke</v>
      </c>
      <c r="I55" s="6" t="str">
        <f>VLOOKUP(F55,'Customer Info'!$A$2:$E$501,5,0)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2227</v>
      </c>
      <c r="Q55" s="8">
        <f t="shared" si="3"/>
        <v>130</v>
      </c>
      <c r="R55" s="2" t="s">
        <v>28</v>
      </c>
      <c r="S55" s="9">
        <f t="shared" si="4"/>
        <v>0</v>
      </c>
    </row>
    <row r="56" spans="1:19" x14ac:dyDescent="0.3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1" t="s">
        <v>124</v>
      </c>
      <c r="G56" s="6" t="str">
        <f>VLOOKUP(F56,'Customer Info'!A:I,2,0)</f>
        <v>Mark</v>
      </c>
      <c r="H56" s="6" t="str">
        <f>VLOOKUP(F56,'Customer Info'!A:I,3,0)</f>
        <v>Packer</v>
      </c>
      <c r="I56" s="6" t="str">
        <f>VLOOKUP(F56,'Customer Info'!$A$2:$E$501,5,0)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12122</v>
      </c>
      <c r="Q56" s="8">
        <f t="shared" si="3"/>
        <v>690</v>
      </c>
      <c r="R56" s="2" t="s">
        <v>28</v>
      </c>
      <c r="S56" s="9">
        <f t="shared" si="4"/>
        <v>60610000</v>
      </c>
    </row>
    <row r="57" spans="1:19" x14ac:dyDescent="0.3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1" t="s">
        <v>126</v>
      </c>
      <c r="G57" s="6" t="str">
        <f>VLOOKUP(F57,'Customer Info'!A:I,2,0)</f>
        <v>Stuart</v>
      </c>
      <c r="H57" s="6" t="str">
        <f>VLOOKUP(F57,'Customer Info'!A:I,3,0)</f>
        <v>Calhoun</v>
      </c>
      <c r="I57" s="6" t="str">
        <f>VLOOKUP(F57,'Customer Info'!$A$2:$E$501,5,0)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5805</v>
      </c>
      <c r="Q57" s="8">
        <f t="shared" si="3"/>
        <v>634</v>
      </c>
      <c r="R57" s="2" t="s">
        <v>28</v>
      </c>
      <c r="S57" s="9">
        <f t="shared" si="4"/>
        <v>29025000</v>
      </c>
    </row>
    <row r="58" spans="1:19" x14ac:dyDescent="0.3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1" t="s">
        <v>128</v>
      </c>
      <c r="G58" s="6" t="str">
        <f>VLOOKUP(F58,'Customer Info'!A:I,2,0)</f>
        <v>Jack</v>
      </c>
      <c r="H58" s="6" t="str">
        <f>VLOOKUP(F58,'Customer Info'!A:I,3,0)</f>
        <v>Lebron</v>
      </c>
      <c r="I58" s="6" t="str">
        <f>VLOOKUP(F58,'Customer Info'!$A$2:$E$501,5,0)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14060</v>
      </c>
      <c r="Q58" s="8">
        <f t="shared" si="3"/>
        <v>1029</v>
      </c>
      <c r="R58" s="2" t="s">
        <v>50</v>
      </c>
      <c r="S58" s="9">
        <f t="shared" si="4"/>
        <v>70300000</v>
      </c>
    </row>
    <row r="59" spans="1:19" x14ac:dyDescent="0.3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1" t="s">
        <v>110</v>
      </c>
      <c r="G59" s="6" t="str">
        <f>VLOOKUP(F59,'Customer Info'!A:I,2,0)</f>
        <v>Lisa</v>
      </c>
      <c r="H59" s="6" t="str">
        <f>VLOOKUP(F59,'Customer Info'!A:I,3,0)</f>
        <v>Ryan</v>
      </c>
      <c r="I59" s="6" t="str">
        <f>VLOOKUP(F59,'Customer Info'!$A$2:$E$501,5,0)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692</v>
      </c>
      <c r="Q59" s="8">
        <f t="shared" si="3"/>
        <v>40</v>
      </c>
      <c r="R59" s="2" t="s">
        <v>28</v>
      </c>
      <c r="S59" s="9">
        <f t="shared" si="4"/>
        <v>0</v>
      </c>
    </row>
    <row r="60" spans="1:19" x14ac:dyDescent="0.3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1" t="s">
        <v>131</v>
      </c>
      <c r="G60" s="6" t="str">
        <f>VLOOKUP(F60,'Customer Info'!A:I,2,0)</f>
        <v>Laurel</v>
      </c>
      <c r="H60" s="6" t="str">
        <f>VLOOKUP(F60,'Customer Info'!A:I,3,0)</f>
        <v>Workman</v>
      </c>
      <c r="I60" s="6" t="str">
        <f>VLOOKUP(F60,'Customer Info'!$A$2:$E$501,5,0)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2924</v>
      </c>
      <c r="Q60" s="8">
        <f t="shared" si="3"/>
        <v>196</v>
      </c>
      <c r="R60" s="2" t="s">
        <v>28</v>
      </c>
      <c r="S60" s="9">
        <f t="shared" si="4"/>
        <v>0</v>
      </c>
    </row>
    <row r="61" spans="1:19" x14ac:dyDescent="0.3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1" t="s">
        <v>133</v>
      </c>
      <c r="G61" s="6" t="str">
        <f>VLOOKUP(F61,'Customer Info'!A:I,2,0)</f>
        <v>Dean</v>
      </c>
      <c r="H61" s="6" t="str">
        <f>VLOOKUP(F61,'Customer Info'!A:I,3,0)</f>
        <v>Katz</v>
      </c>
      <c r="I61" s="6" t="str">
        <f>VLOOKUP(F61,'Customer Info'!$A$2:$E$501,5,0)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5727</v>
      </c>
      <c r="Q61" s="8">
        <f t="shared" si="3"/>
        <v>480</v>
      </c>
      <c r="R61" s="2" t="s">
        <v>28</v>
      </c>
      <c r="S61" s="9">
        <f t="shared" si="4"/>
        <v>28635000</v>
      </c>
    </row>
    <row r="62" spans="1:19" x14ac:dyDescent="0.3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1" t="s">
        <v>135</v>
      </c>
      <c r="G62" s="6" t="str">
        <f>VLOOKUP(F62,'Customer Info'!A:I,2,0)</f>
        <v>Tony</v>
      </c>
      <c r="H62" s="6" t="str">
        <f>VLOOKUP(F62,'Customer Info'!A:I,3,0)</f>
        <v>Sayre</v>
      </c>
      <c r="I62" s="6" t="str">
        <f>VLOOKUP(F62,'Customer Info'!$A$2:$E$501,5,0)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41940</v>
      </c>
      <c r="Q62" s="8">
        <f t="shared" si="3"/>
        <v>1990</v>
      </c>
      <c r="R62" s="2" t="s">
        <v>50</v>
      </c>
      <c r="S62" s="9">
        <f t="shared" si="4"/>
        <v>1048500000</v>
      </c>
    </row>
    <row r="63" spans="1:19" x14ac:dyDescent="0.3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1" t="s">
        <v>137</v>
      </c>
      <c r="G63" s="6" t="str">
        <f>VLOOKUP(F63,'Customer Info'!A:I,2,0)</f>
        <v>Gary</v>
      </c>
      <c r="H63" s="6" t="str">
        <f>VLOOKUP(F63,'Customer Info'!A:I,3,0)</f>
        <v>Hansen</v>
      </c>
      <c r="I63" s="6" t="str">
        <f>VLOOKUP(F63,'Customer Info'!$A$2:$E$501,5,0)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1693</v>
      </c>
      <c r="Q63" s="8">
        <f t="shared" si="3"/>
        <v>52</v>
      </c>
      <c r="R63" s="2" t="s">
        <v>28</v>
      </c>
      <c r="S63" s="9">
        <f t="shared" si="4"/>
        <v>0</v>
      </c>
    </row>
    <row r="64" spans="1:19" x14ac:dyDescent="0.3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4" t="s">
        <v>139</v>
      </c>
      <c r="G64" s="6" t="str">
        <f>VLOOKUP(F64,'Customer Info'!A:I,2,0)</f>
        <v>Adam</v>
      </c>
      <c r="H64" s="6" t="str">
        <f>VLOOKUP(F64,'Customer Info'!A:I,3,0)</f>
        <v>Bellavance</v>
      </c>
      <c r="I64" s="6" t="str">
        <f>VLOOKUP(F64,'Customer Info'!$A$2:$E$501,5,0)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7557</v>
      </c>
      <c r="Q64" s="8">
        <f t="shared" si="3"/>
        <v>285</v>
      </c>
      <c r="R64" s="2" t="s">
        <v>50</v>
      </c>
      <c r="S64" s="9">
        <f t="shared" si="4"/>
        <v>37785000</v>
      </c>
    </row>
    <row r="65" spans="1:19" x14ac:dyDescent="0.3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1" t="s">
        <v>79</v>
      </c>
      <c r="G65" s="6" t="str">
        <f>VLOOKUP(F65,'Customer Info'!A:I,2,0)</f>
        <v>Craig</v>
      </c>
      <c r="H65" s="6" t="str">
        <f>VLOOKUP(F65,'Customer Info'!A:I,3,0)</f>
        <v>Carroll</v>
      </c>
      <c r="I65" s="6" t="str">
        <f>VLOOKUP(F65,'Customer Info'!$A$2:$E$501,5,0)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18492</v>
      </c>
      <c r="Q65" s="8">
        <f t="shared" si="3"/>
        <v>1040</v>
      </c>
      <c r="R65" s="2" t="s">
        <v>50</v>
      </c>
      <c r="S65" s="9">
        <f t="shared" si="4"/>
        <v>92460000</v>
      </c>
    </row>
    <row r="66" spans="1:19" x14ac:dyDescent="0.3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1" t="s">
        <v>142</v>
      </c>
      <c r="G66" s="6" t="str">
        <f>VLOOKUP(F66,'Customer Info'!A:I,2,0)</f>
        <v>Greg</v>
      </c>
      <c r="H66" s="6" t="str">
        <f>VLOOKUP(F66,'Customer Info'!A:I,3,0)</f>
        <v>Hansen</v>
      </c>
      <c r="I66" s="6" t="str">
        <f>VLOOKUP(F66,'Customer Info'!$A$2:$E$501,5,0)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14896</v>
      </c>
      <c r="Q66" s="8">
        <f t="shared" si="3"/>
        <v>1232</v>
      </c>
      <c r="R66" s="2" t="s">
        <v>28</v>
      </c>
      <c r="S66" s="9">
        <f t="shared" si="4"/>
        <v>74480000</v>
      </c>
    </row>
    <row r="67" spans="1:19" x14ac:dyDescent="0.3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4" t="s">
        <v>144</v>
      </c>
      <c r="G67" s="6" t="str">
        <f>VLOOKUP(F67,'Customer Info'!A:I,2,0)</f>
        <v>Annie</v>
      </c>
      <c r="H67" s="6" t="str">
        <f>VLOOKUP(F67,'Customer Info'!A:I,3,0)</f>
        <v>Thurman</v>
      </c>
      <c r="I67" s="6" t="str">
        <f>VLOOKUP(F67,'Customer Info'!$A$2:$E$501,5,0)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956</v>
      </c>
      <c r="Q67" s="8">
        <f t="shared" si="3"/>
        <v>67</v>
      </c>
      <c r="R67" s="2" t="s">
        <v>50</v>
      </c>
      <c r="S67" s="9">
        <f t="shared" si="4"/>
        <v>0</v>
      </c>
    </row>
    <row r="68" spans="1:19" x14ac:dyDescent="0.3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1" t="s">
        <v>146</v>
      </c>
      <c r="G68" s="6" t="str">
        <f>VLOOKUP(F68,'Customer Info'!A:I,2,0)</f>
        <v>Becky</v>
      </c>
      <c r="H68" s="6" t="str">
        <f>VLOOKUP(F68,'Customer Info'!A:I,3,0)</f>
        <v>Pak</v>
      </c>
      <c r="I68" s="6" t="str">
        <f>VLOOKUP(F68,'Customer Info'!$A$2:$E$501,5,0)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1858</v>
      </c>
      <c r="Q68" s="8">
        <f t="shared" si="3"/>
        <v>112</v>
      </c>
      <c r="R68" s="2" t="s">
        <v>28</v>
      </c>
      <c r="S68" s="9">
        <f t="shared" si="4"/>
        <v>0</v>
      </c>
    </row>
    <row r="69" spans="1:19" x14ac:dyDescent="0.3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1" t="s">
        <v>148</v>
      </c>
      <c r="G69" s="6" t="str">
        <f>VLOOKUP(F69,'Customer Info'!A:I,2,0)</f>
        <v>Catherine</v>
      </c>
      <c r="H69" s="6" t="str">
        <f>VLOOKUP(F69,'Customer Info'!A:I,3,0)</f>
        <v>Glotzbach</v>
      </c>
      <c r="I69" s="6" t="str">
        <f>VLOOKUP(F69,'Customer Info'!$A$2:$E$501,5,0)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1862</v>
      </c>
      <c r="Q69" s="8">
        <f t="shared" si="3"/>
        <v>240</v>
      </c>
      <c r="R69" s="2" t="s">
        <v>50</v>
      </c>
      <c r="S69" s="9">
        <f t="shared" si="4"/>
        <v>0</v>
      </c>
    </row>
    <row r="70" spans="1:19" x14ac:dyDescent="0.3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1" t="s">
        <v>150</v>
      </c>
      <c r="G70" s="6" t="str">
        <f>VLOOKUP(F70,'Customer Info'!A:I,2,0)</f>
        <v>James</v>
      </c>
      <c r="H70" s="6" t="str">
        <f>VLOOKUP(F70,'Customer Info'!A:I,3,0)</f>
        <v>Lanier</v>
      </c>
      <c r="I70" s="6" t="str">
        <f>VLOOKUP(F70,'Customer Info'!$A$2:$E$501,5,0)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2825</v>
      </c>
      <c r="Q70" s="8">
        <f t="shared" si="3"/>
        <v>159</v>
      </c>
      <c r="R70" s="2" t="s">
        <v>50</v>
      </c>
      <c r="S70" s="9">
        <f t="shared" si="4"/>
        <v>0</v>
      </c>
    </row>
    <row r="71" spans="1:19" x14ac:dyDescent="0.3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1" t="s">
        <v>55</v>
      </c>
      <c r="G71" s="6" t="str">
        <f>VLOOKUP(F71,'Customer Info'!A:I,2,0)</f>
        <v>Jenna</v>
      </c>
      <c r="H71" s="6" t="str">
        <f>VLOOKUP(F71,'Customer Info'!A:I,3,0)</f>
        <v>Caffey</v>
      </c>
      <c r="I71" s="6" t="str">
        <f>VLOOKUP(F71,'Customer Info'!$A$2:$E$501,5,0)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146</v>
      </c>
      <c r="Q71" s="8">
        <f t="shared" si="3"/>
        <v>8</v>
      </c>
      <c r="R71" s="2" t="s">
        <v>26</v>
      </c>
      <c r="S71" s="9">
        <f t="shared" si="4"/>
        <v>0</v>
      </c>
    </row>
    <row r="72" spans="1:19" x14ac:dyDescent="0.3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4" t="s">
        <v>153</v>
      </c>
      <c r="G72" s="6" t="str">
        <f>VLOOKUP(F72,'Customer Info'!A:I,2,0)</f>
        <v>Alex</v>
      </c>
      <c r="H72" s="6" t="str">
        <f>VLOOKUP(F72,'Customer Info'!A:I,3,0)</f>
        <v>Grayson</v>
      </c>
      <c r="I72" s="6" t="str">
        <f>VLOOKUP(F72,'Customer Info'!$A$2:$E$501,5,0)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29179</v>
      </c>
      <c r="Q72" s="8">
        <f t="shared" si="3"/>
        <v>1392</v>
      </c>
      <c r="R72" s="2" t="s">
        <v>28</v>
      </c>
      <c r="S72" s="9">
        <f t="shared" si="4"/>
        <v>729475000</v>
      </c>
    </row>
    <row r="73" spans="1:19" x14ac:dyDescent="0.3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1" t="s">
        <v>155</v>
      </c>
      <c r="G73" s="6" t="str">
        <f>VLOOKUP(F73,'Customer Info'!A:I,2,0)</f>
        <v>Pamela</v>
      </c>
      <c r="H73" s="6" t="str">
        <f>VLOOKUP(F73,'Customer Info'!A:I,3,0)</f>
        <v>Stobb</v>
      </c>
      <c r="I73" s="6" t="str">
        <f>VLOOKUP(F73,'Customer Info'!$A$2:$E$501,5,0)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1917</v>
      </c>
      <c r="Q73" s="8">
        <f t="shared" si="3"/>
        <v>134</v>
      </c>
      <c r="R73" s="2" t="s">
        <v>28</v>
      </c>
      <c r="S73" s="9">
        <f t="shared" si="4"/>
        <v>0</v>
      </c>
    </row>
    <row r="74" spans="1:19" x14ac:dyDescent="0.3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1" t="s">
        <v>157</v>
      </c>
      <c r="G74" s="6" t="str">
        <f>VLOOKUP(F74,'Customer Info'!A:I,2,0)</f>
        <v>Sheri</v>
      </c>
      <c r="H74" s="6" t="str">
        <f>VLOOKUP(F74,'Customer Info'!A:I,3,0)</f>
        <v>Gordon</v>
      </c>
      <c r="I74" s="6" t="str">
        <f>VLOOKUP(F74,'Customer Info'!$A$2:$E$501,5,0)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1886</v>
      </c>
      <c r="Q74" s="8">
        <f t="shared" si="3"/>
        <v>106</v>
      </c>
      <c r="R74" s="2" t="s">
        <v>56</v>
      </c>
      <c r="S74" s="9">
        <f t="shared" si="4"/>
        <v>0</v>
      </c>
    </row>
    <row r="75" spans="1:19" x14ac:dyDescent="0.3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1" t="s">
        <v>112</v>
      </c>
      <c r="G75" s="6" t="str">
        <f>VLOOKUP(F75,'Customer Info'!A:I,2,0)</f>
        <v>Neil</v>
      </c>
      <c r="H75" s="6" t="str">
        <f>VLOOKUP(F75,'Customer Info'!A:I,3,0)</f>
        <v>Knudson</v>
      </c>
      <c r="I75" s="6" t="str">
        <f>VLOOKUP(F75,'Customer Info'!$A$2:$E$501,5,0)</f>
        <v>Malang</v>
      </c>
      <c r="J75" s="2">
        <v>2857</v>
      </c>
      <c r="K75" s="2">
        <v>2622</v>
      </c>
      <c r="L75" s="2">
        <v>7</v>
      </c>
      <c r="M75" s="7">
        <f t="shared" ref="M75:M138" si="5">L75*K75</f>
        <v>18354</v>
      </c>
      <c r="N75" s="7">
        <f t="shared" ref="N75:N138" si="6">L75*J75</f>
        <v>19999</v>
      </c>
      <c r="O75" s="2">
        <v>82</v>
      </c>
      <c r="P75" s="8">
        <f t="shared" ref="P75:P138" si="7">N75-O75</f>
        <v>19917</v>
      </c>
      <c r="Q75" s="8">
        <f t="shared" ref="Q75:Q138" si="8">N75-M75</f>
        <v>1645</v>
      </c>
      <c r="R75" s="2" t="s">
        <v>50</v>
      </c>
      <c r="S75" s="9">
        <f t="shared" ref="S75:S138" si="9">VLOOKUP(P75,$T$2:$U$7,1,1)*P75</f>
        <v>99585000</v>
      </c>
    </row>
    <row r="76" spans="1:19" x14ac:dyDescent="0.3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1" t="s">
        <v>160</v>
      </c>
      <c r="G76" s="6" t="str">
        <f>VLOOKUP(F76,'Customer Info'!A:I,2,0)</f>
        <v>Meg</v>
      </c>
      <c r="H76" s="6" t="str">
        <f>VLOOKUP(F76,'Customer Info'!A:I,3,0)</f>
        <v>Tillman</v>
      </c>
      <c r="I76" s="6" t="str">
        <f>VLOOKUP(F76,'Customer Info'!$A$2:$E$501,5,0)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4602</v>
      </c>
      <c r="Q76" s="8">
        <f t="shared" si="8"/>
        <v>546</v>
      </c>
      <c r="R76" s="2" t="s">
        <v>28</v>
      </c>
      <c r="S76" s="9">
        <f t="shared" si="9"/>
        <v>0</v>
      </c>
    </row>
    <row r="77" spans="1:19" x14ac:dyDescent="0.3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1" t="s">
        <v>162</v>
      </c>
      <c r="G77" s="6" t="str">
        <f>VLOOKUP(F77,'Customer Info'!A:I,2,0)</f>
        <v>Laurel</v>
      </c>
      <c r="H77" s="6" t="str">
        <f>VLOOKUP(F77,'Customer Info'!A:I,3,0)</f>
        <v>Beltran</v>
      </c>
      <c r="I77" s="6" t="str">
        <f>VLOOKUP(F77,'Customer Info'!$A$2:$E$501,5,0)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1519</v>
      </c>
      <c r="Q77" s="8">
        <f t="shared" si="8"/>
        <v>91</v>
      </c>
      <c r="R77" s="2" t="s">
        <v>50</v>
      </c>
      <c r="S77" s="9">
        <f t="shared" si="9"/>
        <v>0</v>
      </c>
    </row>
    <row r="78" spans="1:19" x14ac:dyDescent="0.3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1" t="s">
        <v>164</v>
      </c>
      <c r="G78" s="6" t="str">
        <f>VLOOKUP(F78,'Customer Info'!A:I,2,0)</f>
        <v>Toby</v>
      </c>
      <c r="H78" s="6" t="str">
        <f>VLOOKUP(F78,'Customer Info'!A:I,3,0)</f>
        <v>Braunhardt</v>
      </c>
      <c r="I78" s="6" t="str">
        <f>VLOOKUP(F78,'Customer Info'!$A$2:$E$501,5,0)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922</v>
      </c>
      <c r="Q78" s="8">
        <f t="shared" si="8"/>
        <v>53</v>
      </c>
      <c r="R78" s="2" t="s">
        <v>28</v>
      </c>
      <c r="S78" s="9">
        <f t="shared" si="9"/>
        <v>0</v>
      </c>
    </row>
    <row r="79" spans="1:19" x14ac:dyDescent="0.3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1" t="s">
        <v>166</v>
      </c>
      <c r="G79" s="6" t="str">
        <f>VLOOKUP(F79,'Customer Info'!A:I,2,0)</f>
        <v>Victoria</v>
      </c>
      <c r="H79" s="6" t="str">
        <f>VLOOKUP(F79,'Customer Info'!A:I,3,0)</f>
        <v>Wilson</v>
      </c>
      <c r="I79" s="6" t="str">
        <f>VLOOKUP(F79,'Customer Info'!$A$2:$E$501,5,0)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35504</v>
      </c>
      <c r="Q79" s="8">
        <f t="shared" si="8"/>
        <v>1680</v>
      </c>
      <c r="R79" s="2" t="s">
        <v>28</v>
      </c>
      <c r="S79" s="9">
        <f t="shared" si="9"/>
        <v>887600000</v>
      </c>
    </row>
    <row r="80" spans="1:19" x14ac:dyDescent="0.3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1" t="s">
        <v>168</v>
      </c>
      <c r="G80" s="6" t="str">
        <f>VLOOKUP(F80,'Customer Info'!A:I,2,0)</f>
        <v>Sam</v>
      </c>
      <c r="H80" s="6" t="str">
        <f>VLOOKUP(F80,'Customer Info'!A:I,3,0)</f>
        <v>Zeldin</v>
      </c>
      <c r="I80" s="6" t="str">
        <f>VLOOKUP(F80,'Customer Info'!$A$2:$E$501,5,0)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19550</v>
      </c>
      <c r="Q80" s="8">
        <f t="shared" si="8"/>
        <v>1260</v>
      </c>
      <c r="R80" s="2" t="s">
        <v>28</v>
      </c>
      <c r="S80" s="9">
        <f t="shared" si="9"/>
        <v>97750000</v>
      </c>
    </row>
    <row r="81" spans="1:19" x14ac:dyDescent="0.3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1" t="s">
        <v>170</v>
      </c>
      <c r="G81" s="6" t="str">
        <f>VLOOKUP(F81,'Customer Info'!A:I,2,0)</f>
        <v>Tamara</v>
      </c>
      <c r="H81" s="6" t="str">
        <f>VLOOKUP(F81,'Customer Info'!A:I,3,0)</f>
        <v>Willingham</v>
      </c>
      <c r="I81" s="6" t="str">
        <f>VLOOKUP(F81,'Customer Info'!$A$2:$E$501,5,0)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17559</v>
      </c>
      <c r="Q81" s="8">
        <f t="shared" si="8"/>
        <v>826</v>
      </c>
      <c r="R81" s="2" t="s">
        <v>56</v>
      </c>
      <c r="S81" s="9">
        <f t="shared" si="9"/>
        <v>87795000</v>
      </c>
    </row>
    <row r="82" spans="1:19" x14ac:dyDescent="0.3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1" t="s">
        <v>172</v>
      </c>
      <c r="G82" s="6" t="str">
        <f>VLOOKUP(F82,'Customer Info'!A:I,2,0)</f>
        <v>Thais</v>
      </c>
      <c r="H82" s="6" t="str">
        <f>VLOOKUP(F82,'Customer Info'!A:I,3,0)</f>
        <v>Sissman</v>
      </c>
      <c r="I82" s="6" t="str">
        <f>VLOOKUP(F82,'Customer Info'!$A$2:$E$501,5,0)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3518</v>
      </c>
      <c r="Q82" s="8">
        <f t="shared" si="8"/>
        <v>264</v>
      </c>
      <c r="R82" s="2" t="s">
        <v>50</v>
      </c>
      <c r="S82" s="9">
        <f t="shared" si="9"/>
        <v>0</v>
      </c>
    </row>
    <row r="83" spans="1:19" x14ac:dyDescent="0.3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1" t="s">
        <v>174</v>
      </c>
      <c r="G83" s="6" t="str">
        <f>VLOOKUP(F83,'Customer Info'!A:I,2,0)</f>
        <v>Roy</v>
      </c>
      <c r="H83" s="6" t="str">
        <f>VLOOKUP(F83,'Customer Info'!A:I,3,0)</f>
        <v>Phan</v>
      </c>
      <c r="I83" s="6" t="str">
        <f>VLOOKUP(F83,'Customer Info'!$A$2:$E$501,5,0)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3101</v>
      </c>
      <c r="Q83" s="8">
        <f t="shared" si="8"/>
        <v>335</v>
      </c>
      <c r="R83" s="2" t="s">
        <v>28</v>
      </c>
      <c r="S83" s="9">
        <f t="shared" si="9"/>
        <v>0</v>
      </c>
    </row>
    <row r="84" spans="1:19" x14ac:dyDescent="0.3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1" t="s">
        <v>176</v>
      </c>
      <c r="G84" s="6" t="str">
        <f>VLOOKUP(F84,'Customer Info'!A:I,2,0)</f>
        <v>Erin</v>
      </c>
      <c r="H84" s="6" t="str">
        <f>VLOOKUP(F84,'Customer Info'!A:I,3,0)</f>
        <v>Smith</v>
      </c>
      <c r="I84" s="6" t="str">
        <f>VLOOKUP(F84,'Customer Info'!$A$2:$E$501,5,0)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6868</v>
      </c>
      <c r="Q84" s="8">
        <f t="shared" si="8"/>
        <v>128</v>
      </c>
      <c r="R84" s="2" t="s">
        <v>28</v>
      </c>
      <c r="S84" s="9">
        <f t="shared" si="9"/>
        <v>34340000</v>
      </c>
    </row>
    <row r="85" spans="1:19" x14ac:dyDescent="0.3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1" t="s">
        <v>178</v>
      </c>
      <c r="G85" s="6" t="str">
        <f>VLOOKUP(F85,'Customer Info'!A:I,2,0)</f>
        <v>Kristina</v>
      </c>
      <c r="H85" s="6" t="str">
        <f>VLOOKUP(F85,'Customer Info'!A:I,3,0)</f>
        <v>Nunn</v>
      </c>
      <c r="I85" s="6" t="str">
        <f>VLOOKUP(F85,'Customer Info'!$A$2:$E$501,5,0)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2908</v>
      </c>
      <c r="Q85" s="8">
        <f t="shared" si="8"/>
        <v>325</v>
      </c>
      <c r="R85" s="2" t="s">
        <v>28</v>
      </c>
      <c r="S85" s="9">
        <f t="shared" si="9"/>
        <v>0</v>
      </c>
    </row>
    <row r="86" spans="1:19" x14ac:dyDescent="0.3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1" t="s">
        <v>180</v>
      </c>
      <c r="G86" s="6" t="str">
        <f>VLOOKUP(F86,'Customer Info'!A:I,2,0)</f>
        <v>Cassandra</v>
      </c>
      <c r="H86" s="6" t="str">
        <f>VLOOKUP(F86,'Customer Info'!A:I,3,0)</f>
        <v>Brandow</v>
      </c>
      <c r="I86" s="6" t="str">
        <f>VLOOKUP(F86,'Customer Info'!$A$2:$E$501,5,0)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2133</v>
      </c>
      <c r="Q86" s="8">
        <f t="shared" si="8"/>
        <v>240</v>
      </c>
      <c r="R86" s="2" t="s">
        <v>50</v>
      </c>
      <c r="S86" s="9">
        <f t="shared" si="9"/>
        <v>0</v>
      </c>
    </row>
    <row r="87" spans="1:19" x14ac:dyDescent="0.3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1" t="s">
        <v>182</v>
      </c>
      <c r="G87" s="6" t="str">
        <f>VLOOKUP(F87,'Customer Info'!A:I,2,0)</f>
        <v>Max</v>
      </c>
      <c r="H87" s="6" t="str">
        <f>VLOOKUP(F87,'Customer Info'!A:I,3,0)</f>
        <v>Ludwig</v>
      </c>
      <c r="I87" s="6" t="str">
        <f>VLOOKUP(F87,'Customer Info'!$A$2:$E$501,5,0)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649</v>
      </c>
      <c r="Q87" s="8">
        <f t="shared" si="8"/>
        <v>49</v>
      </c>
      <c r="R87" s="2" t="s">
        <v>50</v>
      </c>
      <c r="S87" s="9">
        <f t="shared" si="9"/>
        <v>0</v>
      </c>
    </row>
    <row r="88" spans="1:19" x14ac:dyDescent="0.3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1" t="s">
        <v>184</v>
      </c>
      <c r="G88" s="6" t="str">
        <f>VLOOKUP(F88,'Customer Info'!A:I,2,0)</f>
        <v>Laurel</v>
      </c>
      <c r="H88" s="6" t="str">
        <f>VLOOKUP(F88,'Customer Info'!A:I,3,0)</f>
        <v>Elliston</v>
      </c>
      <c r="I88" s="6" t="str">
        <f>VLOOKUP(F88,'Customer Info'!$A$2:$E$501,5,0)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4644</v>
      </c>
      <c r="Q88" s="8">
        <f t="shared" si="8"/>
        <v>343</v>
      </c>
      <c r="R88" s="2" t="s">
        <v>50</v>
      </c>
      <c r="S88" s="9">
        <f t="shared" si="9"/>
        <v>0</v>
      </c>
    </row>
    <row r="89" spans="1:19" x14ac:dyDescent="0.3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1" t="s">
        <v>186</v>
      </c>
      <c r="G89" s="6" t="str">
        <f>VLOOKUP(F89,'Customer Info'!A:I,2,0)</f>
        <v>Pamela</v>
      </c>
      <c r="H89" s="6" t="str">
        <f>VLOOKUP(F89,'Customer Info'!A:I,3,0)</f>
        <v>Coakley</v>
      </c>
      <c r="I89" s="6" t="str">
        <f>VLOOKUP(F89,'Customer Info'!$A$2:$E$501,5,0)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24077</v>
      </c>
      <c r="Q89" s="8">
        <f t="shared" si="8"/>
        <v>1345</v>
      </c>
      <c r="R89" s="2" t="s">
        <v>28</v>
      </c>
      <c r="S89" s="9">
        <f t="shared" si="9"/>
        <v>120385000</v>
      </c>
    </row>
    <row r="90" spans="1:19" x14ac:dyDescent="0.3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1" t="s">
        <v>188</v>
      </c>
      <c r="G90" s="6" t="str">
        <f>VLOOKUP(F90,'Customer Info'!A:I,2,0)</f>
        <v>Sanjit</v>
      </c>
      <c r="H90" s="6" t="str">
        <f>VLOOKUP(F90,'Customer Info'!A:I,3,0)</f>
        <v>Chand</v>
      </c>
      <c r="I90" s="6" t="str">
        <f>VLOOKUP(F90,'Customer Info'!$A$2:$E$501,5,0)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12627</v>
      </c>
      <c r="Q90" s="8">
        <f t="shared" si="8"/>
        <v>244</v>
      </c>
      <c r="R90" s="2" t="s">
        <v>56</v>
      </c>
      <c r="S90" s="9">
        <f t="shared" si="9"/>
        <v>63135000</v>
      </c>
    </row>
    <row r="91" spans="1:19" x14ac:dyDescent="0.3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1" t="s">
        <v>190</v>
      </c>
      <c r="G91" s="6" t="str">
        <f>VLOOKUP(F91,'Customer Info'!A:I,2,0)</f>
        <v>Patricia</v>
      </c>
      <c r="H91" s="6" t="str">
        <f>VLOOKUP(F91,'Customer Info'!A:I,3,0)</f>
        <v>Hirasaki</v>
      </c>
      <c r="I91" s="6" t="str">
        <f>VLOOKUP(F91,'Customer Info'!$A$2:$E$501,5,0)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865</v>
      </c>
      <c r="Q91" s="8">
        <f t="shared" si="8"/>
        <v>59</v>
      </c>
      <c r="R91" s="2" t="s">
        <v>28</v>
      </c>
      <c r="S91" s="9">
        <f t="shared" si="9"/>
        <v>0</v>
      </c>
    </row>
    <row r="92" spans="1:19" x14ac:dyDescent="0.3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1" t="s">
        <v>192</v>
      </c>
      <c r="G92" s="6" t="str">
        <f>VLOOKUP(F92,'Customer Info'!A:I,2,0)</f>
        <v>Christina</v>
      </c>
      <c r="H92" s="6" t="str">
        <f>VLOOKUP(F92,'Customer Info'!A:I,3,0)</f>
        <v>VanderZanden</v>
      </c>
      <c r="I92" s="6" t="str">
        <f>VLOOKUP(F92,'Customer Info'!$A$2:$E$501,5,0)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3102</v>
      </c>
      <c r="Q92" s="8">
        <f t="shared" si="8"/>
        <v>288</v>
      </c>
      <c r="R92" s="2" t="s">
        <v>28</v>
      </c>
      <c r="S92" s="9">
        <f t="shared" si="9"/>
        <v>0</v>
      </c>
    </row>
    <row r="93" spans="1:19" x14ac:dyDescent="0.3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1" t="s">
        <v>194</v>
      </c>
      <c r="G93" s="6" t="str">
        <f>VLOOKUP(F93,'Customer Info'!A:I,2,0)</f>
        <v>Eugene</v>
      </c>
      <c r="H93" s="6" t="str">
        <f>VLOOKUP(F93,'Customer Info'!A:I,3,0)</f>
        <v>Hildebrand</v>
      </c>
      <c r="I93" s="6" t="str">
        <f>VLOOKUP(F93,'Customer Info'!$A$2:$E$501,5,0)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150</v>
      </c>
      <c r="Q93" s="8">
        <f t="shared" si="8"/>
        <v>10</v>
      </c>
      <c r="R93" s="2" t="s">
        <v>26</v>
      </c>
      <c r="S93" s="9">
        <f t="shared" si="9"/>
        <v>0</v>
      </c>
    </row>
    <row r="94" spans="1:19" x14ac:dyDescent="0.3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1" t="s">
        <v>196</v>
      </c>
      <c r="G94" s="6" t="str">
        <f>VLOOKUP(F94,'Customer Info'!A:I,2,0)</f>
        <v>Charlotte</v>
      </c>
      <c r="H94" s="6" t="str">
        <f>VLOOKUP(F94,'Customer Info'!A:I,3,0)</f>
        <v>Melton</v>
      </c>
      <c r="I94" s="6" t="str">
        <f>VLOOKUP(F94,'Customer Info'!$A$2:$E$501,5,0)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88046</v>
      </c>
      <c r="Q94" s="8">
        <f t="shared" si="8"/>
        <v>7398</v>
      </c>
      <c r="R94" s="2" t="s">
        <v>28</v>
      </c>
      <c r="S94" s="9">
        <f t="shared" si="9"/>
        <v>4402300000</v>
      </c>
    </row>
    <row r="95" spans="1:19" x14ac:dyDescent="0.3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1" t="s">
        <v>198</v>
      </c>
      <c r="G95" s="6" t="str">
        <f>VLOOKUP(F95,'Customer Info'!A:I,2,0)</f>
        <v>Nathan</v>
      </c>
      <c r="H95" s="6" t="str">
        <f>VLOOKUP(F95,'Customer Info'!A:I,3,0)</f>
        <v>Gelder</v>
      </c>
      <c r="I95" s="6" t="str">
        <f>VLOOKUP(F95,'Customer Info'!$A$2:$E$501,5,0)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2265</v>
      </c>
      <c r="Q95" s="8">
        <f t="shared" si="8"/>
        <v>273</v>
      </c>
      <c r="R95" s="2" t="s">
        <v>50</v>
      </c>
      <c r="S95" s="9">
        <f t="shared" si="9"/>
        <v>0</v>
      </c>
    </row>
    <row r="96" spans="1:19" x14ac:dyDescent="0.3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1" t="s">
        <v>200</v>
      </c>
      <c r="G96" s="6" t="str">
        <f>VLOOKUP(F96,'Customer Info'!A:I,2,0)</f>
        <v>Cynthia</v>
      </c>
      <c r="H96" s="6" t="str">
        <f>VLOOKUP(F96,'Customer Info'!A:I,3,0)</f>
        <v>Delaney</v>
      </c>
      <c r="I96" s="6" t="str">
        <f>VLOOKUP(F96,'Customer Info'!$A$2:$E$501,5,0)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4592</v>
      </c>
      <c r="Q96" s="8">
        <f t="shared" si="8"/>
        <v>540</v>
      </c>
      <c r="R96" s="2" t="s">
        <v>28</v>
      </c>
      <c r="S96" s="9">
        <f t="shared" si="9"/>
        <v>0</v>
      </c>
    </row>
    <row r="97" spans="1:19" x14ac:dyDescent="0.3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1" t="s">
        <v>202</v>
      </c>
      <c r="G97" s="6" t="str">
        <f>VLOOKUP(F97,'Customer Info'!A:I,2,0)</f>
        <v>Nancy</v>
      </c>
      <c r="H97" s="6" t="str">
        <f>VLOOKUP(F97,'Customer Info'!A:I,3,0)</f>
        <v>Lomonaco</v>
      </c>
      <c r="I97" s="6" t="str">
        <f>VLOOKUP(F97,'Customer Info'!$A$2:$E$501,5,0)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132</v>
      </c>
      <c r="Q97" s="8">
        <f t="shared" si="8"/>
        <v>14</v>
      </c>
      <c r="R97" s="2" t="s">
        <v>50</v>
      </c>
      <c r="S97" s="9">
        <f t="shared" si="9"/>
        <v>0</v>
      </c>
    </row>
    <row r="98" spans="1:19" x14ac:dyDescent="0.3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1" t="s">
        <v>135</v>
      </c>
      <c r="G98" s="6" t="str">
        <f>VLOOKUP(F98,'Customer Info'!A:I,2,0)</f>
        <v>Tony</v>
      </c>
      <c r="H98" s="6" t="str">
        <f>VLOOKUP(F98,'Customer Info'!A:I,3,0)</f>
        <v>Sayre</v>
      </c>
      <c r="I98" s="6" t="str">
        <f>VLOOKUP(F98,'Customer Info'!$A$2:$E$501,5,0)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33863</v>
      </c>
      <c r="Q98" s="8">
        <f t="shared" si="8"/>
        <v>2478</v>
      </c>
      <c r="R98" s="2" t="s">
        <v>28</v>
      </c>
      <c r="S98" s="9">
        <f t="shared" si="9"/>
        <v>846575000</v>
      </c>
    </row>
    <row r="99" spans="1:19" x14ac:dyDescent="0.3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4" t="s">
        <v>205</v>
      </c>
      <c r="G99" s="6" t="str">
        <f>VLOOKUP(F99,'Customer Info'!A:I,2,0)</f>
        <v>Alejandro</v>
      </c>
      <c r="H99" s="6" t="str">
        <f>VLOOKUP(F99,'Customer Info'!A:I,3,0)</f>
        <v>Grove</v>
      </c>
      <c r="I99" s="6" t="str">
        <f>VLOOKUP(F99,'Customer Info'!$A$2:$E$501,5,0)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3777</v>
      </c>
      <c r="Q99" s="8">
        <f t="shared" si="8"/>
        <v>480</v>
      </c>
      <c r="R99" s="2" t="s">
        <v>50</v>
      </c>
      <c r="S99" s="9">
        <f t="shared" si="9"/>
        <v>0</v>
      </c>
    </row>
    <row r="100" spans="1:19" x14ac:dyDescent="0.3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4" t="s">
        <v>207</v>
      </c>
      <c r="G100" s="6" t="str">
        <f>VLOOKUP(F100,'Customer Info'!A:I,2,0)</f>
        <v>Alex</v>
      </c>
      <c r="H100" s="6" t="str">
        <f>VLOOKUP(F100,'Customer Info'!A:I,3,0)</f>
        <v>Avila</v>
      </c>
      <c r="I100" s="6" t="str">
        <f>VLOOKUP(F100,'Customer Info'!$A$2:$E$501,5,0)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29165</v>
      </c>
      <c r="Q100" s="8">
        <f t="shared" si="8"/>
        <v>1392</v>
      </c>
      <c r="R100" s="2" t="s">
        <v>28</v>
      </c>
      <c r="S100" s="9">
        <f t="shared" si="9"/>
        <v>729125000</v>
      </c>
    </row>
    <row r="101" spans="1:19" x14ac:dyDescent="0.3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1" t="s">
        <v>83</v>
      </c>
      <c r="G101" s="6" t="str">
        <f>VLOOKUP(F101,'Customer Info'!A:I,2,0)</f>
        <v>Erica</v>
      </c>
      <c r="H101" s="6" t="str">
        <f>VLOOKUP(F101,'Customer Info'!A:I,3,0)</f>
        <v>Smith</v>
      </c>
      <c r="I101" s="6" t="str">
        <f>VLOOKUP(F101,'Customer Info'!$A$2:$E$501,5,0)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5228</v>
      </c>
      <c r="Q101" s="8">
        <f t="shared" si="8"/>
        <v>483</v>
      </c>
      <c r="R101" s="2" t="s">
        <v>50</v>
      </c>
      <c r="S101" s="9">
        <f t="shared" si="9"/>
        <v>26140000</v>
      </c>
    </row>
    <row r="102" spans="1:19" x14ac:dyDescent="0.3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1" t="s">
        <v>210</v>
      </c>
      <c r="G102" s="6" t="str">
        <f>VLOOKUP(F102,'Customer Info'!A:I,2,0)</f>
        <v>Xylona</v>
      </c>
      <c r="H102" s="6" t="str">
        <f>VLOOKUP(F102,'Customer Info'!A:I,3,0)</f>
        <v>Preis</v>
      </c>
      <c r="I102" s="6" t="str">
        <f>VLOOKUP(F102,'Customer Info'!$A$2:$E$501,5,0)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4045</v>
      </c>
      <c r="Q102" s="8">
        <f t="shared" si="8"/>
        <v>303</v>
      </c>
      <c r="R102" s="2" t="s">
        <v>28</v>
      </c>
      <c r="S102" s="9">
        <f t="shared" si="9"/>
        <v>0</v>
      </c>
    </row>
    <row r="103" spans="1:19" x14ac:dyDescent="0.3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1" t="s">
        <v>128</v>
      </c>
      <c r="G103" s="6" t="str">
        <f>VLOOKUP(F103,'Customer Info'!A:I,2,0)</f>
        <v>Jack</v>
      </c>
      <c r="H103" s="6" t="str">
        <f>VLOOKUP(F103,'Customer Info'!A:I,3,0)</f>
        <v>Lebron</v>
      </c>
      <c r="I103" s="6" t="str">
        <f>VLOOKUP(F103,'Customer Info'!$A$2:$E$501,5,0)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618</v>
      </c>
      <c r="Q103" s="8">
        <f t="shared" si="8"/>
        <v>56</v>
      </c>
      <c r="R103" s="2" t="s">
        <v>28</v>
      </c>
      <c r="S103" s="9">
        <f t="shared" si="9"/>
        <v>0</v>
      </c>
    </row>
    <row r="104" spans="1:19" x14ac:dyDescent="0.3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4" t="s">
        <v>213</v>
      </c>
      <c r="G104" s="6" t="str">
        <f>VLOOKUP(F104,'Customer Info'!A:I,2,0)</f>
        <v>Brenda</v>
      </c>
      <c r="H104" s="6" t="str">
        <f>VLOOKUP(F104,'Customer Info'!A:I,3,0)</f>
        <v>Bowman</v>
      </c>
      <c r="I104" s="6" t="str">
        <f>VLOOKUP(F104,'Customer Info'!$A$2:$E$501,5,0)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1591</v>
      </c>
      <c r="Q104" s="8">
        <f t="shared" si="8"/>
        <v>150</v>
      </c>
      <c r="R104" s="2" t="s">
        <v>28</v>
      </c>
      <c r="S104" s="9">
        <f t="shared" si="9"/>
        <v>0</v>
      </c>
    </row>
    <row r="105" spans="1:19" x14ac:dyDescent="0.3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1" t="s">
        <v>55</v>
      </c>
      <c r="G105" s="6" t="str">
        <f>VLOOKUP(F105,'Customer Info'!A:I,2,0)</f>
        <v>Jenna</v>
      </c>
      <c r="H105" s="6" t="str">
        <f>VLOOKUP(F105,'Customer Info'!A:I,3,0)</f>
        <v>Caffey</v>
      </c>
      <c r="I105" s="6" t="str">
        <f>VLOOKUP(F105,'Customer Info'!$A$2:$E$501,5,0)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5420</v>
      </c>
      <c r="Q105" s="8">
        <f t="shared" si="8"/>
        <v>256</v>
      </c>
      <c r="R105" s="2" t="s">
        <v>28</v>
      </c>
      <c r="S105" s="9">
        <f t="shared" si="9"/>
        <v>27100000</v>
      </c>
    </row>
    <row r="106" spans="1:19" x14ac:dyDescent="0.3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1" t="s">
        <v>216</v>
      </c>
      <c r="G106" s="6" t="str">
        <f>VLOOKUP(F106,'Customer Info'!A:I,2,0)</f>
        <v>Todd</v>
      </c>
      <c r="H106" s="6" t="str">
        <f>VLOOKUP(F106,'Customer Info'!A:I,3,0)</f>
        <v>Sumrall</v>
      </c>
      <c r="I106" s="6" t="str">
        <f>VLOOKUP(F106,'Customer Info'!$A$2:$E$501,5,0)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4665</v>
      </c>
      <c r="Q106" s="8">
        <f t="shared" si="8"/>
        <v>228</v>
      </c>
      <c r="R106" s="2" t="s">
        <v>50</v>
      </c>
      <c r="S106" s="9">
        <f t="shared" si="9"/>
        <v>0</v>
      </c>
    </row>
    <row r="107" spans="1:19" x14ac:dyDescent="0.3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1" t="s">
        <v>218</v>
      </c>
      <c r="G107" s="6" t="str">
        <f>VLOOKUP(F107,'Customer Info'!A:I,2,0)</f>
        <v>Sara</v>
      </c>
      <c r="H107" s="6" t="str">
        <f>VLOOKUP(F107,'Customer Info'!A:I,3,0)</f>
        <v>Luxemburg</v>
      </c>
      <c r="I107" s="6" t="str">
        <f>VLOOKUP(F107,'Customer Info'!$A$2:$E$501,5,0)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2846</v>
      </c>
      <c r="Q107" s="8">
        <f t="shared" si="8"/>
        <v>320</v>
      </c>
      <c r="R107" s="2" t="s">
        <v>28</v>
      </c>
      <c r="S107" s="9">
        <f t="shared" si="9"/>
        <v>0</v>
      </c>
    </row>
    <row r="108" spans="1:19" x14ac:dyDescent="0.3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1" t="s">
        <v>220</v>
      </c>
      <c r="G108" s="6" t="str">
        <f>VLOOKUP(F108,'Customer Info'!A:I,2,0)</f>
        <v>Xylona</v>
      </c>
      <c r="H108" s="6" t="str">
        <f>VLOOKUP(F108,'Customer Info'!A:I,3,0)</f>
        <v>Preis</v>
      </c>
      <c r="I108" s="6" t="str">
        <f>VLOOKUP(F108,'Customer Info'!$A$2:$E$501,5,0)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396</v>
      </c>
      <c r="Q108" s="8">
        <f t="shared" si="8"/>
        <v>24</v>
      </c>
      <c r="R108" s="2" t="s">
        <v>50</v>
      </c>
      <c r="S108" s="9">
        <f t="shared" si="9"/>
        <v>0</v>
      </c>
    </row>
    <row r="109" spans="1:19" x14ac:dyDescent="0.3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1" t="s">
        <v>43</v>
      </c>
      <c r="G109" s="6" t="str">
        <f>VLOOKUP(F109,'Customer Info'!A:I,2,0)</f>
        <v>Jas</v>
      </c>
      <c r="H109" s="6" t="str">
        <f>VLOOKUP(F109,'Customer Info'!A:I,3,0)</f>
        <v>O'Carroll</v>
      </c>
      <c r="I109" s="6" t="str">
        <f>VLOOKUP(F109,'Customer Info'!$A$2:$E$501,5,0)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10602</v>
      </c>
      <c r="Q109" s="8">
        <f t="shared" si="8"/>
        <v>882</v>
      </c>
      <c r="R109" s="2" t="s">
        <v>26</v>
      </c>
      <c r="S109" s="9">
        <f t="shared" si="9"/>
        <v>53010000</v>
      </c>
    </row>
    <row r="110" spans="1:19" x14ac:dyDescent="0.3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1" t="s">
        <v>223</v>
      </c>
      <c r="G110" s="6" t="str">
        <f>VLOOKUP(F110,'Customer Info'!A:I,2,0)</f>
        <v>Mick</v>
      </c>
      <c r="H110" s="6" t="str">
        <f>VLOOKUP(F110,'Customer Info'!A:I,3,0)</f>
        <v>Brown</v>
      </c>
      <c r="I110" s="6" t="str">
        <f>VLOOKUP(F110,'Customer Info'!$A$2:$E$501,5,0)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7485</v>
      </c>
      <c r="Q110" s="8">
        <f t="shared" si="8"/>
        <v>354</v>
      </c>
      <c r="R110" s="2" t="s">
        <v>28</v>
      </c>
      <c r="S110" s="9">
        <f t="shared" si="9"/>
        <v>37425000</v>
      </c>
    </row>
    <row r="111" spans="1:19" x14ac:dyDescent="0.3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1" t="s">
        <v>225</v>
      </c>
      <c r="G111" s="6" t="str">
        <f>VLOOKUP(F111,'Customer Info'!A:I,2,0)</f>
        <v>Michelle</v>
      </c>
      <c r="H111" s="6" t="str">
        <f>VLOOKUP(F111,'Customer Info'!A:I,3,0)</f>
        <v>Arnett</v>
      </c>
      <c r="I111" s="6" t="str">
        <f>VLOOKUP(F111,'Customer Info'!$A$2:$E$501,5,0)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17684</v>
      </c>
      <c r="Q111" s="8">
        <f t="shared" si="8"/>
        <v>1928</v>
      </c>
      <c r="R111" s="2" t="s">
        <v>28</v>
      </c>
      <c r="S111" s="9">
        <f t="shared" si="9"/>
        <v>88420000</v>
      </c>
    </row>
    <row r="112" spans="1:19" x14ac:dyDescent="0.3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1" t="s">
        <v>227</v>
      </c>
      <c r="G112" s="6" t="str">
        <f>VLOOKUP(F112,'Customer Info'!A:I,2,0)</f>
        <v>Toby</v>
      </c>
      <c r="H112" s="6" t="str">
        <f>VLOOKUP(F112,'Customer Info'!A:I,3,0)</f>
        <v>Braunhardt</v>
      </c>
      <c r="I112" s="6" t="str">
        <f>VLOOKUP(F112,'Customer Info'!$A$2:$E$501,5,0)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25887</v>
      </c>
      <c r="Q112" s="8">
        <f t="shared" si="8"/>
        <v>1710</v>
      </c>
      <c r="R112" s="2" t="s">
        <v>28</v>
      </c>
      <c r="S112" s="9">
        <f t="shared" si="9"/>
        <v>647175000</v>
      </c>
    </row>
    <row r="113" spans="1:19" x14ac:dyDescent="0.3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1" t="s">
        <v>229</v>
      </c>
      <c r="G113" s="6" t="str">
        <f>VLOOKUP(F113,'Customer Info'!A:I,2,0)</f>
        <v>Tony</v>
      </c>
      <c r="H113" s="6" t="str">
        <f>VLOOKUP(F113,'Customer Info'!A:I,3,0)</f>
        <v>Sayre</v>
      </c>
      <c r="I113" s="6" t="str">
        <f>VLOOKUP(F113,'Customer Info'!$A$2:$E$501,5,0)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1199</v>
      </c>
      <c r="Q113" s="8">
        <f t="shared" si="8"/>
        <v>160</v>
      </c>
      <c r="R113" s="2" t="s">
        <v>50</v>
      </c>
      <c r="S113" s="9">
        <f t="shared" si="9"/>
        <v>0</v>
      </c>
    </row>
    <row r="114" spans="1:19" x14ac:dyDescent="0.3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1" t="s">
        <v>231</v>
      </c>
      <c r="G114" s="6" t="str">
        <f>VLOOKUP(F114,'Customer Info'!A:I,2,0)</f>
        <v>Nick</v>
      </c>
      <c r="H114" s="6" t="str">
        <f>VLOOKUP(F114,'Customer Info'!A:I,3,0)</f>
        <v>Radford</v>
      </c>
      <c r="I114" s="6" t="str">
        <f>VLOOKUP(F114,'Customer Info'!$A$2:$E$501,5,0)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95</v>
      </c>
      <c r="Q114" s="8">
        <f t="shared" si="8"/>
        <v>12</v>
      </c>
      <c r="R114" s="2" t="s">
        <v>28</v>
      </c>
      <c r="S114" s="9">
        <f t="shared" si="9"/>
        <v>0</v>
      </c>
    </row>
    <row r="115" spans="1:19" x14ac:dyDescent="0.3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4" t="s">
        <v>233</v>
      </c>
      <c r="G115" s="6" t="str">
        <f>VLOOKUP(F115,'Customer Info'!A:I,2,0)</f>
        <v>Anthony</v>
      </c>
      <c r="H115" s="6" t="str">
        <f>VLOOKUP(F115,'Customer Info'!A:I,3,0)</f>
        <v>Rawles</v>
      </c>
      <c r="I115" s="6" t="str">
        <f>VLOOKUP(F115,'Customer Info'!$A$2:$E$501,5,0)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248</v>
      </c>
      <c r="Q115" s="8">
        <f t="shared" si="8"/>
        <v>18</v>
      </c>
      <c r="R115" s="2" t="s">
        <v>28</v>
      </c>
      <c r="S115" s="9">
        <f t="shared" si="9"/>
        <v>0</v>
      </c>
    </row>
    <row r="116" spans="1:19" x14ac:dyDescent="0.3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1" t="s">
        <v>235</v>
      </c>
      <c r="G116" s="6" t="str">
        <f>VLOOKUP(F116,'Customer Info'!A:I,2,0)</f>
        <v>Melanie</v>
      </c>
      <c r="H116" s="6" t="str">
        <f>VLOOKUP(F116,'Customer Info'!A:I,3,0)</f>
        <v>Seite</v>
      </c>
      <c r="I116" s="6" t="str">
        <f>VLOOKUP(F116,'Customer Info'!$A$2:$E$501,5,0)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9678</v>
      </c>
      <c r="Q116" s="8">
        <f t="shared" si="8"/>
        <v>891</v>
      </c>
      <c r="R116" s="2" t="s">
        <v>50</v>
      </c>
      <c r="S116" s="9">
        <f t="shared" si="9"/>
        <v>48390000</v>
      </c>
    </row>
    <row r="117" spans="1:19" x14ac:dyDescent="0.3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4" t="s">
        <v>237</v>
      </c>
      <c r="G117" s="6" t="str">
        <f>VLOOKUP(F117,'Customer Info'!A:I,2,0)</f>
        <v>Cathy</v>
      </c>
      <c r="H117" s="6" t="str">
        <f>VLOOKUP(F117,'Customer Info'!A:I,3,0)</f>
        <v>Hwang</v>
      </c>
      <c r="I117" s="6" t="str">
        <f>VLOOKUP(F117,'Customer Info'!$A$2:$E$501,5,0)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644</v>
      </c>
      <c r="Q117" s="8">
        <f t="shared" si="8"/>
        <v>49</v>
      </c>
      <c r="R117" s="2" t="s">
        <v>28</v>
      </c>
      <c r="S117" s="9">
        <f t="shared" si="9"/>
        <v>0</v>
      </c>
    </row>
    <row r="118" spans="1:19" x14ac:dyDescent="0.3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1" t="s">
        <v>239</v>
      </c>
      <c r="G118" s="6" t="str">
        <f>VLOOKUP(F118,'Customer Info'!A:I,2,0)</f>
        <v>Cyra</v>
      </c>
      <c r="H118" s="6" t="str">
        <f>VLOOKUP(F118,'Customer Info'!A:I,3,0)</f>
        <v>Reiten</v>
      </c>
      <c r="I118" s="6" t="str">
        <f>VLOOKUP(F118,'Customer Info'!$A$2:$E$501,5,0)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3510</v>
      </c>
      <c r="Q118" s="8">
        <f t="shared" si="8"/>
        <v>135</v>
      </c>
      <c r="R118" s="2" t="s">
        <v>28</v>
      </c>
      <c r="S118" s="9">
        <f t="shared" si="9"/>
        <v>0</v>
      </c>
    </row>
    <row r="119" spans="1:19" x14ac:dyDescent="0.3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1" t="s">
        <v>241</v>
      </c>
      <c r="G119" s="6" t="str">
        <f>VLOOKUP(F119,'Customer Info'!A:I,2,0)</f>
        <v>Darren</v>
      </c>
      <c r="H119" s="6" t="str">
        <f>VLOOKUP(F119,'Customer Info'!A:I,3,0)</f>
        <v>Powers</v>
      </c>
      <c r="I119" s="6" t="str">
        <f>VLOOKUP(F119,'Customer Info'!$A$2:$E$501,5,0)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23687</v>
      </c>
      <c r="Q119" s="8">
        <f t="shared" si="8"/>
        <v>2168</v>
      </c>
      <c r="R119" s="2" t="s">
        <v>28</v>
      </c>
      <c r="S119" s="9">
        <f t="shared" si="9"/>
        <v>118435000</v>
      </c>
    </row>
    <row r="120" spans="1:19" x14ac:dyDescent="0.3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1" t="s">
        <v>243</v>
      </c>
      <c r="G120" s="6" t="str">
        <f>VLOOKUP(F120,'Customer Info'!A:I,2,0)</f>
        <v>Yana</v>
      </c>
      <c r="H120" s="6" t="str">
        <f>VLOOKUP(F120,'Customer Info'!A:I,3,0)</f>
        <v>Sorensen</v>
      </c>
      <c r="I120" s="6" t="str">
        <f>VLOOKUP(F120,'Customer Info'!$A$2:$E$501,5,0)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50</v>
      </c>
      <c r="Q120" s="8">
        <f t="shared" si="8"/>
        <v>2</v>
      </c>
      <c r="R120" s="2" t="s">
        <v>50</v>
      </c>
      <c r="S120" s="9">
        <f t="shared" si="9"/>
        <v>0</v>
      </c>
    </row>
    <row r="121" spans="1:19" x14ac:dyDescent="0.3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1" t="s">
        <v>245</v>
      </c>
      <c r="G121" s="6" t="str">
        <f>VLOOKUP(F121,'Customer Info'!A:I,2,0)</f>
        <v>Mick</v>
      </c>
      <c r="H121" s="6" t="str">
        <f>VLOOKUP(F121,'Customer Info'!A:I,3,0)</f>
        <v>Crebagga</v>
      </c>
      <c r="I121" s="6" t="str">
        <f>VLOOKUP(F121,'Customer Info'!$A$2:$E$501,5,0)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557</v>
      </c>
      <c r="Q121" s="8">
        <f t="shared" si="8"/>
        <v>45</v>
      </c>
      <c r="R121" s="2" t="s">
        <v>28</v>
      </c>
      <c r="S121" s="9">
        <f t="shared" si="9"/>
        <v>0</v>
      </c>
    </row>
    <row r="122" spans="1:19" x14ac:dyDescent="0.3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1" t="s">
        <v>247</v>
      </c>
      <c r="G122" s="6" t="str">
        <f>VLOOKUP(F122,'Customer Info'!A:I,2,0)</f>
        <v>Jill</v>
      </c>
      <c r="H122" s="6" t="str">
        <f>VLOOKUP(F122,'Customer Info'!A:I,3,0)</f>
        <v>Stevenson</v>
      </c>
      <c r="I122" s="6" t="str">
        <f>VLOOKUP(F122,'Customer Info'!$A$2:$E$501,5,0)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1325</v>
      </c>
      <c r="Q122" s="8">
        <f t="shared" si="8"/>
        <v>90</v>
      </c>
      <c r="R122" s="2" t="s">
        <v>28</v>
      </c>
      <c r="S122" s="9">
        <f t="shared" si="9"/>
        <v>0</v>
      </c>
    </row>
    <row r="123" spans="1:19" x14ac:dyDescent="0.3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1" t="s">
        <v>249</v>
      </c>
      <c r="G123" s="6" t="str">
        <f>VLOOKUP(F123,'Customer Info'!A:I,2,0)</f>
        <v>Thea</v>
      </c>
      <c r="H123" s="6" t="str">
        <f>VLOOKUP(F123,'Customer Info'!A:I,3,0)</f>
        <v>Hudgings</v>
      </c>
      <c r="I123" s="6" t="str">
        <f>VLOOKUP(F123,'Customer Info'!$A$2:$E$501,5,0)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1506</v>
      </c>
      <c r="Q123" s="8">
        <f t="shared" si="8"/>
        <v>159</v>
      </c>
      <c r="R123" s="2" t="s">
        <v>26</v>
      </c>
      <c r="S123" s="9">
        <f t="shared" si="9"/>
        <v>0</v>
      </c>
    </row>
    <row r="124" spans="1:19" x14ac:dyDescent="0.3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1" t="s">
        <v>251</v>
      </c>
      <c r="G124" s="6" t="str">
        <f>VLOOKUP(F124,'Customer Info'!A:I,2,0)</f>
        <v>Maureen</v>
      </c>
      <c r="H124" s="6" t="str">
        <f>VLOOKUP(F124,'Customer Info'!A:I,3,0)</f>
        <v>Fritzler</v>
      </c>
      <c r="I124" s="6" t="str">
        <f>VLOOKUP(F124,'Customer Info'!$A$2:$E$501,5,0)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3585</v>
      </c>
      <c r="Q124" s="8">
        <f t="shared" si="8"/>
        <v>234</v>
      </c>
      <c r="R124" s="2" t="s">
        <v>26</v>
      </c>
      <c r="S124" s="9">
        <f t="shared" si="9"/>
        <v>0</v>
      </c>
    </row>
    <row r="125" spans="1:19" x14ac:dyDescent="0.3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1" t="s">
        <v>83</v>
      </c>
      <c r="G125" s="6" t="str">
        <f>VLOOKUP(F125,'Customer Info'!A:I,2,0)</f>
        <v>Erica</v>
      </c>
      <c r="H125" s="6" t="str">
        <f>VLOOKUP(F125,'Customer Info'!A:I,3,0)</f>
        <v>Smith</v>
      </c>
      <c r="I125" s="6" t="str">
        <f>VLOOKUP(F125,'Customer Info'!$A$2:$E$501,5,0)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3257</v>
      </c>
      <c r="Q125" s="8">
        <f t="shared" si="8"/>
        <v>186</v>
      </c>
      <c r="R125" s="2" t="s">
        <v>28</v>
      </c>
      <c r="S125" s="9">
        <f t="shared" si="9"/>
        <v>0</v>
      </c>
    </row>
    <row r="126" spans="1:19" x14ac:dyDescent="0.3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4" t="s">
        <v>254</v>
      </c>
      <c r="G126" s="6" t="str">
        <f>VLOOKUP(F126,'Customer Info'!A:I,2,0)</f>
        <v>Beth</v>
      </c>
      <c r="H126" s="6" t="str">
        <f>VLOOKUP(F126,'Customer Info'!A:I,3,0)</f>
        <v>Thompson</v>
      </c>
      <c r="I126" s="6" t="str">
        <f>VLOOKUP(F126,'Customer Info'!$A$2:$E$501,5,0)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30360</v>
      </c>
      <c r="Q126" s="8">
        <f t="shared" si="8"/>
        <v>1444</v>
      </c>
      <c r="R126" s="2" t="s">
        <v>28</v>
      </c>
      <c r="S126" s="9">
        <f t="shared" si="9"/>
        <v>759000000</v>
      </c>
    </row>
    <row r="127" spans="1:19" x14ac:dyDescent="0.3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4" t="s">
        <v>256</v>
      </c>
      <c r="G127" s="6" t="str">
        <f>VLOOKUP(F127,'Customer Info'!A:I,2,0)</f>
        <v>Ann</v>
      </c>
      <c r="H127" s="6" t="str">
        <f>VLOOKUP(F127,'Customer Info'!A:I,3,0)</f>
        <v>Chong</v>
      </c>
      <c r="I127" s="6" t="str">
        <f>VLOOKUP(F127,'Customer Info'!$A$2:$E$501,5,0)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2774</v>
      </c>
      <c r="Q127" s="8">
        <f t="shared" si="8"/>
        <v>236</v>
      </c>
      <c r="R127" s="2" t="s">
        <v>28</v>
      </c>
      <c r="S127" s="9">
        <f t="shared" si="9"/>
        <v>0</v>
      </c>
    </row>
    <row r="128" spans="1:19" x14ac:dyDescent="0.3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1" t="s">
        <v>258</v>
      </c>
      <c r="G128" s="6" t="str">
        <f>VLOOKUP(F128,'Customer Info'!A:I,2,0)</f>
        <v>Sarah</v>
      </c>
      <c r="H128" s="6" t="str">
        <f>VLOOKUP(F128,'Customer Info'!A:I,3,0)</f>
        <v>Foster</v>
      </c>
      <c r="I128" s="6" t="str">
        <f>VLOOKUP(F128,'Customer Info'!$A$2:$E$501,5,0)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90384</v>
      </c>
      <c r="Q128" s="8">
        <f t="shared" si="8"/>
        <v>5136</v>
      </c>
      <c r="R128" s="2" t="s">
        <v>26</v>
      </c>
      <c r="S128" s="9">
        <f t="shared" si="9"/>
        <v>4519200000</v>
      </c>
    </row>
    <row r="129" spans="1:19" x14ac:dyDescent="0.3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4" t="s">
        <v>205</v>
      </c>
      <c r="G129" s="6" t="str">
        <f>VLOOKUP(F129,'Customer Info'!A:I,2,0)</f>
        <v>Alejandro</v>
      </c>
      <c r="H129" s="6" t="str">
        <f>VLOOKUP(F129,'Customer Info'!A:I,3,0)</f>
        <v>Grove</v>
      </c>
      <c r="I129" s="6" t="str">
        <f>VLOOKUP(F129,'Customer Info'!$A$2:$E$501,5,0)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1748</v>
      </c>
      <c r="Q129" s="8">
        <f t="shared" si="8"/>
        <v>84</v>
      </c>
      <c r="R129" s="2" t="s">
        <v>50</v>
      </c>
      <c r="S129" s="9">
        <f t="shared" si="9"/>
        <v>0</v>
      </c>
    </row>
    <row r="130" spans="1:19" x14ac:dyDescent="0.3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1" t="s">
        <v>261</v>
      </c>
      <c r="G130" s="6" t="str">
        <f>VLOOKUP(F130,'Customer Info'!A:I,2,0)</f>
        <v>Shahid</v>
      </c>
      <c r="H130" s="6" t="str">
        <f>VLOOKUP(F130,'Customer Info'!A:I,3,0)</f>
        <v>Collister</v>
      </c>
      <c r="I130" s="6" t="str">
        <f>VLOOKUP(F130,'Customer Info'!$A$2:$E$501,5,0)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652</v>
      </c>
      <c r="Q130" s="8">
        <f t="shared" si="8"/>
        <v>45</v>
      </c>
      <c r="R130" s="2" t="s">
        <v>28</v>
      </c>
      <c r="S130" s="9">
        <f t="shared" si="9"/>
        <v>0</v>
      </c>
    </row>
    <row r="131" spans="1:19" x14ac:dyDescent="0.3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1" t="s">
        <v>247</v>
      </c>
      <c r="G131" s="6" t="str">
        <f>VLOOKUP(F131,'Customer Info'!A:I,2,0)</f>
        <v>Jill</v>
      </c>
      <c r="H131" s="6" t="str">
        <f>VLOOKUP(F131,'Customer Info'!A:I,3,0)</f>
        <v>Stevenson</v>
      </c>
      <c r="I131" s="6" t="str">
        <f>VLOOKUP(F131,'Customer Info'!$A$2:$E$501,5,0)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483</v>
      </c>
      <c r="Q131" s="8">
        <f t="shared" si="8"/>
        <v>54</v>
      </c>
      <c r="R131" s="2" t="s">
        <v>50</v>
      </c>
      <c r="S131" s="9">
        <f t="shared" si="9"/>
        <v>0</v>
      </c>
    </row>
    <row r="132" spans="1:19" x14ac:dyDescent="0.3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1" t="s">
        <v>264</v>
      </c>
      <c r="G132" s="6" t="str">
        <f>VLOOKUP(F132,'Customer Info'!A:I,2,0)</f>
        <v>Nick</v>
      </c>
      <c r="H132" s="6" t="str">
        <f>VLOOKUP(F132,'Customer Info'!A:I,3,0)</f>
        <v>Zandusky</v>
      </c>
      <c r="I132" s="6" t="str">
        <f>VLOOKUP(F132,'Customer Info'!$A$2:$E$501,5,0)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2629</v>
      </c>
      <c r="Q132" s="8">
        <f t="shared" si="8"/>
        <v>198</v>
      </c>
      <c r="R132" s="2" t="s">
        <v>56</v>
      </c>
      <c r="S132" s="9">
        <f t="shared" si="9"/>
        <v>0</v>
      </c>
    </row>
    <row r="133" spans="1:19" x14ac:dyDescent="0.3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1" t="s">
        <v>266</v>
      </c>
      <c r="G133" s="6" t="str">
        <f>VLOOKUP(F133,'Customer Info'!A:I,2,0)</f>
        <v>Robert</v>
      </c>
      <c r="H133" s="6" t="str">
        <f>VLOOKUP(F133,'Customer Info'!A:I,3,0)</f>
        <v>Waldorf</v>
      </c>
      <c r="I133" s="6" t="str">
        <f>VLOOKUP(F133,'Customer Info'!$A$2:$E$501,5,0)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6507</v>
      </c>
      <c r="Q133" s="8">
        <f t="shared" si="8"/>
        <v>248</v>
      </c>
      <c r="R133" s="2" t="s">
        <v>28</v>
      </c>
      <c r="S133" s="9">
        <f t="shared" si="9"/>
        <v>32535000</v>
      </c>
    </row>
    <row r="134" spans="1:19" x14ac:dyDescent="0.3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1" t="s">
        <v>268</v>
      </c>
      <c r="G134" s="6" t="str">
        <f>VLOOKUP(F134,'Customer Info'!A:I,2,0)</f>
        <v>Paul</v>
      </c>
      <c r="H134" s="6" t="str">
        <f>VLOOKUP(F134,'Customer Info'!A:I,3,0)</f>
        <v>Gonzalez</v>
      </c>
      <c r="I134" s="6" t="str">
        <f>VLOOKUP(F134,'Customer Info'!$A$2:$E$501,5,0)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7484</v>
      </c>
      <c r="Q134" s="8">
        <f t="shared" si="8"/>
        <v>360</v>
      </c>
      <c r="R134" s="2" t="s">
        <v>50</v>
      </c>
      <c r="S134" s="9">
        <f t="shared" si="9"/>
        <v>37420000</v>
      </c>
    </row>
    <row r="135" spans="1:19" x14ac:dyDescent="0.3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1" t="s">
        <v>60</v>
      </c>
      <c r="G135" s="6" t="str">
        <f>VLOOKUP(F135,'Customer Info'!A:I,2,0)</f>
        <v>Ryan</v>
      </c>
      <c r="H135" s="6" t="str">
        <f>VLOOKUP(F135,'Customer Info'!A:I,3,0)</f>
        <v>Crowe</v>
      </c>
      <c r="I135" s="6" t="str">
        <f>VLOOKUP(F135,'Customer Info'!$A$2:$E$501,5,0)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1542</v>
      </c>
      <c r="Q135" s="8">
        <f t="shared" si="8"/>
        <v>117</v>
      </c>
      <c r="R135" s="2" t="s">
        <v>28</v>
      </c>
      <c r="S135" s="9">
        <f t="shared" si="9"/>
        <v>0</v>
      </c>
    </row>
    <row r="136" spans="1:19" x14ac:dyDescent="0.3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1" t="s">
        <v>241</v>
      </c>
      <c r="G136" s="6" t="str">
        <f>VLOOKUP(F136,'Customer Info'!A:I,2,0)</f>
        <v>Darren</v>
      </c>
      <c r="H136" s="6" t="str">
        <f>VLOOKUP(F136,'Customer Info'!A:I,3,0)</f>
        <v>Powers</v>
      </c>
      <c r="I136" s="6" t="str">
        <f>VLOOKUP(F136,'Customer Info'!$A$2:$E$501,5,0)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6311</v>
      </c>
      <c r="Q136" s="8">
        <f t="shared" si="8"/>
        <v>362</v>
      </c>
      <c r="R136" s="2" t="s">
        <v>28</v>
      </c>
      <c r="S136" s="9">
        <f t="shared" si="9"/>
        <v>31555000</v>
      </c>
    </row>
    <row r="137" spans="1:19" x14ac:dyDescent="0.3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1" t="s">
        <v>87</v>
      </c>
      <c r="G137" s="6" t="str">
        <f>VLOOKUP(F137,'Customer Info'!A:I,2,0)</f>
        <v>Justin</v>
      </c>
      <c r="H137" s="6" t="str">
        <f>VLOOKUP(F137,'Customer Info'!A:I,3,0)</f>
        <v>Hirsh</v>
      </c>
      <c r="I137" s="6" t="str">
        <f>VLOOKUP(F137,'Customer Info'!$A$2:$E$501,5,0)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2153</v>
      </c>
      <c r="Q137" s="8">
        <f t="shared" si="8"/>
        <v>150</v>
      </c>
      <c r="R137" s="2" t="s">
        <v>28</v>
      </c>
      <c r="S137" s="9">
        <f t="shared" si="9"/>
        <v>0</v>
      </c>
    </row>
    <row r="138" spans="1:19" x14ac:dyDescent="0.3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1" t="s">
        <v>273</v>
      </c>
      <c r="G138" s="6" t="str">
        <f>VLOOKUP(F138,'Customer Info'!A:I,2,0)</f>
        <v>Julia</v>
      </c>
      <c r="H138" s="6" t="str">
        <f>VLOOKUP(F138,'Customer Info'!A:I,3,0)</f>
        <v>Barnett</v>
      </c>
      <c r="I138" s="6" t="str">
        <f>VLOOKUP(F138,'Customer Info'!$A$2:$E$501,5,0)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3973</v>
      </c>
      <c r="Q138" s="8">
        <f t="shared" si="8"/>
        <v>150</v>
      </c>
      <c r="R138" s="2" t="s">
        <v>50</v>
      </c>
      <c r="S138" s="9">
        <f t="shared" si="9"/>
        <v>0</v>
      </c>
    </row>
    <row r="139" spans="1:19" x14ac:dyDescent="0.3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4" t="s">
        <v>275</v>
      </c>
      <c r="G139" s="6" t="str">
        <f>VLOOKUP(F139,'Customer Info'!A:I,2,0)</f>
        <v>Brendan</v>
      </c>
      <c r="H139" s="6" t="str">
        <f>VLOOKUP(F139,'Customer Info'!A:I,3,0)</f>
        <v>Dodson</v>
      </c>
      <c r="I139" s="6" t="str">
        <f>VLOOKUP(F139,'Customer Info'!$A$2:$E$501,5,0)</f>
        <v>Adelaide</v>
      </c>
      <c r="J139" s="2">
        <v>877</v>
      </c>
      <c r="K139" s="2">
        <v>788</v>
      </c>
      <c r="L139" s="2">
        <v>3</v>
      </c>
      <c r="M139" s="7">
        <f t="shared" ref="M139:M202" si="10">L139*K139</f>
        <v>2364</v>
      </c>
      <c r="N139" s="7">
        <f t="shared" ref="N139:N202" si="11">L139*J139</f>
        <v>2631</v>
      </c>
      <c r="O139" s="2">
        <v>81</v>
      </c>
      <c r="P139" s="8">
        <f t="shared" ref="P139:P202" si="12">N139-O139</f>
        <v>2550</v>
      </c>
      <c r="Q139" s="8">
        <f t="shared" ref="Q139:Q202" si="13">N139-M139</f>
        <v>267</v>
      </c>
      <c r="R139" s="2" t="s">
        <v>28</v>
      </c>
      <c r="S139" s="9">
        <f t="shared" ref="S139:S202" si="14">VLOOKUP(P139,$T$2:$U$7,1,1)*P139</f>
        <v>0</v>
      </c>
    </row>
    <row r="140" spans="1:19" x14ac:dyDescent="0.3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1" t="s">
        <v>277</v>
      </c>
      <c r="G140" s="6" t="str">
        <f>VLOOKUP(F140,'Customer Info'!A:I,2,0)</f>
        <v>Randy</v>
      </c>
      <c r="H140" s="6" t="str">
        <f>VLOOKUP(F140,'Customer Info'!A:I,3,0)</f>
        <v>Ferguson</v>
      </c>
      <c r="I140" s="6" t="str">
        <f>VLOOKUP(F140,'Customer Info'!$A$2:$E$501,5,0)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16001</v>
      </c>
      <c r="Q140" s="8">
        <f t="shared" si="13"/>
        <v>308</v>
      </c>
      <c r="R140" s="2" t="s">
        <v>50</v>
      </c>
      <c r="S140" s="9">
        <f t="shared" si="14"/>
        <v>80005000</v>
      </c>
    </row>
    <row r="141" spans="1:19" x14ac:dyDescent="0.3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4" t="s">
        <v>279</v>
      </c>
      <c r="G141" s="6" t="str">
        <f>VLOOKUP(F141,'Customer Info'!A:I,2,0)</f>
        <v>Alex</v>
      </c>
      <c r="H141" s="6" t="str">
        <f>VLOOKUP(F141,'Customer Info'!A:I,3,0)</f>
        <v>Avila</v>
      </c>
      <c r="I141" s="6" t="str">
        <f>VLOOKUP(F141,'Customer Info'!$A$2:$E$501,5,0)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6818</v>
      </c>
      <c r="Q141" s="8">
        <f t="shared" si="13"/>
        <v>692</v>
      </c>
      <c r="R141" s="2" t="s">
        <v>28</v>
      </c>
      <c r="S141" s="9">
        <f t="shared" si="14"/>
        <v>34090000</v>
      </c>
    </row>
    <row r="142" spans="1:19" x14ac:dyDescent="0.3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1" t="s">
        <v>281</v>
      </c>
      <c r="G142" s="6" t="str">
        <f>VLOOKUP(F142,'Customer Info'!A:I,2,0)</f>
        <v>Duane</v>
      </c>
      <c r="H142" s="6" t="str">
        <f>VLOOKUP(F142,'Customer Info'!A:I,3,0)</f>
        <v>Huffman</v>
      </c>
      <c r="I142" s="6" t="str">
        <f>VLOOKUP(F142,'Customer Info'!$A$2:$E$501,5,0)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3972</v>
      </c>
      <c r="Q142" s="8">
        <f t="shared" si="13"/>
        <v>150</v>
      </c>
      <c r="R142" s="2" t="s">
        <v>50</v>
      </c>
      <c r="S142" s="9">
        <f t="shared" si="14"/>
        <v>0</v>
      </c>
    </row>
    <row r="143" spans="1:19" x14ac:dyDescent="0.3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1" t="s">
        <v>283</v>
      </c>
      <c r="G143" s="6" t="str">
        <f>VLOOKUP(F143,'Customer Info'!A:I,2,0)</f>
        <v>Joy</v>
      </c>
      <c r="H143" s="6" t="str">
        <f>VLOOKUP(F143,'Customer Info'!A:I,3,0)</f>
        <v>Daniels</v>
      </c>
      <c r="I143" s="6" t="str">
        <f>VLOOKUP(F143,'Customer Info'!$A$2:$E$501,5,0)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24969</v>
      </c>
      <c r="Q143" s="8">
        <f t="shared" si="13"/>
        <v>954</v>
      </c>
      <c r="R143" s="2" t="s">
        <v>28</v>
      </c>
      <c r="S143" s="9">
        <f t="shared" si="14"/>
        <v>124845000</v>
      </c>
    </row>
    <row r="144" spans="1:19" x14ac:dyDescent="0.3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1" t="s">
        <v>285</v>
      </c>
      <c r="G144" s="6" t="str">
        <f>VLOOKUP(F144,'Customer Info'!A:I,2,0)</f>
        <v>Stuart</v>
      </c>
      <c r="H144" s="6" t="str">
        <f>VLOOKUP(F144,'Customer Info'!A:I,3,0)</f>
        <v>Calhoun</v>
      </c>
      <c r="I144" s="6" t="str">
        <f>VLOOKUP(F144,'Customer Info'!$A$2:$E$501,5,0)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32017</v>
      </c>
      <c r="Q144" s="8">
        <f t="shared" si="13"/>
        <v>1816</v>
      </c>
      <c r="R144" s="2" t="s">
        <v>26</v>
      </c>
      <c r="S144" s="9">
        <f t="shared" si="14"/>
        <v>800425000</v>
      </c>
    </row>
    <row r="145" spans="1:19" x14ac:dyDescent="0.3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4" t="s">
        <v>287</v>
      </c>
      <c r="G145" s="6" t="str">
        <f>VLOOKUP(F145,'Customer Info'!A:I,2,0)</f>
        <v>Andrew</v>
      </c>
      <c r="H145" s="6" t="str">
        <f>VLOOKUP(F145,'Customer Info'!A:I,3,0)</f>
        <v>Gjertsen</v>
      </c>
      <c r="I145" s="6" t="str">
        <f>VLOOKUP(F145,'Customer Info'!$A$2:$E$501,5,0)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7779</v>
      </c>
      <c r="Q145" s="8">
        <f t="shared" si="13"/>
        <v>720</v>
      </c>
      <c r="R145" s="2" t="s">
        <v>28</v>
      </c>
      <c r="S145" s="9">
        <f t="shared" si="14"/>
        <v>38895000</v>
      </c>
    </row>
    <row r="146" spans="1:19" x14ac:dyDescent="0.3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1" t="s">
        <v>128</v>
      </c>
      <c r="G146" s="6" t="str">
        <f>VLOOKUP(F146,'Customer Info'!A:I,2,0)</f>
        <v>Jack</v>
      </c>
      <c r="H146" s="6" t="str">
        <f>VLOOKUP(F146,'Customer Info'!A:I,3,0)</f>
        <v>Lebron</v>
      </c>
      <c r="I146" s="6" t="str">
        <f>VLOOKUP(F146,'Customer Info'!$A$2:$E$501,5,0)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2503</v>
      </c>
      <c r="Q146" s="8">
        <f t="shared" si="13"/>
        <v>215</v>
      </c>
      <c r="R146" s="2" t="s">
        <v>28</v>
      </c>
      <c r="S146" s="9">
        <f t="shared" si="14"/>
        <v>0</v>
      </c>
    </row>
    <row r="147" spans="1:19" x14ac:dyDescent="0.3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4" t="s">
        <v>49</v>
      </c>
      <c r="G147" s="6" t="str">
        <f>VLOOKUP(F147,'Customer Info'!A:I,2,0)</f>
        <v>Corinna</v>
      </c>
      <c r="H147" s="6" t="str">
        <f>VLOOKUP(F147,'Customer Info'!A:I,3,0)</f>
        <v>Mitchell</v>
      </c>
      <c r="I147" s="6" t="str">
        <f>VLOOKUP(F147,'Customer Info'!$A$2:$E$501,5,0)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6060</v>
      </c>
      <c r="Q147" s="8">
        <f t="shared" si="13"/>
        <v>231</v>
      </c>
      <c r="R147" s="2" t="s">
        <v>50</v>
      </c>
      <c r="S147" s="9">
        <f t="shared" si="14"/>
        <v>30300000</v>
      </c>
    </row>
    <row r="148" spans="1:19" x14ac:dyDescent="0.3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1" t="s">
        <v>52</v>
      </c>
      <c r="G148" s="6" t="str">
        <f>VLOOKUP(F148,'Customer Info'!A:I,2,0)</f>
        <v>Victor</v>
      </c>
      <c r="H148" s="6" t="str">
        <f>VLOOKUP(F148,'Customer Info'!A:I,3,0)</f>
        <v>Preis</v>
      </c>
      <c r="I148" s="6" t="str">
        <f>VLOOKUP(F148,'Customer Info'!$A$2:$E$501,5,0)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26117</v>
      </c>
      <c r="Q148" s="8">
        <f t="shared" si="13"/>
        <v>1728</v>
      </c>
      <c r="R148" s="2" t="s">
        <v>26</v>
      </c>
      <c r="S148" s="9">
        <f t="shared" si="14"/>
        <v>652925000</v>
      </c>
    </row>
    <row r="149" spans="1:19" x14ac:dyDescent="0.3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4" t="s">
        <v>45</v>
      </c>
      <c r="G149" s="6" t="str">
        <f>VLOOKUP(F149,'Customer Info'!A:I,2,0)</f>
        <v>Cindy</v>
      </c>
      <c r="H149" s="6" t="str">
        <f>VLOOKUP(F149,'Customer Info'!A:I,3,0)</f>
        <v>Schnelling</v>
      </c>
      <c r="I149" s="6" t="str">
        <f>VLOOKUP(F149,'Customer Info'!$A$2:$E$501,5,0)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6262</v>
      </c>
      <c r="Q149" s="8">
        <f t="shared" si="13"/>
        <v>122</v>
      </c>
      <c r="R149" s="2" t="s">
        <v>28</v>
      </c>
      <c r="S149" s="9">
        <f t="shared" si="14"/>
        <v>31310000</v>
      </c>
    </row>
    <row r="150" spans="1:19" x14ac:dyDescent="0.3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4" t="s">
        <v>293</v>
      </c>
      <c r="G150" s="6" t="str">
        <f>VLOOKUP(F150,'Customer Info'!A:I,2,0)</f>
        <v>Cyra</v>
      </c>
      <c r="H150" s="6" t="str">
        <f>VLOOKUP(F150,'Customer Info'!A:I,3,0)</f>
        <v>Reiten</v>
      </c>
      <c r="I150" s="6" t="str">
        <f>VLOOKUP(F150,'Customer Info'!$A$2:$E$501,5,0)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11188</v>
      </c>
      <c r="Q150" s="8">
        <f t="shared" si="13"/>
        <v>525</v>
      </c>
      <c r="R150" s="2" t="s">
        <v>28</v>
      </c>
      <c r="S150" s="9">
        <f t="shared" si="14"/>
        <v>55940000</v>
      </c>
    </row>
    <row r="151" spans="1:19" x14ac:dyDescent="0.3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1" t="s">
        <v>295</v>
      </c>
      <c r="G151" s="6" t="str">
        <f>VLOOKUP(F151,'Customer Info'!A:I,2,0)</f>
        <v>Sally</v>
      </c>
      <c r="H151" s="6" t="str">
        <f>VLOOKUP(F151,'Customer Info'!A:I,3,0)</f>
        <v>Knutson</v>
      </c>
      <c r="I151" s="6" t="str">
        <f>VLOOKUP(F151,'Customer Info'!$A$2:$E$501,5,0)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13491</v>
      </c>
      <c r="Q151" s="8">
        <f t="shared" si="13"/>
        <v>765</v>
      </c>
      <c r="R151" s="2" t="s">
        <v>50</v>
      </c>
      <c r="S151" s="9">
        <f t="shared" si="14"/>
        <v>67455000</v>
      </c>
    </row>
    <row r="152" spans="1:19" x14ac:dyDescent="0.3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1" t="s">
        <v>297</v>
      </c>
      <c r="G152" s="6" t="str">
        <f>VLOOKUP(F152,'Customer Info'!A:I,2,0)</f>
        <v>Sylvia</v>
      </c>
      <c r="H152" s="6" t="str">
        <f>VLOOKUP(F152,'Customer Info'!A:I,3,0)</f>
        <v>Foulston</v>
      </c>
      <c r="I152" s="6" t="str">
        <f>VLOOKUP(F152,'Customer Info'!$A$2:$E$501,5,0)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2924</v>
      </c>
      <c r="Q152" s="8">
        <f t="shared" si="13"/>
        <v>192</v>
      </c>
      <c r="R152" s="2" t="s">
        <v>28</v>
      </c>
      <c r="S152" s="9">
        <f t="shared" si="14"/>
        <v>0</v>
      </c>
    </row>
    <row r="153" spans="1:19" x14ac:dyDescent="0.3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1" t="s">
        <v>299</v>
      </c>
      <c r="G153" s="6" t="str">
        <f>VLOOKUP(F153,'Customer Info'!A:I,2,0)</f>
        <v>Lynn</v>
      </c>
      <c r="H153" s="6" t="str">
        <f>VLOOKUP(F153,'Customer Info'!A:I,3,0)</f>
        <v>Smith</v>
      </c>
      <c r="I153" s="6" t="str">
        <f>VLOOKUP(F153,'Customer Info'!$A$2:$E$501,5,0)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5632</v>
      </c>
      <c r="Q153" s="8">
        <f t="shared" si="13"/>
        <v>466</v>
      </c>
      <c r="R153" s="2" t="s">
        <v>28</v>
      </c>
      <c r="S153" s="9">
        <f t="shared" si="14"/>
        <v>28160000</v>
      </c>
    </row>
    <row r="154" spans="1:19" x14ac:dyDescent="0.3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4" t="s">
        <v>301</v>
      </c>
      <c r="G154" s="6" t="str">
        <f>VLOOKUP(F154,'Customer Info'!A:I,2,0)</f>
        <v>Candace</v>
      </c>
      <c r="H154" s="6" t="str">
        <f>VLOOKUP(F154,'Customer Info'!A:I,3,0)</f>
        <v>McMahon</v>
      </c>
      <c r="I154" s="6" t="str">
        <f>VLOOKUP(F154,'Customer Info'!$A$2:$E$501,5,0)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1700</v>
      </c>
      <c r="Q154" s="8">
        <f t="shared" si="13"/>
        <v>180</v>
      </c>
      <c r="R154" s="2" t="s">
        <v>28</v>
      </c>
      <c r="S154" s="9">
        <f t="shared" si="14"/>
        <v>0</v>
      </c>
    </row>
    <row r="155" spans="1:19" x14ac:dyDescent="0.3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1" t="s">
        <v>303</v>
      </c>
      <c r="G155" s="6" t="str">
        <f>VLOOKUP(F155,'Customer Info'!A:I,2,0)</f>
        <v>Roger</v>
      </c>
      <c r="H155" s="6" t="str">
        <f>VLOOKUP(F155,'Customer Info'!A:I,3,0)</f>
        <v>Barcio</v>
      </c>
      <c r="I155" s="6" t="str">
        <f>VLOOKUP(F155,'Customer Info'!$A$2:$E$501,5,0)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8964</v>
      </c>
      <c r="Q155" s="8">
        <f t="shared" si="13"/>
        <v>588</v>
      </c>
      <c r="R155" s="2" t="s">
        <v>28</v>
      </c>
      <c r="S155" s="9">
        <f t="shared" si="14"/>
        <v>44820000</v>
      </c>
    </row>
    <row r="156" spans="1:19" x14ac:dyDescent="0.3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1" t="s">
        <v>305</v>
      </c>
      <c r="G156" s="6" t="str">
        <f>VLOOKUP(F156,'Customer Info'!A:I,2,0)</f>
        <v>Erica</v>
      </c>
      <c r="H156" s="6" t="str">
        <f>VLOOKUP(F156,'Customer Info'!A:I,3,0)</f>
        <v>Hernandez</v>
      </c>
      <c r="I156" s="6" t="str">
        <f>VLOOKUP(F156,'Customer Info'!$A$2:$E$501,5,0)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13185</v>
      </c>
      <c r="Q156" s="8">
        <f t="shared" si="13"/>
        <v>1328</v>
      </c>
      <c r="R156" s="2" t="s">
        <v>50</v>
      </c>
      <c r="S156" s="9">
        <f t="shared" si="14"/>
        <v>65925000</v>
      </c>
    </row>
    <row r="157" spans="1:19" x14ac:dyDescent="0.3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1" t="s">
        <v>307</v>
      </c>
      <c r="G157" s="6" t="str">
        <f>VLOOKUP(F157,'Customer Info'!A:I,2,0)</f>
        <v>Logan</v>
      </c>
      <c r="H157" s="6" t="str">
        <f>VLOOKUP(F157,'Customer Info'!A:I,3,0)</f>
        <v>Currie</v>
      </c>
      <c r="I157" s="6" t="str">
        <f>VLOOKUP(F157,'Customer Info'!$A$2:$E$501,5,0)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43230</v>
      </c>
      <c r="Q157" s="8">
        <f t="shared" si="13"/>
        <v>2850</v>
      </c>
      <c r="R157" s="2" t="s">
        <v>28</v>
      </c>
      <c r="S157" s="9">
        <f t="shared" si="14"/>
        <v>1080750000</v>
      </c>
    </row>
    <row r="158" spans="1:19" x14ac:dyDescent="0.3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1" t="s">
        <v>309</v>
      </c>
      <c r="G158" s="6" t="str">
        <f>VLOOKUP(F158,'Customer Info'!A:I,2,0)</f>
        <v>Jennifer</v>
      </c>
      <c r="H158" s="6" t="str">
        <f>VLOOKUP(F158,'Customer Info'!A:I,3,0)</f>
        <v>Jackson</v>
      </c>
      <c r="I158" s="6" t="str">
        <f>VLOOKUP(F158,'Customer Info'!$A$2:$E$501,5,0)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6709</v>
      </c>
      <c r="Q158" s="8">
        <f t="shared" si="13"/>
        <v>303</v>
      </c>
      <c r="R158" s="2" t="s">
        <v>50</v>
      </c>
      <c r="S158" s="9">
        <f t="shared" si="14"/>
        <v>33545000</v>
      </c>
    </row>
    <row r="159" spans="1:19" x14ac:dyDescent="0.3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4" t="s">
        <v>311</v>
      </c>
      <c r="G159" s="6" t="str">
        <f>VLOOKUP(F159,'Customer Info'!A:I,2,0)</f>
        <v>Bill</v>
      </c>
      <c r="H159" s="6" t="str">
        <f>VLOOKUP(F159,'Customer Info'!A:I,3,0)</f>
        <v>Shonely</v>
      </c>
      <c r="I159" s="6" t="str">
        <f>VLOOKUP(F159,'Customer Info'!$A$2:$E$501,5,0)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194</v>
      </c>
      <c r="Q159" s="8">
        <f t="shared" si="13"/>
        <v>15</v>
      </c>
      <c r="R159" s="2" t="s">
        <v>28</v>
      </c>
      <c r="S159" s="9">
        <f t="shared" si="14"/>
        <v>0</v>
      </c>
    </row>
    <row r="160" spans="1:19" x14ac:dyDescent="0.3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1" t="s">
        <v>170</v>
      </c>
      <c r="G160" s="6" t="str">
        <f>VLOOKUP(F160,'Customer Info'!A:I,2,0)</f>
        <v>Tamara</v>
      </c>
      <c r="H160" s="6" t="str">
        <f>VLOOKUP(F160,'Customer Info'!A:I,3,0)</f>
        <v>Willingham</v>
      </c>
      <c r="I160" s="6" t="str">
        <f>VLOOKUP(F160,'Customer Info'!$A$2:$E$501,5,0)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11845</v>
      </c>
      <c r="Q160" s="8">
        <f t="shared" si="13"/>
        <v>450</v>
      </c>
      <c r="R160" s="2" t="s">
        <v>50</v>
      </c>
      <c r="S160" s="9">
        <f t="shared" si="14"/>
        <v>59225000</v>
      </c>
    </row>
    <row r="161" spans="1:19" x14ac:dyDescent="0.3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4" t="s">
        <v>314</v>
      </c>
      <c r="G161" s="6" t="str">
        <f>VLOOKUP(F161,'Customer Info'!A:I,2,0)</f>
        <v>Cathy</v>
      </c>
      <c r="H161" s="6" t="str">
        <f>VLOOKUP(F161,'Customer Info'!A:I,3,0)</f>
        <v>Hwang</v>
      </c>
      <c r="I161" s="6" t="str">
        <f>VLOOKUP(F161,'Customer Info'!$A$2:$E$501,5,0)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1444</v>
      </c>
      <c r="Q161" s="8">
        <f t="shared" si="13"/>
        <v>126</v>
      </c>
      <c r="R161" s="2" t="s">
        <v>28</v>
      </c>
      <c r="S161" s="9">
        <f t="shared" si="14"/>
        <v>0</v>
      </c>
    </row>
    <row r="162" spans="1:19" x14ac:dyDescent="0.3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4" t="s">
        <v>316</v>
      </c>
      <c r="G162" s="6" t="str">
        <f>VLOOKUP(F162,'Customer Info'!A:I,2,0)</f>
        <v>Carl</v>
      </c>
      <c r="H162" s="6" t="str">
        <f>VLOOKUP(F162,'Customer Info'!A:I,3,0)</f>
        <v>Weiss</v>
      </c>
      <c r="I162" s="6" t="str">
        <f>VLOOKUP(F162,'Customer Info'!$A$2:$E$501,5,0)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1816</v>
      </c>
      <c r="Q162" s="8">
        <f t="shared" si="13"/>
        <v>201</v>
      </c>
      <c r="R162" s="2" t="s">
        <v>50</v>
      </c>
      <c r="S162" s="9">
        <f t="shared" si="14"/>
        <v>0</v>
      </c>
    </row>
    <row r="163" spans="1:19" x14ac:dyDescent="0.3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4" t="s">
        <v>318</v>
      </c>
      <c r="G163" s="6" t="str">
        <f>VLOOKUP(F163,'Customer Info'!A:I,2,0)</f>
        <v>Bill</v>
      </c>
      <c r="H163" s="6" t="str">
        <f>VLOOKUP(F163,'Customer Info'!A:I,3,0)</f>
        <v>Eplett</v>
      </c>
      <c r="I163" s="6" t="str">
        <f>VLOOKUP(F163,'Customer Info'!$A$2:$E$501,5,0)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298</v>
      </c>
      <c r="Q163" s="8">
        <f t="shared" si="13"/>
        <v>16</v>
      </c>
      <c r="R163" s="2" t="s">
        <v>28</v>
      </c>
      <c r="S163" s="9">
        <f t="shared" si="14"/>
        <v>0</v>
      </c>
    </row>
    <row r="164" spans="1:19" x14ac:dyDescent="0.3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1" t="s">
        <v>229</v>
      </c>
      <c r="G164" s="6" t="str">
        <f>VLOOKUP(F164,'Customer Info'!A:I,2,0)</f>
        <v>Tony</v>
      </c>
      <c r="H164" s="6" t="str">
        <f>VLOOKUP(F164,'Customer Info'!A:I,3,0)</f>
        <v>Sayre</v>
      </c>
      <c r="I164" s="6" t="str">
        <f>VLOOKUP(F164,'Customer Info'!$A$2:$E$501,5,0)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112</v>
      </c>
      <c r="Q164" s="8">
        <f t="shared" si="13"/>
        <v>8</v>
      </c>
      <c r="R164" s="2" t="s">
        <v>28</v>
      </c>
      <c r="S164" s="9">
        <f t="shared" si="14"/>
        <v>0</v>
      </c>
    </row>
    <row r="165" spans="1:19" x14ac:dyDescent="0.3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1" t="s">
        <v>321</v>
      </c>
      <c r="G165" s="6" t="str">
        <f>VLOOKUP(F165,'Customer Info'!A:I,2,0)</f>
        <v>Sarah</v>
      </c>
      <c r="H165" s="6" t="str">
        <f>VLOOKUP(F165,'Customer Info'!A:I,3,0)</f>
        <v>Bern</v>
      </c>
      <c r="I165" s="6" t="str">
        <f>VLOOKUP(F165,'Customer Info'!$A$2:$E$501,5,0)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19588</v>
      </c>
      <c r="Q165" s="8">
        <f t="shared" si="13"/>
        <v>1620</v>
      </c>
      <c r="R165" s="2" t="s">
        <v>28</v>
      </c>
      <c r="S165" s="9">
        <f t="shared" si="14"/>
        <v>97940000</v>
      </c>
    </row>
    <row r="166" spans="1:19" x14ac:dyDescent="0.3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1" t="s">
        <v>323</v>
      </c>
      <c r="G166" s="6" t="str">
        <f>VLOOKUP(F166,'Customer Info'!A:I,2,0)</f>
        <v>Dennis</v>
      </c>
      <c r="H166" s="6" t="str">
        <f>VLOOKUP(F166,'Customer Info'!A:I,3,0)</f>
        <v>Pardue</v>
      </c>
      <c r="I166" s="6" t="str">
        <f>VLOOKUP(F166,'Customer Info'!$A$2:$E$501,5,0)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52684</v>
      </c>
      <c r="Q166" s="8">
        <f t="shared" si="13"/>
        <v>2996</v>
      </c>
      <c r="R166" s="2" t="s">
        <v>28</v>
      </c>
      <c r="S166" s="9">
        <f t="shared" si="14"/>
        <v>2634200000</v>
      </c>
    </row>
    <row r="167" spans="1:19" x14ac:dyDescent="0.3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1" t="s">
        <v>325</v>
      </c>
      <c r="G167" s="6" t="str">
        <f>VLOOKUP(F167,'Customer Info'!A:I,2,0)</f>
        <v>Rachel</v>
      </c>
      <c r="H167" s="6" t="str">
        <f>VLOOKUP(F167,'Customer Info'!A:I,3,0)</f>
        <v>Payne</v>
      </c>
      <c r="I167" s="6" t="str">
        <f>VLOOKUP(F167,'Customer Info'!$A$2:$E$501,5,0)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15721</v>
      </c>
      <c r="Q167" s="8">
        <f t="shared" si="13"/>
        <v>594</v>
      </c>
      <c r="R167" s="2" t="s">
        <v>26</v>
      </c>
      <c r="S167" s="9">
        <f t="shared" si="14"/>
        <v>78605000</v>
      </c>
    </row>
    <row r="168" spans="1:19" x14ac:dyDescent="0.3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1" t="s">
        <v>71</v>
      </c>
      <c r="G168" s="6" t="str">
        <f>VLOOKUP(F168,'Customer Info'!A:I,2,0)</f>
        <v>Lisa</v>
      </c>
      <c r="H168" s="6" t="str">
        <f>VLOOKUP(F168,'Customer Info'!A:I,3,0)</f>
        <v>DeCherney</v>
      </c>
      <c r="I168" s="6" t="str">
        <f>VLOOKUP(F168,'Customer Info'!$A$2:$E$501,5,0)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24647</v>
      </c>
      <c r="Q168" s="8">
        <f t="shared" si="13"/>
        <v>1818</v>
      </c>
      <c r="R168" s="2" t="s">
        <v>28</v>
      </c>
      <c r="S168" s="9">
        <f t="shared" si="14"/>
        <v>123235000</v>
      </c>
    </row>
    <row r="169" spans="1:19" x14ac:dyDescent="0.3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1" t="s">
        <v>328</v>
      </c>
      <c r="G169" s="6" t="str">
        <f>VLOOKUP(F169,'Customer Info'!A:I,2,0)</f>
        <v>Guy</v>
      </c>
      <c r="H169" s="6" t="str">
        <f>VLOOKUP(F169,'Customer Info'!A:I,3,0)</f>
        <v>Phonely</v>
      </c>
      <c r="I169" s="6" t="str">
        <f>VLOOKUP(F169,'Customer Info'!$A$2:$E$501,5,0)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3620</v>
      </c>
      <c r="Q169" s="8">
        <f t="shared" si="13"/>
        <v>336</v>
      </c>
      <c r="R169" s="2" t="s">
        <v>28</v>
      </c>
      <c r="S169" s="9">
        <f t="shared" si="14"/>
        <v>0</v>
      </c>
    </row>
    <row r="170" spans="1:19" x14ac:dyDescent="0.3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4" t="s">
        <v>330</v>
      </c>
      <c r="G170" s="6" t="str">
        <f>VLOOKUP(F170,'Customer Info'!A:I,2,0)</f>
        <v>Benjamin</v>
      </c>
      <c r="H170" s="6" t="str">
        <f>VLOOKUP(F170,'Customer Info'!A:I,3,0)</f>
        <v>Patterson</v>
      </c>
      <c r="I170" s="6" t="str">
        <f>VLOOKUP(F170,'Customer Info'!$A$2:$E$501,5,0)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789</v>
      </c>
      <c r="Q170" s="8">
        <f t="shared" si="13"/>
        <v>32</v>
      </c>
      <c r="R170" s="2" t="s">
        <v>50</v>
      </c>
      <c r="S170" s="9">
        <f t="shared" si="14"/>
        <v>0</v>
      </c>
    </row>
    <row r="171" spans="1:19" x14ac:dyDescent="0.3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1" t="s">
        <v>281</v>
      </c>
      <c r="G171" s="6" t="str">
        <f>VLOOKUP(F171,'Customer Info'!A:I,2,0)</f>
        <v>Duane</v>
      </c>
      <c r="H171" s="6" t="str">
        <f>VLOOKUP(F171,'Customer Info'!A:I,3,0)</f>
        <v>Huffman</v>
      </c>
      <c r="I171" s="6" t="str">
        <f>VLOOKUP(F171,'Customer Info'!$A$2:$E$501,5,0)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17435</v>
      </c>
      <c r="Q171" s="8">
        <f t="shared" si="13"/>
        <v>1750</v>
      </c>
      <c r="R171" s="2" t="s">
        <v>28</v>
      </c>
      <c r="S171" s="9">
        <f t="shared" si="14"/>
        <v>87175000</v>
      </c>
    </row>
    <row r="172" spans="1:19" x14ac:dyDescent="0.3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1" t="s">
        <v>178</v>
      </c>
      <c r="G172" s="6" t="str">
        <f>VLOOKUP(F172,'Customer Info'!A:I,2,0)</f>
        <v>Kristina</v>
      </c>
      <c r="H172" s="6" t="str">
        <f>VLOOKUP(F172,'Customer Info'!A:I,3,0)</f>
        <v>Nunn</v>
      </c>
      <c r="I172" s="6" t="str">
        <f>VLOOKUP(F172,'Customer Info'!$A$2:$E$501,5,0)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1014</v>
      </c>
      <c r="Q172" s="8">
        <f t="shared" si="13"/>
        <v>98</v>
      </c>
      <c r="R172" s="2" t="s">
        <v>50</v>
      </c>
      <c r="S172" s="9">
        <f t="shared" si="14"/>
        <v>0</v>
      </c>
    </row>
    <row r="173" spans="1:19" x14ac:dyDescent="0.3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4" t="s">
        <v>334</v>
      </c>
      <c r="G173" s="6" t="str">
        <f>VLOOKUP(F173,'Customer Info'!A:I,2,0)</f>
        <v>Cari</v>
      </c>
      <c r="H173" s="6" t="str">
        <f>VLOOKUP(F173,'Customer Info'!A:I,3,0)</f>
        <v>MacIntyre</v>
      </c>
      <c r="I173" s="6" t="str">
        <f>VLOOKUP(F173,'Customer Info'!$A$2:$E$501,5,0)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10068</v>
      </c>
      <c r="Q173" s="8">
        <f t="shared" si="13"/>
        <v>572</v>
      </c>
      <c r="R173" s="2" t="s">
        <v>28</v>
      </c>
      <c r="S173" s="9">
        <f t="shared" si="14"/>
        <v>50340000</v>
      </c>
    </row>
    <row r="174" spans="1:19" x14ac:dyDescent="0.3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1" t="s">
        <v>336</v>
      </c>
      <c r="G174" s="6" t="str">
        <f>VLOOKUP(F174,'Customer Info'!A:I,2,0)</f>
        <v>Lisa</v>
      </c>
      <c r="H174" s="6" t="str">
        <f>VLOOKUP(F174,'Customer Info'!A:I,3,0)</f>
        <v>DeCherney</v>
      </c>
      <c r="I174" s="6" t="str">
        <f>VLOOKUP(F174,'Customer Info'!$A$2:$E$501,5,0)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75806</v>
      </c>
      <c r="Q174" s="8">
        <f t="shared" si="13"/>
        <v>6266</v>
      </c>
      <c r="R174" s="2" t="s">
        <v>28</v>
      </c>
      <c r="S174" s="9">
        <f t="shared" si="14"/>
        <v>3790300000</v>
      </c>
    </row>
    <row r="175" spans="1:19" x14ac:dyDescent="0.3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1" t="s">
        <v>338</v>
      </c>
      <c r="G175" s="6" t="str">
        <f>VLOOKUP(F175,'Customer Info'!A:I,2,0)</f>
        <v>Jim</v>
      </c>
      <c r="H175" s="6" t="str">
        <f>VLOOKUP(F175,'Customer Info'!A:I,3,0)</f>
        <v>Epp</v>
      </c>
      <c r="I175" s="6" t="str">
        <f>VLOOKUP(F175,'Customer Info'!$A$2:$E$501,5,0)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746</v>
      </c>
      <c r="Q175" s="8">
        <f t="shared" si="13"/>
        <v>72</v>
      </c>
      <c r="R175" s="2" t="s">
        <v>50</v>
      </c>
      <c r="S175" s="9">
        <f t="shared" si="14"/>
        <v>0</v>
      </c>
    </row>
    <row r="176" spans="1:19" x14ac:dyDescent="0.3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4" t="s">
        <v>133</v>
      </c>
      <c r="G176" s="6" t="str">
        <f>VLOOKUP(F176,'Customer Info'!A:I,2,0)</f>
        <v>Dean</v>
      </c>
      <c r="H176" s="6" t="str">
        <f>VLOOKUP(F176,'Customer Info'!A:I,3,0)</f>
        <v>Katz</v>
      </c>
      <c r="I176" s="6" t="str">
        <f>VLOOKUP(F176,'Customer Info'!$A$2:$E$501,5,0)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2221</v>
      </c>
      <c r="Q176" s="8">
        <f t="shared" si="13"/>
        <v>127</v>
      </c>
      <c r="R176" s="2" t="s">
        <v>28</v>
      </c>
      <c r="S176" s="9">
        <f t="shared" si="14"/>
        <v>0</v>
      </c>
    </row>
    <row r="177" spans="1:19" x14ac:dyDescent="0.3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4" t="s">
        <v>341</v>
      </c>
      <c r="G177" s="6" t="str">
        <f>VLOOKUP(F177,'Customer Info'!A:I,2,0)</f>
        <v>Denny</v>
      </c>
      <c r="H177" s="6" t="str">
        <f>VLOOKUP(F177,'Customer Info'!A:I,3,0)</f>
        <v>Ordway</v>
      </c>
      <c r="I177" s="6" t="str">
        <f>VLOOKUP(F177,'Customer Info'!$A$2:$E$501,5,0)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545</v>
      </c>
      <c r="Q177" s="8">
        <f t="shared" si="13"/>
        <v>52</v>
      </c>
      <c r="R177" s="2" t="s">
        <v>50</v>
      </c>
      <c r="S177" s="9">
        <f t="shared" si="14"/>
        <v>0</v>
      </c>
    </row>
    <row r="178" spans="1:19" x14ac:dyDescent="0.3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1" t="s">
        <v>343</v>
      </c>
      <c r="G178" s="6" t="str">
        <f>VLOOKUP(F178,'Customer Info'!A:I,2,0)</f>
        <v>Eugene</v>
      </c>
      <c r="H178" s="6" t="str">
        <f>VLOOKUP(F178,'Customer Info'!A:I,3,0)</f>
        <v>Moren</v>
      </c>
      <c r="I178" s="6" t="str">
        <f>VLOOKUP(F178,'Customer Info'!$A$2:$E$501,5,0)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3247</v>
      </c>
      <c r="Q178" s="8">
        <f t="shared" si="13"/>
        <v>219</v>
      </c>
      <c r="R178" s="2" t="s">
        <v>26</v>
      </c>
      <c r="S178" s="9">
        <f t="shared" si="14"/>
        <v>0</v>
      </c>
    </row>
    <row r="179" spans="1:19" x14ac:dyDescent="0.3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4" t="s">
        <v>345</v>
      </c>
      <c r="G179" s="6" t="str">
        <f>VLOOKUP(F179,'Customer Info'!A:I,2,0)</f>
        <v>Alex</v>
      </c>
      <c r="H179" s="6" t="str">
        <f>VLOOKUP(F179,'Customer Info'!A:I,3,0)</f>
        <v>Avila</v>
      </c>
      <c r="I179" s="6" t="str">
        <f>VLOOKUP(F179,'Customer Info'!$A$2:$E$501,5,0)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5511</v>
      </c>
      <c r="Q179" s="8">
        <f t="shared" si="13"/>
        <v>312</v>
      </c>
      <c r="R179" s="2" t="s">
        <v>28</v>
      </c>
      <c r="S179" s="9">
        <f t="shared" si="14"/>
        <v>27555000</v>
      </c>
    </row>
    <row r="180" spans="1:19" x14ac:dyDescent="0.3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1" t="s">
        <v>347</v>
      </c>
      <c r="G180" s="6" t="str">
        <f>VLOOKUP(F180,'Customer Info'!A:I,2,0)</f>
        <v>Roger</v>
      </c>
      <c r="H180" s="6" t="str">
        <f>VLOOKUP(F180,'Customer Info'!A:I,3,0)</f>
        <v>Barcio</v>
      </c>
      <c r="I180" s="6" t="str">
        <f>VLOOKUP(F180,'Customer Info'!$A$2:$E$501,5,0)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678</v>
      </c>
      <c r="Q180" s="8">
        <f t="shared" si="13"/>
        <v>32</v>
      </c>
      <c r="R180" s="2" t="s">
        <v>28</v>
      </c>
      <c r="S180" s="9">
        <f t="shared" si="14"/>
        <v>0</v>
      </c>
    </row>
    <row r="181" spans="1:19" x14ac:dyDescent="0.3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4" t="s">
        <v>349</v>
      </c>
      <c r="G181" s="6" t="str">
        <f>VLOOKUP(F181,'Customer Info'!A:I,2,0)</f>
        <v>Barry</v>
      </c>
      <c r="H181" s="6" t="str">
        <f>VLOOKUP(F181,'Customer Info'!A:I,3,0)</f>
        <v>Franzšsisch</v>
      </c>
      <c r="I181" s="6" t="str">
        <f>VLOOKUP(F181,'Customer Info'!$A$2:$E$501,5,0)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20284</v>
      </c>
      <c r="Q181" s="8">
        <f t="shared" si="13"/>
        <v>768</v>
      </c>
      <c r="R181" s="2" t="s">
        <v>50</v>
      </c>
      <c r="S181" s="9">
        <f t="shared" si="14"/>
        <v>101420000</v>
      </c>
    </row>
    <row r="182" spans="1:19" x14ac:dyDescent="0.3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1" t="s">
        <v>351</v>
      </c>
      <c r="G182" s="6" t="str">
        <f>VLOOKUP(F182,'Customer Info'!A:I,2,0)</f>
        <v>Kean</v>
      </c>
      <c r="H182" s="6" t="str">
        <f>VLOOKUP(F182,'Customer Info'!A:I,3,0)</f>
        <v>Takahito</v>
      </c>
      <c r="I182" s="6" t="str">
        <f>VLOOKUP(F182,'Customer Info'!$A$2:$E$501,5,0)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665</v>
      </c>
      <c r="Q182" s="8">
        <f t="shared" si="13"/>
        <v>45</v>
      </c>
      <c r="R182" s="2" t="s">
        <v>50</v>
      </c>
      <c r="S182" s="9">
        <f t="shared" si="14"/>
        <v>0</v>
      </c>
    </row>
    <row r="183" spans="1:19" x14ac:dyDescent="0.3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1" t="s">
        <v>225</v>
      </c>
      <c r="G183" s="6" t="str">
        <f>VLOOKUP(F183,'Customer Info'!A:I,2,0)</f>
        <v>Michelle</v>
      </c>
      <c r="H183" s="6" t="str">
        <f>VLOOKUP(F183,'Customer Info'!A:I,3,0)</f>
        <v>Arnett</v>
      </c>
      <c r="I183" s="6" t="str">
        <f>VLOOKUP(F183,'Customer Info'!$A$2:$E$501,5,0)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1514</v>
      </c>
      <c r="Q183" s="8">
        <f t="shared" si="13"/>
        <v>118</v>
      </c>
      <c r="R183" s="2" t="s">
        <v>28</v>
      </c>
      <c r="S183" s="9">
        <f t="shared" si="14"/>
        <v>0</v>
      </c>
    </row>
    <row r="184" spans="1:19" x14ac:dyDescent="0.3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4" t="s">
        <v>354</v>
      </c>
      <c r="G184" s="6" t="str">
        <f>VLOOKUP(F184,'Customer Info'!A:I,2,0)</f>
        <v>Charles</v>
      </c>
      <c r="H184" s="6" t="str">
        <f>VLOOKUP(F184,'Customer Info'!A:I,3,0)</f>
        <v>Sheldon</v>
      </c>
      <c r="I184" s="6" t="str">
        <f>VLOOKUP(F184,'Customer Info'!$A$2:$E$501,5,0)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5635</v>
      </c>
      <c r="Q184" s="8">
        <f t="shared" si="13"/>
        <v>273</v>
      </c>
      <c r="R184" s="2" t="s">
        <v>50</v>
      </c>
      <c r="S184" s="9">
        <f t="shared" si="14"/>
        <v>28175000</v>
      </c>
    </row>
    <row r="185" spans="1:19" x14ac:dyDescent="0.3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1" t="s">
        <v>356</v>
      </c>
      <c r="G185" s="6" t="str">
        <f>VLOOKUP(F185,'Customer Info'!A:I,2,0)</f>
        <v>Harold</v>
      </c>
      <c r="H185" s="6" t="str">
        <f>VLOOKUP(F185,'Customer Info'!A:I,3,0)</f>
        <v>Dahlen</v>
      </c>
      <c r="I185" s="6" t="str">
        <f>VLOOKUP(F185,'Customer Info'!$A$2:$E$501,5,0)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2859</v>
      </c>
      <c r="Q185" s="8">
        <f t="shared" si="13"/>
        <v>168</v>
      </c>
      <c r="R185" s="2" t="s">
        <v>28</v>
      </c>
      <c r="S185" s="9">
        <f t="shared" si="14"/>
        <v>0</v>
      </c>
    </row>
    <row r="186" spans="1:19" x14ac:dyDescent="0.3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4" t="s">
        <v>358</v>
      </c>
      <c r="G186" s="6" t="str">
        <f>VLOOKUP(F186,'Customer Info'!A:I,2,0)</f>
        <v>Debra</v>
      </c>
      <c r="H186" s="6" t="str">
        <f>VLOOKUP(F186,'Customer Info'!A:I,3,0)</f>
        <v>Catini</v>
      </c>
      <c r="I186" s="6" t="str">
        <f>VLOOKUP(F186,'Customer Info'!$A$2:$E$501,5,0)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13467</v>
      </c>
      <c r="Q186" s="8">
        <f t="shared" si="13"/>
        <v>512</v>
      </c>
      <c r="R186" s="2" t="s">
        <v>26</v>
      </c>
      <c r="S186" s="9">
        <f t="shared" si="14"/>
        <v>67335000</v>
      </c>
    </row>
    <row r="187" spans="1:19" x14ac:dyDescent="0.3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4" t="s">
        <v>133</v>
      </c>
      <c r="G187" s="6" t="str">
        <f>VLOOKUP(F187,'Customer Info'!A:I,2,0)</f>
        <v>Dean</v>
      </c>
      <c r="H187" s="6" t="str">
        <f>VLOOKUP(F187,'Customer Info'!A:I,3,0)</f>
        <v>Katz</v>
      </c>
      <c r="I187" s="6" t="str">
        <f>VLOOKUP(F187,'Customer Info'!$A$2:$E$501,5,0)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1032</v>
      </c>
      <c r="Q187" s="8">
        <f t="shared" si="13"/>
        <v>70</v>
      </c>
      <c r="R187" s="2" t="s">
        <v>56</v>
      </c>
      <c r="S187" s="9">
        <f t="shared" si="14"/>
        <v>0</v>
      </c>
    </row>
    <row r="188" spans="1:19" x14ac:dyDescent="0.3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1" t="s">
        <v>361</v>
      </c>
      <c r="G188" s="6" t="str">
        <f>VLOOKUP(F188,'Customer Info'!A:I,2,0)</f>
        <v>Philip</v>
      </c>
      <c r="H188" s="6" t="str">
        <f>VLOOKUP(F188,'Customer Info'!A:I,3,0)</f>
        <v>Brown</v>
      </c>
      <c r="I188" s="6" t="str">
        <f>VLOOKUP(F188,'Customer Info'!$A$2:$E$501,5,0)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21606</v>
      </c>
      <c r="Q188" s="8">
        <f t="shared" si="13"/>
        <v>1437</v>
      </c>
      <c r="R188" s="2" t="s">
        <v>28</v>
      </c>
      <c r="S188" s="9">
        <f t="shared" si="14"/>
        <v>108030000</v>
      </c>
    </row>
    <row r="189" spans="1:19" x14ac:dyDescent="0.3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4" t="s">
        <v>363</v>
      </c>
      <c r="G189" s="6" t="str">
        <f>VLOOKUP(F189,'Customer Info'!A:I,2,0)</f>
        <v>Ben</v>
      </c>
      <c r="H189" s="6" t="str">
        <f>VLOOKUP(F189,'Customer Info'!A:I,3,0)</f>
        <v>Wallace</v>
      </c>
      <c r="I189" s="6" t="str">
        <f>VLOOKUP(F189,'Customer Info'!$A$2:$E$501,5,0)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101</v>
      </c>
      <c r="Q189" s="8">
        <f t="shared" si="13"/>
        <v>7</v>
      </c>
      <c r="R189" s="2" t="s">
        <v>50</v>
      </c>
      <c r="S189" s="9">
        <f t="shared" si="14"/>
        <v>0</v>
      </c>
    </row>
    <row r="190" spans="1:19" x14ac:dyDescent="0.3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1" t="s">
        <v>227</v>
      </c>
      <c r="G190" s="6" t="str">
        <f>VLOOKUP(F190,'Customer Info'!A:I,2,0)</f>
        <v>Toby</v>
      </c>
      <c r="H190" s="6" t="str">
        <f>VLOOKUP(F190,'Customer Info'!A:I,3,0)</f>
        <v>Braunhardt</v>
      </c>
      <c r="I190" s="6" t="str">
        <f>VLOOKUP(F190,'Customer Info'!$A$2:$E$501,5,0)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10054</v>
      </c>
      <c r="Q190" s="8">
        <f t="shared" si="13"/>
        <v>472</v>
      </c>
      <c r="R190" s="2" t="s">
        <v>28</v>
      </c>
      <c r="S190" s="9">
        <f t="shared" si="14"/>
        <v>50270000</v>
      </c>
    </row>
    <row r="191" spans="1:19" x14ac:dyDescent="0.3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1" t="s">
        <v>366</v>
      </c>
      <c r="G191" s="6" t="str">
        <f>VLOOKUP(F191,'Customer Info'!A:I,2,0)</f>
        <v>MaryBeth</v>
      </c>
      <c r="H191" s="6" t="str">
        <f>VLOOKUP(F191,'Customer Info'!A:I,3,0)</f>
        <v>Skach</v>
      </c>
      <c r="I191" s="6" t="str">
        <f>VLOOKUP(F191,'Customer Info'!$A$2:$E$501,5,0)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23954</v>
      </c>
      <c r="Q191" s="8">
        <f t="shared" si="13"/>
        <v>1548</v>
      </c>
      <c r="R191" s="2" t="s">
        <v>26</v>
      </c>
      <c r="S191" s="9">
        <f t="shared" si="14"/>
        <v>119770000</v>
      </c>
    </row>
    <row r="192" spans="1:19" x14ac:dyDescent="0.3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4" t="s">
        <v>341</v>
      </c>
      <c r="G192" s="6" t="str">
        <f>VLOOKUP(F192,'Customer Info'!A:I,2,0)</f>
        <v>Denny</v>
      </c>
      <c r="H192" s="6" t="str">
        <f>VLOOKUP(F192,'Customer Info'!A:I,3,0)</f>
        <v>Ordway</v>
      </c>
      <c r="I192" s="6" t="str">
        <f>VLOOKUP(F192,'Customer Info'!$A$2:$E$501,5,0)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19431</v>
      </c>
      <c r="Q192" s="8">
        <f t="shared" si="13"/>
        <v>742</v>
      </c>
      <c r="R192" s="2" t="s">
        <v>28</v>
      </c>
      <c r="S192" s="9">
        <f t="shared" si="14"/>
        <v>97155000</v>
      </c>
    </row>
    <row r="193" spans="1:19" x14ac:dyDescent="0.3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1" t="s">
        <v>34</v>
      </c>
      <c r="G193" s="6" t="str">
        <f>VLOOKUP(F193,'Customer Info'!A:I,2,0)</f>
        <v>Rick</v>
      </c>
      <c r="H193" s="6" t="str">
        <f>VLOOKUP(F193,'Customer Info'!A:I,3,0)</f>
        <v>Duston</v>
      </c>
      <c r="I193" s="6" t="str">
        <f>VLOOKUP(F193,'Customer Info'!$A$2:$E$501,5,0)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7173</v>
      </c>
      <c r="Q193" s="8">
        <f t="shared" si="13"/>
        <v>472</v>
      </c>
      <c r="R193" s="2" t="s">
        <v>28</v>
      </c>
      <c r="S193" s="9">
        <f t="shared" si="14"/>
        <v>35865000</v>
      </c>
    </row>
    <row r="194" spans="1:19" x14ac:dyDescent="0.3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4" t="s">
        <v>239</v>
      </c>
      <c r="G194" s="6" t="str">
        <f>VLOOKUP(F194,'Customer Info'!A:I,2,0)</f>
        <v>Cyra</v>
      </c>
      <c r="H194" s="6" t="str">
        <f>VLOOKUP(F194,'Customer Info'!A:I,3,0)</f>
        <v>Reiten</v>
      </c>
      <c r="I194" s="6" t="str">
        <f>VLOOKUP(F194,'Customer Info'!$A$2:$E$501,5,0)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19535</v>
      </c>
      <c r="Q194" s="8">
        <f t="shared" si="13"/>
        <v>1620</v>
      </c>
      <c r="R194" s="2" t="s">
        <v>28</v>
      </c>
      <c r="S194" s="9">
        <f t="shared" si="14"/>
        <v>97675000</v>
      </c>
    </row>
    <row r="195" spans="1:19" x14ac:dyDescent="0.3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1" t="s">
        <v>102</v>
      </c>
      <c r="G195" s="6" t="str">
        <f>VLOOKUP(F195,'Customer Info'!A:I,2,0)</f>
        <v>Victoria</v>
      </c>
      <c r="H195" s="6" t="str">
        <f>VLOOKUP(F195,'Customer Info'!A:I,3,0)</f>
        <v>Pisteka</v>
      </c>
      <c r="I195" s="6" t="str">
        <f>VLOOKUP(F195,'Customer Info'!$A$2:$E$501,5,0)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7903</v>
      </c>
      <c r="Q195" s="8">
        <f t="shared" si="13"/>
        <v>512</v>
      </c>
      <c r="R195" s="2" t="s">
        <v>50</v>
      </c>
      <c r="S195" s="9">
        <f t="shared" si="14"/>
        <v>39515000</v>
      </c>
    </row>
    <row r="196" spans="1:19" x14ac:dyDescent="0.3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1" t="s">
        <v>372</v>
      </c>
      <c r="G196" s="6" t="str">
        <f>VLOOKUP(F196,'Customer Info'!A:I,2,0)</f>
        <v>Jim</v>
      </c>
      <c r="H196" s="6" t="str">
        <f>VLOOKUP(F196,'Customer Info'!A:I,3,0)</f>
        <v>Karlsson</v>
      </c>
      <c r="I196" s="6" t="str">
        <f>VLOOKUP(F196,'Customer Info'!$A$2:$E$501,5,0)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834</v>
      </c>
      <c r="Q196" s="8">
        <f t="shared" si="13"/>
        <v>72</v>
      </c>
      <c r="R196" s="2" t="s">
        <v>28</v>
      </c>
      <c r="S196" s="9">
        <f t="shared" si="14"/>
        <v>0</v>
      </c>
    </row>
    <row r="197" spans="1:19" x14ac:dyDescent="0.3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1" t="s">
        <v>102</v>
      </c>
      <c r="G197" s="6" t="str">
        <f>VLOOKUP(F197,'Customer Info'!A:I,2,0)</f>
        <v>Victoria</v>
      </c>
      <c r="H197" s="6" t="str">
        <f>VLOOKUP(F197,'Customer Info'!A:I,3,0)</f>
        <v>Pisteka</v>
      </c>
      <c r="I197" s="6" t="str">
        <f>VLOOKUP(F197,'Customer Info'!$A$2:$E$501,5,0)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29106</v>
      </c>
      <c r="Q197" s="8">
        <f t="shared" si="13"/>
        <v>1895</v>
      </c>
      <c r="R197" s="2" t="s">
        <v>50</v>
      </c>
      <c r="S197" s="9">
        <f t="shared" si="14"/>
        <v>727650000</v>
      </c>
    </row>
    <row r="198" spans="1:19" x14ac:dyDescent="0.3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4" t="s">
        <v>49</v>
      </c>
      <c r="G198" s="6" t="str">
        <f>VLOOKUP(F198,'Customer Info'!A:I,2,0)</f>
        <v>Corinna</v>
      </c>
      <c r="H198" s="6" t="str">
        <f>VLOOKUP(F198,'Customer Info'!A:I,3,0)</f>
        <v>Mitchell</v>
      </c>
      <c r="I198" s="6" t="str">
        <f>VLOOKUP(F198,'Customer Info'!$A$2:$E$501,5,0)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6157</v>
      </c>
      <c r="Q198" s="8">
        <f t="shared" si="13"/>
        <v>621</v>
      </c>
      <c r="R198" s="2" t="s">
        <v>50</v>
      </c>
      <c r="S198" s="9">
        <f t="shared" si="14"/>
        <v>30785000</v>
      </c>
    </row>
    <row r="199" spans="1:19" x14ac:dyDescent="0.3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1" t="s">
        <v>135</v>
      </c>
      <c r="G199" s="6" t="str">
        <f>VLOOKUP(F199,'Customer Info'!A:I,2,0)</f>
        <v>Tony</v>
      </c>
      <c r="H199" s="6" t="str">
        <f>VLOOKUP(F199,'Customer Info'!A:I,3,0)</f>
        <v>Sayre</v>
      </c>
      <c r="I199" s="6" t="str">
        <f>VLOOKUP(F199,'Customer Info'!$A$2:$E$501,5,0)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112</v>
      </c>
      <c r="Q199" s="8">
        <f t="shared" si="13"/>
        <v>8</v>
      </c>
      <c r="R199" s="2" t="s">
        <v>28</v>
      </c>
      <c r="S199" s="9">
        <f t="shared" si="14"/>
        <v>0</v>
      </c>
    </row>
    <row r="200" spans="1:19" x14ac:dyDescent="0.3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1" t="s">
        <v>377</v>
      </c>
      <c r="G200" s="6" t="str">
        <f>VLOOKUP(F200,'Customer Info'!A:I,2,0)</f>
        <v>Julie</v>
      </c>
      <c r="H200" s="6" t="str">
        <f>VLOOKUP(F200,'Customer Info'!A:I,3,0)</f>
        <v>Creighton</v>
      </c>
      <c r="I200" s="6" t="str">
        <f>VLOOKUP(F200,'Customer Info'!$A$2:$E$501,5,0)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368</v>
      </c>
      <c r="Q200" s="8">
        <f t="shared" si="13"/>
        <v>30</v>
      </c>
      <c r="R200" s="2" t="s">
        <v>26</v>
      </c>
      <c r="S200" s="9">
        <f t="shared" si="14"/>
        <v>0</v>
      </c>
    </row>
    <row r="201" spans="1:19" x14ac:dyDescent="0.3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4" t="s">
        <v>379</v>
      </c>
      <c r="G201" s="6" t="str">
        <f>VLOOKUP(F201,'Customer Info'!A:I,2,0)</f>
        <v>Becky</v>
      </c>
      <c r="H201" s="6" t="str">
        <f>VLOOKUP(F201,'Customer Info'!A:I,3,0)</f>
        <v>Pak</v>
      </c>
      <c r="I201" s="6" t="str">
        <f>VLOOKUP(F201,'Customer Info'!$A$2:$E$501,5,0)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5638</v>
      </c>
      <c r="Q201" s="8">
        <f t="shared" si="13"/>
        <v>470</v>
      </c>
      <c r="R201" s="2" t="s">
        <v>28</v>
      </c>
      <c r="S201" s="9">
        <f t="shared" si="14"/>
        <v>28190000</v>
      </c>
    </row>
    <row r="202" spans="1:19" x14ac:dyDescent="0.3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1" t="s">
        <v>381</v>
      </c>
      <c r="G202" s="6" t="str">
        <f>VLOOKUP(F202,'Customer Info'!A:I,2,0)</f>
        <v>Ryan</v>
      </c>
      <c r="H202" s="6" t="str">
        <f>VLOOKUP(F202,'Customer Info'!A:I,3,0)</f>
        <v>Akin</v>
      </c>
      <c r="I202" s="6" t="str">
        <f>VLOOKUP(F202,'Customer Info'!$A$2:$E$501,5,0)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12107</v>
      </c>
      <c r="Q202" s="8">
        <f t="shared" si="13"/>
        <v>224</v>
      </c>
      <c r="R202" s="2" t="s">
        <v>28</v>
      </c>
      <c r="S202" s="9">
        <f t="shared" si="14"/>
        <v>60535000</v>
      </c>
    </row>
    <row r="203" spans="1:19" x14ac:dyDescent="0.3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4" t="s">
        <v>256</v>
      </c>
      <c r="G203" s="6" t="str">
        <f>VLOOKUP(F203,'Customer Info'!A:I,2,0)</f>
        <v>Ann</v>
      </c>
      <c r="H203" s="6" t="str">
        <f>VLOOKUP(F203,'Customer Info'!A:I,3,0)</f>
        <v>Chong</v>
      </c>
      <c r="I203" s="6" t="str">
        <f>VLOOKUP(F203,'Customer Info'!$A$2:$E$501,5,0)</f>
        <v>Sydney</v>
      </c>
      <c r="J203" s="2">
        <v>2242</v>
      </c>
      <c r="K203" s="2">
        <v>2075</v>
      </c>
      <c r="L203" s="2">
        <v>4</v>
      </c>
      <c r="M203" s="7">
        <f t="shared" ref="M203:M266" si="15">L203*K203</f>
        <v>8300</v>
      </c>
      <c r="N203" s="7">
        <f t="shared" ref="N203:N266" si="16">L203*J203</f>
        <v>8968</v>
      </c>
      <c r="O203" s="2">
        <v>94</v>
      </c>
      <c r="P203" s="8">
        <f t="shared" ref="P203:P266" si="17">N203-O203</f>
        <v>8874</v>
      </c>
      <c r="Q203" s="8">
        <f t="shared" ref="Q203:Q266" si="18">N203-M203</f>
        <v>668</v>
      </c>
      <c r="R203" s="2" t="s">
        <v>28</v>
      </c>
      <c r="S203" s="9">
        <f t="shared" ref="S203:S266" si="19">VLOOKUP(P203,$T$2:$U$7,1,1)*P203</f>
        <v>44370000</v>
      </c>
    </row>
    <row r="204" spans="1:19" x14ac:dyDescent="0.3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1" t="s">
        <v>135</v>
      </c>
      <c r="G204" s="6" t="str">
        <f>VLOOKUP(F204,'Customer Info'!A:I,2,0)</f>
        <v>Tony</v>
      </c>
      <c r="H204" s="6" t="str">
        <f>VLOOKUP(F204,'Customer Info'!A:I,3,0)</f>
        <v>Sayre</v>
      </c>
      <c r="I204" s="6" t="str">
        <f>VLOOKUP(F204,'Customer Info'!$A$2:$E$501,5,0)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11807</v>
      </c>
      <c r="Q204" s="8">
        <f t="shared" si="18"/>
        <v>990</v>
      </c>
      <c r="R204" s="2" t="s">
        <v>28</v>
      </c>
      <c r="S204" s="9">
        <f t="shared" si="19"/>
        <v>59035000</v>
      </c>
    </row>
    <row r="205" spans="1:19" x14ac:dyDescent="0.3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4" t="s">
        <v>385</v>
      </c>
      <c r="G205" s="6" t="str">
        <f>VLOOKUP(F205,'Customer Info'!A:I,2,0)</f>
        <v>Cari</v>
      </c>
      <c r="H205" s="6" t="str">
        <f>VLOOKUP(F205,'Customer Info'!A:I,3,0)</f>
        <v>MacIntyre</v>
      </c>
      <c r="I205" s="6" t="str">
        <f>VLOOKUP(F205,'Customer Info'!$A$2:$E$501,5,0)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17756</v>
      </c>
      <c r="Q205" s="8">
        <f t="shared" si="18"/>
        <v>840</v>
      </c>
      <c r="R205" s="2" t="s">
        <v>26</v>
      </c>
      <c r="S205" s="9">
        <f t="shared" si="19"/>
        <v>88780000</v>
      </c>
    </row>
    <row r="206" spans="1:19" x14ac:dyDescent="0.3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1" t="s">
        <v>387</v>
      </c>
      <c r="G206" s="6" t="str">
        <f>VLOOKUP(F206,'Customer Info'!A:I,2,0)</f>
        <v>Julie</v>
      </c>
      <c r="H206" s="6" t="str">
        <f>VLOOKUP(F206,'Customer Info'!A:I,3,0)</f>
        <v>Creighton</v>
      </c>
      <c r="I206" s="6" t="str">
        <f>VLOOKUP(F206,'Customer Info'!$A$2:$E$501,5,0)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4257</v>
      </c>
      <c r="Q206" s="8">
        <f t="shared" si="18"/>
        <v>480</v>
      </c>
      <c r="R206" s="2" t="s">
        <v>50</v>
      </c>
      <c r="S206" s="9">
        <f t="shared" si="19"/>
        <v>0</v>
      </c>
    </row>
    <row r="207" spans="1:19" x14ac:dyDescent="0.3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1" t="s">
        <v>389</v>
      </c>
      <c r="G207" s="6" t="str">
        <f>VLOOKUP(F207,'Customer Info'!A:I,2,0)</f>
        <v>Keith</v>
      </c>
      <c r="H207" s="6" t="str">
        <f>VLOOKUP(F207,'Customer Info'!A:I,3,0)</f>
        <v>Herrera</v>
      </c>
      <c r="I207" s="6" t="str">
        <f>VLOOKUP(F207,'Customer Info'!$A$2:$E$501,5,0)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17385</v>
      </c>
      <c r="Q207" s="8">
        <f t="shared" si="18"/>
        <v>1152</v>
      </c>
      <c r="R207" s="2" t="s">
        <v>50</v>
      </c>
      <c r="S207" s="9">
        <f t="shared" si="19"/>
        <v>86925000</v>
      </c>
    </row>
    <row r="208" spans="1:19" x14ac:dyDescent="0.3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4" t="s">
        <v>391</v>
      </c>
      <c r="G208" s="6" t="str">
        <f>VLOOKUP(F208,'Customer Info'!A:I,2,0)</f>
        <v>Barry</v>
      </c>
      <c r="H208" s="6" t="str">
        <f>VLOOKUP(F208,'Customer Info'!A:I,3,0)</f>
        <v>Blumstein</v>
      </c>
      <c r="I208" s="6" t="str">
        <f>VLOOKUP(F208,'Customer Info'!$A$2:$E$501,5,0)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3632</v>
      </c>
      <c r="Q208" s="8">
        <f t="shared" si="18"/>
        <v>308</v>
      </c>
      <c r="R208" s="2" t="s">
        <v>50</v>
      </c>
      <c r="S208" s="9">
        <f t="shared" si="19"/>
        <v>0</v>
      </c>
    </row>
    <row r="209" spans="1:19" x14ac:dyDescent="0.3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1" t="s">
        <v>336</v>
      </c>
      <c r="G209" s="6" t="str">
        <f>VLOOKUP(F209,'Customer Info'!A:I,2,0)</f>
        <v>Lisa</v>
      </c>
      <c r="H209" s="6" t="str">
        <f>VLOOKUP(F209,'Customer Info'!A:I,3,0)</f>
        <v>DeCherney</v>
      </c>
      <c r="I209" s="6" t="str">
        <f>VLOOKUP(F209,'Customer Info'!$A$2:$E$501,5,0)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19304</v>
      </c>
      <c r="Q209" s="8">
        <f t="shared" si="18"/>
        <v>1269</v>
      </c>
      <c r="R209" s="2" t="s">
        <v>28</v>
      </c>
      <c r="S209" s="9">
        <f t="shared" si="19"/>
        <v>96520000</v>
      </c>
    </row>
    <row r="210" spans="1:19" x14ac:dyDescent="0.3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1" t="s">
        <v>162</v>
      </c>
      <c r="G210" s="6" t="str">
        <f>VLOOKUP(F210,'Customer Info'!A:I,2,0)</f>
        <v>Laurel</v>
      </c>
      <c r="H210" s="6" t="str">
        <f>VLOOKUP(F210,'Customer Info'!A:I,3,0)</f>
        <v>Beltran</v>
      </c>
      <c r="I210" s="6" t="str">
        <f>VLOOKUP(F210,'Customer Info'!$A$2:$E$501,5,0)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17968</v>
      </c>
      <c r="Q210" s="8">
        <f t="shared" si="18"/>
        <v>1802</v>
      </c>
      <c r="R210" s="2" t="s">
        <v>28</v>
      </c>
      <c r="S210" s="9">
        <f t="shared" si="19"/>
        <v>89840000</v>
      </c>
    </row>
    <row r="211" spans="1:19" x14ac:dyDescent="0.3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1" t="s">
        <v>395</v>
      </c>
      <c r="G211" s="6" t="str">
        <f>VLOOKUP(F211,'Customer Info'!A:I,2,0)</f>
        <v>Roger</v>
      </c>
      <c r="H211" s="6" t="str">
        <f>VLOOKUP(F211,'Customer Info'!A:I,3,0)</f>
        <v>Demir</v>
      </c>
      <c r="I211" s="6" t="str">
        <f>VLOOKUP(F211,'Customer Info'!$A$2:$E$501,5,0)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950</v>
      </c>
      <c r="Q211" s="8">
        <f t="shared" si="18"/>
        <v>74</v>
      </c>
      <c r="R211" s="2" t="s">
        <v>26</v>
      </c>
      <c r="S211" s="9">
        <f t="shared" si="19"/>
        <v>0</v>
      </c>
    </row>
    <row r="212" spans="1:19" x14ac:dyDescent="0.3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1" t="s">
        <v>397</v>
      </c>
      <c r="G212" s="6" t="str">
        <f>VLOOKUP(F212,'Customer Info'!A:I,2,0)</f>
        <v>Ruben</v>
      </c>
      <c r="H212" s="6" t="str">
        <f>VLOOKUP(F212,'Customer Info'!A:I,3,0)</f>
        <v>Ausman</v>
      </c>
      <c r="I212" s="6" t="str">
        <f>VLOOKUP(F212,'Customer Info'!$A$2:$E$501,5,0)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1447</v>
      </c>
      <c r="Q212" s="8">
        <f t="shared" si="18"/>
        <v>128</v>
      </c>
      <c r="R212" s="2" t="s">
        <v>28</v>
      </c>
      <c r="S212" s="9">
        <f t="shared" si="19"/>
        <v>0</v>
      </c>
    </row>
    <row r="213" spans="1:19" x14ac:dyDescent="0.3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1" t="s">
        <v>110</v>
      </c>
      <c r="G213" s="6" t="str">
        <f>VLOOKUP(F213,'Customer Info'!A:I,2,0)</f>
        <v>Lisa</v>
      </c>
      <c r="H213" s="6" t="str">
        <f>VLOOKUP(F213,'Customer Info'!A:I,3,0)</f>
        <v>Ryan</v>
      </c>
      <c r="I213" s="6" t="str">
        <f>VLOOKUP(F213,'Customer Info'!$A$2:$E$501,5,0)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126</v>
      </c>
      <c r="Q213" s="8">
        <f t="shared" si="18"/>
        <v>10</v>
      </c>
      <c r="R213" s="2" t="s">
        <v>50</v>
      </c>
      <c r="S213" s="9">
        <f t="shared" si="19"/>
        <v>0</v>
      </c>
    </row>
    <row r="214" spans="1:19" x14ac:dyDescent="0.3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1" t="s">
        <v>400</v>
      </c>
      <c r="G214" s="6" t="str">
        <f>VLOOKUP(F214,'Customer Info'!A:I,2,0)</f>
        <v>Troy</v>
      </c>
      <c r="H214" s="6" t="str">
        <f>VLOOKUP(F214,'Customer Info'!A:I,3,0)</f>
        <v>Staebel</v>
      </c>
      <c r="I214" s="6" t="str">
        <f>VLOOKUP(F214,'Customer Info'!$A$2:$E$501,5,0)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30088</v>
      </c>
      <c r="Q214" s="8">
        <f t="shared" si="18"/>
        <v>1712</v>
      </c>
      <c r="R214" s="2" t="s">
        <v>50</v>
      </c>
      <c r="S214" s="9">
        <f t="shared" si="19"/>
        <v>752200000</v>
      </c>
    </row>
    <row r="215" spans="1:19" x14ac:dyDescent="0.3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1" t="s">
        <v>402</v>
      </c>
      <c r="G215" s="6" t="str">
        <f>VLOOKUP(F215,'Customer Info'!A:I,2,0)</f>
        <v>Nicole</v>
      </c>
      <c r="H215" s="6" t="str">
        <f>VLOOKUP(F215,'Customer Info'!A:I,3,0)</f>
        <v>Fjeld</v>
      </c>
      <c r="I215" s="6" t="str">
        <f>VLOOKUP(F215,'Customer Info'!$A$2:$E$501,5,0)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6590</v>
      </c>
      <c r="Q215" s="8">
        <f t="shared" si="18"/>
        <v>378</v>
      </c>
      <c r="R215" s="2" t="s">
        <v>28</v>
      </c>
      <c r="S215" s="9">
        <f t="shared" si="19"/>
        <v>32950000</v>
      </c>
    </row>
    <row r="216" spans="1:19" x14ac:dyDescent="0.3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4" t="s">
        <v>404</v>
      </c>
      <c r="G216" s="6" t="str">
        <f>VLOOKUP(F216,'Customer Info'!A:I,2,0)</f>
        <v>Deirdre</v>
      </c>
      <c r="H216" s="6" t="str">
        <f>VLOOKUP(F216,'Customer Info'!A:I,3,0)</f>
        <v>Greer</v>
      </c>
      <c r="I216" s="6" t="str">
        <f>VLOOKUP(F216,'Customer Info'!$A$2:$E$501,5,0)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7224</v>
      </c>
      <c r="Q216" s="8">
        <f t="shared" si="18"/>
        <v>672</v>
      </c>
      <c r="R216" s="2" t="s">
        <v>28</v>
      </c>
      <c r="S216" s="9">
        <f t="shared" si="19"/>
        <v>36120000</v>
      </c>
    </row>
    <row r="217" spans="1:19" x14ac:dyDescent="0.3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1" t="s">
        <v>406</v>
      </c>
      <c r="G217" s="6" t="str">
        <f>VLOOKUP(F217,'Customer Info'!A:I,2,0)</f>
        <v>Peter</v>
      </c>
      <c r="H217" s="6" t="str">
        <f>VLOOKUP(F217,'Customer Info'!A:I,3,0)</f>
        <v>McVee</v>
      </c>
      <c r="I217" s="6" t="str">
        <f>VLOOKUP(F217,'Customer Info'!$A$2:$E$501,5,0)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1287</v>
      </c>
      <c r="Q217" s="8">
        <f t="shared" si="18"/>
        <v>50</v>
      </c>
      <c r="R217" s="2" t="s">
        <v>28</v>
      </c>
      <c r="S217" s="9">
        <f t="shared" si="19"/>
        <v>0</v>
      </c>
    </row>
    <row r="218" spans="1:19" x14ac:dyDescent="0.3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1" t="s">
        <v>328</v>
      </c>
      <c r="G218" s="6" t="str">
        <f>VLOOKUP(F218,'Customer Info'!A:I,2,0)</f>
        <v>Guy</v>
      </c>
      <c r="H218" s="6" t="str">
        <f>VLOOKUP(F218,'Customer Info'!A:I,3,0)</f>
        <v>Phonely</v>
      </c>
      <c r="I218" s="6" t="str">
        <f>VLOOKUP(F218,'Customer Info'!$A$2:$E$501,5,0)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798</v>
      </c>
      <c r="Q218" s="8">
        <f t="shared" si="18"/>
        <v>60</v>
      </c>
      <c r="R218" s="2" t="s">
        <v>28</v>
      </c>
      <c r="S218" s="9">
        <f t="shared" si="19"/>
        <v>0</v>
      </c>
    </row>
    <row r="219" spans="1:19" x14ac:dyDescent="0.3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1" t="s">
        <v>71</v>
      </c>
      <c r="G219" s="6" t="str">
        <f>VLOOKUP(F219,'Customer Info'!A:I,2,0)</f>
        <v>Lisa</v>
      </c>
      <c r="H219" s="6" t="str">
        <f>VLOOKUP(F219,'Customer Info'!A:I,3,0)</f>
        <v>DeCherney</v>
      </c>
      <c r="I219" s="6" t="str">
        <f>VLOOKUP(F219,'Customer Info'!$A$2:$E$501,5,0)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2133</v>
      </c>
      <c r="Q219" s="8">
        <f t="shared" si="18"/>
        <v>146</v>
      </c>
      <c r="R219" s="2" t="s">
        <v>28</v>
      </c>
      <c r="S219" s="9">
        <f t="shared" si="19"/>
        <v>0</v>
      </c>
    </row>
    <row r="220" spans="1:19" x14ac:dyDescent="0.3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1" t="s">
        <v>410</v>
      </c>
      <c r="G220" s="6" t="str">
        <f>VLOOKUP(F220,'Customer Info'!A:I,2,0)</f>
        <v>Valerie</v>
      </c>
      <c r="H220" s="6" t="str">
        <f>VLOOKUP(F220,'Customer Info'!A:I,3,0)</f>
        <v>Mitchum</v>
      </c>
      <c r="I220" s="6" t="str">
        <f>VLOOKUP(F220,'Customer Info'!$A$2:$E$501,5,0)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6865</v>
      </c>
      <c r="Q220" s="8">
        <f t="shared" si="18"/>
        <v>450</v>
      </c>
      <c r="R220" s="2" t="s">
        <v>50</v>
      </c>
      <c r="S220" s="9">
        <f t="shared" si="19"/>
        <v>34325000</v>
      </c>
    </row>
    <row r="221" spans="1:19" x14ac:dyDescent="0.3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1" t="s">
        <v>412</v>
      </c>
      <c r="G221" s="6" t="str">
        <f>VLOOKUP(F221,'Customer Info'!A:I,2,0)</f>
        <v>Jessica</v>
      </c>
      <c r="H221" s="6" t="str">
        <f>VLOOKUP(F221,'Customer Info'!A:I,3,0)</f>
        <v>Myrick</v>
      </c>
      <c r="I221" s="6" t="str">
        <f>VLOOKUP(F221,'Customer Info'!$A$2:$E$501,5,0)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6190</v>
      </c>
      <c r="Q221" s="8">
        <f t="shared" si="18"/>
        <v>354</v>
      </c>
      <c r="R221" s="2" t="s">
        <v>50</v>
      </c>
      <c r="S221" s="9">
        <f t="shared" si="19"/>
        <v>30950000</v>
      </c>
    </row>
    <row r="222" spans="1:19" x14ac:dyDescent="0.3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1" t="s">
        <v>414</v>
      </c>
      <c r="G222" s="6" t="str">
        <f>VLOOKUP(F222,'Customer Info'!A:I,2,0)</f>
        <v>Joy</v>
      </c>
      <c r="H222" s="6" t="str">
        <f>VLOOKUP(F222,'Customer Info'!A:I,3,0)</f>
        <v>Bell</v>
      </c>
      <c r="I222" s="6" t="str">
        <f>VLOOKUP(F222,'Customer Info'!$A$2:$E$501,5,0)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810</v>
      </c>
      <c r="Q222" s="8">
        <f t="shared" si="18"/>
        <v>18</v>
      </c>
      <c r="R222" s="2" t="s">
        <v>50</v>
      </c>
      <c r="S222" s="9">
        <f t="shared" si="19"/>
        <v>0</v>
      </c>
    </row>
    <row r="223" spans="1:19" x14ac:dyDescent="0.3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1" t="s">
        <v>416</v>
      </c>
      <c r="G223" s="6" t="str">
        <f>VLOOKUP(F223,'Customer Info'!A:I,2,0)</f>
        <v>Rob</v>
      </c>
      <c r="H223" s="6" t="str">
        <f>VLOOKUP(F223,'Customer Info'!A:I,3,0)</f>
        <v>Williams</v>
      </c>
      <c r="I223" s="6" t="str">
        <f>VLOOKUP(F223,'Customer Info'!$A$2:$E$501,5,0)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2936</v>
      </c>
      <c r="Q223" s="8">
        <f t="shared" si="18"/>
        <v>252</v>
      </c>
      <c r="R223" s="2" t="s">
        <v>28</v>
      </c>
      <c r="S223" s="9">
        <f t="shared" si="19"/>
        <v>0</v>
      </c>
    </row>
    <row r="224" spans="1:19" x14ac:dyDescent="0.3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1" t="s">
        <v>418</v>
      </c>
      <c r="G224" s="6" t="str">
        <f>VLOOKUP(F224,'Customer Info'!A:I,2,0)</f>
        <v>Troy</v>
      </c>
      <c r="H224" s="6" t="str">
        <f>VLOOKUP(F224,'Customer Info'!A:I,3,0)</f>
        <v>Blackwell</v>
      </c>
      <c r="I224" s="6" t="str">
        <f>VLOOKUP(F224,'Customer Info'!$A$2:$E$501,5,0)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10408</v>
      </c>
      <c r="Q224" s="8">
        <f t="shared" si="18"/>
        <v>396</v>
      </c>
      <c r="R224" s="2" t="s">
        <v>28</v>
      </c>
      <c r="S224" s="9">
        <f t="shared" si="19"/>
        <v>52040000</v>
      </c>
    </row>
    <row r="225" spans="1:19" x14ac:dyDescent="0.3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4" t="s">
        <v>81</v>
      </c>
      <c r="G225" s="6" t="str">
        <f>VLOOKUP(F225,'Customer Info'!A:I,2,0)</f>
        <v>Emily</v>
      </c>
      <c r="H225" s="6" t="str">
        <f>VLOOKUP(F225,'Customer Info'!A:I,3,0)</f>
        <v>Burns</v>
      </c>
      <c r="I225" s="6" t="str">
        <f>VLOOKUP(F225,'Customer Info'!$A$2:$E$501,5,0)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226</v>
      </c>
      <c r="Q225" s="8">
        <f t="shared" si="18"/>
        <v>26</v>
      </c>
      <c r="R225" s="2" t="s">
        <v>28</v>
      </c>
      <c r="S225" s="9">
        <f t="shared" si="19"/>
        <v>0</v>
      </c>
    </row>
    <row r="226" spans="1:19" x14ac:dyDescent="0.3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1" t="s">
        <v>400</v>
      </c>
      <c r="G226" s="6" t="str">
        <f>VLOOKUP(F226,'Customer Info'!A:I,2,0)</f>
        <v>Troy</v>
      </c>
      <c r="H226" s="6" t="str">
        <f>VLOOKUP(F226,'Customer Info'!A:I,3,0)</f>
        <v>Staebel</v>
      </c>
      <c r="I226" s="6" t="str">
        <f>VLOOKUP(F226,'Customer Info'!$A$2:$E$501,5,0)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22320</v>
      </c>
      <c r="Q226" s="8">
        <f t="shared" si="18"/>
        <v>1267</v>
      </c>
      <c r="R226" s="2" t="s">
        <v>28</v>
      </c>
      <c r="S226" s="9">
        <f t="shared" si="19"/>
        <v>111600000</v>
      </c>
    </row>
    <row r="227" spans="1:19" x14ac:dyDescent="0.3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1" t="s">
        <v>422</v>
      </c>
      <c r="G227" s="6" t="str">
        <f>VLOOKUP(F227,'Customer Info'!A:I,2,0)</f>
        <v>Pauline</v>
      </c>
      <c r="H227" s="6" t="str">
        <f>VLOOKUP(F227,'Customer Info'!A:I,3,0)</f>
        <v>Chand</v>
      </c>
      <c r="I227" s="6" t="str">
        <f>VLOOKUP(F227,'Customer Info'!$A$2:$E$501,5,0)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208</v>
      </c>
      <c r="Q227" s="8">
        <f t="shared" si="18"/>
        <v>14</v>
      </c>
      <c r="R227" s="2" t="s">
        <v>28</v>
      </c>
      <c r="S227" s="9">
        <f t="shared" si="19"/>
        <v>0</v>
      </c>
    </row>
    <row r="228" spans="1:19" x14ac:dyDescent="0.3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1" t="s">
        <v>424</v>
      </c>
      <c r="G228" s="6" t="str">
        <f>VLOOKUP(F228,'Customer Info'!A:I,2,0)</f>
        <v>Ritsa</v>
      </c>
      <c r="H228" s="6" t="str">
        <f>VLOOKUP(F228,'Customer Info'!A:I,3,0)</f>
        <v>Hightower</v>
      </c>
      <c r="I228" s="6" t="str">
        <f>VLOOKUP(F228,'Customer Info'!$A$2:$E$501,5,0)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7848</v>
      </c>
      <c r="Q228" s="8">
        <f t="shared" si="18"/>
        <v>657</v>
      </c>
      <c r="R228" s="2" t="s">
        <v>28</v>
      </c>
      <c r="S228" s="9">
        <f t="shared" si="19"/>
        <v>39240000</v>
      </c>
    </row>
    <row r="229" spans="1:19" x14ac:dyDescent="0.3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1" t="s">
        <v>406</v>
      </c>
      <c r="G229" s="6" t="str">
        <f>VLOOKUP(F229,'Customer Info'!A:I,2,0)</f>
        <v>Peter</v>
      </c>
      <c r="H229" s="6" t="str">
        <f>VLOOKUP(F229,'Customer Info'!A:I,3,0)</f>
        <v>McVee</v>
      </c>
      <c r="I229" s="6" t="str">
        <f>VLOOKUP(F229,'Customer Info'!$A$2:$E$501,5,0)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822</v>
      </c>
      <c r="Q229" s="8">
        <f t="shared" si="18"/>
        <v>48</v>
      </c>
      <c r="R229" s="2" t="s">
        <v>28</v>
      </c>
      <c r="S229" s="9">
        <f t="shared" si="19"/>
        <v>0</v>
      </c>
    </row>
    <row r="230" spans="1:19" x14ac:dyDescent="0.3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4" t="s">
        <v>427</v>
      </c>
      <c r="G230" s="6" t="str">
        <f>VLOOKUP(F230,'Customer Info'!A:I,2,0)</f>
        <v>Allen</v>
      </c>
      <c r="H230" s="6" t="str">
        <f>VLOOKUP(F230,'Customer Info'!A:I,3,0)</f>
        <v>Armold</v>
      </c>
      <c r="I230" s="6" t="str">
        <f>VLOOKUP(F230,'Customer Info'!$A$2:$E$501,5,0)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18574</v>
      </c>
      <c r="Q230" s="8">
        <f t="shared" si="18"/>
        <v>1356</v>
      </c>
      <c r="R230" s="2" t="s">
        <v>28</v>
      </c>
      <c r="S230" s="9">
        <f t="shared" si="19"/>
        <v>92870000</v>
      </c>
    </row>
    <row r="231" spans="1:19" x14ac:dyDescent="0.3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4" t="s">
        <v>429</v>
      </c>
      <c r="G231" s="6" t="str">
        <f>VLOOKUP(F231,'Customer Info'!A:I,2,0)</f>
        <v>Damala</v>
      </c>
      <c r="H231" s="6" t="str">
        <f>VLOOKUP(F231,'Customer Info'!A:I,3,0)</f>
        <v>Kotsonis</v>
      </c>
      <c r="I231" s="6" t="str">
        <f>VLOOKUP(F231,'Customer Info'!$A$2:$E$501,5,0)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5187</v>
      </c>
      <c r="Q231" s="8">
        <f t="shared" si="18"/>
        <v>198</v>
      </c>
      <c r="R231" s="2" t="s">
        <v>28</v>
      </c>
      <c r="S231" s="9">
        <f t="shared" si="19"/>
        <v>25935000</v>
      </c>
    </row>
    <row r="232" spans="1:19" x14ac:dyDescent="0.3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4" t="s">
        <v>431</v>
      </c>
      <c r="G232" s="6" t="str">
        <f>VLOOKUP(F232,'Customer Info'!A:I,2,0)</f>
        <v>Darrin</v>
      </c>
      <c r="H232" s="6" t="str">
        <f>VLOOKUP(F232,'Customer Info'!A:I,3,0)</f>
        <v>Martin</v>
      </c>
      <c r="I232" s="6" t="str">
        <f>VLOOKUP(F232,'Customer Info'!$A$2:$E$501,5,0)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3548</v>
      </c>
      <c r="Q232" s="8">
        <f t="shared" si="18"/>
        <v>236</v>
      </c>
      <c r="R232" s="2" t="s">
        <v>56</v>
      </c>
      <c r="S232" s="9">
        <f t="shared" si="19"/>
        <v>0</v>
      </c>
    </row>
    <row r="233" spans="1:19" x14ac:dyDescent="0.3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1" t="s">
        <v>164</v>
      </c>
      <c r="G233" s="6" t="str">
        <f>VLOOKUP(F233,'Customer Info'!A:I,2,0)</f>
        <v>Toby</v>
      </c>
      <c r="H233" s="6" t="str">
        <f>VLOOKUP(F233,'Customer Info'!A:I,3,0)</f>
        <v>Braunhardt</v>
      </c>
      <c r="I233" s="6" t="str">
        <f>VLOOKUP(F233,'Customer Info'!$A$2:$E$501,5,0)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15304</v>
      </c>
      <c r="Q233" s="8">
        <f t="shared" si="18"/>
        <v>576</v>
      </c>
      <c r="R233" s="2" t="s">
        <v>28</v>
      </c>
      <c r="S233" s="9">
        <f t="shared" si="19"/>
        <v>76520000</v>
      </c>
    </row>
    <row r="234" spans="1:19" x14ac:dyDescent="0.3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4" t="s">
        <v>330</v>
      </c>
      <c r="G234" s="6" t="str">
        <f>VLOOKUP(F234,'Customer Info'!A:I,2,0)</f>
        <v>Benjamin</v>
      </c>
      <c r="H234" s="6" t="str">
        <f>VLOOKUP(F234,'Customer Info'!A:I,3,0)</f>
        <v>Patterson</v>
      </c>
      <c r="I234" s="6" t="str">
        <f>VLOOKUP(F234,'Customer Info'!$A$2:$E$501,5,0)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254</v>
      </c>
      <c r="Q234" s="8">
        <f t="shared" si="18"/>
        <v>16</v>
      </c>
      <c r="R234" s="2" t="s">
        <v>28</v>
      </c>
      <c r="S234" s="9">
        <f t="shared" si="19"/>
        <v>0</v>
      </c>
    </row>
    <row r="235" spans="1:19" x14ac:dyDescent="0.3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1" t="s">
        <v>157</v>
      </c>
      <c r="G235" s="6" t="str">
        <f>VLOOKUP(F235,'Customer Info'!A:I,2,0)</f>
        <v>Sheri</v>
      </c>
      <c r="H235" s="6" t="str">
        <f>VLOOKUP(F235,'Customer Info'!A:I,3,0)</f>
        <v>Gordon</v>
      </c>
      <c r="I235" s="6" t="str">
        <f>VLOOKUP(F235,'Customer Info'!$A$2:$E$501,5,0)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1662</v>
      </c>
      <c r="Q235" s="8">
        <f t="shared" si="18"/>
        <v>64</v>
      </c>
      <c r="R235" s="2" t="s">
        <v>28</v>
      </c>
      <c r="S235" s="9">
        <f t="shared" si="19"/>
        <v>0</v>
      </c>
    </row>
    <row r="236" spans="1:19" x14ac:dyDescent="0.3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1" t="s">
        <v>436</v>
      </c>
      <c r="G236" s="6" t="str">
        <f>VLOOKUP(F236,'Customer Info'!A:I,2,0)</f>
        <v>Mike</v>
      </c>
      <c r="H236" s="6" t="str">
        <f>VLOOKUP(F236,'Customer Info'!A:I,3,0)</f>
        <v>Pelletier</v>
      </c>
      <c r="I236" s="6" t="str">
        <f>VLOOKUP(F236,'Customer Info'!$A$2:$E$501,5,0)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4542</v>
      </c>
      <c r="Q236" s="8">
        <f t="shared" si="18"/>
        <v>540</v>
      </c>
      <c r="R236" s="2" t="s">
        <v>50</v>
      </c>
      <c r="S236" s="9">
        <f t="shared" si="19"/>
        <v>0</v>
      </c>
    </row>
    <row r="237" spans="1:19" x14ac:dyDescent="0.3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4" t="s">
        <v>438</v>
      </c>
      <c r="G237" s="6" t="str">
        <f>VLOOKUP(F237,'Customer Info'!A:I,2,0)</f>
        <v>Darren</v>
      </c>
      <c r="H237" s="6" t="str">
        <f>VLOOKUP(F237,'Customer Info'!A:I,3,0)</f>
        <v>Budd</v>
      </c>
      <c r="I237" s="6" t="str">
        <f>VLOOKUP(F237,'Customer Info'!$A$2:$E$501,5,0)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5684</v>
      </c>
      <c r="Q237" s="8">
        <f t="shared" si="18"/>
        <v>582</v>
      </c>
      <c r="R237" s="2" t="s">
        <v>28</v>
      </c>
      <c r="S237" s="9">
        <f t="shared" si="19"/>
        <v>28420000</v>
      </c>
    </row>
    <row r="238" spans="1:19" x14ac:dyDescent="0.3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4" t="s">
        <v>440</v>
      </c>
      <c r="G238" s="6" t="str">
        <f>VLOOKUP(F238,'Customer Info'!A:I,2,0)</f>
        <v>Hallie</v>
      </c>
      <c r="H238" s="6" t="str">
        <f>VLOOKUP(F238,'Customer Info'!A:I,3,0)</f>
        <v>Redmond</v>
      </c>
      <c r="I238" s="6" t="str">
        <f>VLOOKUP(F238,'Customer Info'!$A$2:$E$501,5,0)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2465</v>
      </c>
      <c r="Q238" s="8">
        <f t="shared" si="18"/>
        <v>164</v>
      </c>
      <c r="R238" s="2" t="s">
        <v>26</v>
      </c>
      <c r="S238" s="9">
        <f t="shared" si="19"/>
        <v>0</v>
      </c>
    </row>
    <row r="239" spans="1:19" x14ac:dyDescent="0.3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1" t="s">
        <v>387</v>
      </c>
      <c r="G239" s="6" t="str">
        <f>VLOOKUP(F239,'Customer Info'!A:I,2,0)</f>
        <v>Julie</v>
      </c>
      <c r="H239" s="6" t="str">
        <f>VLOOKUP(F239,'Customer Info'!A:I,3,0)</f>
        <v>Creighton</v>
      </c>
      <c r="I239" s="6" t="str">
        <f>VLOOKUP(F239,'Customer Info'!$A$2:$E$501,5,0)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300</v>
      </c>
      <c r="Q239" s="8">
        <f t="shared" si="18"/>
        <v>20</v>
      </c>
      <c r="R239" s="2" t="s">
        <v>50</v>
      </c>
      <c r="S239" s="9">
        <f t="shared" si="19"/>
        <v>0</v>
      </c>
    </row>
    <row r="240" spans="1:19" x14ac:dyDescent="0.3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1" t="s">
        <v>443</v>
      </c>
      <c r="G240" s="6" t="str">
        <f>VLOOKUP(F240,'Customer Info'!A:I,2,0)</f>
        <v>Jack</v>
      </c>
      <c r="H240" s="6" t="str">
        <f>VLOOKUP(F240,'Customer Info'!A:I,3,0)</f>
        <v>Garza</v>
      </c>
      <c r="I240" s="6" t="str">
        <f>VLOOKUP(F240,'Customer Info'!$A$2:$E$501,5,0)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7141</v>
      </c>
      <c r="Q240" s="8">
        <f t="shared" si="18"/>
        <v>605</v>
      </c>
      <c r="R240" s="2" t="s">
        <v>28</v>
      </c>
      <c r="S240" s="9">
        <f t="shared" si="19"/>
        <v>35705000</v>
      </c>
    </row>
    <row r="241" spans="1:19" x14ac:dyDescent="0.3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1" t="s">
        <v>445</v>
      </c>
      <c r="G241" s="6" t="str">
        <f>VLOOKUP(F241,'Customer Info'!A:I,2,0)</f>
        <v>Steven</v>
      </c>
      <c r="H241" s="6" t="str">
        <f>VLOOKUP(F241,'Customer Info'!A:I,3,0)</f>
        <v>Cartwright</v>
      </c>
      <c r="I241" s="6" t="str">
        <f>VLOOKUP(F241,'Customer Info'!$A$2:$E$501,5,0)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1265</v>
      </c>
      <c r="Q241" s="8">
        <f t="shared" si="18"/>
        <v>77</v>
      </c>
      <c r="R241" s="2" t="s">
        <v>50</v>
      </c>
      <c r="S241" s="9">
        <f t="shared" si="19"/>
        <v>0</v>
      </c>
    </row>
    <row r="242" spans="1:19" x14ac:dyDescent="0.3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1" t="s">
        <v>445</v>
      </c>
      <c r="G242" s="6" t="str">
        <f>VLOOKUP(F242,'Customer Info'!A:I,2,0)</f>
        <v>Steven</v>
      </c>
      <c r="H242" s="6" t="str">
        <f>VLOOKUP(F242,'Customer Info'!A:I,3,0)</f>
        <v>Cartwright</v>
      </c>
      <c r="I242" s="6" t="str">
        <f>VLOOKUP(F242,'Customer Info'!$A$2:$E$501,5,0)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12696</v>
      </c>
      <c r="Q242" s="8">
        <f t="shared" si="18"/>
        <v>724</v>
      </c>
      <c r="R242" s="2" t="s">
        <v>28</v>
      </c>
      <c r="S242" s="9">
        <f t="shared" si="19"/>
        <v>63480000</v>
      </c>
    </row>
    <row r="243" spans="1:19" x14ac:dyDescent="0.3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4" t="s">
        <v>448</v>
      </c>
      <c r="G243" s="6" t="str">
        <f>VLOOKUP(F243,'Customer Info'!A:I,2,0)</f>
        <v>Benjamin</v>
      </c>
      <c r="H243" s="6" t="str">
        <f>VLOOKUP(F243,'Customer Info'!A:I,3,0)</f>
        <v>Patterson</v>
      </c>
      <c r="I243" s="6" t="str">
        <f>VLOOKUP(F243,'Customer Info'!$A$2:$E$501,5,0)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8710</v>
      </c>
      <c r="Q243" s="8">
        <f t="shared" si="18"/>
        <v>576</v>
      </c>
      <c r="R243" s="2" t="s">
        <v>28</v>
      </c>
      <c r="S243" s="9">
        <f t="shared" si="19"/>
        <v>43550000</v>
      </c>
    </row>
    <row r="244" spans="1:19" x14ac:dyDescent="0.3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4" t="s">
        <v>450</v>
      </c>
      <c r="G244" s="6" t="str">
        <f>VLOOKUP(F244,'Customer Info'!A:I,2,0)</f>
        <v>Anthony</v>
      </c>
      <c r="H244" s="6" t="str">
        <f>VLOOKUP(F244,'Customer Info'!A:I,3,0)</f>
        <v>O'Donnell</v>
      </c>
      <c r="I244" s="6" t="str">
        <f>VLOOKUP(F244,'Customer Info'!$A$2:$E$501,5,0)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3341</v>
      </c>
      <c r="Q244" s="8">
        <f t="shared" si="18"/>
        <v>225</v>
      </c>
      <c r="R244" s="2" t="s">
        <v>28</v>
      </c>
      <c r="S244" s="9">
        <f t="shared" si="19"/>
        <v>0</v>
      </c>
    </row>
    <row r="245" spans="1:19" x14ac:dyDescent="0.3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1" t="s">
        <v>452</v>
      </c>
      <c r="G245" s="6" t="str">
        <f>VLOOKUP(F245,'Customer Info'!A:I,2,0)</f>
        <v>Laurel</v>
      </c>
      <c r="H245" s="6" t="str">
        <f>VLOOKUP(F245,'Customer Info'!A:I,3,0)</f>
        <v>Elliston</v>
      </c>
      <c r="I245" s="6" t="str">
        <f>VLOOKUP(F245,'Customer Info'!$A$2:$E$501,5,0)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4858</v>
      </c>
      <c r="Q245" s="8">
        <f t="shared" si="18"/>
        <v>144</v>
      </c>
      <c r="R245" s="2" t="s">
        <v>28</v>
      </c>
      <c r="S245" s="9">
        <f t="shared" si="19"/>
        <v>0</v>
      </c>
    </row>
    <row r="246" spans="1:19" x14ac:dyDescent="0.3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4" t="s">
        <v>454</v>
      </c>
      <c r="G246" s="6" t="str">
        <f>VLOOKUP(F246,'Customer Info'!A:I,2,0)</f>
        <v>Allen</v>
      </c>
      <c r="H246" s="6" t="str">
        <f>VLOOKUP(F246,'Customer Info'!A:I,3,0)</f>
        <v>Rosenblatt</v>
      </c>
      <c r="I246" s="6" t="str">
        <f>VLOOKUP(F246,'Customer Info'!$A$2:$E$501,5,0)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17180</v>
      </c>
      <c r="Q246" s="8">
        <f t="shared" si="18"/>
        <v>1720</v>
      </c>
      <c r="R246" s="2" t="s">
        <v>28</v>
      </c>
      <c r="S246" s="9">
        <f t="shared" si="19"/>
        <v>85900000</v>
      </c>
    </row>
    <row r="247" spans="1:19" x14ac:dyDescent="0.3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4" t="s">
        <v>456</v>
      </c>
      <c r="G247" s="6" t="str">
        <f>VLOOKUP(F247,'Customer Info'!A:I,2,0)</f>
        <v>Dave</v>
      </c>
      <c r="H247" s="6" t="str">
        <f>VLOOKUP(F247,'Customer Info'!A:I,3,0)</f>
        <v>Hallsten</v>
      </c>
      <c r="I247" s="6" t="str">
        <f>VLOOKUP(F247,'Customer Info'!$A$2:$E$501,5,0)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34886</v>
      </c>
      <c r="Q247" s="8">
        <f t="shared" si="18"/>
        <v>2304</v>
      </c>
      <c r="R247" s="2" t="s">
        <v>28</v>
      </c>
      <c r="S247" s="9">
        <f t="shared" si="19"/>
        <v>872150000</v>
      </c>
    </row>
    <row r="248" spans="1:19" x14ac:dyDescent="0.3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4" t="s">
        <v>458</v>
      </c>
      <c r="G248" s="6" t="str">
        <f>VLOOKUP(F248,'Customer Info'!A:I,2,0)</f>
        <v>Gary</v>
      </c>
      <c r="H248" s="6" t="str">
        <f>VLOOKUP(F248,'Customer Info'!A:I,3,0)</f>
        <v>Zandusky</v>
      </c>
      <c r="I248" s="6" t="str">
        <f>VLOOKUP(F248,'Customer Info'!$A$2:$E$501,5,0)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254</v>
      </c>
      <c r="Q248" s="8">
        <f t="shared" si="18"/>
        <v>16</v>
      </c>
      <c r="R248" s="2" t="s">
        <v>50</v>
      </c>
      <c r="S248" s="9">
        <f t="shared" si="19"/>
        <v>0</v>
      </c>
    </row>
    <row r="249" spans="1:19" x14ac:dyDescent="0.3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4" t="s">
        <v>460</v>
      </c>
      <c r="G249" s="6" t="str">
        <f>VLOOKUP(F249,'Customer Info'!A:I,2,0)</f>
        <v>Fred</v>
      </c>
      <c r="H249" s="6" t="str">
        <f>VLOOKUP(F249,'Customer Info'!A:I,3,0)</f>
        <v>Wasserman</v>
      </c>
      <c r="I249" s="6" t="str">
        <f>VLOOKUP(F249,'Customer Info'!$A$2:$E$501,5,0)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973</v>
      </c>
      <c r="Q249" s="8">
        <f t="shared" si="18"/>
        <v>86</v>
      </c>
      <c r="R249" s="2" t="s">
        <v>28</v>
      </c>
      <c r="S249" s="9">
        <f t="shared" si="19"/>
        <v>0</v>
      </c>
    </row>
    <row r="250" spans="1:19" x14ac:dyDescent="0.3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4" t="s">
        <v>462</v>
      </c>
      <c r="G250" s="6" t="str">
        <f>VLOOKUP(F250,'Customer Info'!A:I,2,0)</f>
        <v>Anna</v>
      </c>
      <c r="H250" s="6" t="str">
        <f>VLOOKUP(F250,'Customer Info'!A:I,3,0)</f>
        <v>Gayman</v>
      </c>
      <c r="I250" s="6" t="str">
        <f>VLOOKUP(F250,'Customer Info'!$A$2:$E$501,5,0)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6421</v>
      </c>
      <c r="Q250" s="8">
        <f t="shared" si="18"/>
        <v>423</v>
      </c>
      <c r="R250" s="2" t="s">
        <v>28</v>
      </c>
      <c r="S250" s="9">
        <f t="shared" si="19"/>
        <v>32105000</v>
      </c>
    </row>
    <row r="251" spans="1:19" x14ac:dyDescent="0.3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1" t="s">
        <v>464</v>
      </c>
      <c r="G251" s="6" t="str">
        <f>VLOOKUP(F251,'Customer Info'!A:I,2,0)</f>
        <v>Shui</v>
      </c>
      <c r="H251" s="6" t="str">
        <f>VLOOKUP(F251,'Customer Info'!A:I,3,0)</f>
        <v>Tom</v>
      </c>
      <c r="I251" s="6" t="str">
        <f>VLOOKUP(F251,'Customer Info'!$A$2:$E$501,5,0)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531</v>
      </c>
      <c r="Q251" s="8">
        <f t="shared" si="18"/>
        <v>33</v>
      </c>
      <c r="R251" s="2" t="s">
        <v>28</v>
      </c>
      <c r="S251" s="9">
        <f t="shared" si="19"/>
        <v>0</v>
      </c>
    </row>
    <row r="252" spans="1:19" x14ac:dyDescent="0.3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1" t="s">
        <v>466</v>
      </c>
      <c r="G252" s="6" t="str">
        <f>VLOOKUP(F252,'Customer Info'!A:I,2,0)</f>
        <v>Rachel</v>
      </c>
      <c r="H252" s="6" t="str">
        <f>VLOOKUP(F252,'Customer Info'!A:I,3,0)</f>
        <v>Payne</v>
      </c>
      <c r="I252" s="6" t="str">
        <f>VLOOKUP(F252,'Customer Info'!$A$2:$E$501,5,0)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11729</v>
      </c>
      <c r="Q252" s="8">
        <f t="shared" si="18"/>
        <v>882</v>
      </c>
      <c r="R252" s="2" t="s">
        <v>28</v>
      </c>
      <c r="S252" s="9">
        <f t="shared" si="19"/>
        <v>58645000</v>
      </c>
    </row>
    <row r="253" spans="1:19" x14ac:dyDescent="0.3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4" t="s">
        <v>448</v>
      </c>
      <c r="G253" s="6" t="str">
        <f>VLOOKUP(F253,'Customer Info'!A:I,2,0)</f>
        <v>Benjamin</v>
      </c>
      <c r="H253" s="6" t="str">
        <f>VLOOKUP(F253,'Customer Info'!A:I,3,0)</f>
        <v>Patterson</v>
      </c>
      <c r="I253" s="6" t="str">
        <f>VLOOKUP(F253,'Customer Info'!$A$2:$E$501,5,0)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345</v>
      </c>
      <c r="Q253" s="8">
        <f t="shared" si="18"/>
        <v>35</v>
      </c>
      <c r="R253" s="2" t="s">
        <v>28</v>
      </c>
      <c r="S253" s="9">
        <f t="shared" si="19"/>
        <v>0</v>
      </c>
    </row>
    <row r="254" spans="1:19" x14ac:dyDescent="0.3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1" t="s">
        <v>469</v>
      </c>
      <c r="G254" s="6" t="str">
        <f>VLOOKUP(F254,'Customer Info'!A:I,2,0)</f>
        <v>Michelle</v>
      </c>
      <c r="H254" s="6" t="str">
        <f>VLOOKUP(F254,'Customer Info'!A:I,3,0)</f>
        <v>Arnett</v>
      </c>
      <c r="I254" s="6" t="str">
        <f>VLOOKUP(F254,'Customer Info'!$A$2:$E$501,5,0)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581</v>
      </c>
      <c r="Q254" s="8">
        <f t="shared" si="18"/>
        <v>51</v>
      </c>
      <c r="R254" s="2" t="s">
        <v>56</v>
      </c>
      <c r="S254" s="9">
        <f t="shared" si="19"/>
        <v>0</v>
      </c>
    </row>
    <row r="255" spans="1:19" x14ac:dyDescent="0.3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1" t="s">
        <v>264</v>
      </c>
      <c r="G255" s="6" t="str">
        <f>VLOOKUP(F255,'Customer Info'!A:I,2,0)</f>
        <v>Nick</v>
      </c>
      <c r="H255" s="6" t="str">
        <f>VLOOKUP(F255,'Customer Info'!A:I,3,0)</f>
        <v>Zandusky</v>
      </c>
      <c r="I255" s="6" t="str">
        <f>VLOOKUP(F255,'Customer Info'!$A$2:$E$501,5,0)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552</v>
      </c>
      <c r="Q255" s="8">
        <f t="shared" si="18"/>
        <v>42</v>
      </c>
      <c r="R255" s="2" t="s">
        <v>28</v>
      </c>
      <c r="S255" s="9">
        <f t="shared" si="19"/>
        <v>0</v>
      </c>
    </row>
    <row r="256" spans="1:19" x14ac:dyDescent="0.3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1" t="s">
        <v>472</v>
      </c>
      <c r="G256" s="6" t="str">
        <f>VLOOKUP(F256,'Customer Info'!A:I,2,0)</f>
        <v>Maureen</v>
      </c>
      <c r="H256" s="6" t="str">
        <f>VLOOKUP(F256,'Customer Info'!A:I,3,0)</f>
        <v>Gastineau</v>
      </c>
      <c r="I256" s="6" t="str">
        <f>VLOOKUP(F256,'Customer Info'!$A$2:$E$501,5,0)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1228</v>
      </c>
      <c r="Q256" s="8">
        <f t="shared" si="18"/>
        <v>102</v>
      </c>
      <c r="R256" s="2" t="s">
        <v>50</v>
      </c>
      <c r="S256" s="9">
        <f t="shared" si="19"/>
        <v>0</v>
      </c>
    </row>
    <row r="257" spans="1:19" x14ac:dyDescent="0.3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1" t="s">
        <v>474</v>
      </c>
      <c r="G257" s="6" t="str">
        <f>VLOOKUP(F257,'Customer Info'!A:I,2,0)</f>
        <v>Shahid</v>
      </c>
      <c r="H257" s="6" t="str">
        <f>VLOOKUP(F257,'Customer Info'!A:I,3,0)</f>
        <v>Collister</v>
      </c>
      <c r="I257" s="6" t="str">
        <f>VLOOKUP(F257,'Customer Info'!$A$2:$E$501,5,0)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8797</v>
      </c>
      <c r="Q257" s="8">
        <f t="shared" si="18"/>
        <v>975</v>
      </c>
      <c r="R257" s="2" t="s">
        <v>50</v>
      </c>
      <c r="S257" s="9">
        <f t="shared" si="19"/>
        <v>43985000</v>
      </c>
    </row>
    <row r="258" spans="1:19" x14ac:dyDescent="0.3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1" t="s">
        <v>476</v>
      </c>
      <c r="G258" s="6" t="str">
        <f>VLOOKUP(F258,'Customer Info'!A:I,2,0)</f>
        <v>Nat</v>
      </c>
      <c r="H258" s="6" t="str">
        <f>VLOOKUP(F258,'Customer Info'!A:I,3,0)</f>
        <v>Carroll</v>
      </c>
      <c r="I258" s="6" t="str">
        <f>VLOOKUP(F258,'Customer Info'!$A$2:$E$501,5,0)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21682</v>
      </c>
      <c r="Q258" s="8">
        <f t="shared" si="18"/>
        <v>1582</v>
      </c>
      <c r="R258" s="2" t="s">
        <v>28</v>
      </c>
      <c r="S258" s="9">
        <f t="shared" si="19"/>
        <v>108410000</v>
      </c>
    </row>
    <row r="259" spans="1:19" x14ac:dyDescent="0.3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1" t="s">
        <v>478</v>
      </c>
      <c r="G259" s="6" t="str">
        <f>VLOOKUP(F259,'Customer Info'!A:I,2,0)</f>
        <v>Scott</v>
      </c>
      <c r="H259" s="6" t="str">
        <f>VLOOKUP(F259,'Customer Info'!A:I,3,0)</f>
        <v>Cohen</v>
      </c>
      <c r="I259" s="6" t="str">
        <f>VLOOKUP(F259,'Customer Info'!$A$2:$E$501,5,0)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5817</v>
      </c>
      <c r="Q259" s="8">
        <f t="shared" si="18"/>
        <v>224</v>
      </c>
      <c r="R259" s="2" t="s">
        <v>28</v>
      </c>
      <c r="S259" s="9">
        <f t="shared" si="19"/>
        <v>29085000</v>
      </c>
    </row>
    <row r="260" spans="1:19" x14ac:dyDescent="0.3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1" t="s">
        <v>336</v>
      </c>
      <c r="G260" s="6" t="str">
        <f>VLOOKUP(F260,'Customer Info'!A:I,2,0)</f>
        <v>Lisa</v>
      </c>
      <c r="H260" s="6" t="str">
        <f>VLOOKUP(F260,'Customer Info'!A:I,3,0)</f>
        <v>DeCherney</v>
      </c>
      <c r="I260" s="6" t="str">
        <f>VLOOKUP(F260,'Customer Info'!$A$2:$E$501,5,0)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13184</v>
      </c>
      <c r="Q260" s="8">
        <f t="shared" si="18"/>
        <v>1336</v>
      </c>
      <c r="R260" s="2" t="s">
        <v>28</v>
      </c>
      <c r="S260" s="9">
        <f t="shared" si="19"/>
        <v>65920000</v>
      </c>
    </row>
    <row r="261" spans="1:19" x14ac:dyDescent="0.3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1" t="s">
        <v>202</v>
      </c>
      <c r="G261" s="6" t="str">
        <f>VLOOKUP(F261,'Customer Info'!A:I,2,0)</f>
        <v>Nancy</v>
      </c>
      <c r="H261" s="6" t="str">
        <f>VLOOKUP(F261,'Customer Info'!A:I,3,0)</f>
        <v>Lomonaco</v>
      </c>
      <c r="I261" s="6" t="str">
        <f>VLOOKUP(F261,'Customer Info'!$A$2:$E$501,5,0)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774</v>
      </c>
      <c r="Q261" s="8">
        <f t="shared" si="18"/>
        <v>39</v>
      </c>
      <c r="R261" s="2" t="s">
        <v>26</v>
      </c>
      <c r="S261" s="9">
        <f t="shared" si="19"/>
        <v>0</v>
      </c>
    </row>
    <row r="262" spans="1:19" x14ac:dyDescent="0.3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1" t="s">
        <v>482</v>
      </c>
      <c r="G262" s="6" t="str">
        <f>VLOOKUP(F262,'Customer Info'!A:I,2,0)</f>
        <v>Kristina</v>
      </c>
      <c r="H262" s="6" t="str">
        <f>VLOOKUP(F262,'Customer Info'!A:I,3,0)</f>
        <v>Nunn</v>
      </c>
      <c r="I262" s="6" t="str">
        <f>VLOOKUP(F262,'Customer Info'!$A$2:$E$501,5,0)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42251</v>
      </c>
      <c r="Q262" s="8">
        <f t="shared" si="18"/>
        <v>4590</v>
      </c>
      <c r="R262" s="2" t="s">
        <v>28</v>
      </c>
      <c r="S262" s="9">
        <f t="shared" si="19"/>
        <v>1056275000</v>
      </c>
    </row>
    <row r="263" spans="1:19" x14ac:dyDescent="0.3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4" t="s">
        <v>108</v>
      </c>
      <c r="G263" s="6" t="str">
        <f>VLOOKUP(F263,'Customer Info'!A:I,2,0)</f>
        <v>Hunter</v>
      </c>
      <c r="H263" s="6" t="str">
        <f>VLOOKUP(F263,'Customer Info'!A:I,3,0)</f>
        <v>Lopez</v>
      </c>
      <c r="I263" s="6" t="str">
        <f>VLOOKUP(F263,'Customer Info'!$A$2:$E$501,5,0)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5827</v>
      </c>
      <c r="Q263" s="8">
        <f t="shared" si="18"/>
        <v>430</v>
      </c>
      <c r="R263" s="2" t="s">
        <v>28</v>
      </c>
      <c r="S263" s="9">
        <f t="shared" si="19"/>
        <v>29135000</v>
      </c>
    </row>
    <row r="264" spans="1:19" x14ac:dyDescent="0.3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4" t="s">
        <v>485</v>
      </c>
      <c r="G264" s="6" t="str">
        <f>VLOOKUP(F264,'Customer Info'!A:I,2,0)</f>
        <v>Daniel</v>
      </c>
      <c r="H264" s="6" t="str">
        <f>VLOOKUP(F264,'Customer Info'!A:I,3,0)</f>
        <v>Raglin</v>
      </c>
      <c r="I264" s="6" t="str">
        <f>VLOOKUP(F264,'Customer Info'!$A$2:$E$501,5,0)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1920</v>
      </c>
      <c r="Q264" s="8">
        <f t="shared" si="18"/>
        <v>75</v>
      </c>
      <c r="R264" s="2" t="s">
        <v>26</v>
      </c>
      <c r="S264" s="9">
        <f t="shared" si="19"/>
        <v>0</v>
      </c>
    </row>
    <row r="265" spans="1:19" x14ac:dyDescent="0.3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4" t="s">
        <v>55</v>
      </c>
      <c r="G265" s="6" t="str">
        <f>VLOOKUP(F265,'Customer Info'!A:I,2,0)</f>
        <v>Jenna</v>
      </c>
      <c r="H265" s="6" t="str">
        <f>VLOOKUP(F265,'Customer Info'!A:I,3,0)</f>
        <v>Caffey</v>
      </c>
      <c r="I265" s="6" t="str">
        <f>VLOOKUP(F265,'Customer Info'!$A$2:$E$501,5,0)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14661</v>
      </c>
      <c r="Q265" s="8">
        <f t="shared" si="18"/>
        <v>824</v>
      </c>
      <c r="R265" s="2" t="s">
        <v>28</v>
      </c>
      <c r="S265" s="9">
        <f t="shared" si="19"/>
        <v>73305000</v>
      </c>
    </row>
    <row r="266" spans="1:19" x14ac:dyDescent="0.3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4" t="s">
        <v>488</v>
      </c>
      <c r="G266" s="6" t="str">
        <f>VLOOKUP(F266,'Customer Info'!A:I,2,0)</f>
        <v>Ivan</v>
      </c>
      <c r="H266" s="6" t="str">
        <f>VLOOKUP(F266,'Customer Info'!A:I,3,0)</f>
        <v>Gibson</v>
      </c>
      <c r="I266" s="6" t="str">
        <f>VLOOKUP(F266,'Customer Info'!$A$2:$E$501,5,0)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208</v>
      </c>
      <c r="Q266" s="8">
        <f t="shared" si="18"/>
        <v>14</v>
      </c>
      <c r="R266" s="2" t="s">
        <v>28</v>
      </c>
      <c r="S266" s="9">
        <f t="shared" si="19"/>
        <v>0</v>
      </c>
    </row>
    <row r="267" spans="1:19" x14ac:dyDescent="0.3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1" t="s">
        <v>490</v>
      </c>
      <c r="G267" s="6" t="str">
        <f>VLOOKUP(F267,'Customer Info'!A:I,2,0)</f>
        <v>Logan</v>
      </c>
      <c r="H267" s="6" t="str">
        <f>VLOOKUP(F267,'Customer Info'!A:I,3,0)</f>
        <v>Haushalter</v>
      </c>
      <c r="I267" s="6" t="str">
        <f>VLOOKUP(F267,'Customer Info'!$A$2:$E$501,5,0)</f>
        <v>Canberra</v>
      </c>
      <c r="J267" s="2">
        <v>9214</v>
      </c>
      <c r="K267" s="2">
        <v>8295</v>
      </c>
      <c r="L267" s="2">
        <v>4</v>
      </c>
      <c r="M267" s="7">
        <f t="shared" ref="M267:M330" si="20">L267*K267</f>
        <v>33180</v>
      </c>
      <c r="N267" s="7">
        <f t="shared" ref="N267:N330" si="21">L267*J267</f>
        <v>36856</v>
      </c>
      <c r="O267" s="2">
        <v>97</v>
      </c>
      <c r="P267" s="8">
        <f t="shared" ref="P267:P330" si="22">N267-O267</f>
        <v>36759</v>
      </c>
      <c r="Q267" s="8">
        <f t="shared" ref="Q267:Q330" si="23">N267-M267</f>
        <v>3676</v>
      </c>
      <c r="R267" s="2" t="s">
        <v>28</v>
      </c>
      <c r="S267" s="9">
        <f t="shared" ref="S267:S330" si="24">VLOOKUP(P267,$T$2:$U$7,1,1)*P267</f>
        <v>918975000</v>
      </c>
    </row>
    <row r="268" spans="1:19" x14ac:dyDescent="0.3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1" t="s">
        <v>492</v>
      </c>
      <c r="G268" s="6" t="str">
        <f>VLOOKUP(F268,'Customer Info'!A:I,2,0)</f>
        <v>Rick</v>
      </c>
      <c r="H268" s="6" t="str">
        <f>VLOOKUP(F268,'Customer Info'!A:I,3,0)</f>
        <v>Duston</v>
      </c>
      <c r="I268" s="6" t="str">
        <f>VLOOKUP(F268,'Customer Info'!$A$2:$E$501,5,0)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4540</v>
      </c>
      <c r="Q268" s="8">
        <f t="shared" si="23"/>
        <v>540</v>
      </c>
      <c r="R268" s="2" t="s">
        <v>28</v>
      </c>
      <c r="S268" s="9">
        <f t="shared" si="24"/>
        <v>0</v>
      </c>
    </row>
    <row r="269" spans="1:19" x14ac:dyDescent="0.3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4" t="s">
        <v>494</v>
      </c>
      <c r="G269" s="6" t="str">
        <f>VLOOKUP(F269,'Customer Info'!A:I,2,0)</f>
        <v>Bart</v>
      </c>
      <c r="H269" s="6" t="str">
        <f>VLOOKUP(F269,'Customer Info'!A:I,3,0)</f>
        <v>Folk</v>
      </c>
      <c r="I269" s="6" t="str">
        <f>VLOOKUP(F269,'Customer Info'!$A$2:$E$501,5,0)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4696</v>
      </c>
      <c r="Q269" s="8">
        <f t="shared" si="23"/>
        <v>264</v>
      </c>
      <c r="R269" s="2" t="s">
        <v>28</v>
      </c>
      <c r="S269" s="9">
        <f t="shared" si="24"/>
        <v>0</v>
      </c>
    </row>
    <row r="270" spans="1:19" x14ac:dyDescent="0.3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1" t="s">
        <v>496</v>
      </c>
      <c r="G270" s="6" t="str">
        <f>VLOOKUP(F270,'Customer Info'!A:I,2,0)</f>
        <v>Rob</v>
      </c>
      <c r="H270" s="6" t="str">
        <f>VLOOKUP(F270,'Customer Info'!A:I,3,0)</f>
        <v>Haberlin</v>
      </c>
      <c r="I270" s="6" t="str">
        <f>VLOOKUP(F270,'Customer Info'!$A$2:$E$501,5,0)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32015</v>
      </c>
      <c r="Q270" s="8">
        <f t="shared" si="23"/>
        <v>2044</v>
      </c>
      <c r="R270" s="2" t="s">
        <v>50</v>
      </c>
      <c r="S270" s="9">
        <f t="shared" si="24"/>
        <v>800375000</v>
      </c>
    </row>
    <row r="271" spans="1:19" x14ac:dyDescent="0.3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4" t="s">
        <v>498</v>
      </c>
      <c r="G271" s="6" t="str">
        <f>VLOOKUP(F271,'Customer Info'!A:I,2,0)</f>
        <v>Christine</v>
      </c>
      <c r="H271" s="6" t="str">
        <f>VLOOKUP(F271,'Customer Info'!A:I,3,0)</f>
        <v>Abelman</v>
      </c>
      <c r="I271" s="6" t="str">
        <f>VLOOKUP(F271,'Customer Info'!$A$2:$E$501,5,0)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20571</v>
      </c>
      <c r="Q271" s="8">
        <f t="shared" si="23"/>
        <v>591</v>
      </c>
      <c r="R271" s="2" t="s">
        <v>56</v>
      </c>
      <c r="S271" s="9">
        <f t="shared" si="24"/>
        <v>102855000</v>
      </c>
    </row>
    <row r="272" spans="1:19" x14ac:dyDescent="0.3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1" t="s">
        <v>500</v>
      </c>
      <c r="G272" s="6" t="str">
        <f>VLOOKUP(F272,'Customer Info'!A:I,2,0)</f>
        <v>Ted</v>
      </c>
      <c r="H272" s="6" t="str">
        <f>VLOOKUP(F272,'Customer Info'!A:I,3,0)</f>
        <v>Trevino</v>
      </c>
      <c r="I272" s="6" t="str">
        <f>VLOOKUP(F272,'Customer Info'!$A$2:$E$501,5,0)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40044</v>
      </c>
      <c r="Q272" s="8">
        <f t="shared" si="23"/>
        <v>2270</v>
      </c>
      <c r="R272" s="2" t="s">
        <v>50</v>
      </c>
      <c r="S272" s="9">
        <f t="shared" si="24"/>
        <v>1001100000</v>
      </c>
    </row>
    <row r="273" spans="1:19" x14ac:dyDescent="0.3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1" t="s">
        <v>502</v>
      </c>
      <c r="G273" s="6" t="str">
        <f>VLOOKUP(F273,'Customer Info'!A:I,2,0)</f>
        <v>Steven</v>
      </c>
      <c r="H273" s="6" t="str">
        <f>VLOOKUP(F273,'Customer Info'!A:I,3,0)</f>
        <v>Cartwright</v>
      </c>
      <c r="I273" s="6" t="str">
        <f>VLOOKUP(F273,'Customer Info'!$A$2:$E$501,5,0)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7303</v>
      </c>
      <c r="Q273" s="8">
        <f t="shared" si="23"/>
        <v>483</v>
      </c>
      <c r="R273" s="2" t="s">
        <v>56</v>
      </c>
      <c r="S273" s="9">
        <f t="shared" si="24"/>
        <v>36515000</v>
      </c>
    </row>
    <row r="274" spans="1:19" x14ac:dyDescent="0.3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4" t="s">
        <v>133</v>
      </c>
      <c r="G274" s="6" t="str">
        <f>VLOOKUP(F274,'Customer Info'!A:I,2,0)</f>
        <v>Dean</v>
      </c>
      <c r="H274" s="6" t="str">
        <f>VLOOKUP(F274,'Customer Info'!A:I,3,0)</f>
        <v>Katz</v>
      </c>
      <c r="I274" s="6" t="str">
        <f>VLOOKUP(F274,'Customer Info'!$A$2:$E$501,5,0)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33377</v>
      </c>
      <c r="Q274" s="8">
        <f t="shared" si="23"/>
        <v>1272</v>
      </c>
      <c r="R274" s="2" t="s">
        <v>28</v>
      </c>
      <c r="S274" s="9">
        <f t="shared" si="24"/>
        <v>834425000</v>
      </c>
    </row>
    <row r="275" spans="1:19" x14ac:dyDescent="0.3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4" t="s">
        <v>505</v>
      </c>
      <c r="G275" s="6" t="str">
        <f>VLOOKUP(F275,'Customer Info'!A:I,2,0)</f>
        <v>Ivan</v>
      </c>
      <c r="H275" s="6" t="str">
        <f>VLOOKUP(F275,'Customer Info'!A:I,3,0)</f>
        <v>Gibson</v>
      </c>
      <c r="I275" s="6" t="str">
        <f>VLOOKUP(F275,'Customer Info'!$A$2:$E$501,5,0)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8605</v>
      </c>
      <c r="Q275" s="8">
        <f t="shared" si="23"/>
        <v>942</v>
      </c>
      <c r="R275" s="2" t="s">
        <v>50</v>
      </c>
      <c r="S275" s="9">
        <f t="shared" si="24"/>
        <v>43025000</v>
      </c>
    </row>
    <row r="276" spans="1:19" x14ac:dyDescent="0.3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1" t="s">
        <v>507</v>
      </c>
      <c r="G276" s="6" t="str">
        <f>VLOOKUP(F276,'Customer Info'!A:I,2,0)</f>
        <v>Randy</v>
      </c>
      <c r="H276" s="6" t="str">
        <f>VLOOKUP(F276,'Customer Info'!A:I,3,0)</f>
        <v>Bradley</v>
      </c>
      <c r="I276" s="6" t="str">
        <f>VLOOKUP(F276,'Customer Info'!$A$2:$E$501,5,0)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650</v>
      </c>
      <c r="Q276" s="8">
        <f t="shared" si="23"/>
        <v>40</v>
      </c>
      <c r="R276" s="2" t="s">
        <v>50</v>
      </c>
      <c r="S276" s="9">
        <f t="shared" si="24"/>
        <v>0</v>
      </c>
    </row>
    <row r="277" spans="1:19" x14ac:dyDescent="0.3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4" t="s">
        <v>462</v>
      </c>
      <c r="G277" s="6" t="str">
        <f>VLOOKUP(F277,'Customer Info'!A:I,2,0)</f>
        <v>Anna</v>
      </c>
      <c r="H277" s="6" t="str">
        <f>VLOOKUP(F277,'Customer Info'!A:I,3,0)</f>
        <v>Gayman</v>
      </c>
      <c r="I277" s="6" t="str">
        <f>VLOOKUP(F277,'Customer Info'!$A$2:$E$501,5,0)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16210</v>
      </c>
      <c r="Q277" s="8">
        <f t="shared" si="23"/>
        <v>1485</v>
      </c>
      <c r="R277" s="2" t="s">
        <v>50</v>
      </c>
      <c r="S277" s="9">
        <f t="shared" si="24"/>
        <v>81050000</v>
      </c>
    </row>
    <row r="278" spans="1:19" x14ac:dyDescent="0.3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4" t="s">
        <v>207</v>
      </c>
      <c r="G278" s="6" t="str">
        <f>VLOOKUP(F278,'Customer Info'!A:I,2,0)</f>
        <v>Alex</v>
      </c>
      <c r="H278" s="6" t="str">
        <f>VLOOKUP(F278,'Customer Info'!A:I,3,0)</f>
        <v>Avila</v>
      </c>
      <c r="I278" s="6" t="str">
        <f>VLOOKUP(F278,'Customer Info'!$A$2:$E$501,5,0)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363</v>
      </c>
      <c r="Q278" s="8">
        <f t="shared" si="23"/>
        <v>21</v>
      </c>
      <c r="R278" s="2" t="s">
        <v>50</v>
      </c>
      <c r="S278" s="9">
        <f t="shared" si="24"/>
        <v>0</v>
      </c>
    </row>
    <row r="279" spans="1:19" x14ac:dyDescent="0.3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4" t="s">
        <v>511</v>
      </c>
      <c r="G279" s="6" t="str">
        <f>VLOOKUP(F279,'Customer Info'!A:I,2,0)</f>
        <v>Carlos</v>
      </c>
      <c r="H279" s="6" t="str">
        <f>VLOOKUP(F279,'Customer Info'!A:I,3,0)</f>
        <v>Soltero</v>
      </c>
      <c r="I279" s="6" t="str">
        <f>VLOOKUP(F279,'Customer Info'!$A$2:$E$501,5,0)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7317</v>
      </c>
      <c r="Q279" s="8">
        <f t="shared" si="23"/>
        <v>348</v>
      </c>
      <c r="R279" s="2" t="s">
        <v>50</v>
      </c>
      <c r="S279" s="9">
        <f t="shared" si="24"/>
        <v>36585000</v>
      </c>
    </row>
    <row r="280" spans="1:19" x14ac:dyDescent="0.3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4" t="s">
        <v>513</v>
      </c>
      <c r="G280" s="6" t="str">
        <f>VLOOKUP(F280,'Customer Info'!A:I,2,0)</f>
        <v>Helen</v>
      </c>
      <c r="H280" s="6" t="str">
        <f>VLOOKUP(F280,'Customer Info'!A:I,3,0)</f>
        <v>Abelman</v>
      </c>
      <c r="I280" s="6" t="str">
        <f>VLOOKUP(F280,'Customer Info'!$A$2:$E$501,5,0)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5207</v>
      </c>
      <c r="Q280" s="8">
        <f t="shared" si="23"/>
        <v>345</v>
      </c>
      <c r="R280" s="2" t="s">
        <v>26</v>
      </c>
      <c r="S280" s="9">
        <f t="shared" si="24"/>
        <v>26035000</v>
      </c>
    </row>
    <row r="281" spans="1:19" x14ac:dyDescent="0.3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4" t="s">
        <v>104</v>
      </c>
      <c r="G281" s="6" t="str">
        <f>VLOOKUP(F281,'Customer Info'!A:I,2,0)</f>
        <v>Dana</v>
      </c>
      <c r="H281" s="6" t="str">
        <f>VLOOKUP(F281,'Customer Info'!A:I,3,0)</f>
        <v>Kaydos</v>
      </c>
      <c r="I281" s="6" t="str">
        <f>VLOOKUP(F281,'Customer Info'!$A$2:$E$501,5,0)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152</v>
      </c>
      <c r="Q281" s="8">
        <f t="shared" si="23"/>
        <v>8</v>
      </c>
      <c r="R281" s="2" t="s">
        <v>26</v>
      </c>
      <c r="S281" s="9">
        <f t="shared" si="24"/>
        <v>0</v>
      </c>
    </row>
    <row r="282" spans="1:19" x14ac:dyDescent="0.3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4" t="s">
        <v>516</v>
      </c>
      <c r="G282" s="6" t="str">
        <f>VLOOKUP(F282,'Customer Info'!A:I,2,0)</f>
        <v>Jonathan</v>
      </c>
      <c r="H282" s="6" t="str">
        <f>VLOOKUP(F282,'Customer Info'!A:I,3,0)</f>
        <v>Howell</v>
      </c>
      <c r="I282" s="6" t="str">
        <f>VLOOKUP(F282,'Customer Info'!$A$2:$E$501,5,0)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8728</v>
      </c>
      <c r="Q282" s="8">
        <f t="shared" si="23"/>
        <v>720</v>
      </c>
      <c r="R282" s="2" t="s">
        <v>50</v>
      </c>
      <c r="S282" s="9">
        <f t="shared" si="24"/>
        <v>43640000</v>
      </c>
    </row>
    <row r="283" spans="1:19" x14ac:dyDescent="0.3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1" t="s">
        <v>518</v>
      </c>
      <c r="G283" s="6" t="str">
        <f>VLOOKUP(F283,'Customer Info'!A:I,2,0)</f>
        <v>Rachel</v>
      </c>
      <c r="H283" s="6" t="str">
        <f>VLOOKUP(F283,'Customer Info'!A:I,3,0)</f>
        <v>Payne</v>
      </c>
      <c r="I283" s="6" t="str">
        <f>VLOOKUP(F283,'Customer Info'!$A$2:$E$501,5,0)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4262</v>
      </c>
      <c r="Q283" s="8">
        <f t="shared" si="23"/>
        <v>363</v>
      </c>
      <c r="R283" s="2" t="s">
        <v>50</v>
      </c>
      <c r="S283" s="9">
        <f t="shared" si="24"/>
        <v>0</v>
      </c>
    </row>
    <row r="284" spans="1:19" x14ac:dyDescent="0.3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1" t="s">
        <v>520</v>
      </c>
      <c r="G284" s="6" t="str">
        <f>VLOOKUP(F284,'Customer Info'!A:I,2,0)</f>
        <v>Magdelene</v>
      </c>
      <c r="H284" s="6" t="str">
        <f>VLOOKUP(F284,'Customer Info'!A:I,3,0)</f>
        <v>Morse</v>
      </c>
      <c r="I284" s="6" t="str">
        <f>VLOOKUP(F284,'Customer Info'!$A$2:$E$501,5,0)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7231</v>
      </c>
      <c r="Q284" s="8">
        <f t="shared" si="23"/>
        <v>348</v>
      </c>
      <c r="R284" s="2" t="s">
        <v>50</v>
      </c>
      <c r="S284" s="9">
        <f t="shared" si="24"/>
        <v>36155000</v>
      </c>
    </row>
    <row r="285" spans="1:19" x14ac:dyDescent="0.3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1" t="s">
        <v>186</v>
      </c>
      <c r="G285" s="6" t="str">
        <f>VLOOKUP(F285,'Customer Info'!A:I,2,0)</f>
        <v>Pamela</v>
      </c>
      <c r="H285" s="6" t="str">
        <f>VLOOKUP(F285,'Customer Info'!A:I,3,0)</f>
        <v>Coakley</v>
      </c>
      <c r="I285" s="6" t="str">
        <f>VLOOKUP(F285,'Customer Info'!$A$2:$E$501,5,0)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2321</v>
      </c>
      <c r="Q285" s="8">
        <f t="shared" si="23"/>
        <v>240</v>
      </c>
      <c r="R285" s="2" t="s">
        <v>26</v>
      </c>
      <c r="S285" s="9">
        <f t="shared" si="24"/>
        <v>0</v>
      </c>
    </row>
    <row r="286" spans="1:19" x14ac:dyDescent="0.3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1" t="s">
        <v>523</v>
      </c>
      <c r="G286" s="6" t="str">
        <f>VLOOKUP(F286,'Customer Info'!A:I,2,0)</f>
        <v>Victoria</v>
      </c>
      <c r="H286" s="6" t="str">
        <f>VLOOKUP(F286,'Customer Info'!A:I,3,0)</f>
        <v>Brennan</v>
      </c>
      <c r="I286" s="6" t="str">
        <f>VLOOKUP(F286,'Customer Info'!$A$2:$E$501,5,0)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4415</v>
      </c>
      <c r="Q286" s="8">
        <f t="shared" si="23"/>
        <v>86</v>
      </c>
      <c r="R286" s="2" t="s">
        <v>28</v>
      </c>
      <c r="S286" s="9">
        <f t="shared" si="24"/>
        <v>0</v>
      </c>
    </row>
    <row r="287" spans="1:19" x14ac:dyDescent="0.3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4" t="s">
        <v>525</v>
      </c>
      <c r="G287" s="6" t="str">
        <f>VLOOKUP(F287,'Customer Info'!A:I,2,0)</f>
        <v>Aaron</v>
      </c>
      <c r="H287" s="6" t="str">
        <f>VLOOKUP(F287,'Customer Info'!A:I,3,0)</f>
        <v>Bergman</v>
      </c>
      <c r="I287" s="6" t="str">
        <f>VLOOKUP(F287,'Customer Info'!$A$2:$E$501,5,0)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240</v>
      </c>
      <c r="Q287" s="8">
        <f t="shared" si="23"/>
        <v>12</v>
      </c>
      <c r="R287" s="2" t="s">
        <v>50</v>
      </c>
      <c r="S287" s="9">
        <f t="shared" si="24"/>
        <v>0</v>
      </c>
    </row>
    <row r="288" spans="1:19" x14ac:dyDescent="0.3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1" t="s">
        <v>476</v>
      </c>
      <c r="G288" s="6" t="str">
        <f>VLOOKUP(F288,'Customer Info'!A:I,2,0)</f>
        <v>Nat</v>
      </c>
      <c r="H288" s="6" t="str">
        <f>VLOOKUP(F288,'Customer Info'!A:I,3,0)</f>
        <v>Carroll</v>
      </c>
      <c r="I288" s="6" t="str">
        <f>VLOOKUP(F288,'Customer Info'!$A$2:$E$501,5,0)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6388</v>
      </c>
      <c r="Q288" s="8">
        <f t="shared" si="23"/>
        <v>597</v>
      </c>
      <c r="R288" s="2" t="s">
        <v>28</v>
      </c>
      <c r="S288" s="9">
        <f t="shared" si="24"/>
        <v>31940000</v>
      </c>
    </row>
    <row r="289" spans="1:19" x14ac:dyDescent="0.3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4" t="s">
        <v>256</v>
      </c>
      <c r="G289" s="6" t="str">
        <f>VLOOKUP(F289,'Customer Info'!A:I,2,0)</f>
        <v>Ann</v>
      </c>
      <c r="H289" s="6" t="str">
        <f>VLOOKUP(F289,'Customer Info'!A:I,3,0)</f>
        <v>Chong</v>
      </c>
      <c r="I289" s="6" t="str">
        <f>VLOOKUP(F289,'Customer Info'!$A$2:$E$501,5,0)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13789</v>
      </c>
      <c r="Q289" s="8">
        <f t="shared" si="23"/>
        <v>896</v>
      </c>
      <c r="R289" s="2" t="s">
        <v>28</v>
      </c>
      <c r="S289" s="9">
        <f t="shared" si="24"/>
        <v>68945000</v>
      </c>
    </row>
    <row r="290" spans="1:19" x14ac:dyDescent="0.3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4" t="s">
        <v>148</v>
      </c>
      <c r="G290" s="6" t="str">
        <f>VLOOKUP(F290,'Customer Info'!A:I,2,0)</f>
        <v>Catherine</v>
      </c>
      <c r="H290" s="6" t="str">
        <f>VLOOKUP(F290,'Customer Info'!A:I,3,0)</f>
        <v>Glotzbach</v>
      </c>
      <c r="I290" s="6" t="str">
        <f>VLOOKUP(F290,'Customer Info'!$A$2:$E$501,5,0)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8806</v>
      </c>
      <c r="Q290" s="8">
        <f t="shared" si="23"/>
        <v>813</v>
      </c>
      <c r="R290" s="2" t="s">
        <v>28</v>
      </c>
      <c r="S290" s="9">
        <f t="shared" si="24"/>
        <v>44030000</v>
      </c>
    </row>
    <row r="291" spans="1:19" x14ac:dyDescent="0.3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4" t="s">
        <v>98</v>
      </c>
      <c r="G291" s="6" t="str">
        <f>VLOOKUP(F291,'Customer Info'!A:I,2,0)</f>
        <v>Duane</v>
      </c>
      <c r="H291" s="6" t="str">
        <f>VLOOKUP(F291,'Customer Info'!A:I,3,0)</f>
        <v>Huffman</v>
      </c>
      <c r="I291" s="6" t="str">
        <f>VLOOKUP(F291,'Customer Info'!$A$2:$E$501,5,0)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16878</v>
      </c>
      <c r="Q291" s="8">
        <f t="shared" si="23"/>
        <v>792</v>
      </c>
      <c r="R291" s="2" t="s">
        <v>50</v>
      </c>
      <c r="S291" s="9">
        <f t="shared" si="24"/>
        <v>84390000</v>
      </c>
    </row>
    <row r="292" spans="1:19" x14ac:dyDescent="0.3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4" t="s">
        <v>531</v>
      </c>
      <c r="G292" s="6" t="str">
        <f>VLOOKUP(F292,'Customer Info'!A:I,2,0)</f>
        <v>Gary</v>
      </c>
      <c r="H292" s="6" t="str">
        <f>VLOOKUP(F292,'Customer Info'!A:I,3,0)</f>
        <v>Zandusky</v>
      </c>
      <c r="I292" s="6" t="str">
        <f>VLOOKUP(F292,'Customer Info'!$A$2:$E$501,5,0)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2710</v>
      </c>
      <c r="Q292" s="8">
        <f t="shared" si="23"/>
        <v>233</v>
      </c>
      <c r="R292" s="2" t="s">
        <v>28</v>
      </c>
      <c r="S292" s="9">
        <f t="shared" si="24"/>
        <v>0</v>
      </c>
    </row>
    <row r="293" spans="1:19" x14ac:dyDescent="0.3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1" t="s">
        <v>533</v>
      </c>
      <c r="G293" s="6" t="str">
        <f>VLOOKUP(F293,'Customer Info'!A:I,2,0)</f>
        <v>Stuart</v>
      </c>
      <c r="H293" s="6" t="str">
        <f>VLOOKUP(F293,'Customer Info'!A:I,3,0)</f>
        <v>Calhoun</v>
      </c>
      <c r="I293" s="6" t="str">
        <f>VLOOKUP(F293,'Customer Info'!$A$2:$E$501,5,0)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9830</v>
      </c>
      <c r="Q293" s="8">
        <f t="shared" si="23"/>
        <v>556</v>
      </c>
      <c r="R293" s="2" t="s">
        <v>28</v>
      </c>
      <c r="S293" s="9">
        <f t="shared" si="24"/>
        <v>49150000</v>
      </c>
    </row>
    <row r="294" spans="1:19" x14ac:dyDescent="0.3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1" t="s">
        <v>249</v>
      </c>
      <c r="G294" s="6" t="str">
        <f>VLOOKUP(F294,'Customer Info'!A:I,2,0)</f>
        <v>Thea</v>
      </c>
      <c r="H294" s="6" t="str">
        <f>VLOOKUP(F294,'Customer Info'!A:I,3,0)</f>
        <v>Hudgings</v>
      </c>
      <c r="I294" s="6" t="str">
        <f>VLOOKUP(F294,'Customer Info'!$A$2:$E$501,5,0)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248</v>
      </c>
      <c r="Q294" s="8">
        <f t="shared" si="23"/>
        <v>18</v>
      </c>
      <c r="R294" s="2" t="s">
        <v>28</v>
      </c>
      <c r="S294" s="9">
        <f t="shared" si="24"/>
        <v>0</v>
      </c>
    </row>
    <row r="295" spans="1:19" x14ac:dyDescent="0.3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1" t="s">
        <v>536</v>
      </c>
      <c r="G295" s="6" t="str">
        <f>VLOOKUP(F295,'Customer Info'!A:I,2,0)</f>
        <v>Vivek</v>
      </c>
      <c r="H295" s="6" t="str">
        <f>VLOOKUP(F295,'Customer Info'!A:I,3,0)</f>
        <v>Sundaresam</v>
      </c>
      <c r="I295" s="6" t="str">
        <f>VLOOKUP(F295,'Customer Info'!$A$2:$E$501,5,0)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5847</v>
      </c>
      <c r="Q295" s="8">
        <f t="shared" si="23"/>
        <v>650</v>
      </c>
      <c r="R295" s="2" t="s">
        <v>28</v>
      </c>
      <c r="S295" s="9">
        <f t="shared" si="24"/>
        <v>29235000</v>
      </c>
    </row>
    <row r="296" spans="1:19" x14ac:dyDescent="0.3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1" t="s">
        <v>538</v>
      </c>
      <c r="G296" s="6" t="str">
        <f>VLOOKUP(F296,'Customer Info'!A:I,2,0)</f>
        <v>Laura</v>
      </c>
      <c r="H296" s="6" t="str">
        <f>VLOOKUP(F296,'Customer Info'!A:I,3,0)</f>
        <v>Armstrong</v>
      </c>
      <c r="I296" s="6" t="str">
        <f>VLOOKUP(F296,'Customer Info'!$A$2:$E$501,5,0)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9652</v>
      </c>
      <c r="Q296" s="8">
        <f t="shared" si="23"/>
        <v>456</v>
      </c>
      <c r="R296" s="2" t="s">
        <v>28</v>
      </c>
      <c r="S296" s="9">
        <f t="shared" si="24"/>
        <v>48260000</v>
      </c>
    </row>
    <row r="297" spans="1:19" x14ac:dyDescent="0.3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1" t="s">
        <v>321</v>
      </c>
      <c r="G297" s="6" t="str">
        <f>VLOOKUP(F297,'Customer Info'!A:I,2,0)</f>
        <v>Sarah</v>
      </c>
      <c r="H297" s="6" t="str">
        <f>VLOOKUP(F297,'Customer Info'!A:I,3,0)</f>
        <v>Bern</v>
      </c>
      <c r="I297" s="6" t="str">
        <f>VLOOKUP(F297,'Customer Info'!$A$2:$E$501,5,0)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7564</v>
      </c>
      <c r="Q297" s="8">
        <f t="shared" si="23"/>
        <v>429</v>
      </c>
      <c r="R297" s="2" t="s">
        <v>28</v>
      </c>
      <c r="S297" s="9">
        <f t="shared" si="24"/>
        <v>37820000</v>
      </c>
    </row>
    <row r="298" spans="1:19" x14ac:dyDescent="0.3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1" t="s">
        <v>58</v>
      </c>
      <c r="G298" s="6" t="str">
        <f>VLOOKUP(F298,'Customer Info'!A:I,2,0)</f>
        <v>Paul</v>
      </c>
      <c r="H298" s="6" t="str">
        <f>VLOOKUP(F298,'Customer Info'!A:I,3,0)</f>
        <v>Knutson</v>
      </c>
      <c r="I298" s="6" t="str">
        <f>VLOOKUP(F298,'Customer Info'!$A$2:$E$501,5,0)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1581</v>
      </c>
      <c r="Q298" s="8">
        <f t="shared" si="23"/>
        <v>150</v>
      </c>
      <c r="R298" s="2" t="s">
        <v>28</v>
      </c>
      <c r="S298" s="9">
        <f t="shared" si="24"/>
        <v>0</v>
      </c>
    </row>
    <row r="299" spans="1:19" x14ac:dyDescent="0.3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1" t="s">
        <v>268</v>
      </c>
      <c r="G299" s="6" t="str">
        <f>VLOOKUP(F299,'Customer Info'!A:I,2,0)</f>
        <v>Paul</v>
      </c>
      <c r="H299" s="6" t="str">
        <f>VLOOKUP(F299,'Customer Info'!A:I,3,0)</f>
        <v>Gonzalez</v>
      </c>
      <c r="I299" s="6" t="str">
        <f>VLOOKUP(F299,'Customer Info'!$A$2:$E$501,5,0)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110</v>
      </c>
      <c r="Q299" s="8">
        <f t="shared" si="23"/>
        <v>3</v>
      </c>
      <c r="R299" s="2" t="s">
        <v>28</v>
      </c>
      <c r="S299" s="9">
        <f t="shared" si="24"/>
        <v>0</v>
      </c>
    </row>
    <row r="300" spans="1:19" x14ac:dyDescent="0.3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4" t="s">
        <v>318</v>
      </c>
      <c r="G300" s="6" t="str">
        <f>VLOOKUP(F300,'Customer Info'!A:I,2,0)</f>
        <v>Bill</v>
      </c>
      <c r="H300" s="6" t="str">
        <f>VLOOKUP(F300,'Customer Info'!A:I,3,0)</f>
        <v>Eplett</v>
      </c>
      <c r="I300" s="6" t="str">
        <f>VLOOKUP(F300,'Customer Info'!$A$2:$E$501,5,0)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2664</v>
      </c>
      <c r="Q300" s="8">
        <f t="shared" si="23"/>
        <v>202</v>
      </c>
      <c r="R300" s="2" t="s">
        <v>28</v>
      </c>
      <c r="S300" s="9">
        <f t="shared" si="24"/>
        <v>0</v>
      </c>
    </row>
    <row r="301" spans="1:19" x14ac:dyDescent="0.3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1" t="s">
        <v>544</v>
      </c>
      <c r="G301" s="6" t="str">
        <f>VLOOKUP(F301,'Customer Info'!A:I,2,0)</f>
        <v>Tamara</v>
      </c>
      <c r="H301" s="6" t="str">
        <f>VLOOKUP(F301,'Customer Info'!A:I,3,0)</f>
        <v>Willingham</v>
      </c>
      <c r="I301" s="6" t="str">
        <f>VLOOKUP(F301,'Customer Info'!$A$2:$E$501,5,0)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23357</v>
      </c>
      <c r="Q301" s="8">
        <f t="shared" si="23"/>
        <v>2536</v>
      </c>
      <c r="R301" s="2" t="s">
        <v>28</v>
      </c>
      <c r="S301" s="9">
        <f t="shared" si="24"/>
        <v>116785000</v>
      </c>
    </row>
    <row r="302" spans="1:19" x14ac:dyDescent="0.3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4" t="s">
        <v>55</v>
      </c>
      <c r="G302" s="6" t="str">
        <f>VLOOKUP(F302,'Customer Info'!A:I,2,0)</f>
        <v>Jenna</v>
      </c>
      <c r="H302" s="6" t="str">
        <f>VLOOKUP(F302,'Customer Info'!A:I,3,0)</f>
        <v>Caffey</v>
      </c>
      <c r="I302" s="6" t="str">
        <f>VLOOKUP(F302,'Customer Info'!$A$2:$E$501,5,0)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17883</v>
      </c>
      <c r="Q302" s="8">
        <f t="shared" si="23"/>
        <v>1632</v>
      </c>
      <c r="R302" s="2" t="s">
        <v>28</v>
      </c>
      <c r="S302" s="9">
        <f t="shared" si="24"/>
        <v>89415000</v>
      </c>
    </row>
    <row r="303" spans="1:19" x14ac:dyDescent="0.3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4" t="s">
        <v>448</v>
      </c>
      <c r="G303" s="6" t="str">
        <f>VLOOKUP(F303,'Customer Info'!A:I,2,0)</f>
        <v>Benjamin</v>
      </c>
      <c r="H303" s="6" t="str">
        <f>VLOOKUP(F303,'Customer Info'!A:I,3,0)</f>
        <v>Patterson</v>
      </c>
      <c r="I303" s="6" t="str">
        <f>VLOOKUP(F303,'Customer Info'!$A$2:$E$501,5,0)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2680</v>
      </c>
      <c r="Q303" s="8">
        <f t="shared" si="23"/>
        <v>180</v>
      </c>
      <c r="R303" s="2" t="s">
        <v>28</v>
      </c>
      <c r="S303" s="9">
        <f t="shared" si="24"/>
        <v>0</v>
      </c>
    </row>
    <row r="304" spans="1:19" x14ac:dyDescent="0.3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4" t="s">
        <v>548</v>
      </c>
      <c r="G304" s="6" t="str">
        <f>VLOOKUP(F304,'Customer Info'!A:I,2,0)</f>
        <v>Aaron</v>
      </c>
      <c r="H304" s="6" t="str">
        <f>VLOOKUP(F304,'Customer Info'!A:I,3,0)</f>
        <v>Hawkins</v>
      </c>
      <c r="I304" s="6" t="str">
        <f>VLOOKUP(F304,'Customer Info'!$A$2:$E$501,5,0)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17621</v>
      </c>
      <c r="Q304" s="8">
        <f t="shared" si="23"/>
        <v>990</v>
      </c>
      <c r="R304" s="2" t="s">
        <v>50</v>
      </c>
      <c r="S304" s="9">
        <f t="shared" si="24"/>
        <v>88105000</v>
      </c>
    </row>
    <row r="305" spans="1:19" x14ac:dyDescent="0.3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4" t="s">
        <v>550</v>
      </c>
      <c r="G305" s="6" t="str">
        <f>VLOOKUP(F305,'Customer Info'!A:I,2,0)</f>
        <v>Barry</v>
      </c>
      <c r="H305" s="6" t="str">
        <f>VLOOKUP(F305,'Customer Info'!A:I,3,0)</f>
        <v>Blumstein</v>
      </c>
      <c r="I305" s="6" t="str">
        <f>VLOOKUP(F305,'Customer Info'!$A$2:$E$501,5,0)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5217</v>
      </c>
      <c r="Q305" s="8">
        <f t="shared" si="23"/>
        <v>440</v>
      </c>
      <c r="R305" s="2" t="s">
        <v>28</v>
      </c>
      <c r="S305" s="9">
        <f t="shared" si="24"/>
        <v>26085000</v>
      </c>
    </row>
    <row r="306" spans="1:19" x14ac:dyDescent="0.3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1" t="s">
        <v>552</v>
      </c>
      <c r="G306" s="6" t="str">
        <f>VLOOKUP(F306,'Customer Info'!A:I,2,0)</f>
        <v>Toby</v>
      </c>
      <c r="H306" s="6" t="str">
        <f>VLOOKUP(F306,'Customer Info'!A:I,3,0)</f>
        <v>Gnade</v>
      </c>
      <c r="I306" s="6" t="str">
        <f>VLOOKUP(F306,'Customer Info'!$A$2:$E$501,5,0)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11270</v>
      </c>
      <c r="Q306" s="8">
        <f t="shared" si="23"/>
        <v>635</v>
      </c>
      <c r="R306" s="2" t="s">
        <v>28</v>
      </c>
      <c r="S306" s="9">
        <f t="shared" si="24"/>
        <v>56350000</v>
      </c>
    </row>
    <row r="307" spans="1:19" x14ac:dyDescent="0.3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1" t="s">
        <v>202</v>
      </c>
      <c r="G307" s="6" t="str">
        <f>VLOOKUP(F307,'Customer Info'!A:I,2,0)</f>
        <v>Nancy</v>
      </c>
      <c r="H307" s="6" t="str">
        <f>VLOOKUP(F307,'Customer Info'!A:I,3,0)</f>
        <v>Lomonaco</v>
      </c>
      <c r="I307" s="6" t="str">
        <f>VLOOKUP(F307,'Customer Info'!$A$2:$E$501,5,0)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146</v>
      </c>
      <c r="Q307" s="8">
        <f t="shared" si="23"/>
        <v>8</v>
      </c>
      <c r="R307" s="2" t="s">
        <v>50</v>
      </c>
      <c r="S307" s="9">
        <f t="shared" si="24"/>
        <v>0</v>
      </c>
    </row>
    <row r="308" spans="1:19" x14ac:dyDescent="0.3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4" t="s">
        <v>548</v>
      </c>
      <c r="G308" s="6" t="str">
        <f>VLOOKUP(F308,'Customer Info'!A:I,2,0)</f>
        <v>Aaron</v>
      </c>
      <c r="H308" s="6" t="str">
        <f>VLOOKUP(F308,'Customer Info'!A:I,3,0)</f>
        <v>Hawkins</v>
      </c>
      <c r="I308" s="6" t="str">
        <f>VLOOKUP(F308,'Customer Info'!$A$2:$E$501,5,0)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7353</v>
      </c>
      <c r="Q308" s="8">
        <f t="shared" si="23"/>
        <v>145</v>
      </c>
      <c r="R308" s="2" t="s">
        <v>50</v>
      </c>
      <c r="S308" s="9">
        <f t="shared" si="24"/>
        <v>36765000</v>
      </c>
    </row>
    <row r="309" spans="1:19" x14ac:dyDescent="0.3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4" t="s">
        <v>450</v>
      </c>
      <c r="G309" s="6" t="str">
        <f>VLOOKUP(F309,'Customer Info'!A:I,2,0)</f>
        <v>Anthony</v>
      </c>
      <c r="H309" s="6" t="str">
        <f>VLOOKUP(F309,'Customer Info'!A:I,3,0)</f>
        <v>O'Donnell</v>
      </c>
      <c r="I309" s="6" t="str">
        <f>VLOOKUP(F309,'Customer Info'!$A$2:$E$501,5,0)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11073</v>
      </c>
      <c r="Q309" s="8">
        <f t="shared" si="23"/>
        <v>425</v>
      </c>
      <c r="R309" s="2" t="s">
        <v>26</v>
      </c>
      <c r="S309" s="9">
        <f t="shared" si="24"/>
        <v>55365000</v>
      </c>
    </row>
    <row r="310" spans="1:19" x14ac:dyDescent="0.3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1" t="s">
        <v>410</v>
      </c>
      <c r="G310" s="6" t="str">
        <f>VLOOKUP(F310,'Customer Info'!A:I,2,0)</f>
        <v>Valerie</v>
      </c>
      <c r="H310" s="6" t="str">
        <f>VLOOKUP(F310,'Customer Info'!A:I,3,0)</f>
        <v>Mitchum</v>
      </c>
      <c r="I310" s="6" t="str">
        <f>VLOOKUP(F310,'Customer Info'!$A$2:$E$501,5,0)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690</v>
      </c>
      <c r="Q310" s="8">
        <f t="shared" si="23"/>
        <v>60</v>
      </c>
      <c r="R310" s="2" t="s">
        <v>26</v>
      </c>
      <c r="S310" s="9">
        <f t="shared" si="24"/>
        <v>0</v>
      </c>
    </row>
    <row r="311" spans="1:19" x14ac:dyDescent="0.3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1" t="s">
        <v>476</v>
      </c>
      <c r="G311" s="6" t="str">
        <f>VLOOKUP(F311,'Customer Info'!A:I,2,0)</f>
        <v>Nat</v>
      </c>
      <c r="H311" s="6" t="str">
        <f>VLOOKUP(F311,'Customer Info'!A:I,3,0)</f>
        <v>Carroll</v>
      </c>
      <c r="I311" s="6" t="str">
        <f>VLOOKUP(F311,'Customer Info'!$A$2:$E$501,5,0)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5986</v>
      </c>
      <c r="Q311" s="8">
        <f t="shared" si="23"/>
        <v>230</v>
      </c>
      <c r="R311" s="2" t="s">
        <v>50</v>
      </c>
      <c r="S311" s="9">
        <f t="shared" si="24"/>
        <v>29930000</v>
      </c>
    </row>
    <row r="312" spans="1:19" x14ac:dyDescent="0.3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1" t="s">
        <v>285</v>
      </c>
      <c r="G312" s="6" t="str">
        <f>VLOOKUP(F312,'Customer Info'!A:I,2,0)</f>
        <v>Stuart</v>
      </c>
      <c r="H312" s="6" t="str">
        <f>VLOOKUP(F312,'Customer Info'!A:I,3,0)</f>
        <v>Calhoun</v>
      </c>
      <c r="I312" s="6" t="str">
        <f>VLOOKUP(F312,'Customer Info'!$A$2:$E$501,5,0)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1531</v>
      </c>
      <c r="Q312" s="8">
        <f t="shared" si="23"/>
        <v>132</v>
      </c>
      <c r="R312" s="2" t="s">
        <v>28</v>
      </c>
      <c r="S312" s="9">
        <f t="shared" si="24"/>
        <v>0</v>
      </c>
    </row>
    <row r="313" spans="1:19" x14ac:dyDescent="0.3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4" t="s">
        <v>560</v>
      </c>
      <c r="G313" s="6" t="str">
        <f>VLOOKUP(F313,'Customer Info'!A:I,2,0)</f>
        <v>Eric</v>
      </c>
      <c r="H313" s="6" t="str">
        <f>VLOOKUP(F313,'Customer Info'!A:I,3,0)</f>
        <v>Barreto</v>
      </c>
      <c r="I313" s="6" t="str">
        <f>VLOOKUP(F313,'Customer Info'!$A$2:$E$501,5,0)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13425</v>
      </c>
      <c r="Q313" s="8">
        <f t="shared" si="23"/>
        <v>258</v>
      </c>
      <c r="R313" s="2" t="s">
        <v>28</v>
      </c>
      <c r="S313" s="9">
        <f t="shared" si="24"/>
        <v>67125000</v>
      </c>
    </row>
    <row r="314" spans="1:19" x14ac:dyDescent="0.3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4" t="s">
        <v>562</v>
      </c>
      <c r="G314" s="6" t="str">
        <f>VLOOKUP(F314,'Customer Info'!A:I,2,0)</f>
        <v>Georgia</v>
      </c>
      <c r="H314" s="6" t="str">
        <f>VLOOKUP(F314,'Customer Info'!A:I,3,0)</f>
        <v>Rosenberg</v>
      </c>
      <c r="I314" s="6" t="str">
        <f>VLOOKUP(F314,'Customer Info'!$A$2:$E$501,5,0)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2827</v>
      </c>
      <c r="Q314" s="8">
        <f t="shared" si="23"/>
        <v>240</v>
      </c>
      <c r="R314" s="2" t="s">
        <v>50</v>
      </c>
      <c r="S314" s="9">
        <f t="shared" si="24"/>
        <v>0</v>
      </c>
    </row>
    <row r="315" spans="1:19" x14ac:dyDescent="0.3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4" t="s">
        <v>564</v>
      </c>
      <c r="G315" s="6" t="str">
        <f>VLOOKUP(F315,'Customer Info'!A:I,2,0)</f>
        <v>Adrian</v>
      </c>
      <c r="H315" s="6" t="str">
        <f>VLOOKUP(F315,'Customer Info'!A:I,3,0)</f>
        <v>Barton</v>
      </c>
      <c r="I315" s="6" t="str">
        <f>VLOOKUP(F315,'Customer Info'!$A$2:$E$501,5,0)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7957</v>
      </c>
      <c r="Q315" s="8">
        <f t="shared" si="23"/>
        <v>595</v>
      </c>
      <c r="R315" s="2" t="s">
        <v>28</v>
      </c>
      <c r="S315" s="9">
        <f t="shared" si="24"/>
        <v>39785000</v>
      </c>
    </row>
    <row r="316" spans="1:19" x14ac:dyDescent="0.3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4" t="s">
        <v>566</v>
      </c>
      <c r="G316" s="6" t="str">
        <f>VLOOKUP(F316,'Customer Info'!A:I,2,0)</f>
        <v>Brian</v>
      </c>
      <c r="H316" s="6" t="str">
        <f>VLOOKUP(F316,'Customer Info'!A:I,3,0)</f>
        <v>DeCherney</v>
      </c>
      <c r="I316" s="6" t="str">
        <f>VLOOKUP(F316,'Customer Info'!$A$2:$E$501,5,0)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8365</v>
      </c>
      <c r="Q316" s="8">
        <f t="shared" si="23"/>
        <v>402</v>
      </c>
      <c r="R316" s="2" t="s">
        <v>50</v>
      </c>
      <c r="S316" s="9">
        <f t="shared" si="24"/>
        <v>41825000</v>
      </c>
    </row>
    <row r="317" spans="1:19" x14ac:dyDescent="0.3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1" t="s">
        <v>474</v>
      </c>
      <c r="G317" s="6" t="str">
        <f>VLOOKUP(F317,'Customer Info'!A:I,2,0)</f>
        <v>Shahid</v>
      </c>
      <c r="H317" s="6" t="str">
        <f>VLOOKUP(F317,'Customer Info'!A:I,3,0)</f>
        <v>Collister</v>
      </c>
      <c r="I317" s="6" t="str">
        <f>VLOOKUP(F317,'Customer Info'!$A$2:$E$501,5,0)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14398</v>
      </c>
      <c r="Q317" s="8">
        <f t="shared" si="23"/>
        <v>807</v>
      </c>
      <c r="R317" s="2" t="s">
        <v>50</v>
      </c>
      <c r="S317" s="9">
        <f t="shared" si="24"/>
        <v>71990000</v>
      </c>
    </row>
    <row r="318" spans="1:19" x14ac:dyDescent="0.3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1" t="s">
        <v>569</v>
      </c>
      <c r="G318" s="6" t="str">
        <f>VLOOKUP(F318,'Customer Info'!A:I,2,0)</f>
        <v>Tom</v>
      </c>
      <c r="H318" s="6" t="str">
        <f>VLOOKUP(F318,'Customer Info'!A:I,3,0)</f>
        <v>Boeckenhauer</v>
      </c>
      <c r="I318" s="6" t="str">
        <f>VLOOKUP(F318,'Customer Info'!$A$2:$E$501,5,0)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15372</v>
      </c>
      <c r="Q318" s="8">
        <f t="shared" si="23"/>
        <v>1557</v>
      </c>
      <c r="R318" s="2" t="s">
        <v>50</v>
      </c>
      <c r="S318" s="9">
        <f t="shared" si="24"/>
        <v>76860000</v>
      </c>
    </row>
    <row r="319" spans="1:19" x14ac:dyDescent="0.3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1" t="s">
        <v>571</v>
      </c>
      <c r="G319" s="6" t="str">
        <f>VLOOKUP(F319,'Customer Info'!A:I,2,0)</f>
        <v>Patrick</v>
      </c>
      <c r="H319" s="6" t="str">
        <f>VLOOKUP(F319,'Customer Info'!A:I,3,0)</f>
        <v>Bzostek</v>
      </c>
      <c r="I319" s="6" t="str">
        <f>VLOOKUP(F319,'Customer Info'!$A$2:$E$501,5,0)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6415</v>
      </c>
      <c r="Q319" s="8">
        <f t="shared" si="23"/>
        <v>423</v>
      </c>
      <c r="R319" s="2" t="s">
        <v>28</v>
      </c>
      <c r="S319" s="9">
        <f t="shared" si="24"/>
        <v>32075000</v>
      </c>
    </row>
    <row r="320" spans="1:19" x14ac:dyDescent="0.3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1" t="s">
        <v>160</v>
      </c>
      <c r="G320" s="6" t="str">
        <f>VLOOKUP(F320,'Customer Info'!A:I,2,0)</f>
        <v>Meg</v>
      </c>
      <c r="H320" s="6" t="str">
        <f>VLOOKUP(F320,'Customer Info'!A:I,3,0)</f>
        <v>Tillman</v>
      </c>
      <c r="I320" s="6" t="str">
        <f>VLOOKUP(F320,'Customer Info'!$A$2:$E$501,5,0)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24487</v>
      </c>
      <c r="Q320" s="8">
        <f t="shared" si="23"/>
        <v>1164</v>
      </c>
      <c r="R320" s="2" t="s">
        <v>50</v>
      </c>
      <c r="S320" s="9">
        <f t="shared" si="24"/>
        <v>122435000</v>
      </c>
    </row>
    <row r="321" spans="1:19" x14ac:dyDescent="0.3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1" t="s">
        <v>32</v>
      </c>
      <c r="G321" s="6" t="str">
        <f>VLOOKUP(F321,'Customer Info'!A:I,2,0)</f>
        <v>Muhammed</v>
      </c>
      <c r="H321" s="6" t="str">
        <f>VLOOKUP(F321,'Customer Info'!A:I,3,0)</f>
        <v>Lee</v>
      </c>
      <c r="I321" s="6" t="str">
        <f>VLOOKUP(F321,'Customer Info'!$A$2:$E$501,5,0)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2820</v>
      </c>
      <c r="Q321" s="8">
        <f t="shared" si="23"/>
        <v>108</v>
      </c>
      <c r="R321" s="2" t="s">
        <v>28</v>
      </c>
      <c r="S321" s="9">
        <f t="shared" si="24"/>
        <v>0</v>
      </c>
    </row>
    <row r="322" spans="1:19" x14ac:dyDescent="0.3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1" t="s">
        <v>227</v>
      </c>
      <c r="G322" s="6" t="str">
        <f>VLOOKUP(F322,'Customer Info'!A:I,2,0)</f>
        <v>Toby</v>
      </c>
      <c r="H322" s="6" t="str">
        <f>VLOOKUP(F322,'Customer Info'!A:I,3,0)</f>
        <v>Braunhardt</v>
      </c>
      <c r="I322" s="6" t="str">
        <f>VLOOKUP(F322,'Customer Info'!$A$2:$E$501,5,0)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20360</v>
      </c>
      <c r="Q322" s="8">
        <f t="shared" si="23"/>
        <v>784</v>
      </c>
      <c r="R322" s="2" t="s">
        <v>26</v>
      </c>
      <c r="S322" s="9">
        <f t="shared" si="24"/>
        <v>101800000</v>
      </c>
    </row>
    <row r="323" spans="1:19" x14ac:dyDescent="0.3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1" t="s">
        <v>422</v>
      </c>
      <c r="G323" s="6" t="str">
        <f>VLOOKUP(F323,'Customer Info'!A:I,2,0)</f>
        <v>Pauline</v>
      </c>
      <c r="H323" s="6" t="str">
        <f>VLOOKUP(F323,'Customer Info'!A:I,3,0)</f>
        <v>Chand</v>
      </c>
      <c r="I323" s="6" t="str">
        <f>VLOOKUP(F323,'Customer Info'!$A$2:$E$501,5,0)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112</v>
      </c>
      <c r="Q323" s="8">
        <f t="shared" si="23"/>
        <v>10</v>
      </c>
      <c r="R323" s="2" t="s">
        <v>28</v>
      </c>
      <c r="S323" s="9">
        <f t="shared" si="24"/>
        <v>0</v>
      </c>
    </row>
    <row r="324" spans="1:19" x14ac:dyDescent="0.3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1" t="s">
        <v>52</v>
      </c>
      <c r="G324" s="6" t="str">
        <f>VLOOKUP(F324,'Customer Info'!A:I,2,0)</f>
        <v>Victor</v>
      </c>
      <c r="H324" s="6" t="str">
        <f>VLOOKUP(F324,'Customer Info'!A:I,3,0)</f>
        <v>Preis</v>
      </c>
      <c r="I324" s="6" t="str">
        <f>VLOOKUP(F324,'Customer Info'!$A$2:$E$501,5,0)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5825</v>
      </c>
      <c r="Q324" s="8">
        <f t="shared" si="23"/>
        <v>430</v>
      </c>
      <c r="R324" s="2" t="s">
        <v>50</v>
      </c>
      <c r="S324" s="9">
        <f t="shared" si="24"/>
        <v>29125000</v>
      </c>
    </row>
    <row r="325" spans="1:19" x14ac:dyDescent="0.3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1" t="s">
        <v>578</v>
      </c>
      <c r="G325" s="6" t="str">
        <f>VLOOKUP(F325,'Customer Info'!A:I,2,0)</f>
        <v>Sally</v>
      </c>
      <c r="H325" s="6" t="str">
        <f>VLOOKUP(F325,'Customer Info'!A:I,3,0)</f>
        <v>Hughsby</v>
      </c>
      <c r="I325" s="6" t="str">
        <f>VLOOKUP(F325,'Customer Info'!$A$2:$E$501,5,0)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9699</v>
      </c>
      <c r="Q325" s="8">
        <f t="shared" si="23"/>
        <v>891</v>
      </c>
      <c r="R325" s="2" t="s">
        <v>28</v>
      </c>
      <c r="S325" s="9">
        <f t="shared" si="24"/>
        <v>48495000</v>
      </c>
    </row>
    <row r="326" spans="1:19" x14ac:dyDescent="0.3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1" t="s">
        <v>507</v>
      </c>
      <c r="G326" s="6" t="str">
        <f>VLOOKUP(F326,'Customer Info'!A:I,2,0)</f>
        <v>Randy</v>
      </c>
      <c r="H326" s="6" t="str">
        <f>VLOOKUP(F326,'Customer Info'!A:I,3,0)</f>
        <v>Bradley</v>
      </c>
      <c r="I326" s="6" t="str">
        <f>VLOOKUP(F326,'Customer Info'!$A$2:$E$501,5,0)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6696</v>
      </c>
      <c r="Q326" s="8">
        <f t="shared" si="23"/>
        <v>303</v>
      </c>
      <c r="R326" s="2" t="s">
        <v>50</v>
      </c>
      <c r="S326" s="9">
        <f t="shared" si="24"/>
        <v>33480000</v>
      </c>
    </row>
    <row r="327" spans="1:19" x14ac:dyDescent="0.3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4" t="s">
        <v>498</v>
      </c>
      <c r="G327" s="6" t="str">
        <f>VLOOKUP(F327,'Customer Info'!A:I,2,0)</f>
        <v>Christine</v>
      </c>
      <c r="H327" s="6" t="str">
        <f>VLOOKUP(F327,'Customer Info'!A:I,3,0)</f>
        <v>Abelman</v>
      </c>
      <c r="I327" s="6" t="str">
        <f>VLOOKUP(F327,'Customer Info'!$A$2:$E$501,5,0)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3174</v>
      </c>
      <c r="Q327" s="8">
        <f t="shared" si="23"/>
        <v>150</v>
      </c>
      <c r="R327" s="2" t="s">
        <v>28</v>
      </c>
      <c r="S327" s="9">
        <f t="shared" si="24"/>
        <v>0</v>
      </c>
    </row>
    <row r="328" spans="1:19" x14ac:dyDescent="0.3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1" t="s">
        <v>174</v>
      </c>
      <c r="G328" s="6" t="str">
        <f>VLOOKUP(F328,'Customer Info'!A:I,2,0)</f>
        <v>Roy</v>
      </c>
      <c r="H328" s="6" t="str">
        <f>VLOOKUP(F328,'Customer Info'!A:I,3,0)</f>
        <v>Phan</v>
      </c>
      <c r="I328" s="6" t="str">
        <f>VLOOKUP(F328,'Customer Info'!$A$2:$E$501,5,0)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1262</v>
      </c>
      <c r="Q328" s="8">
        <f t="shared" si="23"/>
        <v>90</v>
      </c>
      <c r="R328" s="2" t="s">
        <v>50</v>
      </c>
      <c r="S328" s="9">
        <f t="shared" si="24"/>
        <v>0</v>
      </c>
    </row>
    <row r="329" spans="1:19" x14ac:dyDescent="0.3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1" t="s">
        <v>583</v>
      </c>
      <c r="G329" s="6" t="str">
        <f>VLOOKUP(F329,'Customer Info'!A:I,2,0)</f>
        <v>Sanjit</v>
      </c>
      <c r="H329" s="6" t="str">
        <f>VLOOKUP(F329,'Customer Info'!A:I,3,0)</f>
        <v>Jacobs</v>
      </c>
      <c r="I329" s="6" t="str">
        <f>VLOOKUP(F329,'Customer Info'!$A$2:$E$501,5,0)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1586</v>
      </c>
      <c r="Q329" s="8">
        <f t="shared" si="23"/>
        <v>47</v>
      </c>
      <c r="R329" s="2" t="s">
        <v>26</v>
      </c>
      <c r="S329" s="9">
        <f t="shared" si="24"/>
        <v>0</v>
      </c>
    </row>
    <row r="330" spans="1:19" x14ac:dyDescent="0.3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1" t="s">
        <v>585</v>
      </c>
      <c r="G330" s="6" t="str">
        <f>VLOOKUP(F330,'Customer Info'!A:I,2,0)</f>
        <v>Victoria</v>
      </c>
      <c r="H330" s="6" t="str">
        <f>VLOOKUP(F330,'Customer Info'!A:I,3,0)</f>
        <v>Brennan</v>
      </c>
      <c r="I330" s="6" t="str">
        <f>VLOOKUP(F330,'Customer Info'!$A$2:$E$501,5,0)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7063</v>
      </c>
      <c r="Q330" s="8">
        <f t="shared" si="23"/>
        <v>464</v>
      </c>
      <c r="R330" s="2" t="s">
        <v>28</v>
      </c>
      <c r="S330" s="9">
        <f t="shared" si="24"/>
        <v>35315000</v>
      </c>
    </row>
    <row r="331" spans="1:19" x14ac:dyDescent="0.3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4" t="s">
        <v>412</v>
      </c>
      <c r="G331" s="6" t="str">
        <f>VLOOKUP(F331,'Customer Info'!A:I,2,0)</f>
        <v>Jessica</v>
      </c>
      <c r="H331" s="6" t="str">
        <f>VLOOKUP(F331,'Customer Info'!A:I,3,0)</f>
        <v>Myrick</v>
      </c>
      <c r="I331" s="6" t="str">
        <f>VLOOKUP(F331,'Customer Info'!$A$2:$E$501,5,0)</f>
        <v>Krefeld</v>
      </c>
      <c r="J331" s="2">
        <v>1332</v>
      </c>
      <c r="K331" s="2">
        <v>1209</v>
      </c>
      <c r="L331" s="2">
        <v>4</v>
      </c>
      <c r="M331" s="7">
        <f t="shared" ref="M331:M394" si="25">L331*K331</f>
        <v>4836</v>
      </c>
      <c r="N331" s="7">
        <f t="shared" ref="N331:N394" si="26">L331*J331</f>
        <v>5328</v>
      </c>
      <c r="O331" s="2">
        <v>62</v>
      </c>
      <c r="P331" s="8">
        <f t="shared" ref="P331:P394" si="27">N331-O331</f>
        <v>5266</v>
      </c>
      <c r="Q331" s="8">
        <f t="shared" ref="Q331:Q394" si="28">N331-M331</f>
        <v>492</v>
      </c>
      <c r="R331" s="2" t="s">
        <v>50</v>
      </c>
      <c r="S331" s="9">
        <f t="shared" ref="S331:S394" si="29">VLOOKUP(P331,$T$2:$U$7,1,1)*P331</f>
        <v>26330000</v>
      </c>
    </row>
    <row r="332" spans="1:19" x14ac:dyDescent="0.3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1" t="s">
        <v>588</v>
      </c>
      <c r="G332" s="6" t="str">
        <f>VLOOKUP(F332,'Customer Info'!A:I,2,0)</f>
        <v>Thomas</v>
      </c>
      <c r="H332" s="6" t="str">
        <f>VLOOKUP(F332,'Customer Info'!A:I,3,0)</f>
        <v>Seio</v>
      </c>
      <c r="I332" s="6" t="str">
        <f>VLOOKUP(F332,'Customer Info'!$A$2:$E$501,5,0)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11551</v>
      </c>
      <c r="Q332" s="8">
        <f t="shared" si="28"/>
        <v>960</v>
      </c>
      <c r="R332" s="2" t="s">
        <v>28</v>
      </c>
      <c r="S332" s="9">
        <f t="shared" si="29"/>
        <v>57755000</v>
      </c>
    </row>
    <row r="333" spans="1:19" x14ac:dyDescent="0.3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4" t="s">
        <v>590</v>
      </c>
      <c r="G333" s="6" t="str">
        <f>VLOOKUP(F333,'Customer Info'!A:I,2,0)</f>
        <v>Delfina</v>
      </c>
      <c r="H333" s="6" t="str">
        <f>VLOOKUP(F333,'Customer Info'!A:I,3,0)</f>
        <v>Latchford</v>
      </c>
      <c r="I333" s="6" t="str">
        <f>VLOOKUP(F333,'Customer Info'!$A$2:$E$501,5,0)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2370</v>
      </c>
      <c r="Q333" s="8">
        <f t="shared" si="28"/>
        <v>136</v>
      </c>
      <c r="R333" s="2" t="s">
        <v>50</v>
      </c>
      <c r="S333" s="9">
        <f t="shared" si="29"/>
        <v>0</v>
      </c>
    </row>
    <row r="334" spans="1:19" x14ac:dyDescent="0.3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1" t="s">
        <v>588</v>
      </c>
      <c r="G334" s="6" t="str">
        <f>VLOOKUP(F334,'Customer Info'!A:I,2,0)</f>
        <v>Thomas</v>
      </c>
      <c r="H334" s="6" t="str">
        <f>VLOOKUP(F334,'Customer Info'!A:I,3,0)</f>
        <v>Seio</v>
      </c>
      <c r="I334" s="6" t="str">
        <f>VLOOKUP(F334,'Customer Info'!$A$2:$E$501,5,0)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722</v>
      </c>
      <c r="Q334" s="8">
        <f t="shared" si="28"/>
        <v>60</v>
      </c>
      <c r="R334" s="2" t="s">
        <v>56</v>
      </c>
      <c r="S334" s="9">
        <f t="shared" si="29"/>
        <v>0</v>
      </c>
    </row>
    <row r="335" spans="1:19" x14ac:dyDescent="0.3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4" t="s">
        <v>593</v>
      </c>
      <c r="G335" s="6" t="str">
        <f>VLOOKUP(F335,'Customer Info'!A:I,2,0)</f>
        <v>Hilary</v>
      </c>
      <c r="H335" s="6" t="str">
        <f>VLOOKUP(F335,'Customer Info'!A:I,3,0)</f>
        <v>Holden</v>
      </c>
      <c r="I335" s="6" t="str">
        <f>VLOOKUP(F335,'Customer Info'!$A$2:$E$501,5,0)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4555</v>
      </c>
      <c r="Q335" s="8">
        <f t="shared" si="28"/>
        <v>381</v>
      </c>
      <c r="R335" s="2" t="s">
        <v>28</v>
      </c>
      <c r="S335" s="9">
        <f t="shared" si="29"/>
        <v>0</v>
      </c>
    </row>
    <row r="336" spans="1:19" x14ac:dyDescent="0.3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4" t="s">
        <v>595</v>
      </c>
      <c r="G336" s="6" t="str">
        <f>VLOOKUP(F336,'Customer Info'!A:I,2,0)</f>
        <v>George</v>
      </c>
      <c r="H336" s="6" t="str">
        <f>VLOOKUP(F336,'Customer Info'!A:I,3,0)</f>
        <v>Ashbrook</v>
      </c>
      <c r="I336" s="6" t="str">
        <f>VLOOKUP(F336,'Customer Info'!$A$2:$E$501,5,0)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1275</v>
      </c>
      <c r="Q336" s="8">
        <f t="shared" si="28"/>
        <v>101</v>
      </c>
      <c r="R336" s="2" t="s">
        <v>28</v>
      </c>
      <c r="S336" s="9">
        <f t="shared" si="29"/>
        <v>0</v>
      </c>
    </row>
    <row r="337" spans="1:19" x14ac:dyDescent="0.3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1" t="s">
        <v>597</v>
      </c>
      <c r="G337" s="6" t="str">
        <f>VLOOKUP(F337,'Customer Info'!A:I,2,0)</f>
        <v>Rick</v>
      </c>
      <c r="H337" s="6" t="str">
        <f>VLOOKUP(F337,'Customer Info'!A:I,3,0)</f>
        <v>Reed</v>
      </c>
      <c r="I337" s="6" t="str">
        <f>VLOOKUP(F337,'Customer Info'!$A$2:$E$501,5,0)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1222</v>
      </c>
      <c r="Q337" s="8">
        <f t="shared" si="28"/>
        <v>134</v>
      </c>
      <c r="R337" s="2" t="s">
        <v>28</v>
      </c>
      <c r="S337" s="9">
        <f t="shared" si="29"/>
        <v>0</v>
      </c>
    </row>
    <row r="338" spans="1:19" x14ac:dyDescent="0.3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1" t="s">
        <v>599</v>
      </c>
      <c r="G338" s="6" t="str">
        <f>VLOOKUP(F338,'Customer Info'!A:I,2,0)</f>
        <v>Thomas</v>
      </c>
      <c r="H338" s="6" t="str">
        <f>VLOOKUP(F338,'Customer Info'!A:I,3,0)</f>
        <v>Brumley</v>
      </c>
      <c r="I338" s="6" t="str">
        <f>VLOOKUP(F338,'Customer Info'!$A$2:$E$501,5,0)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5536</v>
      </c>
      <c r="Q338" s="8">
        <f t="shared" si="28"/>
        <v>466</v>
      </c>
      <c r="R338" s="2" t="s">
        <v>28</v>
      </c>
      <c r="S338" s="9">
        <f t="shared" si="29"/>
        <v>27680000</v>
      </c>
    </row>
    <row r="339" spans="1:19" x14ac:dyDescent="0.3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4" t="s">
        <v>307</v>
      </c>
      <c r="G339" s="6" t="str">
        <f>VLOOKUP(F339,'Customer Info'!A:I,2,0)</f>
        <v>Logan</v>
      </c>
      <c r="H339" s="6" t="str">
        <f>VLOOKUP(F339,'Customer Info'!A:I,3,0)</f>
        <v>Currie</v>
      </c>
      <c r="I339" s="6" t="str">
        <f>VLOOKUP(F339,'Customer Info'!$A$2:$E$501,5,0)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8543</v>
      </c>
      <c r="Q339" s="8">
        <f t="shared" si="28"/>
        <v>717</v>
      </c>
      <c r="R339" s="2" t="s">
        <v>56</v>
      </c>
      <c r="S339" s="9">
        <f t="shared" si="29"/>
        <v>42715000</v>
      </c>
    </row>
    <row r="340" spans="1:19" x14ac:dyDescent="0.3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1" t="s">
        <v>445</v>
      </c>
      <c r="G340" s="6" t="str">
        <f>VLOOKUP(F340,'Customer Info'!A:I,2,0)</f>
        <v>Steven</v>
      </c>
      <c r="H340" s="6" t="str">
        <f>VLOOKUP(F340,'Customer Info'!A:I,3,0)</f>
        <v>Cartwright</v>
      </c>
      <c r="I340" s="6" t="str">
        <f>VLOOKUP(F340,'Customer Info'!$A$2:$E$501,5,0)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4610</v>
      </c>
      <c r="Q340" s="8">
        <f t="shared" si="28"/>
        <v>175</v>
      </c>
      <c r="R340" s="2" t="s">
        <v>28</v>
      </c>
      <c r="S340" s="9">
        <f t="shared" si="29"/>
        <v>0</v>
      </c>
    </row>
    <row r="341" spans="1:19" x14ac:dyDescent="0.3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4" t="s">
        <v>603</v>
      </c>
      <c r="G341" s="6" t="str">
        <f>VLOOKUP(F341,'Customer Info'!A:I,2,0)</f>
        <v>Clay</v>
      </c>
      <c r="H341" s="6" t="str">
        <f>VLOOKUP(F341,'Customer Info'!A:I,3,0)</f>
        <v>Cheatham</v>
      </c>
      <c r="I341" s="6" t="str">
        <f>VLOOKUP(F341,'Customer Info'!$A$2:$E$501,5,0)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1172</v>
      </c>
      <c r="Q341" s="8">
        <f t="shared" si="28"/>
        <v>126</v>
      </c>
      <c r="R341" s="2" t="s">
        <v>50</v>
      </c>
      <c r="S341" s="9">
        <f t="shared" si="29"/>
        <v>0</v>
      </c>
    </row>
    <row r="342" spans="1:19" x14ac:dyDescent="0.3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4" t="s">
        <v>330</v>
      </c>
      <c r="G342" s="6" t="str">
        <f>VLOOKUP(F342,'Customer Info'!A:I,2,0)</f>
        <v>Benjamin</v>
      </c>
      <c r="H342" s="6" t="str">
        <f>VLOOKUP(F342,'Customer Info'!A:I,3,0)</f>
        <v>Patterson</v>
      </c>
      <c r="I342" s="6" t="str">
        <f>VLOOKUP(F342,'Customer Info'!$A$2:$E$501,5,0)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5521</v>
      </c>
      <c r="Q342" s="8">
        <f t="shared" si="28"/>
        <v>212</v>
      </c>
      <c r="R342" s="2" t="s">
        <v>50</v>
      </c>
      <c r="S342" s="9">
        <f t="shared" si="29"/>
        <v>27605000</v>
      </c>
    </row>
    <row r="343" spans="1:19" x14ac:dyDescent="0.3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1" t="s">
        <v>223</v>
      </c>
      <c r="G343" s="6" t="str">
        <f>VLOOKUP(F343,'Customer Info'!A:I,2,0)</f>
        <v>Mick</v>
      </c>
      <c r="H343" s="6" t="str">
        <f>VLOOKUP(F343,'Customer Info'!A:I,3,0)</f>
        <v>Brown</v>
      </c>
      <c r="I343" s="6" t="str">
        <f>VLOOKUP(F343,'Customer Info'!$A$2:$E$501,5,0)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6601</v>
      </c>
      <c r="Q343" s="8">
        <f t="shared" si="28"/>
        <v>438</v>
      </c>
      <c r="R343" s="2" t="s">
        <v>50</v>
      </c>
      <c r="S343" s="9">
        <f t="shared" si="29"/>
        <v>33005000</v>
      </c>
    </row>
    <row r="344" spans="1:19" x14ac:dyDescent="0.3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4" t="s">
        <v>607</v>
      </c>
      <c r="G344" s="6" t="str">
        <f>VLOOKUP(F344,'Customer Info'!A:I,2,0)</f>
        <v>Emily</v>
      </c>
      <c r="H344" s="6" t="str">
        <f>VLOOKUP(F344,'Customer Info'!A:I,3,0)</f>
        <v>Burns</v>
      </c>
      <c r="I344" s="6" t="str">
        <f>VLOOKUP(F344,'Customer Info'!$A$2:$E$501,5,0)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14118</v>
      </c>
      <c r="Q344" s="8">
        <f t="shared" si="28"/>
        <v>792</v>
      </c>
      <c r="R344" s="2" t="s">
        <v>28</v>
      </c>
      <c r="S344" s="9">
        <f t="shared" si="29"/>
        <v>70590000</v>
      </c>
    </row>
    <row r="345" spans="1:19" x14ac:dyDescent="0.3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1" t="s">
        <v>321</v>
      </c>
      <c r="G345" s="6" t="str">
        <f>VLOOKUP(F345,'Customer Info'!A:I,2,0)</f>
        <v>Sarah</v>
      </c>
      <c r="H345" s="6" t="str">
        <f>VLOOKUP(F345,'Customer Info'!A:I,3,0)</f>
        <v>Bern</v>
      </c>
      <c r="I345" s="6" t="str">
        <f>VLOOKUP(F345,'Customer Info'!$A$2:$E$501,5,0)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7011</v>
      </c>
      <c r="Q345" s="8">
        <f t="shared" si="28"/>
        <v>644</v>
      </c>
      <c r="R345" s="2" t="s">
        <v>28</v>
      </c>
      <c r="S345" s="9">
        <f t="shared" si="29"/>
        <v>35055000</v>
      </c>
    </row>
    <row r="346" spans="1:19" x14ac:dyDescent="0.3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4" t="s">
        <v>610</v>
      </c>
      <c r="G346" s="6" t="str">
        <f>VLOOKUP(F346,'Customer Info'!A:I,2,0)</f>
        <v>Deirdre</v>
      </c>
      <c r="H346" s="6" t="str">
        <f>VLOOKUP(F346,'Customer Info'!A:I,3,0)</f>
        <v>Greer</v>
      </c>
      <c r="I346" s="6" t="str">
        <f>VLOOKUP(F346,'Customer Info'!$A$2:$E$501,5,0)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5850</v>
      </c>
      <c r="Q346" s="8">
        <f t="shared" si="28"/>
        <v>225</v>
      </c>
      <c r="R346" s="2" t="s">
        <v>28</v>
      </c>
      <c r="S346" s="9">
        <f t="shared" si="29"/>
        <v>29250000</v>
      </c>
    </row>
    <row r="347" spans="1:19" x14ac:dyDescent="0.3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4" t="s">
        <v>612</v>
      </c>
      <c r="G347" s="6" t="str">
        <f>VLOOKUP(F347,'Customer Info'!A:I,2,0)</f>
        <v>Dianna</v>
      </c>
      <c r="H347" s="6" t="str">
        <f>VLOOKUP(F347,'Customer Info'!A:I,3,0)</f>
        <v>Wilson</v>
      </c>
      <c r="I347" s="6" t="str">
        <f>VLOOKUP(F347,'Customer Info'!$A$2:$E$501,5,0)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1195</v>
      </c>
      <c r="Q347" s="8">
        <f t="shared" si="28"/>
        <v>82</v>
      </c>
      <c r="R347" s="2" t="s">
        <v>26</v>
      </c>
      <c r="S347" s="9">
        <f t="shared" si="29"/>
        <v>0</v>
      </c>
    </row>
    <row r="348" spans="1:19" x14ac:dyDescent="0.3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4" t="s">
        <v>323</v>
      </c>
      <c r="G348" s="6" t="str">
        <f>VLOOKUP(F348,'Customer Info'!A:I,2,0)</f>
        <v>Dennis</v>
      </c>
      <c r="H348" s="6" t="str">
        <f>VLOOKUP(F348,'Customer Info'!A:I,3,0)</f>
        <v>Pardue</v>
      </c>
      <c r="I348" s="6" t="str">
        <f>VLOOKUP(F348,'Customer Info'!$A$2:$E$501,5,0)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16733</v>
      </c>
      <c r="Q348" s="8">
        <f t="shared" si="28"/>
        <v>636</v>
      </c>
      <c r="R348" s="2" t="s">
        <v>28</v>
      </c>
      <c r="S348" s="9">
        <f t="shared" si="29"/>
        <v>83665000</v>
      </c>
    </row>
    <row r="349" spans="1:19" x14ac:dyDescent="0.3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1" t="s">
        <v>615</v>
      </c>
      <c r="G349" s="6" t="str">
        <f>VLOOKUP(F349,'Customer Info'!A:I,2,0)</f>
        <v>Natalie</v>
      </c>
      <c r="H349" s="6" t="str">
        <f>VLOOKUP(F349,'Customer Info'!A:I,3,0)</f>
        <v>Webber</v>
      </c>
      <c r="I349" s="6" t="str">
        <f>VLOOKUP(F349,'Customer Info'!$A$2:$E$501,5,0)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1480</v>
      </c>
      <c r="Q349" s="8">
        <f t="shared" si="28"/>
        <v>103</v>
      </c>
      <c r="R349" s="2" t="s">
        <v>26</v>
      </c>
      <c r="S349" s="9">
        <f t="shared" si="29"/>
        <v>0</v>
      </c>
    </row>
    <row r="350" spans="1:19" x14ac:dyDescent="0.3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4" t="s">
        <v>617</v>
      </c>
      <c r="G350" s="6" t="str">
        <f>VLOOKUP(F350,'Customer Info'!A:I,2,0)</f>
        <v>Brad</v>
      </c>
      <c r="H350" s="6" t="str">
        <f>VLOOKUP(F350,'Customer Info'!A:I,3,0)</f>
        <v>Thomas</v>
      </c>
      <c r="I350" s="6" t="str">
        <f>VLOOKUP(F350,'Customer Info'!$A$2:$E$501,5,0)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8882</v>
      </c>
      <c r="Q350" s="8">
        <f t="shared" si="28"/>
        <v>340</v>
      </c>
      <c r="R350" s="2" t="s">
        <v>50</v>
      </c>
      <c r="S350" s="9">
        <f t="shared" si="29"/>
        <v>44410000</v>
      </c>
    </row>
    <row r="351" spans="1:19" x14ac:dyDescent="0.3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1" t="s">
        <v>268</v>
      </c>
      <c r="G351" s="6" t="str">
        <f>VLOOKUP(F351,'Customer Info'!A:I,2,0)</f>
        <v>Paul</v>
      </c>
      <c r="H351" s="6" t="str">
        <f>VLOOKUP(F351,'Customer Info'!A:I,3,0)</f>
        <v>Gonzalez</v>
      </c>
      <c r="I351" s="6" t="str">
        <f>VLOOKUP(F351,'Customer Info'!$A$2:$E$501,5,0)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9015</v>
      </c>
      <c r="Q351" s="8">
        <f t="shared" si="28"/>
        <v>576</v>
      </c>
      <c r="R351" s="2" t="s">
        <v>50</v>
      </c>
      <c r="S351" s="9">
        <f t="shared" si="29"/>
        <v>45075000</v>
      </c>
    </row>
    <row r="352" spans="1:19" x14ac:dyDescent="0.3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4" t="s">
        <v>620</v>
      </c>
      <c r="G352" s="6" t="str">
        <f>VLOOKUP(F352,'Customer Info'!A:I,2,0)</f>
        <v>Lindsay</v>
      </c>
      <c r="H352" s="6" t="str">
        <f>VLOOKUP(F352,'Customer Info'!A:I,3,0)</f>
        <v>Williams</v>
      </c>
      <c r="I352" s="6" t="str">
        <f>VLOOKUP(F352,'Customer Info'!$A$2:$E$501,5,0)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8537</v>
      </c>
      <c r="Q352" s="8">
        <f t="shared" si="28"/>
        <v>330</v>
      </c>
      <c r="R352" s="2" t="s">
        <v>50</v>
      </c>
      <c r="S352" s="9">
        <f t="shared" si="29"/>
        <v>42685000</v>
      </c>
    </row>
    <row r="353" spans="1:19" x14ac:dyDescent="0.3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4" t="s">
        <v>622</v>
      </c>
      <c r="G353" s="6" t="str">
        <f>VLOOKUP(F353,'Customer Info'!A:I,2,0)</f>
        <v>John</v>
      </c>
      <c r="H353" s="6" t="str">
        <f>VLOOKUP(F353,'Customer Info'!A:I,3,0)</f>
        <v>Castell</v>
      </c>
      <c r="I353" s="6" t="str">
        <f>VLOOKUP(F353,'Customer Info'!$A$2:$E$501,5,0)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546</v>
      </c>
      <c r="Q353" s="8">
        <f t="shared" si="28"/>
        <v>48</v>
      </c>
      <c r="R353" s="2" t="s">
        <v>28</v>
      </c>
      <c r="S353" s="9">
        <f t="shared" si="29"/>
        <v>0</v>
      </c>
    </row>
    <row r="354" spans="1:19" x14ac:dyDescent="0.3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1" t="s">
        <v>624</v>
      </c>
      <c r="G354" s="6" t="str">
        <f>VLOOKUP(F354,'Customer Info'!A:I,2,0)</f>
        <v>Tony</v>
      </c>
      <c r="H354" s="6" t="str">
        <f>VLOOKUP(F354,'Customer Info'!A:I,3,0)</f>
        <v>Sayre</v>
      </c>
      <c r="I354" s="6" t="str">
        <f>VLOOKUP(F354,'Customer Info'!$A$2:$E$501,5,0)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76908</v>
      </c>
      <c r="Q354" s="8">
        <f t="shared" si="28"/>
        <v>3576</v>
      </c>
      <c r="R354" s="2" t="s">
        <v>50</v>
      </c>
      <c r="S354" s="9">
        <f t="shared" si="29"/>
        <v>3845400000</v>
      </c>
    </row>
    <row r="355" spans="1:19" x14ac:dyDescent="0.3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4" t="s">
        <v>626</v>
      </c>
      <c r="G355" s="6" t="str">
        <f>VLOOKUP(F355,'Customer Info'!A:I,2,0)</f>
        <v>Brooke</v>
      </c>
      <c r="H355" s="6" t="str">
        <f>VLOOKUP(F355,'Customer Info'!A:I,3,0)</f>
        <v>Gillingham</v>
      </c>
      <c r="I355" s="6" t="str">
        <f>VLOOKUP(F355,'Customer Info'!$A$2:$E$501,5,0)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20776</v>
      </c>
      <c r="Q355" s="8">
        <f t="shared" si="28"/>
        <v>993</v>
      </c>
      <c r="R355" s="2" t="s">
        <v>28</v>
      </c>
      <c r="S355" s="9">
        <f t="shared" si="29"/>
        <v>103880000</v>
      </c>
    </row>
    <row r="356" spans="1:19" x14ac:dyDescent="0.3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4" t="s">
        <v>628</v>
      </c>
      <c r="G356" s="6" t="str">
        <f>VLOOKUP(F356,'Customer Info'!A:I,2,0)</f>
        <v>Dorothy</v>
      </c>
      <c r="H356" s="6" t="str">
        <f>VLOOKUP(F356,'Customer Info'!A:I,3,0)</f>
        <v>Badders</v>
      </c>
      <c r="I356" s="6" t="str">
        <f>VLOOKUP(F356,'Customer Info'!$A$2:$E$501,5,0)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25856</v>
      </c>
      <c r="Q356" s="8">
        <f t="shared" si="28"/>
        <v>981</v>
      </c>
      <c r="R356" s="2" t="s">
        <v>50</v>
      </c>
      <c r="S356" s="9">
        <f t="shared" si="29"/>
        <v>646400000</v>
      </c>
    </row>
    <row r="357" spans="1:19" x14ac:dyDescent="0.3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4" t="s">
        <v>630</v>
      </c>
      <c r="G357" s="6" t="str">
        <f>VLOOKUP(F357,'Customer Info'!A:I,2,0)</f>
        <v>Evan</v>
      </c>
      <c r="H357" s="6" t="str">
        <f>VLOOKUP(F357,'Customer Info'!A:I,3,0)</f>
        <v>Bailliet</v>
      </c>
      <c r="I357" s="6" t="str">
        <f>VLOOKUP(F357,'Customer Info'!$A$2:$E$501,5,0)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2218</v>
      </c>
      <c r="Q357" s="8">
        <f t="shared" si="28"/>
        <v>44</v>
      </c>
      <c r="R357" s="2" t="s">
        <v>28</v>
      </c>
      <c r="S357" s="9">
        <f t="shared" si="29"/>
        <v>0</v>
      </c>
    </row>
    <row r="358" spans="1:19" x14ac:dyDescent="0.3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4" t="s">
        <v>47</v>
      </c>
      <c r="G358" s="6" t="str">
        <f>VLOOKUP(F358,'Customer Info'!A:I,2,0)</f>
        <v>Jeremy</v>
      </c>
      <c r="H358" s="6" t="str">
        <f>VLOOKUP(F358,'Customer Info'!A:I,3,0)</f>
        <v>Ellison</v>
      </c>
      <c r="I358" s="6" t="str">
        <f>VLOOKUP(F358,'Customer Info'!$A$2:$E$501,5,0)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4038</v>
      </c>
      <c r="Q358" s="8">
        <f t="shared" si="28"/>
        <v>268</v>
      </c>
      <c r="R358" s="2" t="s">
        <v>50</v>
      </c>
      <c r="S358" s="9">
        <f t="shared" si="29"/>
        <v>0</v>
      </c>
    </row>
    <row r="359" spans="1:19" x14ac:dyDescent="0.3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4" t="s">
        <v>633</v>
      </c>
      <c r="G359" s="6" t="str">
        <f>VLOOKUP(F359,'Customer Info'!A:I,2,0)</f>
        <v>Anna</v>
      </c>
      <c r="H359" s="6" t="str">
        <f>VLOOKUP(F359,'Customer Info'!A:I,3,0)</f>
        <v>Gayman</v>
      </c>
      <c r="I359" s="6" t="str">
        <f>VLOOKUP(F359,'Customer Info'!$A$2:$E$501,5,0)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391</v>
      </c>
      <c r="Q359" s="8">
        <f t="shared" si="28"/>
        <v>36</v>
      </c>
      <c r="R359" s="2" t="s">
        <v>28</v>
      </c>
      <c r="S359" s="9">
        <f t="shared" si="29"/>
        <v>0</v>
      </c>
    </row>
    <row r="360" spans="1:19" x14ac:dyDescent="0.3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4" t="s">
        <v>635</v>
      </c>
      <c r="G360" s="6" t="str">
        <f>VLOOKUP(F360,'Customer Info'!A:I,2,0)</f>
        <v>Duane</v>
      </c>
      <c r="H360" s="6" t="str">
        <f>VLOOKUP(F360,'Customer Info'!A:I,3,0)</f>
        <v>Benoit</v>
      </c>
      <c r="I360" s="6" t="str">
        <f>VLOOKUP(F360,'Customer Info'!$A$2:$E$501,5,0)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39772</v>
      </c>
      <c r="Q360" s="8">
        <f t="shared" si="28"/>
        <v>2925</v>
      </c>
      <c r="R360" s="2" t="s">
        <v>28</v>
      </c>
      <c r="S360" s="9">
        <f t="shared" si="29"/>
        <v>994300000</v>
      </c>
    </row>
    <row r="361" spans="1:19" x14ac:dyDescent="0.3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1" t="s">
        <v>637</v>
      </c>
      <c r="G361" s="6" t="str">
        <f>VLOOKUP(F361,'Customer Info'!A:I,2,0)</f>
        <v>Stefanie</v>
      </c>
      <c r="H361" s="6" t="str">
        <f>VLOOKUP(F361,'Customer Info'!A:I,3,0)</f>
        <v>Holloman</v>
      </c>
      <c r="I361" s="6" t="str">
        <f>VLOOKUP(F361,'Customer Info'!$A$2:$E$501,5,0)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232</v>
      </c>
      <c r="Q361" s="8">
        <f t="shared" si="28"/>
        <v>14</v>
      </c>
      <c r="R361" s="2" t="s">
        <v>50</v>
      </c>
      <c r="S361" s="9">
        <f t="shared" si="29"/>
        <v>0</v>
      </c>
    </row>
    <row r="362" spans="1:19" x14ac:dyDescent="0.3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4" t="s">
        <v>64</v>
      </c>
      <c r="G362" s="6" t="str">
        <f>VLOOKUP(F362,'Customer Info'!A:I,2,0)</f>
        <v>Adam</v>
      </c>
      <c r="H362" s="6" t="str">
        <f>VLOOKUP(F362,'Customer Info'!A:I,3,0)</f>
        <v>Bellavance</v>
      </c>
      <c r="I362" s="6" t="str">
        <f>VLOOKUP(F362,'Customer Info'!$A$2:$E$501,5,0)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163</v>
      </c>
      <c r="Q362" s="8">
        <f t="shared" si="28"/>
        <v>20</v>
      </c>
      <c r="R362" s="2" t="s">
        <v>50</v>
      </c>
      <c r="S362" s="9">
        <f t="shared" si="29"/>
        <v>0</v>
      </c>
    </row>
    <row r="363" spans="1:19" x14ac:dyDescent="0.3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1" t="s">
        <v>268</v>
      </c>
      <c r="G363" s="6" t="str">
        <f>VLOOKUP(F363,'Customer Info'!A:I,2,0)</f>
        <v>Paul</v>
      </c>
      <c r="H363" s="6" t="str">
        <f>VLOOKUP(F363,'Customer Info'!A:I,3,0)</f>
        <v>Gonzalez</v>
      </c>
      <c r="I363" s="6" t="str">
        <f>VLOOKUP(F363,'Customer Info'!$A$2:$E$501,5,0)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476</v>
      </c>
      <c r="Q363" s="8">
        <f t="shared" si="28"/>
        <v>24</v>
      </c>
      <c r="R363" s="2" t="s">
        <v>28</v>
      </c>
      <c r="S363" s="9">
        <f t="shared" si="29"/>
        <v>0</v>
      </c>
    </row>
    <row r="364" spans="1:19" x14ac:dyDescent="0.3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4" t="s">
        <v>538</v>
      </c>
      <c r="G364" s="6" t="str">
        <f>VLOOKUP(F364,'Customer Info'!A:I,2,0)</f>
        <v>Laura</v>
      </c>
      <c r="H364" s="6" t="str">
        <f>VLOOKUP(F364,'Customer Info'!A:I,3,0)</f>
        <v>Armstrong</v>
      </c>
      <c r="I364" s="6" t="str">
        <f>VLOOKUP(F364,'Customer Info'!$A$2:$E$501,5,0)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85511</v>
      </c>
      <c r="Q364" s="8">
        <f t="shared" si="28"/>
        <v>6414</v>
      </c>
      <c r="R364" s="2" t="s">
        <v>50</v>
      </c>
      <c r="S364" s="9">
        <f t="shared" si="29"/>
        <v>4275550000</v>
      </c>
    </row>
    <row r="365" spans="1:19" x14ac:dyDescent="0.3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4" t="s">
        <v>642</v>
      </c>
      <c r="G365" s="6" t="str">
        <f>VLOOKUP(F365,'Customer Info'!A:I,2,0)</f>
        <v>Laurel</v>
      </c>
      <c r="H365" s="6" t="str">
        <f>VLOOKUP(F365,'Customer Info'!A:I,3,0)</f>
        <v>Beltran</v>
      </c>
      <c r="I365" s="6" t="str">
        <f>VLOOKUP(F365,'Customer Info'!$A$2:$E$501,5,0)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4868</v>
      </c>
      <c r="Q365" s="8">
        <f t="shared" si="28"/>
        <v>320</v>
      </c>
      <c r="R365" s="2" t="s">
        <v>50</v>
      </c>
      <c r="S365" s="9">
        <f t="shared" si="29"/>
        <v>0</v>
      </c>
    </row>
    <row r="366" spans="1:19" x14ac:dyDescent="0.3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4" t="s">
        <v>644</v>
      </c>
      <c r="G366" s="6" t="str">
        <f>VLOOKUP(F366,'Customer Info'!A:I,2,0)</f>
        <v>Denise</v>
      </c>
      <c r="H366" s="6" t="str">
        <f>VLOOKUP(F366,'Customer Info'!A:I,3,0)</f>
        <v>Leinenbach</v>
      </c>
      <c r="I366" s="6" t="str">
        <f>VLOOKUP(F366,'Customer Info'!$A$2:$E$501,5,0)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15823</v>
      </c>
      <c r="Q366" s="8">
        <f t="shared" si="28"/>
        <v>306</v>
      </c>
      <c r="R366" s="2" t="s">
        <v>28</v>
      </c>
      <c r="S366" s="9">
        <f t="shared" si="29"/>
        <v>79115000</v>
      </c>
    </row>
    <row r="367" spans="1:19" x14ac:dyDescent="0.3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4" t="s">
        <v>511</v>
      </c>
      <c r="G367" s="6" t="str">
        <f>VLOOKUP(F367,'Customer Info'!A:I,2,0)</f>
        <v>Carlos</v>
      </c>
      <c r="H367" s="6" t="str">
        <f>VLOOKUP(F367,'Customer Info'!A:I,3,0)</f>
        <v>Soltero</v>
      </c>
      <c r="I367" s="6" t="str">
        <f>VLOOKUP(F367,'Customer Info'!$A$2:$E$501,5,0)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7870</v>
      </c>
      <c r="Q367" s="8">
        <f t="shared" si="28"/>
        <v>300</v>
      </c>
      <c r="R367" s="2" t="s">
        <v>28</v>
      </c>
      <c r="S367" s="9">
        <f t="shared" si="29"/>
        <v>39350000</v>
      </c>
    </row>
    <row r="368" spans="1:19" x14ac:dyDescent="0.3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4" t="s">
        <v>516</v>
      </c>
      <c r="G368" s="6" t="str">
        <f>VLOOKUP(F368,'Customer Info'!A:I,2,0)</f>
        <v>Jonathan</v>
      </c>
      <c r="H368" s="6" t="str">
        <f>VLOOKUP(F368,'Customer Info'!A:I,3,0)</f>
        <v>Howell</v>
      </c>
      <c r="I368" s="6" t="str">
        <f>VLOOKUP(F368,'Customer Info'!$A$2:$E$501,5,0)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3736</v>
      </c>
      <c r="Q368" s="8">
        <f t="shared" si="28"/>
        <v>144</v>
      </c>
      <c r="R368" s="2" t="s">
        <v>28</v>
      </c>
      <c r="S368" s="9">
        <f t="shared" si="29"/>
        <v>0</v>
      </c>
    </row>
    <row r="369" spans="1:19" x14ac:dyDescent="0.3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1" t="s">
        <v>648</v>
      </c>
      <c r="G369" s="6" t="str">
        <f>VLOOKUP(F369,'Customer Info'!A:I,2,0)</f>
        <v>Tamara</v>
      </c>
      <c r="H369" s="6" t="str">
        <f>VLOOKUP(F369,'Customer Info'!A:I,3,0)</f>
        <v>Chand</v>
      </c>
      <c r="I369" s="6" t="str">
        <f>VLOOKUP(F369,'Customer Info'!$A$2:$E$501,5,0)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2549</v>
      </c>
      <c r="Q369" s="8">
        <f t="shared" si="28"/>
        <v>218</v>
      </c>
      <c r="R369" s="2" t="s">
        <v>28</v>
      </c>
      <c r="S369" s="9">
        <f t="shared" si="29"/>
        <v>0</v>
      </c>
    </row>
    <row r="370" spans="1:19" x14ac:dyDescent="0.3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1" t="s">
        <v>650</v>
      </c>
      <c r="G370" s="6" t="str">
        <f>VLOOKUP(F370,'Customer Info'!A:I,2,0)</f>
        <v>Tim</v>
      </c>
      <c r="H370" s="6" t="str">
        <f>VLOOKUP(F370,'Customer Info'!A:I,3,0)</f>
        <v>Brockman</v>
      </c>
      <c r="I370" s="6" t="str">
        <f>VLOOKUP(F370,'Customer Info'!$A$2:$E$501,5,0)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150</v>
      </c>
      <c r="Q370" s="8">
        <f t="shared" si="28"/>
        <v>10</v>
      </c>
      <c r="R370" s="2" t="s">
        <v>50</v>
      </c>
      <c r="S370" s="9">
        <f t="shared" si="29"/>
        <v>0</v>
      </c>
    </row>
    <row r="371" spans="1:19" x14ac:dyDescent="0.3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4" t="s">
        <v>652</v>
      </c>
      <c r="G371" s="6" t="str">
        <f>VLOOKUP(F371,'Customer Info'!A:I,2,0)</f>
        <v>Ken</v>
      </c>
      <c r="H371" s="6" t="str">
        <f>VLOOKUP(F371,'Customer Info'!A:I,3,0)</f>
        <v>Heidel</v>
      </c>
      <c r="I371" s="6" t="str">
        <f>VLOOKUP(F371,'Customer Info'!$A$2:$E$501,5,0)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2723</v>
      </c>
      <c r="Q371" s="8">
        <f t="shared" si="28"/>
        <v>108</v>
      </c>
      <c r="R371" s="2" t="s">
        <v>28</v>
      </c>
      <c r="S371" s="9">
        <f t="shared" si="29"/>
        <v>0</v>
      </c>
    </row>
    <row r="372" spans="1:19" x14ac:dyDescent="0.3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4" t="s">
        <v>654</v>
      </c>
      <c r="G372" s="6" t="str">
        <f>VLOOKUP(F372,'Customer Info'!A:I,2,0)</f>
        <v>Adrian</v>
      </c>
      <c r="H372" s="6" t="str">
        <f>VLOOKUP(F372,'Customer Info'!A:I,3,0)</f>
        <v>Barton</v>
      </c>
      <c r="I372" s="6" t="str">
        <f>VLOOKUP(F372,'Customer Info'!$A$2:$E$501,5,0)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16188</v>
      </c>
      <c r="Q372" s="8">
        <f t="shared" si="28"/>
        <v>918</v>
      </c>
      <c r="R372" s="2" t="s">
        <v>28</v>
      </c>
      <c r="S372" s="9">
        <f t="shared" si="29"/>
        <v>80940000</v>
      </c>
    </row>
    <row r="373" spans="1:19" x14ac:dyDescent="0.3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4" t="s">
        <v>656</v>
      </c>
      <c r="G373" s="6" t="str">
        <f>VLOOKUP(F373,'Customer Info'!A:I,2,0)</f>
        <v>Darren</v>
      </c>
      <c r="H373" s="6" t="str">
        <f>VLOOKUP(F373,'Customer Info'!A:I,3,0)</f>
        <v>Budd</v>
      </c>
      <c r="I373" s="6" t="str">
        <f>VLOOKUP(F373,'Customer Info'!$A$2:$E$501,5,0)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2618</v>
      </c>
      <c r="Q373" s="8">
        <f t="shared" si="28"/>
        <v>219</v>
      </c>
      <c r="R373" s="2" t="s">
        <v>28</v>
      </c>
      <c r="S373" s="9">
        <f t="shared" si="29"/>
        <v>0</v>
      </c>
    </row>
    <row r="374" spans="1:19" x14ac:dyDescent="0.3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4" t="s">
        <v>448</v>
      </c>
      <c r="G374" s="6" t="str">
        <f>VLOOKUP(F374,'Customer Info'!A:I,2,0)</f>
        <v>Benjamin</v>
      </c>
      <c r="H374" s="6" t="str">
        <f>VLOOKUP(F374,'Customer Info'!A:I,3,0)</f>
        <v>Patterson</v>
      </c>
      <c r="I374" s="6" t="str">
        <f>VLOOKUP(F374,'Customer Info'!$A$2:$E$501,5,0)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23712</v>
      </c>
      <c r="Q374" s="8">
        <f t="shared" si="28"/>
        <v>1782</v>
      </c>
      <c r="R374" s="2" t="s">
        <v>56</v>
      </c>
      <c r="S374" s="9">
        <f t="shared" si="29"/>
        <v>118560000</v>
      </c>
    </row>
    <row r="375" spans="1:19" x14ac:dyDescent="0.3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4" t="s">
        <v>414</v>
      </c>
      <c r="G375" s="6" t="str">
        <f>VLOOKUP(F375,'Customer Info'!A:I,2,0)</f>
        <v>Joy</v>
      </c>
      <c r="H375" s="6" t="str">
        <f>VLOOKUP(F375,'Customer Info'!A:I,3,0)</f>
        <v>Bell</v>
      </c>
      <c r="I375" s="6" t="str">
        <f>VLOOKUP(F375,'Customer Info'!$A$2:$E$501,5,0)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29638</v>
      </c>
      <c r="Q375" s="8">
        <f t="shared" si="28"/>
        <v>570</v>
      </c>
      <c r="R375" s="2" t="s">
        <v>50</v>
      </c>
      <c r="S375" s="9">
        <f t="shared" si="29"/>
        <v>740950000</v>
      </c>
    </row>
    <row r="376" spans="1:19" x14ac:dyDescent="0.3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4" t="s">
        <v>184</v>
      </c>
      <c r="G376" s="6" t="str">
        <f>VLOOKUP(F376,'Customer Info'!A:I,2,0)</f>
        <v>Laurel</v>
      </c>
      <c r="H376" s="6" t="str">
        <f>VLOOKUP(F376,'Customer Info'!A:I,3,0)</f>
        <v>Elliston</v>
      </c>
      <c r="I376" s="6" t="str">
        <f>VLOOKUP(F376,'Customer Info'!$A$2:$E$501,5,0)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4127</v>
      </c>
      <c r="Q376" s="8">
        <f t="shared" si="28"/>
        <v>340</v>
      </c>
      <c r="R376" s="2" t="s">
        <v>50</v>
      </c>
      <c r="S376" s="9">
        <f t="shared" si="29"/>
        <v>0</v>
      </c>
    </row>
    <row r="377" spans="1:19" x14ac:dyDescent="0.3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1" t="s">
        <v>661</v>
      </c>
      <c r="G377" s="6" t="str">
        <f>VLOOKUP(F377,'Customer Info'!A:I,2,0)</f>
        <v>Tom</v>
      </c>
      <c r="H377" s="6" t="str">
        <f>VLOOKUP(F377,'Customer Info'!A:I,3,0)</f>
        <v>Zandusky</v>
      </c>
      <c r="I377" s="6" t="str">
        <f>VLOOKUP(F377,'Customer Info'!$A$2:$E$501,5,0)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9543</v>
      </c>
      <c r="Q377" s="8">
        <f t="shared" si="28"/>
        <v>532</v>
      </c>
      <c r="R377" s="2" t="s">
        <v>28</v>
      </c>
      <c r="S377" s="9">
        <f t="shared" si="29"/>
        <v>47715000</v>
      </c>
    </row>
    <row r="378" spans="1:19" x14ac:dyDescent="0.3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1" t="s">
        <v>663</v>
      </c>
      <c r="G378" s="6" t="str">
        <f>VLOOKUP(F378,'Customer Info'!A:I,2,0)</f>
        <v>Philisse</v>
      </c>
      <c r="H378" s="6" t="str">
        <f>VLOOKUP(F378,'Customer Info'!A:I,3,0)</f>
        <v>Overcash</v>
      </c>
      <c r="I378" s="6" t="str">
        <f>VLOOKUP(F378,'Customer Info'!$A$2:$E$501,5,0)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49</v>
      </c>
      <c r="Q378" s="8">
        <f t="shared" si="28"/>
        <v>4</v>
      </c>
      <c r="R378" s="2" t="s">
        <v>28</v>
      </c>
      <c r="S378" s="9">
        <f t="shared" si="29"/>
        <v>0</v>
      </c>
    </row>
    <row r="379" spans="1:19" x14ac:dyDescent="0.3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4" t="s">
        <v>448</v>
      </c>
      <c r="G379" s="6" t="str">
        <f>VLOOKUP(F379,'Customer Info'!A:I,2,0)</f>
        <v>Benjamin</v>
      </c>
      <c r="H379" s="6" t="str">
        <f>VLOOKUP(F379,'Customer Info'!A:I,3,0)</f>
        <v>Patterson</v>
      </c>
      <c r="I379" s="6" t="str">
        <f>VLOOKUP(F379,'Customer Info'!$A$2:$E$501,5,0)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5158</v>
      </c>
      <c r="Q379" s="8">
        <f t="shared" si="28"/>
        <v>345</v>
      </c>
      <c r="R379" s="2" t="s">
        <v>50</v>
      </c>
      <c r="S379" s="9">
        <f t="shared" si="29"/>
        <v>25790000</v>
      </c>
    </row>
    <row r="380" spans="1:19" x14ac:dyDescent="0.3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4" t="s">
        <v>666</v>
      </c>
      <c r="G380" s="6" t="str">
        <f>VLOOKUP(F380,'Customer Info'!A:I,2,0)</f>
        <v>Bobby</v>
      </c>
      <c r="H380" s="6" t="str">
        <f>VLOOKUP(F380,'Customer Info'!A:I,3,0)</f>
        <v>Odegard</v>
      </c>
      <c r="I380" s="6" t="str">
        <f>VLOOKUP(F380,'Customer Info'!$A$2:$E$501,5,0)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7106</v>
      </c>
      <c r="Q380" s="8">
        <f t="shared" si="28"/>
        <v>405</v>
      </c>
      <c r="R380" s="2" t="s">
        <v>28</v>
      </c>
      <c r="S380" s="9">
        <f t="shared" si="29"/>
        <v>35530000</v>
      </c>
    </row>
    <row r="381" spans="1:19" x14ac:dyDescent="0.3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4" t="s">
        <v>668</v>
      </c>
      <c r="G381" s="6" t="str">
        <f>VLOOKUP(F381,'Customer Info'!A:I,2,0)</f>
        <v>Helen</v>
      </c>
      <c r="H381" s="6" t="str">
        <f>VLOOKUP(F381,'Customer Info'!A:I,3,0)</f>
        <v>Abelman</v>
      </c>
      <c r="I381" s="6" t="str">
        <f>VLOOKUP(F381,'Customer Info'!$A$2:$E$501,5,0)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8183</v>
      </c>
      <c r="Q381" s="8">
        <f t="shared" si="28"/>
        <v>315</v>
      </c>
      <c r="R381" s="2" t="s">
        <v>50</v>
      </c>
      <c r="S381" s="9">
        <f t="shared" si="29"/>
        <v>40915000</v>
      </c>
    </row>
    <row r="382" spans="1:19" x14ac:dyDescent="0.3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4" t="s">
        <v>670</v>
      </c>
      <c r="G382" s="6" t="str">
        <f>VLOOKUP(F382,'Customer Info'!A:I,2,0)</f>
        <v>Anthony</v>
      </c>
      <c r="H382" s="6" t="str">
        <f>VLOOKUP(F382,'Customer Info'!A:I,3,0)</f>
        <v>Garverick</v>
      </c>
      <c r="I382" s="6" t="str">
        <f>VLOOKUP(F382,'Customer Info'!$A$2:$E$501,5,0)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18722</v>
      </c>
      <c r="Q382" s="8">
        <f t="shared" si="28"/>
        <v>711</v>
      </c>
      <c r="R382" s="2" t="s">
        <v>28</v>
      </c>
      <c r="S382" s="9">
        <f t="shared" si="29"/>
        <v>93610000</v>
      </c>
    </row>
    <row r="383" spans="1:19" x14ac:dyDescent="0.3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4" t="s">
        <v>281</v>
      </c>
      <c r="G383" s="6" t="str">
        <f>VLOOKUP(F383,'Customer Info'!A:I,2,0)</f>
        <v>Duane</v>
      </c>
      <c r="H383" s="6" t="str">
        <f>VLOOKUP(F383,'Customer Info'!A:I,3,0)</f>
        <v>Huffman</v>
      </c>
      <c r="I383" s="6" t="str">
        <f>VLOOKUP(F383,'Customer Info'!$A$2:$E$501,5,0)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6555</v>
      </c>
      <c r="Q383" s="8">
        <f t="shared" si="28"/>
        <v>368</v>
      </c>
      <c r="R383" s="2" t="s">
        <v>50</v>
      </c>
      <c r="S383" s="9">
        <f t="shared" si="29"/>
        <v>32775000</v>
      </c>
    </row>
    <row r="384" spans="1:19" x14ac:dyDescent="0.3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4" t="s">
        <v>673</v>
      </c>
      <c r="G384" s="6" t="str">
        <f>VLOOKUP(F384,'Customer Info'!A:I,2,0)</f>
        <v>Meg</v>
      </c>
      <c r="H384" s="6" t="str">
        <f>VLOOKUP(F384,'Customer Info'!A:I,3,0)</f>
        <v>Tillman</v>
      </c>
      <c r="I384" s="6" t="str">
        <f>VLOOKUP(F384,'Customer Info'!$A$2:$E$501,5,0)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12379</v>
      </c>
      <c r="Q384" s="8">
        <f t="shared" si="28"/>
        <v>1242</v>
      </c>
      <c r="R384" s="2" t="s">
        <v>26</v>
      </c>
      <c r="S384" s="9">
        <f t="shared" si="29"/>
        <v>61895000</v>
      </c>
    </row>
    <row r="385" spans="1:19" x14ac:dyDescent="0.3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1" t="s">
        <v>675</v>
      </c>
      <c r="G385" s="6" t="str">
        <f>VLOOKUP(F385,'Customer Info'!A:I,2,0)</f>
        <v>Russell</v>
      </c>
      <c r="H385" s="6" t="str">
        <f>VLOOKUP(F385,'Customer Info'!A:I,3,0)</f>
        <v>Applegate</v>
      </c>
      <c r="I385" s="6" t="str">
        <f>VLOOKUP(F385,'Customer Info'!$A$2:$E$501,5,0)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35505</v>
      </c>
      <c r="Q385" s="8">
        <f t="shared" si="28"/>
        <v>2912</v>
      </c>
      <c r="R385" s="2" t="s">
        <v>50</v>
      </c>
      <c r="S385" s="9">
        <f t="shared" si="29"/>
        <v>887625000</v>
      </c>
    </row>
    <row r="386" spans="1:19" x14ac:dyDescent="0.3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4" t="s">
        <v>128</v>
      </c>
      <c r="G386" s="6" t="str">
        <f>VLOOKUP(F386,'Customer Info'!A:I,2,0)</f>
        <v>Jack</v>
      </c>
      <c r="H386" s="6" t="str">
        <f>VLOOKUP(F386,'Customer Info'!A:I,3,0)</f>
        <v>Lebron</v>
      </c>
      <c r="I386" s="6" t="str">
        <f>VLOOKUP(F386,'Customer Info'!$A$2:$E$501,5,0)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258</v>
      </c>
      <c r="Q386" s="8">
        <f t="shared" si="28"/>
        <v>24</v>
      </c>
      <c r="R386" s="2" t="s">
        <v>26</v>
      </c>
      <c r="S386" s="9">
        <f t="shared" si="29"/>
        <v>0</v>
      </c>
    </row>
    <row r="387" spans="1:19" x14ac:dyDescent="0.3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4" t="s">
        <v>513</v>
      </c>
      <c r="G387" s="6" t="str">
        <f>VLOOKUP(F387,'Customer Info'!A:I,2,0)</f>
        <v>Helen</v>
      </c>
      <c r="H387" s="6" t="str">
        <f>VLOOKUP(F387,'Customer Info'!A:I,3,0)</f>
        <v>Abelman</v>
      </c>
      <c r="I387" s="6" t="str">
        <f>VLOOKUP(F387,'Customer Info'!$A$2:$E$501,5,0)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1271</v>
      </c>
      <c r="Q387" s="8">
        <f t="shared" si="28"/>
        <v>78</v>
      </c>
      <c r="R387" s="2" t="s">
        <v>28</v>
      </c>
      <c r="S387" s="9">
        <f t="shared" si="29"/>
        <v>0</v>
      </c>
    </row>
    <row r="388" spans="1:19" x14ac:dyDescent="0.3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1" t="s">
        <v>410</v>
      </c>
      <c r="G388" s="6" t="str">
        <f>VLOOKUP(F388,'Customer Info'!A:I,2,0)</f>
        <v>Valerie</v>
      </c>
      <c r="H388" s="6" t="str">
        <f>VLOOKUP(F388,'Customer Info'!A:I,3,0)</f>
        <v>Mitchum</v>
      </c>
      <c r="I388" s="6" t="str">
        <f>VLOOKUP(F388,'Customer Info'!$A$2:$E$501,5,0)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338</v>
      </c>
      <c r="Q388" s="8">
        <f t="shared" si="28"/>
        <v>28</v>
      </c>
      <c r="R388" s="2" t="s">
        <v>50</v>
      </c>
      <c r="S388" s="9">
        <f t="shared" si="29"/>
        <v>0</v>
      </c>
    </row>
    <row r="389" spans="1:19" x14ac:dyDescent="0.3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4" t="s">
        <v>560</v>
      </c>
      <c r="G389" s="6" t="str">
        <f>VLOOKUP(F389,'Customer Info'!A:I,2,0)</f>
        <v>Eric</v>
      </c>
      <c r="H389" s="6" t="str">
        <f>VLOOKUP(F389,'Customer Info'!A:I,3,0)</f>
        <v>Barreto</v>
      </c>
      <c r="I389" s="6" t="str">
        <f>VLOOKUP(F389,'Customer Info'!$A$2:$E$501,5,0)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52362</v>
      </c>
      <c r="Q389" s="8">
        <f t="shared" si="28"/>
        <v>3456</v>
      </c>
      <c r="R389" s="2" t="s">
        <v>28</v>
      </c>
      <c r="S389" s="9">
        <f t="shared" si="29"/>
        <v>2618100000</v>
      </c>
    </row>
    <row r="390" spans="1:19" x14ac:dyDescent="0.3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4" t="s">
        <v>142</v>
      </c>
      <c r="G390" s="6" t="str">
        <f>VLOOKUP(F390,'Customer Info'!A:I,2,0)</f>
        <v>Greg</v>
      </c>
      <c r="H390" s="6" t="str">
        <f>VLOOKUP(F390,'Customer Info'!A:I,3,0)</f>
        <v>Hansen</v>
      </c>
      <c r="I390" s="6" t="str">
        <f>VLOOKUP(F390,'Customer Info'!$A$2:$E$501,5,0)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2690</v>
      </c>
      <c r="Q390" s="8">
        <f t="shared" si="28"/>
        <v>233</v>
      </c>
      <c r="R390" s="2" t="s">
        <v>28</v>
      </c>
      <c r="S390" s="9">
        <f t="shared" si="29"/>
        <v>0</v>
      </c>
    </row>
    <row r="391" spans="1:19" x14ac:dyDescent="0.3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4" t="s">
        <v>668</v>
      </c>
      <c r="G391" s="6" t="str">
        <f>VLOOKUP(F391,'Customer Info'!A:I,2,0)</f>
        <v>Helen</v>
      </c>
      <c r="H391" s="6" t="str">
        <f>VLOOKUP(F391,'Customer Info'!A:I,3,0)</f>
        <v>Abelman</v>
      </c>
      <c r="I391" s="6" t="str">
        <f>VLOOKUP(F391,'Customer Info'!$A$2:$E$501,5,0)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5709</v>
      </c>
      <c r="Q391" s="8">
        <f t="shared" si="28"/>
        <v>216</v>
      </c>
      <c r="R391" s="2" t="s">
        <v>28</v>
      </c>
      <c r="S391" s="9">
        <f t="shared" si="29"/>
        <v>28545000</v>
      </c>
    </row>
    <row r="392" spans="1:19" x14ac:dyDescent="0.3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4" t="s">
        <v>593</v>
      </c>
      <c r="G392" s="6" t="str">
        <f>VLOOKUP(F392,'Customer Info'!A:I,2,0)</f>
        <v>Hilary</v>
      </c>
      <c r="H392" s="6" t="str">
        <f>VLOOKUP(F392,'Customer Info'!A:I,3,0)</f>
        <v>Holden</v>
      </c>
      <c r="I392" s="6" t="str">
        <f>VLOOKUP(F392,'Customer Info'!$A$2:$E$501,5,0)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6068</v>
      </c>
      <c r="Q392" s="8">
        <f t="shared" si="28"/>
        <v>232</v>
      </c>
      <c r="R392" s="2" t="s">
        <v>28</v>
      </c>
      <c r="S392" s="9">
        <f t="shared" si="29"/>
        <v>30340000</v>
      </c>
    </row>
    <row r="393" spans="1:19" x14ac:dyDescent="0.3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4" t="s">
        <v>628</v>
      </c>
      <c r="G393" s="6" t="str">
        <f>VLOOKUP(F393,'Customer Info'!A:I,2,0)</f>
        <v>Dorothy</v>
      </c>
      <c r="H393" s="6" t="str">
        <f>VLOOKUP(F393,'Customer Info'!A:I,3,0)</f>
        <v>Badders</v>
      </c>
      <c r="I393" s="6" t="str">
        <f>VLOOKUP(F393,'Customer Info'!$A$2:$E$501,5,0)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47506</v>
      </c>
      <c r="Q393" s="8">
        <f t="shared" si="28"/>
        <v>3564</v>
      </c>
      <c r="R393" s="2" t="s">
        <v>28</v>
      </c>
      <c r="S393" s="9">
        <f t="shared" si="29"/>
        <v>1187650000</v>
      </c>
    </row>
    <row r="394" spans="1:19" x14ac:dyDescent="0.3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4" t="s">
        <v>490</v>
      </c>
      <c r="G394" s="6" t="str">
        <f>VLOOKUP(F394,'Customer Info'!A:I,2,0)</f>
        <v>Logan</v>
      </c>
      <c r="H394" s="6" t="str">
        <f>VLOOKUP(F394,'Customer Info'!A:I,3,0)</f>
        <v>Haushalter</v>
      </c>
      <c r="I394" s="6" t="str">
        <f>VLOOKUP(F394,'Customer Info'!$A$2:$E$501,5,0)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14356</v>
      </c>
      <c r="Q394" s="8">
        <f t="shared" si="28"/>
        <v>1065</v>
      </c>
      <c r="R394" s="2" t="s">
        <v>56</v>
      </c>
      <c r="S394" s="9">
        <f t="shared" si="29"/>
        <v>71780000</v>
      </c>
    </row>
    <row r="395" spans="1:19" x14ac:dyDescent="0.3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4" t="s">
        <v>686</v>
      </c>
      <c r="G395" s="6" t="str">
        <f>VLOOKUP(F395,'Customer Info'!A:I,2,0)</f>
        <v>Dan</v>
      </c>
      <c r="H395" s="6" t="str">
        <f>VLOOKUP(F395,'Customer Info'!A:I,3,0)</f>
        <v>Campbell</v>
      </c>
      <c r="I395" s="6" t="str">
        <f>VLOOKUP(F395,'Customer Info'!$A$2:$E$501,5,0)</f>
        <v>Perth</v>
      </c>
      <c r="J395" s="2">
        <v>751</v>
      </c>
      <c r="K395" s="2">
        <v>696</v>
      </c>
      <c r="L395" s="2">
        <v>2</v>
      </c>
      <c r="M395" s="7">
        <f t="shared" ref="M395:M458" si="30">L395*K395</f>
        <v>1392</v>
      </c>
      <c r="N395" s="7">
        <f t="shared" ref="N395:N458" si="31">L395*J395</f>
        <v>1502</v>
      </c>
      <c r="O395" s="2">
        <v>98</v>
      </c>
      <c r="P395" s="8">
        <f t="shared" ref="P395:P458" si="32">N395-O395</f>
        <v>1404</v>
      </c>
      <c r="Q395" s="8">
        <f t="shared" ref="Q395:Q458" si="33">N395-M395</f>
        <v>110</v>
      </c>
      <c r="R395" s="2" t="s">
        <v>26</v>
      </c>
      <c r="S395" s="9">
        <f t="shared" ref="S395:S458" si="34">VLOOKUP(P395,$T$2:$U$7,1,1)*P395</f>
        <v>0</v>
      </c>
    </row>
    <row r="396" spans="1:19" x14ac:dyDescent="0.3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1" t="s">
        <v>688</v>
      </c>
      <c r="G396" s="6" t="str">
        <f>VLOOKUP(F396,'Customer Info'!A:I,2,0)</f>
        <v>Stewart</v>
      </c>
      <c r="H396" s="6" t="str">
        <f>VLOOKUP(F396,'Customer Info'!A:I,3,0)</f>
        <v>Visinsky</v>
      </c>
      <c r="I396" s="6" t="str">
        <f>VLOOKUP(F396,'Customer Info'!$A$2:$E$501,5,0)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17719</v>
      </c>
      <c r="Q396" s="8">
        <f t="shared" si="33"/>
        <v>1456</v>
      </c>
      <c r="R396" s="2" t="s">
        <v>56</v>
      </c>
      <c r="S396" s="9">
        <f t="shared" si="34"/>
        <v>88595000</v>
      </c>
    </row>
    <row r="397" spans="1:19" x14ac:dyDescent="0.3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4" t="s">
        <v>476</v>
      </c>
      <c r="G397" s="6" t="str">
        <f>VLOOKUP(F397,'Customer Info'!A:I,2,0)</f>
        <v>Nat</v>
      </c>
      <c r="H397" s="6" t="str">
        <f>VLOOKUP(F397,'Customer Info'!A:I,3,0)</f>
        <v>Carroll</v>
      </c>
      <c r="I397" s="6" t="str">
        <f>VLOOKUP(F397,'Customer Info'!$A$2:$E$501,5,0)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13685</v>
      </c>
      <c r="Q397" s="8">
        <f t="shared" si="33"/>
        <v>394</v>
      </c>
      <c r="R397" s="2" t="s">
        <v>28</v>
      </c>
      <c r="S397" s="9">
        <f t="shared" si="34"/>
        <v>68425000</v>
      </c>
    </row>
    <row r="398" spans="1:19" x14ac:dyDescent="0.3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4" t="s">
        <v>476</v>
      </c>
      <c r="G398" s="6" t="str">
        <f>VLOOKUP(F398,'Customer Info'!A:I,2,0)</f>
        <v>Nat</v>
      </c>
      <c r="H398" s="6" t="str">
        <f>VLOOKUP(F398,'Customer Info'!A:I,3,0)</f>
        <v>Carroll</v>
      </c>
      <c r="I398" s="6" t="str">
        <f>VLOOKUP(F398,'Customer Info'!$A$2:$E$501,5,0)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350</v>
      </c>
      <c r="Q398" s="8">
        <f t="shared" si="33"/>
        <v>30</v>
      </c>
      <c r="R398" s="2" t="s">
        <v>28</v>
      </c>
      <c r="S398" s="9">
        <f t="shared" si="34"/>
        <v>0</v>
      </c>
    </row>
    <row r="399" spans="1:19" x14ac:dyDescent="0.3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4" t="s">
        <v>692</v>
      </c>
      <c r="G399" s="6" t="str">
        <f>VLOOKUP(F399,'Customer Info'!A:I,2,0)</f>
        <v>Brendan</v>
      </c>
      <c r="H399" s="6" t="str">
        <f>VLOOKUP(F399,'Customer Info'!A:I,3,0)</f>
        <v>Murry</v>
      </c>
      <c r="I399" s="6" t="str">
        <f>VLOOKUP(F399,'Customer Info'!$A$2:$E$501,5,0)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17173</v>
      </c>
      <c r="Q399" s="8">
        <f t="shared" si="33"/>
        <v>1720</v>
      </c>
      <c r="R399" s="2" t="s">
        <v>26</v>
      </c>
      <c r="S399" s="9">
        <f t="shared" si="34"/>
        <v>85865000</v>
      </c>
    </row>
    <row r="400" spans="1:19" x14ac:dyDescent="0.3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4" t="s">
        <v>62</v>
      </c>
      <c r="G400" s="6" t="str">
        <f>VLOOKUP(F400,'Customer Info'!A:I,2,0)</f>
        <v>Kelly</v>
      </c>
      <c r="H400" s="6" t="str">
        <f>VLOOKUP(F400,'Customer Info'!A:I,3,0)</f>
        <v>Collister</v>
      </c>
      <c r="I400" s="6" t="str">
        <f>VLOOKUP(F400,'Customer Info'!$A$2:$E$501,5,0)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21540</v>
      </c>
      <c r="Q400" s="8">
        <f t="shared" si="33"/>
        <v>1425</v>
      </c>
      <c r="R400" s="2" t="s">
        <v>28</v>
      </c>
      <c r="S400" s="9">
        <f t="shared" si="34"/>
        <v>107700000</v>
      </c>
    </row>
    <row r="401" spans="1:19" x14ac:dyDescent="0.3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4" t="s">
        <v>520</v>
      </c>
      <c r="G401" s="6" t="str">
        <f>VLOOKUP(F401,'Customer Info'!A:I,2,0)</f>
        <v>Magdelene</v>
      </c>
      <c r="H401" s="6" t="str">
        <f>VLOOKUP(F401,'Customer Info'!A:I,3,0)</f>
        <v>Morse</v>
      </c>
      <c r="I401" s="6" t="str">
        <f>VLOOKUP(F401,'Customer Info'!$A$2:$E$501,5,0)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3987</v>
      </c>
      <c r="Q401" s="8">
        <f t="shared" si="33"/>
        <v>154</v>
      </c>
      <c r="R401" s="2" t="s">
        <v>28</v>
      </c>
      <c r="S401" s="9">
        <f t="shared" si="34"/>
        <v>0</v>
      </c>
    </row>
    <row r="402" spans="1:19" x14ac:dyDescent="0.3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4" t="s">
        <v>377</v>
      </c>
      <c r="G402" s="6" t="str">
        <f>VLOOKUP(F402,'Customer Info'!A:I,2,0)</f>
        <v>Julie</v>
      </c>
      <c r="H402" s="6" t="str">
        <f>VLOOKUP(F402,'Customer Info'!A:I,3,0)</f>
        <v>Creighton</v>
      </c>
      <c r="I402" s="6" t="str">
        <f>VLOOKUP(F402,'Customer Info'!$A$2:$E$501,5,0)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11473</v>
      </c>
      <c r="Q402" s="8">
        <f t="shared" si="33"/>
        <v>1164</v>
      </c>
      <c r="R402" s="2" t="s">
        <v>28</v>
      </c>
      <c r="S402" s="9">
        <f t="shared" si="34"/>
        <v>57365000</v>
      </c>
    </row>
    <row r="403" spans="1:19" x14ac:dyDescent="0.3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4" t="s">
        <v>697</v>
      </c>
      <c r="G403" s="6" t="str">
        <f>VLOOKUP(F403,'Customer Info'!A:I,2,0)</f>
        <v>Brooke</v>
      </c>
      <c r="H403" s="6" t="str">
        <f>VLOOKUP(F403,'Customer Info'!A:I,3,0)</f>
        <v>Gillingham</v>
      </c>
      <c r="I403" s="6" t="str">
        <f>VLOOKUP(F403,'Customer Info'!$A$2:$E$501,5,0)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3280</v>
      </c>
      <c r="Q403" s="8">
        <f t="shared" si="33"/>
        <v>219</v>
      </c>
      <c r="R403" s="2" t="s">
        <v>28</v>
      </c>
      <c r="S403" s="9">
        <f t="shared" si="34"/>
        <v>0</v>
      </c>
    </row>
    <row r="404" spans="1:19" x14ac:dyDescent="0.3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1" t="s">
        <v>650</v>
      </c>
      <c r="G404" s="6" t="str">
        <f>VLOOKUP(F404,'Customer Info'!A:I,2,0)</f>
        <v>Tim</v>
      </c>
      <c r="H404" s="6" t="str">
        <f>VLOOKUP(F404,'Customer Info'!A:I,3,0)</f>
        <v>Brockman</v>
      </c>
      <c r="I404" s="6" t="str">
        <f>VLOOKUP(F404,'Customer Info'!$A$2:$E$501,5,0)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140</v>
      </c>
      <c r="Q404" s="8">
        <f t="shared" si="33"/>
        <v>17</v>
      </c>
      <c r="R404" s="2" t="s">
        <v>26</v>
      </c>
      <c r="S404" s="9">
        <f t="shared" si="34"/>
        <v>0</v>
      </c>
    </row>
    <row r="405" spans="1:19" x14ac:dyDescent="0.3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4" t="s">
        <v>700</v>
      </c>
      <c r="G405" s="6" t="str">
        <f>VLOOKUP(F405,'Customer Info'!A:I,2,0)</f>
        <v>Michelle</v>
      </c>
      <c r="H405" s="6" t="str">
        <f>VLOOKUP(F405,'Customer Info'!A:I,3,0)</f>
        <v>Tran</v>
      </c>
      <c r="I405" s="6" t="str">
        <f>VLOOKUP(F405,'Customer Info'!$A$2:$E$501,5,0)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3163</v>
      </c>
      <c r="Q405" s="8">
        <f t="shared" si="33"/>
        <v>354</v>
      </c>
      <c r="R405" s="2" t="s">
        <v>56</v>
      </c>
      <c r="S405" s="9">
        <f t="shared" si="34"/>
        <v>0</v>
      </c>
    </row>
    <row r="406" spans="1:19" x14ac:dyDescent="0.3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4" t="s">
        <v>456</v>
      </c>
      <c r="G406" s="6" t="str">
        <f>VLOOKUP(F406,'Customer Info'!A:I,2,0)</f>
        <v>Dave</v>
      </c>
      <c r="H406" s="6" t="str">
        <f>VLOOKUP(F406,'Customer Info'!A:I,3,0)</f>
        <v>Hallsten</v>
      </c>
      <c r="I406" s="6" t="str">
        <f>VLOOKUP(F406,'Customer Info'!$A$2:$E$501,5,0)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8106</v>
      </c>
      <c r="Q406" s="8">
        <f t="shared" si="33"/>
        <v>462</v>
      </c>
      <c r="R406" s="2" t="s">
        <v>28</v>
      </c>
      <c r="S406" s="9">
        <f t="shared" si="34"/>
        <v>40530000</v>
      </c>
    </row>
    <row r="407" spans="1:19" x14ac:dyDescent="0.3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4" t="s">
        <v>703</v>
      </c>
      <c r="G407" s="6" t="str">
        <f>VLOOKUP(F407,'Customer Info'!A:I,2,0)</f>
        <v>Michael</v>
      </c>
      <c r="H407" s="6" t="str">
        <f>VLOOKUP(F407,'Customer Info'!A:I,3,0)</f>
        <v>Moore</v>
      </c>
      <c r="I407" s="6" t="str">
        <f>VLOOKUP(F407,'Customer Info'!$A$2:$E$501,5,0)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690</v>
      </c>
      <c r="Q407" s="8">
        <f t="shared" si="33"/>
        <v>35</v>
      </c>
      <c r="R407" s="2" t="s">
        <v>28</v>
      </c>
      <c r="S407" s="9">
        <f t="shared" si="34"/>
        <v>0</v>
      </c>
    </row>
    <row r="408" spans="1:19" x14ac:dyDescent="0.3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4" t="s">
        <v>120</v>
      </c>
      <c r="G408" s="6" t="str">
        <f>VLOOKUP(F408,'Customer Info'!A:I,2,0)</f>
        <v>Eileen</v>
      </c>
      <c r="H408" s="6" t="str">
        <f>VLOOKUP(F408,'Customer Info'!A:I,3,0)</f>
        <v>Kiefer</v>
      </c>
      <c r="I408" s="6" t="str">
        <f>VLOOKUP(F408,'Customer Info'!$A$2:$E$501,5,0)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7582</v>
      </c>
      <c r="Q408" s="8">
        <f t="shared" si="33"/>
        <v>559</v>
      </c>
      <c r="R408" s="2" t="s">
        <v>50</v>
      </c>
      <c r="S408" s="9">
        <f t="shared" si="34"/>
        <v>37910000</v>
      </c>
    </row>
    <row r="409" spans="1:19" x14ac:dyDescent="0.3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4" t="s">
        <v>706</v>
      </c>
      <c r="G409" s="6" t="str">
        <f>VLOOKUP(F409,'Customer Info'!A:I,2,0)</f>
        <v>Harold</v>
      </c>
      <c r="H409" s="6" t="str">
        <f>VLOOKUP(F409,'Customer Info'!A:I,3,0)</f>
        <v>Dahlen</v>
      </c>
      <c r="I409" s="6" t="str">
        <f>VLOOKUP(F409,'Customer Info'!$A$2:$E$501,5,0)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4750</v>
      </c>
      <c r="Q409" s="8">
        <f t="shared" si="33"/>
        <v>350</v>
      </c>
      <c r="R409" s="2" t="s">
        <v>26</v>
      </c>
      <c r="S409" s="9">
        <f t="shared" si="34"/>
        <v>0</v>
      </c>
    </row>
    <row r="410" spans="1:19" x14ac:dyDescent="0.3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4" t="s">
        <v>708</v>
      </c>
      <c r="G410" s="6" t="str">
        <f>VLOOKUP(F410,'Customer Info'!A:I,2,0)</f>
        <v>Anemone</v>
      </c>
      <c r="H410" s="6" t="str">
        <f>VLOOKUP(F410,'Customer Info'!A:I,3,0)</f>
        <v>Ratner</v>
      </c>
      <c r="I410" s="6" t="str">
        <f>VLOOKUP(F410,'Customer Info'!$A$2:$E$501,5,0)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4801</v>
      </c>
      <c r="Q410" s="8">
        <f t="shared" si="33"/>
        <v>276</v>
      </c>
      <c r="R410" s="2" t="s">
        <v>50</v>
      </c>
      <c r="S410" s="9">
        <f t="shared" si="34"/>
        <v>0</v>
      </c>
    </row>
    <row r="411" spans="1:19" x14ac:dyDescent="0.3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4" t="s">
        <v>710</v>
      </c>
      <c r="G411" s="6" t="str">
        <f>VLOOKUP(F411,'Customer Info'!A:I,2,0)</f>
        <v>Michael</v>
      </c>
      <c r="H411" s="6" t="str">
        <f>VLOOKUP(F411,'Customer Info'!A:I,3,0)</f>
        <v>Nguyen</v>
      </c>
      <c r="I411" s="6" t="str">
        <f>VLOOKUP(F411,'Customer Info'!$A$2:$E$501,5,0)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21140</v>
      </c>
      <c r="Q411" s="8">
        <f t="shared" si="33"/>
        <v>1001</v>
      </c>
      <c r="R411" s="2" t="s">
        <v>50</v>
      </c>
      <c r="S411" s="9">
        <f t="shared" si="34"/>
        <v>105700000</v>
      </c>
    </row>
    <row r="412" spans="1:19" x14ac:dyDescent="0.3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4" t="s">
        <v>712</v>
      </c>
      <c r="G412" s="6" t="str">
        <f>VLOOKUP(F412,'Customer Info'!A:I,2,0)</f>
        <v>Brian</v>
      </c>
      <c r="H412" s="6" t="str">
        <f>VLOOKUP(F412,'Customer Info'!A:I,3,0)</f>
        <v>Stugart</v>
      </c>
      <c r="I412" s="6" t="str">
        <f>VLOOKUP(F412,'Customer Info'!$A$2:$E$501,5,0)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2002</v>
      </c>
      <c r="Q412" s="8">
        <f t="shared" si="33"/>
        <v>75</v>
      </c>
      <c r="R412" s="2" t="s">
        <v>28</v>
      </c>
      <c r="S412" s="9">
        <f t="shared" si="34"/>
        <v>0</v>
      </c>
    </row>
    <row r="413" spans="1:19" x14ac:dyDescent="0.3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4" t="s">
        <v>714</v>
      </c>
      <c r="G413" s="6" t="str">
        <f>VLOOKUP(F413,'Customer Info'!A:I,2,0)</f>
        <v>Craig</v>
      </c>
      <c r="H413" s="6" t="str">
        <f>VLOOKUP(F413,'Customer Info'!A:I,3,0)</f>
        <v>Carreira</v>
      </c>
      <c r="I413" s="6" t="str">
        <f>VLOOKUP(F413,'Customer Info'!$A$2:$E$501,5,0)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2444</v>
      </c>
      <c r="Q413" s="8">
        <f t="shared" si="33"/>
        <v>140</v>
      </c>
      <c r="R413" s="2" t="s">
        <v>26</v>
      </c>
      <c r="S413" s="9">
        <f t="shared" si="34"/>
        <v>0</v>
      </c>
    </row>
    <row r="414" spans="1:19" x14ac:dyDescent="0.3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4" t="s">
        <v>716</v>
      </c>
      <c r="G414" s="6" t="str">
        <f>VLOOKUP(F414,'Customer Info'!A:I,2,0)</f>
        <v>Ben</v>
      </c>
      <c r="H414" s="6" t="str">
        <f>VLOOKUP(F414,'Customer Info'!A:I,3,0)</f>
        <v>Peterman</v>
      </c>
      <c r="I414" s="6" t="str">
        <f>VLOOKUP(F414,'Customer Info'!$A$2:$E$501,5,0)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495</v>
      </c>
      <c r="Q414" s="8">
        <f t="shared" si="33"/>
        <v>51</v>
      </c>
      <c r="R414" s="2" t="s">
        <v>50</v>
      </c>
      <c r="S414" s="9">
        <f t="shared" si="34"/>
        <v>0</v>
      </c>
    </row>
    <row r="415" spans="1:19" x14ac:dyDescent="0.3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4" t="s">
        <v>718</v>
      </c>
      <c r="G415" s="6" t="str">
        <f>VLOOKUP(F415,'Customer Info'!A:I,2,0)</f>
        <v>Harold</v>
      </c>
      <c r="H415" s="6" t="str">
        <f>VLOOKUP(F415,'Customer Info'!A:I,3,0)</f>
        <v>Engle</v>
      </c>
      <c r="I415" s="6" t="str">
        <f>VLOOKUP(F415,'Customer Info'!$A$2:$E$501,5,0)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1223</v>
      </c>
      <c r="Q415" s="8">
        <f t="shared" si="33"/>
        <v>91</v>
      </c>
      <c r="R415" s="2" t="s">
        <v>28</v>
      </c>
      <c r="S415" s="9">
        <f t="shared" si="34"/>
        <v>0</v>
      </c>
    </row>
    <row r="416" spans="1:19" x14ac:dyDescent="0.3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4" t="s">
        <v>720</v>
      </c>
      <c r="G416" s="6" t="str">
        <f>VLOOKUP(F416,'Customer Info'!A:I,2,0)</f>
        <v>Karen</v>
      </c>
      <c r="H416" s="6" t="str">
        <f>VLOOKUP(F416,'Customer Info'!A:I,3,0)</f>
        <v>Daniels</v>
      </c>
      <c r="I416" s="6" t="str">
        <f>VLOOKUP(F416,'Customer Info'!$A$2:$E$501,5,0)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11404</v>
      </c>
      <c r="Q416" s="8">
        <f t="shared" si="33"/>
        <v>434</v>
      </c>
      <c r="R416" s="2" t="s">
        <v>28</v>
      </c>
      <c r="S416" s="9">
        <f t="shared" si="34"/>
        <v>57020000</v>
      </c>
    </row>
    <row r="417" spans="1:19" x14ac:dyDescent="0.3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4" t="s">
        <v>722</v>
      </c>
      <c r="G417" s="6" t="str">
        <f>VLOOKUP(F417,'Customer Info'!A:I,2,0)</f>
        <v>Dianna</v>
      </c>
      <c r="H417" s="6" t="str">
        <f>VLOOKUP(F417,'Customer Info'!A:I,3,0)</f>
        <v>Vittorini</v>
      </c>
      <c r="I417" s="6" t="str">
        <f>VLOOKUP(F417,'Customer Info'!$A$2:$E$501,5,0)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19290</v>
      </c>
      <c r="Q417" s="8">
        <f t="shared" si="33"/>
        <v>1416</v>
      </c>
      <c r="R417" s="2" t="s">
        <v>28</v>
      </c>
      <c r="S417" s="9">
        <f t="shared" si="34"/>
        <v>96450000</v>
      </c>
    </row>
    <row r="418" spans="1:19" x14ac:dyDescent="0.3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4" t="s">
        <v>724</v>
      </c>
      <c r="G418" s="6" t="str">
        <f>VLOOKUP(F418,'Customer Info'!A:I,2,0)</f>
        <v>David</v>
      </c>
      <c r="H418" s="6" t="str">
        <f>VLOOKUP(F418,'Customer Info'!A:I,3,0)</f>
        <v>Smith</v>
      </c>
      <c r="I418" s="6" t="str">
        <f>VLOOKUP(F418,'Customer Info'!$A$2:$E$501,5,0)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15631</v>
      </c>
      <c r="Q418" s="8">
        <f t="shared" si="33"/>
        <v>707</v>
      </c>
      <c r="R418" s="2" t="s">
        <v>50</v>
      </c>
      <c r="S418" s="9">
        <f t="shared" si="34"/>
        <v>78155000</v>
      </c>
    </row>
    <row r="419" spans="1:19" x14ac:dyDescent="0.3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4" t="s">
        <v>726</v>
      </c>
      <c r="G419" s="6" t="str">
        <f>VLOOKUP(F419,'Customer Info'!A:I,2,0)</f>
        <v>Jim</v>
      </c>
      <c r="H419" s="6" t="str">
        <f>VLOOKUP(F419,'Customer Info'!A:I,3,0)</f>
        <v>Epp</v>
      </c>
      <c r="I419" s="6" t="str">
        <f>VLOOKUP(F419,'Customer Info'!$A$2:$E$501,5,0)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4968</v>
      </c>
      <c r="Q419" s="8">
        <f t="shared" si="33"/>
        <v>236</v>
      </c>
      <c r="R419" s="2" t="s">
        <v>50</v>
      </c>
      <c r="S419" s="9">
        <f t="shared" si="34"/>
        <v>0</v>
      </c>
    </row>
    <row r="420" spans="1:19" x14ac:dyDescent="0.3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4" t="s">
        <v>395</v>
      </c>
      <c r="G420" s="6" t="str">
        <f>VLOOKUP(F420,'Customer Info'!A:I,2,0)</f>
        <v>Roger</v>
      </c>
      <c r="H420" s="6" t="str">
        <f>VLOOKUP(F420,'Customer Info'!A:I,3,0)</f>
        <v>Demir</v>
      </c>
      <c r="I420" s="6" t="str">
        <f>VLOOKUP(F420,'Customer Info'!$A$2:$E$501,5,0)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845</v>
      </c>
      <c r="Q420" s="8">
        <f t="shared" si="33"/>
        <v>94</v>
      </c>
      <c r="R420" s="2" t="s">
        <v>28</v>
      </c>
      <c r="S420" s="9">
        <f t="shared" si="34"/>
        <v>0</v>
      </c>
    </row>
    <row r="421" spans="1:19" x14ac:dyDescent="0.3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1" t="s">
        <v>552</v>
      </c>
      <c r="G421" s="6" t="str">
        <f>VLOOKUP(F421,'Customer Info'!A:I,2,0)</f>
        <v>Toby</v>
      </c>
      <c r="H421" s="6" t="str">
        <f>VLOOKUP(F421,'Customer Info'!A:I,3,0)</f>
        <v>Gnade</v>
      </c>
      <c r="I421" s="6" t="str">
        <f>VLOOKUP(F421,'Customer Info'!$A$2:$E$501,5,0)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1024</v>
      </c>
      <c r="Q421" s="8">
        <f t="shared" si="33"/>
        <v>73</v>
      </c>
      <c r="R421" s="2" t="s">
        <v>50</v>
      </c>
      <c r="S421" s="9">
        <f t="shared" si="34"/>
        <v>0</v>
      </c>
    </row>
    <row r="422" spans="1:19" x14ac:dyDescent="0.3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1" t="s">
        <v>536</v>
      </c>
      <c r="G422" s="6" t="str">
        <f>VLOOKUP(F422,'Customer Info'!A:I,2,0)</f>
        <v>Vivek</v>
      </c>
      <c r="H422" s="6" t="str">
        <f>VLOOKUP(F422,'Customer Info'!A:I,3,0)</f>
        <v>Sundaresam</v>
      </c>
      <c r="I422" s="6" t="str">
        <f>VLOOKUP(F422,'Customer Info'!$A$2:$E$501,5,0)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1803</v>
      </c>
      <c r="Q422" s="8">
        <f t="shared" si="33"/>
        <v>130</v>
      </c>
      <c r="R422" s="2" t="s">
        <v>28</v>
      </c>
      <c r="S422" s="9">
        <f t="shared" si="34"/>
        <v>0</v>
      </c>
    </row>
    <row r="423" spans="1:19" x14ac:dyDescent="0.3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4" t="s">
        <v>697</v>
      </c>
      <c r="G423" s="6" t="str">
        <f>VLOOKUP(F423,'Customer Info'!A:I,2,0)</f>
        <v>Brooke</v>
      </c>
      <c r="H423" s="6" t="str">
        <f>VLOOKUP(F423,'Customer Info'!A:I,3,0)</f>
        <v>Gillingham</v>
      </c>
      <c r="I423" s="6" t="str">
        <f>VLOOKUP(F423,'Customer Info'!$A$2:$E$501,5,0)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1574</v>
      </c>
      <c r="Q423" s="8">
        <f t="shared" si="33"/>
        <v>78</v>
      </c>
      <c r="R423" s="2" t="s">
        <v>28</v>
      </c>
      <c r="S423" s="9">
        <f t="shared" si="34"/>
        <v>0</v>
      </c>
    </row>
    <row r="424" spans="1:19" x14ac:dyDescent="0.3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1" t="s">
        <v>732</v>
      </c>
      <c r="G424" s="6" t="str">
        <f>VLOOKUP(F424,'Customer Info'!A:I,2,0)</f>
        <v>Valerie</v>
      </c>
      <c r="H424" s="6" t="str">
        <f>VLOOKUP(F424,'Customer Info'!A:I,3,0)</f>
        <v>Takahito</v>
      </c>
      <c r="I424" s="6" t="str">
        <f>VLOOKUP(F424,'Customer Info'!$A$2:$E$501,5,0)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8039</v>
      </c>
      <c r="Q424" s="8">
        <f t="shared" si="33"/>
        <v>459</v>
      </c>
      <c r="R424" s="2" t="s">
        <v>26</v>
      </c>
      <c r="S424" s="9">
        <f t="shared" si="34"/>
        <v>40195000</v>
      </c>
    </row>
    <row r="425" spans="1:19" x14ac:dyDescent="0.3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4" t="s">
        <v>734</v>
      </c>
      <c r="G425" s="6" t="str">
        <f>VLOOKUP(F425,'Customer Info'!A:I,2,0)</f>
        <v>Evan</v>
      </c>
      <c r="H425" s="6" t="str">
        <f>VLOOKUP(F425,'Customer Info'!A:I,3,0)</f>
        <v>Bailliet</v>
      </c>
      <c r="I425" s="6" t="str">
        <f>VLOOKUP(F425,'Customer Info'!$A$2:$E$501,5,0)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2470</v>
      </c>
      <c r="Q425" s="8">
        <f t="shared" si="33"/>
        <v>164</v>
      </c>
      <c r="R425" s="2" t="s">
        <v>28</v>
      </c>
      <c r="S425" s="9">
        <f t="shared" si="34"/>
        <v>0</v>
      </c>
    </row>
    <row r="426" spans="1:19" x14ac:dyDescent="0.3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1" t="s">
        <v>736</v>
      </c>
      <c r="G426" s="6" t="str">
        <f>VLOOKUP(F426,'Customer Info'!A:I,2,0)</f>
        <v>Yana</v>
      </c>
      <c r="H426" s="6" t="str">
        <f>VLOOKUP(F426,'Customer Info'!A:I,3,0)</f>
        <v>Sorensen</v>
      </c>
      <c r="I426" s="6" t="str">
        <f>VLOOKUP(F426,'Customer Info'!$A$2:$E$501,5,0)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16907</v>
      </c>
      <c r="Q426" s="8">
        <f t="shared" si="33"/>
        <v>1556</v>
      </c>
      <c r="R426" s="2" t="s">
        <v>28</v>
      </c>
      <c r="S426" s="9">
        <f t="shared" si="34"/>
        <v>84535000</v>
      </c>
    </row>
    <row r="427" spans="1:19" x14ac:dyDescent="0.3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4" t="s">
        <v>318</v>
      </c>
      <c r="G427" s="6" t="str">
        <f>VLOOKUP(F427,'Customer Info'!A:I,2,0)</f>
        <v>Bill</v>
      </c>
      <c r="H427" s="6" t="str">
        <f>VLOOKUP(F427,'Customer Info'!A:I,3,0)</f>
        <v>Eplett</v>
      </c>
      <c r="I427" s="6" t="str">
        <f>VLOOKUP(F427,'Customer Info'!$A$2:$E$501,5,0)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44257</v>
      </c>
      <c r="Q427" s="8">
        <f t="shared" si="33"/>
        <v>4815</v>
      </c>
      <c r="R427" s="2" t="s">
        <v>28</v>
      </c>
      <c r="S427" s="9">
        <f t="shared" si="34"/>
        <v>1106425000</v>
      </c>
    </row>
    <row r="428" spans="1:19" x14ac:dyDescent="0.3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4" t="s">
        <v>336</v>
      </c>
      <c r="G428" s="6" t="str">
        <f>VLOOKUP(F428,'Customer Info'!A:I,2,0)</f>
        <v>Lisa</v>
      </c>
      <c r="H428" s="6" t="str">
        <f>VLOOKUP(F428,'Customer Info'!A:I,3,0)</f>
        <v>DeCherney</v>
      </c>
      <c r="I428" s="6" t="str">
        <f>VLOOKUP(F428,'Customer Info'!$A$2:$E$501,5,0)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9595</v>
      </c>
      <c r="Q428" s="8">
        <f t="shared" si="33"/>
        <v>455</v>
      </c>
      <c r="R428" s="2" t="s">
        <v>28</v>
      </c>
      <c r="S428" s="9">
        <f t="shared" si="34"/>
        <v>47975000</v>
      </c>
    </row>
    <row r="429" spans="1:19" x14ac:dyDescent="0.3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4" t="s">
        <v>740</v>
      </c>
      <c r="G429" s="6" t="str">
        <f>VLOOKUP(F429,'Customer Info'!A:I,2,0)</f>
        <v>Resi</v>
      </c>
      <c r="H429" s="6" t="str">
        <f>VLOOKUP(F429,'Customer Info'!A:I,3,0)</f>
        <v>Pšlking</v>
      </c>
      <c r="I429" s="6" t="str">
        <f>VLOOKUP(F429,'Customer Info'!$A$2:$E$501,5,0)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3081</v>
      </c>
      <c r="Q429" s="8">
        <f t="shared" si="33"/>
        <v>318</v>
      </c>
      <c r="R429" s="2" t="s">
        <v>28</v>
      </c>
      <c r="S429" s="9">
        <f t="shared" si="34"/>
        <v>0</v>
      </c>
    </row>
    <row r="430" spans="1:19" x14ac:dyDescent="0.3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4" t="s">
        <v>615</v>
      </c>
      <c r="G430" s="6" t="str">
        <f>VLOOKUP(F430,'Customer Info'!A:I,2,0)</f>
        <v>Natalie</v>
      </c>
      <c r="H430" s="6" t="str">
        <f>VLOOKUP(F430,'Customer Info'!A:I,3,0)</f>
        <v>Webber</v>
      </c>
      <c r="I430" s="6" t="str">
        <f>VLOOKUP(F430,'Customer Info'!$A$2:$E$501,5,0)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9599</v>
      </c>
      <c r="Q430" s="8">
        <f t="shared" si="33"/>
        <v>708</v>
      </c>
      <c r="R430" s="2" t="s">
        <v>26</v>
      </c>
      <c r="S430" s="9">
        <f t="shared" si="34"/>
        <v>47995000</v>
      </c>
    </row>
    <row r="431" spans="1:19" x14ac:dyDescent="0.3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4" t="s">
        <v>256</v>
      </c>
      <c r="G431" s="6" t="str">
        <f>VLOOKUP(F431,'Customer Info'!A:I,2,0)</f>
        <v>Ann</v>
      </c>
      <c r="H431" s="6" t="str">
        <f>VLOOKUP(F431,'Customer Info'!A:I,3,0)</f>
        <v>Chong</v>
      </c>
      <c r="I431" s="6" t="str">
        <f>VLOOKUP(F431,'Customer Info'!$A$2:$E$501,5,0)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12947</v>
      </c>
      <c r="Q431" s="8">
        <f t="shared" si="33"/>
        <v>848</v>
      </c>
      <c r="R431" s="2" t="s">
        <v>26</v>
      </c>
      <c r="S431" s="9">
        <f t="shared" si="34"/>
        <v>64735000</v>
      </c>
    </row>
    <row r="432" spans="1:19" x14ac:dyDescent="0.3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4" t="s">
        <v>108</v>
      </c>
      <c r="G432" s="6" t="str">
        <f>VLOOKUP(F432,'Customer Info'!A:I,2,0)</f>
        <v>Hunter</v>
      </c>
      <c r="H432" s="6" t="str">
        <f>VLOOKUP(F432,'Customer Info'!A:I,3,0)</f>
        <v>Lopez</v>
      </c>
      <c r="I432" s="6" t="str">
        <f>VLOOKUP(F432,'Customer Info'!$A$2:$E$501,5,0)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1020</v>
      </c>
      <c r="Q432" s="8">
        <f t="shared" si="33"/>
        <v>102</v>
      </c>
      <c r="R432" s="2" t="s">
        <v>50</v>
      </c>
      <c r="S432" s="9">
        <f t="shared" si="34"/>
        <v>0</v>
      </c>
    </row>
    <row r="433" spans="1:19" x14ac:dyDescent="0.3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4" t="s">
        <v>237</v>
      </c>
      <c r="G433" s="6" t="str">
        <f>VLOOKUP(F433,'Customer Info'!A:I,2,0)</f>
        <v>Cathy</v>
      </c>
      <c r="H433" s="6" t="str">
        <f>VLOOKUP(F433,'Customer Info'!A:I,3,0)</f>
        <v>Hwang</v>
      </c>
      <c r="I433" s="6" t="str">
        <f>VLOOKUP(F433,'Customer Info'!$A$2:$E$501,5,0)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4834</v>
      </c>
      <c r="Q433" s="8">
        <f t="shared" si="33"/>
        <v>140</v>
      </c>
      <c r="R433" s="2" t="s">
        <v>28</v>
      </c>
      <c r="S433" s="9">
        <f t="shared" si="34"/>
        <v>0</v>
      </c>
    </row>
    <row r="434" spans="1:19" x14ac:dyDescent="0.3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4" t="s">
        <v>305</v>
      </c>
      <c r="G434" s="6" t="str">
        <f>VLOOKUP(F434,'Customer Info'!A:I,2,0)</f>
        <v>Erica</v>
      </c>
      <c r="H434" s="6" t="str">
        <f>VLOOKUP(F434,'Customer Info'!A:I,3,0)</f>
        <v>Hernandez</v>
      </c>
      <c r="I434" s="6" t="str">
        <f>VLOOKUP(F434,'Customer Info'!$A$2:$E$501,5,0)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4732</v>
      </c>
      <c r="Q434" s="8">
        <f t="shared" si="33"/>
        <v>477</v>
      </c>
      <c r="R434" s="2" t="s">
        <v>28</v>
      </c>
      <c r="S434" s="9">
        <f t="shared" si="34"/>
        <v>0</v>
      </c>
    </row>
    <row r="435" spans="1:19" x14ac:dyDescent="0.3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4" t="s">
        <v>277</v>
      </c>
      <c r="G435" s="6" t="str">
        <f>VLOOKUP(F435,'Customer Info'!A:I,2,0)</f>
        <v>Randy</v>
      </c>
      <c r="H435" s="6" t="str">
        <f>VLOOKUP(F435,'Customer Info'!A:I,3,0)</f>
        <v>Ferguson</v>
      </c>
      <c r="I435" s="6" t="str">
        <f>VLOOKUP(F435,'Customer Info'!$A$2:$E$501,5,0)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393</v>
      </c>
      <c r="Q435" s="8">
        <f t="shared" si="33"/>
        <v>30</v>
      </c>
      <c r="R435" s="2" t="s">
        <v>28</v>
      </c>
      <c r="S435" s="9">
        <f t="shared" si="34"/>
        <v>0</v>
      </c>
    </row>
    <row r="436" spans="1:19" x14ac:dyDescent="0.3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4" t="s">
        <v>178</v>
      </c>
      <c r="G436" s="6" t="str">
        <f>VLOOKUP(F436,'Customer Info'!A:I,2,0)</f>
        <v>Kristina</v>
      </c>
      <c r="H436" s="6" t="str">
        <f>VLOOKUP(F436,'Customer Info'!A:I,3,0)</f>
        <v>Nunn</v>
      </c>
      <c r="I436" s="6" t="str">
        <f>VLOOKUP(F436,'Customer Info'!$A$2:$E$501,5,0)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3272</v>
      </c>
      <c r="Q436" s="8">
        <f t="shared" si="33"/>
        <v>94</v>
      </c>
      <c r="R436" s="2" t="s">
        <v>28</v>
      </c>
      <c r="S436" s="9">
        <f t="shared" si="34"/>
        <v>0</v>
      </c>
    </row>
    <row r="437" spans="1:19" x14ac:dyDescent="0.3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4" t="s">
        <v>150</v>
      </c>
      <c r="G437" s="6" t="str">
        <f>VLOOKUP(F437,'Customer Info'!A:I,2,0)</f>
        <v>James</v>
      </c>
      <c r="H437" s="6" t="str">
        <f>VLOOKUP(F437,'Customer Info'!A:I,3,0)</f>
        <v>Lanier</v>
      </c>
      <c r="I437" s="6" t="str">
        <f>VLOOKUP(F437,'Customer Info'!$A$2:$E$501,5,0)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1058</v>
      </c>
      <c r="Q437" s="8">
        <f t="shared" si="33"/>
        <v>48</v>
      </c>
      <c r="R437" s="2" t="s">
        <v>50</v>
      </c>
      <c r="S437" s="9">
        <f t="shared" si="34"/>
        <v>0</v>
      </c>
    </row>
    <row r="438" spans="1:19" x14ac:dyDescent="0.3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4" t="s">
        <v>438</v>
      </c>
      <c r="G438" s="6" t="str">
        <f>VLOOKUP(F438,'Customer Info'!A:I,2,0)</f>
        <v>Darren</v>
      </c>
      <c r="H438" s="6" t="str">
        <f>VLOOKUP(F438,'Customer Info'!A:I,3,0)</f>
        <v>Budd</v>
      </c>
      <c r="I438" s="6" t="str">
        <f>VLOOKUP(F438,'Customer Info'!$A$2:$E$501,5,0)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6666</v>
      </c>
      <c r="Q438" s="8">
        <f t="shared" si="33"/>
        <v>501</v>
      </c>
      <c r="R438" s="2" t="s">
        <v>28</v>
      </c>
      <c r="S438" s="9">
        <f t="shared" si="34"/>
        <v>33330000</v>
      </c>
    </row>
    <row r="439" spans="1:19" x14ac:dyDescent="0.3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4" t="s">
        <v>751</v>
      </c>
      <c r="G439" s="6" t="str">
        <f>VLOOKUP(F439,'Customer Info'!A:I,2,0)</f>
        <v>Dave</v>
      </c>
      <c r="H439" s="6" t="str">
        <f>VLOOKUP(F439,'Customer Info'!A:I,3,0)</f>
        <v>Poirier</v>
      </c>
      <c r="I439" s="6" t="str">
        <f>VLOOKUP(F439,'Customer Info'!$A$2:$E$501,5,0)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37637</v>
      </c>
      <c r="Q439" s="8">
        <f t="shared" si="33"/>
        <v>3128</v>
      </c>
      <c r="R439" s="2" t="s">
        <v>28</v>
      </c>
      <c r="S439" s="9">
        <f t="shared" si="34"/>
        <v>940925000</v>
      </c>
    </row>
    <row r="440" spans="1:19" x14ac:dyDescent="0.3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4" t="s">
        <v>482</v>
      </c>
      <c r="G440" s="6" t="str">
        <f>VLOOKUP(F440,'Customer Info'!A:I,2,0)</f>
        <v>Kristina</v>
      </c>
      <c r="H440" s="6" t="str">
        <f>VLOOKUP(F440,'Customer Info'!A:I,3,0)</f>
        <v>Nunn</v>
      </c>
      <c r="I440" s="6" t="str">
        <f>VLOOKUP(F440,'Customer Info'!$A$2:$E$501,5,0)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30576</v>
      </c>
      <c r="Q440" s="8">
        <f t="shared" si="33"/>
        <v>2528</v>
      </c>
      <c r="R440" s="2" t="s">
        <v>50</v>
      </c>
      <c r="S440" s="9">
        <f t="shared" si="34"/>
        <v>764400000</v>
      </c>
    </row>
    <row r="441" spans="1:19" x14ac:dyDescent="0.3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4" t="s">
        <v>303</v>
      </c>
      <c r="G441" s="6" t="str">
        <f>VLOOKUP(F441,'Customer Info'!A:I,2,0)</f>
        <v>Roger</v>
      </c>
      <c r="H441" s="6" t="str">
        <f>VLOOKUP(F441,'Customer Info'!A:I,3,0)</f>
        <v>Barcio</v>
      </c>
      <c r="I441" s="6" t="str">
        <f>VLOOKUP(F441,'Customer Info'!$A$2:$E$501,5,0)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5520</v>
      </c>
      <c r="Q441" s="8">
        <f t="shared" si="33"/>
        <v>410</v>
      </c>
      <c r="R441" s="2" t="s">
        <v>28</v>
      </c>
      <c r="S441" s="9">
        <f t="shared" si="34"/>
        <v>27600000</v>
      </c>
    </row>
    <row r="442" spans="1:19" x14ac:dyDescent="0.3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4" t="s">
        <v>663</v>
      </c>
      <c r="G442" s="6" t="str">
        <f>VLOOKUP(F442,'Customer Info'!A:I,2,0)</f>
        <v>Philisse</v>
      </c>
      <c r="H442" s="6" t="str">
        <f>VLOOKUP(F442,'Customer Info'!A:I,3,0)</f>
        <v>Overcash</v>
      </c>
      <c r="I442" s="6" t="str">
        <f>VLOOKUP(F442,'Customer Info'!$A$2:$E$501,5,0)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15902</v>
      </c>
      <c r="Q442" s="8">
        <f t="shared" si="33"/>
        <v>905</v>
      </c>
      <c r="R442" s="2" t="s">
        <v>28</v>
      </c>
      <c r="S442" s="9">
        <f t="shared" si="34"/>
        <v>79510000</v>
      </c>
    </row>
    <row r="443" spans="1:19" x14ac:dyDescent="0.3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4" t="s">
        <v>756</v>
      </c>
      <c r="G443" s="6" t="str">
        <f>VLOOKUP(F443,'Customer Info'!A:I,2,0)</f>
        <v>Jennifer</v>
      </c>
      <c r="H443" s="6" t="str">
        <f>VLOOKUP(F443,'Customer Info'!A:I,3,0)</f>
        <v>Halladay</v>
      </c>
      <c r="I443" s="6" t="str">
        <f>VLOOKUP(F443,'Customer Info'!$A$2:$E$501,5,0)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9633</v>
      </c>
      <c r="Q443" s="8">
        <f t="shared" si="33"/>
        <v>720</v>
      </c>
      <c r="R443" s="2" t="s">
        <v>28</v>
      </c>
      <c r="S443" s="9">
        <f t="shared" si="34"/>
        <v>48165000</v>
      </c>
    </row>
    <row r="444" spans="1:19" x14ac:dyDescent="0.3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4" t="s">
        <v>758</v>
      </c>
      <c r="G444" s="6" t="str">
        <f>VLOOKUP(F444,'Customer Info'!A:I,2,0)</f>
        <v>David</v>
      </c>
      <c r="H444" s="6" t="str">
        <f>VLOOKUP(F444,'Customer Info'!A:I,3,0)</f>
        <v>Philippe</v>
      </c>
      <c r="I444" s="6" t="str">
        <f>VLOOKUP(F444,'Customer Info'!$A$2:$E$501,5,0)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3177</v>
      </c>
      <c r="Q444" s="8">
        <f t="shared" si="33"/>
        <v>124</v>
      </c>
      <c r="R444" s="2" t="s">
        <v>50</v>
      </c>
      <c r="S444" s="9">
        <f t="shared" si="34"/>
        <v>0</v>
      </c>
    </row>
    <row r="445" spans="1:19" x14ac:dyDescent="0.3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1" t="s">
        <v>400</v>
      </c>
      <c r="G445" s="6" t="str">
        <f>VLOOKUP(F445,'Customer Info'!A:I,2,0)</f>
        <v>Troy</v>
      </c>
      <c r="H445" s="6" t="str">
        <f>VLOOKUP(F445,'Customer Info'!A:I,3,0)</f>
        <v>Staebel</v>
      </c>
      <c r="I445" s="6" t="str">
        <f>VLOOKUP(F445,'Customer Info'!$A$2:$E$501,5,0)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1507</v>
      </c>
      <c r="Q445" s="8">
        <f t="shared" si="33"/>
        <v>76</v>
      </c>
      <c r="R445" s="2" t="s">
        <v>26</v>
      </c>
      <c r="S445" s="9">
        <f t="shared" si="34"/>
        <v>0</v>
      </c>
    </row>
    <row r="446" spans="1:19" x14ac:dyDescent="0.3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4" t="s">
        <v>761</v>
      </c>
      <c r="G446" s="6" t="str">
        <f>VLOOKUP(F446,'Customer Info'!A:I,2,0)</f>
        <v>Fred</v>
      </c>
      <c r="H446" s="6" t="str">
        <f>VLOOKUP(F446,'Customer Info'!A:I,3,0)</f>
        <v>Hopkins</v>
      </c>
      <c r="I446" s="6" t="str">
        <f>VLOOKUP(F446,'Customer Info'!$A$2:$E$501,5,0)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10568</v>
      </c>
      <c r="Q446" s="8">
        <f t="shared" si="33"/>
        <v>882</v>
      </c>
      <c r="R446" s="2" t="s">
        <v>56</v>
      </c>
      <c r="S446" s="9">
        <f t="shared" si="34"/>
        <v>52840000</v>
      </c>
    </row>
    <row r="447" spans="1:19" x14ac:dyDescent="0.3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4" t="s">
        <v>763</v>
      </c>
      <c r="G447" s="6" t="str">
        <f>VLOOKUP(F447,'Customer Info'!A:I,2,0)</f>
        <v>Claire</v>
      </c>
      <c r="H447" s="6" t="str">
        <f>VLOOKUP(F447,'Customer Info'!A:I,3,0)</f>
        <v>Gute</v>
      </c>
      <c r="I447" s="6" t="str">
        <f>VLOOKUP(F447,'Customer Info'!$A$2:$E$501,5,0)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9448</v>
      </c>
      <c r="Q447" s="8">
        <f t="shared" si="33"/>
        <v>180</v>
      </c>
      <c r="R447" s="2" t="s">
        <v>26</v>
      </c>
      <c r="S447" s="9">
        <f t="shared" si="34"/>
        <v>47240000</v>
      </c>
    </row>
    <row r="448" spans="1:19" x14ac:dyDescent="0.3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4" t="s">
        <v>765</v>
      </c>
      <c r="G448" s="6" t="str">
        <f>VLOOKUP(F448,'Customer Info'!A:I,2,0)</f>
        <v>John</v>
      </c>
      <c r="H448" s="6" t="str">
        <f>VLOOKUP(F448,'Customer Info'!A:I,3,0)</f>
        <v>Huston</v>
      </c>
      <c r="I448" s="6" t="str">
        <f>VLOOKUP(F448,'Customer Info'!$A$2:$E$501,5,0)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2184</v>
      </c>
      <c r="Q448" s="8">
        <f t="shared" si="33"/>
        <v>146</v>
      </c>
      <c r="R448" s="2" t="s">
        <v>28</v>
      </c>
      <c r="S448" s="9">
        <f t="shared" si="34"/>
        <v>0</v>
      </c>
    </row>
    <row r="449" spans="1:19" x14ac:dyDescent="0.3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4" t="s">
        <v>518</v>
      </c>
      <c r="G449" s="6" t="str">
        <f>VLOOKUP(F449,'Customer Info'!A:I,2,0)</f>
        <v>Rachel</v>
      </c>
      <c r="H449" s="6" t="str">
        <f>VLOOKUP(F449,'Customer Info'!A:I,3,0)</f>
        <v>Payne</v>
      </c>
      <c r="I449" s="6" t="str">
        <f>VLOOKUP(F449,'Customer Info'!$A$2:$E$501,5,0)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22373</v>
      </c>
      <c r="Q449" s="8">
        <f t="shared" si="33"/>
        <v>1430</v>
      </c>
      <c r="R449" s="2" t="s">
        <v>50</v>
      </c>
      <c r="S449" s="9">
        <f t="shared" si="34"/>
        <v>111865000</v>
      </c>
    </row>
    <row r="450" spans="1:19" x14ac:dyDescent="0.3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1" t="s">
        <v>768</v>
      </c>
      <c r="G450" s="6" t="str">
        <f>VLOOKUP(F450,'Customer Info'!A:I,2,0)</f>
        <v>Sonia</v>
      </c>
      <c r="H450" s="6" t="str">
        <f>VLOOKUP(F450,'Customer Info'!A:I,3,0)</f>
        <v>Sunley</v>
      </c>
      <c r="I450" s="6" t="str">
        <f>VLOOKUP(F450,'Customer Info'!$A$2:$E$501,5,0)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5957</v>
      </c>
      <c r="Q450" s="8">
        <f t="shared" si="33"/>
        <v>60</v>
      </c>
      <c r="R450" s="2" t="s">
        <v>50</v>
      </c>
      <c r="S450" s="9">
        <f t="shared" si="34"/>
        <v>29785000</v>
      </c>
    </row>
    <row r="451" spans="1:19" x14ac:dyDescent="0.3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4" t="s">
        <v>566</v>
      </c>
      <c r="G451" s="6" t="str">
        <f>VLOOKUP(F451,'Customer Info'!A:I,2,0)</f>
        <v>Brian</v>
      </c>
      <c r="H451" s="6" t="str">
        <f>VLOOKUP(F451,'Customer Info'!A:I,3,0)</f>
        <v>DeCherney</v>
      </c>
      <c r="I451" s="6" t="str">
        <f>VLOOKUP(F451,'Customer Info'!$A$2:$E$501,5,0)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5311</v>
      </c>
      <c r="Q451" s="8">
        <f t="shared" si="33"/>
        <v>398</v>
      </c>
      <c r="R451" s="2" t="s">
        <v>28</v>
      </c>
      <c r="S451" s="9">
        <f t="shared" si="34"/>
        <v>26555000</v>
      </c>
    </row>
    <row r="452" spans="1:19" x14ac:dyDescent="0.3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4" t="s">
        <v>771</v>
      </c>
      <c r="G452" s="6" t="str">
        <f>VLOOKUP(F452,'Customer Info'!A:I,2,0)</f>
        <v>Barry</v>
      </c>
      <c r="H452" s="6" t="str">
        <f>VLOOKUP(F452,'Customer Info'!A:I,3,0)</f>
        <v>Franzšsisch</v>
      </c>
      <c r="I452" s="6" t="str">
        <f>VLOOKUP(F452,'Customer Info'!$A$2:$E$501,5,0)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58708</v>
      </c>
      <c r="Q452" s="8">
        <f t="shared" si="33"/>
        <v>4932</v>
      </c>
      <c r="R452" s="2" t="s">
        <v>28</v>
      </c>
      <c r="S452" s="9">
        <f t="shared" si="34"/>
        <v>2935400000</v>
      </c>
    </row>
    <row r="453" spans="1:19" x14ac:dyDescent="0.3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1" t="s">
        <v>216</v>
      </c>
      <c r="G453" s="6" t="str">
        <f>VLOOKUP(F453,'Customer Info'!A:I,2,0)</f>
        <v>Todd</v>
      </c>
      <c r="H453" s="6" t="str">
        <f>VLOOKUP(F453,'Customer Info'!A:I,3,0)</f>
        <v>Sumrall</v>
      </c>
      <c r="I453" s="6" t="str">
        <f>VLOOKUP(F453,'Customer Info'!$A$2:$E$501,5,0)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3794</v>
      </c>
      <c r="Q453" s="8">
        <f t="shared" si="33"/>
        <v>182</v>
      </c>
      <c r="R453" s="2" t="s">
        <v>28</v>
      </c>
      <c r="S453" s="9">
        <f t="shared" si="34"/>
        <v>0</v>
      </c>
    </row>
    <row r="454" spans="1:19" x14ac:dyDescent="0.3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4" t="s">
        <v>774</v>
      </c>
      <c r="G454" s="6" t="str">
        <f>VLOOKUP(F454,'Customer Info'!A:I,2,0)</f>
        <v>Dionis</v>
      </c>
      <c r="H454" s="6" t="str">
        <f>VLOOKUP(F454,'Customer Info'!A:I,3,0)</f>
        <v>Lloyd</v>
      </c>
      <c r="I454" s="6" t="str">
        <f>VLOOKUP(F454,'Customer Info'!$A$2:$E$501,5,0)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167</v>
      </c>
      <c r="Q454" s="8">
        <f t="shared" si="33"/>
        <v>12</v>
      </c>
      <c r="R454" s="2" t="s">
        <v>50</v>
      </c>
      <c r="S454" s="9">
        <f t="shared" si="34"/>
        <v>0</v>
      </c>
    </row>
    <row r="455" spans="1:19" x14ac:dyDescent="0.3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4" t="s">
        <v>45</v>
      </c>
      <c r="G455" s="6" t="str">
        <f>VLOOKUP(F455,'Customer Info'!A:I,2,0)</f>
        <v>Cindy</v>
      </c>
      <c r="H455" s="6" t="str">
        <f>VLOOKUP(F455,'Customer Info'!A:I,3,0)</f>
        <v>Schnelling</v>
      </c>
      <c r="I455" s="6" t="str">
        <f>VLOOKUP(F455,'Customer Info'!$A$2:$E$501,5,0)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357</v>
      </c>
      <c r="Q455" s="8">
        <f t="shared" si="33"/>
        <v>33</v>
      </c>
      <c r="R455" s="2" t="s">
        <v>28</v>
      </c>
      <c r="S455" s="9">
        <f t="shared" si="34"/>
        <v>0</v>
      </c>
    </row>
    <row r="456" spans="1:19" x14ac:dyDescent="0.3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1" t="s">
        <v>777</v>
      </c>
      <c r="G456" s="6" t="str">
        <f>VLOOKUP(F456,'Customer Info'!A:I,2,0)</f>
        <v>Stuart</v>
      </c>
      <c r="H456" s="6" t="str">
        <f>VLOOKUP(F456,'Customer Info'!A:I,3,0)</f>
        <v>Van</v>
      </c>
      <c r="I456" s="6" t="str">
        <f>VLOOKUP(F456,'Customer Info'!$A$2:$E$501,5,0)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6066</v>
      </c>
      <c r="Q456" s="8">
        <f t="shared" si="33"/>
        <v>508</v>
      </c>
      <c r="R456" s="2" t="s">
        <v>50</v>
      </c>
      <c r="S456" s="9">
        <f t="shared" si="34"/>
        <v>30330000</v>
      </c>
    </row>
    <row r="457" spans="1:19" x14ac:dyDescent="0.3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1" t="s">
        <v>650</v>
      </c>
      <c r="G457" s="6" t="str">
        <f>VLOOKUP(F457,'Customer Info'!A:I,2,0)</f>
        <v>Tim</v>
      </c>
      <c r="H457" s="6" t="str">
        <f>VLOOKUP(F457,'Customer Info'!A:I,3,0)</f>
        <v>Brockman</v>
      </c>
      <c r="I457" s="6" t="str">
        <f>VLOOKUP(F457,'Customer Info'!$A$2:$E$501,5,0)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3532</v>
      </c>
      <c r="Q457" s="8">
        <f t="shared" si="33"/>
        <v>301</v>
      </c>
      <c r="R457" s="2" t="s">
        <v>28</v>
      </c>
      <c r="S457" s="9">
        <f t="shared" si="34"/>
        <v>0</v>
      </c>
    </row>
    <row r="458" spans="1:19" x14ac:dyDescent="0.3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4" t="s">
        <v>780</v>
      </c>
      <c r="G458" s="6" t="str">
        <f>VLOOKUP(F458,'Customer Info'!A:I,2,0)</f>
        <v>Erin</v>
      </c>
      <c r="H458" s="6" t="str">
        <f>VLOOKUP(F458,'Customer Info'!A:I,3,0)</f>
        <v>Smith</v>
      </c>
      <c r="I458" s="6" t="str">
        <f>VLOOKUP(F458,'Customer Info'!$A$2:$E$501,5,0)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132</v>
      </c>
      <c r="Q458" s="8">
        <f t="shared" si="33"/>
        <v>14</v>
      </c>
      <c r="R458" s="2" t="s">
        <v>28</v>
      </c>
      <c r="S458" s="9">
        <f t="shared" si="34"/>
        <v>0</v>
      </c>
    </row>
    <row r="459" spans="1:19" x14ac:dyDescent="0.3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4" t="s">
        <v>462</v>
      </c>
      <c r="G459" s="6" t="str">
        <f>VLOOKUP(F459,'Customer Info'!A:I,2,0)</f>
        <v>Anna</v>
      </c>
      <c r="H459" s="6" t="str">
        <f>VLOOKUP(F459,'Customer Info'!A:I,3,0)</f>
        <v>Gayman</v>
      </c>
      <c r="I459" s="6" t="str">
        <f>VLOOKUP(F459,'Customer Info'!$A$2:$E$501,5,0)</f>
        <v>Surat</v>
      </c>
      <c r="J459" s="2">
        <v>1770</v>
      </c>
      <c r="K459" s="2">
        <v>1592</v>
      </c>
      <c r="L459" s="2">
        <v>14</v>
      </c>
      <c r="M459" s="7">
        <f t="shared" ref="M459:M522" si="35">L459*K459</f>
        <v>22288</v>
      </c>
      <c r="N459" s="7">
        <f t="shared" ref="N459:N522" si="36">L459*J459</f>
        <v>24780</v>
      </c>
      <c r="O459" s="2">
        <v>89</v>
      </c>
      <c r="P459" s="8">
        <f t="shared" ref="P459:P522" si="37">N459-O459</f>
        <v>24691</v>
      </c>
      <c r="Q459" s="8">
        <f t="shared" ref="Q459:Q522" si="38">N459-M459</f>
        <v>2492</v>
      </c>
      <c r="R459" s="2" t="s">
        <v>28</v>
      </c>
      <c r="S459" s="9">
        <f t="shared" ref="S459:S522" si="39">VLOOKUP(P459,$T$2:$U$7,1,1)*P459</f>
        <v>123455000</v>
      </c>
    </row>
    <row r="460" spans="1:19" x14ac:dyDescent="0.3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4" t="s">
        <v>34</v>
      </c>
      <c r="G460" s="6" t="str">
        <f>VLOOKUP(F460,'Customer Info'!A:I,2,0)</f>
        <v>Rick</v>
      </c>
      <c r="H460" s="6" t="str">
        <f>VLOOKUP(F460,'Customer Info'!A:I,3,0)</f>
        <v>Duston</v>
      </c>
      <c r="I460" s="6" t="str">
        <f>VLOOKUP(F460,'Customer Info'!$A$2:$E$501,5,0)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172593</v>
      </c>
      <c r="Q460" s="8">
        <f t="shared" si="38"/>
        <v>11207</v>
      </c>
      <c r="R460" s="2" t="s">
        <v>50</v>
      </c>
      <c r="S460" s="9">
        <f t="shared" si="39"/>
        <v>17259300000</v>
      </c>
    </row>
    <row r="461" spans="1:19" x14ac:dyDescent="0.3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4" t="s">
        <v>427</v>
      </c>
      <c r="G461" s="6" t="str">
        <f>VLOOKUP(F461,'Customer Info'!A:I,2,0)</f>
        <v>Allen</v>
      </c>
      <c r="H461" s="6" t="str">
        <f>VLOOKUP(F461,'Customer Info'!A:I,3,0)</f>
        <v>Armold</v>
      </c>
      <c r="I461" s="6" t="str">
        <f>VLOOKUP(F461,'Customer Info'!$A$2:$E$501,5,0)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112</v>
      </c>
      <c r="Q461" s="8">
        <f t="shared" si="38"/>
        <v>13</v>
      </c>
      <c r="R461" s="2" t="s">
        <v>50</v>
      </c>
      <c r="S461" s="9">
        <f t="shared" si="39"/>
        <v>0</v>
      </c>
    </row>
    <row r="462" spans="1:19" x14ac:dyDescent="0.3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4" t="s">
        <v>740</v>
      </c>
      <c r="G462" s="6" t="str">
        <f>VLOOKUP(F462,'Customer Info'!A:I,2,0)</f>
        <v>Resi</v>
      </c>
      <c r="H462" s="6" t="str">
        <f>VLOOKUP(F462,'Customer Info'!A:I,3,0)</f>
        <v>Pšlking</v>
      </c>
      <c r="I462" s="6" t="str">
        <f>VLOOKUP(F462,'Customer Info'!$A$2:$E$501,5,0)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148</v>
      </c>
      <c r="Q462" s="8">
        <f t="shared" si="38"/>
        <v>8</v>
      </c>
      <c r="R462" s="2" t="s">
        <v>28</v>
      </c>
      <c r="S462" s="9">
        <f t="shared" si="39"/>
        <v>0</v>
      </c>
    </row>
    <row r="463" spans="1:19" x14ac:dyDescent="0.3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4" t="s">
        <v>712</v>
      </c>
      <c r="G463" s="6" t="str">
        <f>VLOOKUP(F463,'Customer Info'!A:I,2,0)</f>
        <v>Brian</v>
      </c>
      <c r="H463" s="6" t="str">
        <f>VLOOKUP(F463,'Customer Info'!A:I,3,0)</f>
        <v>Stugart</v>
      </c>
      <c r="I463" s="6" t="str">
        <f>VLOOKUP(F463,'Customer Info'!$A$2:$E$501,5,0)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32565</v>
      </c>
      <c r="Q463" s="8">
        <f t="shared" si="38"/>
        <v>2740</v>
      </c>
      <c r="R463" s="2" t="s">
        <v>28</v>
      </c>
      <c r="S463" s="9">
        <f t="shared" si="39"/>
        <v>814125000</v>
      </c>
    </row>
    <row r="464" spans="1:19" x14ac:dyDescent="0.3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4" t="s">
        <v>787</v>
      </c>
      <c r="G464" s="6" t="str">
        <f>VLOOKUP(F464,'Customer Info'!A:I,2,0)</f>
        <v>Lindsay</v>
      </c>
      <c r="H464" s="6" t="str">
        <f>VLOOKUP(F464,'Customer Info'!A:I,3,0)</f>
        <v>Shagiari</v>
      </c>
      <c r="I464" s="6" t="str">
        <f>VLOOKUP(F464,'Customer Info'!$A$2:$E$501,5,0)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82902</v>
      </c>
      <c r="Q464" s="8">
        <f t="shared" si="38"/>
        <v>8271</v>
      </c>
      <c r="R464" s="2" t="s">
        <v>28</v>
      </c>
      <c r="S464" s="9">
        <f t="shared" si="39"/>
        <v>4145100000</v>
      </c>
    </row>
    <row r="465" spans="1:19" x14ac:dyDescent="0.3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4" t="s">
        <v>751</v>
      </c>
      <c r="G465" s="6" t="str">
        <f>VLOOKUP(F465,'Customer Info'!A:I,2,0)</f>
        <v>Dave</v>
      </c>
      <c r="H465" s="6" t="str">
        <f>VLOOKUP(F465,'Customer Info'!A:I,3,0)</f>
        <v>Poirier</v>
      </c>
      <c r="I465" s="6" t="str">
        <f>VLOOKUP(F465,'Customer Info'!$A$2:$E$501,5,0)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854</v>
      </c>
      <c r="Q465" s="8">
        <f t="shared" si="38"/>
        <v>84</v>
      </c>
      <c r="R465" s="2" t="s">
        <v>50</v>
      </c>
      <c r="S465" s="9">
        <f t="shared" si="39"/>
        <v>0</v>
      </c>
    </row>
    <row r="466" spans="1:19" x14ac:dyDescent="0.3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4" t="s">
        <v>790</v>
      </c>
      <c r="G466" s="6" t="str">
        <f>VLOOKUP(F466,'Customer Info'!A:I,2,0)</f>
        <v>Neil</v>
      </c>
      <c r="H466" s="6" t="str">
        <f>VLOOKUP(F466,'Customer Info'!A:I,3,0)</f>
        <v>Franzšsisch</v>
      </c>
      <c r="I466" s="6" t="str">
        <f>VLOOKUP(F466,'Customer Info'!$A$2:$E$501,5,0)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115</v>
      </c>
      <c r="Q466" s="8">
        <f t="shared" si="38"/>
        <v>15</v>
      </c>
      <c r="R466" s="2" t="s">
        <v>28</v>
      </c>
      <c r="S466" s="9">
        <f t="shared" si="39"/>
        <v>0</v>
      </c>
    </row>
    <row r="467" spans="1:19" x14ac:dyDescent="0.3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4" t="s">
        <v>792</v>
      </c>
      <c r="G467" s="6" t="str">
        <f>VLOOKUP(F467,'Customer Info'!A:I,2,0)</f>
        <v>Kristen</v>
      </c>
      <c r="H467" s="6" t="str">
        <f>VLOOKUP(F467,'Customer Info'!A:I,3,0)</f>
        <v>Hastings</v>
      </c>
      <c r="I467" s="6" t="str">
        <f>VLOOKUP(F467,'Customer Info'!$A$2:$E$501,5,0)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50</v>
      </c>
      <c r="Q467" s="8">
        <f t="shared" si="38"/>
        <v>5</v>
      </c>
      <c r="R467" s="2" t="s">
        <v>50</v>
      </c>
      <c r="S467" s="9">
        <f t="shared" si="39"/>
        <v>0</v>
      </c>
    </row>
    <row r="468" spans="1:19" x14ac:dyDescent="0.3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4" t="s">
        <v>279</v>
      </c>
      <c r="G468" s="6" t="str">
        <f>VLOOKUP(F468,'Customer Info'!A:I,2,0)</f>
        <v>Alex</v>
      </c>
      <c r="H468" s="6" t="str">
        <f>VLOOKUP(F468,'Customer Info'!A:I,3,0)</f>
        <v>Avila</v>
      </c>
      <c r="I468" s="6" t="str">
        <f>VLOOKUP(F468,'Customer Info'!$A$2:$E$501,5,0)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690</v>
      </c>
      <c r="Q468" s="8">
        <f t="shared" si="38"/>
        <v>35</v>
      </c>
      <c r="R468" s="2" t="s">
        <v>28</v>
      </c>
      <c r="S468" s="9">
        <f t="shared" si="39"/>
        <v>0</v>
      </c>
    </row>
    <row r="469" spans="1:19" x14ac:dyDescent="0.3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4" t="s">
        <v>795</v>
      </c>
      <c r="G469" s="6" t="str">
        <f>VLOOKUP(F469,'Customer Info'!A:I,2,0)</f>
        <v>Jill</v>
      </c>
      <c r="H469" s="6" t="str">
        <f>VLOOKUP(F469,'Customer Info'!A:I,3,0)</f>
        <v>Fjeld</v>
      </c>
      <c r="I469" s="6" t="str">
        <f>VLOOKUP(F469,'Customer Info'!$A$2:$E$501,5,0)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9078</v>
      </c>
      <c r="Q469" s="8">
        <f t="shared" si="38"/>
        <v>590</v>
      </c>
      <c r="R469" s="2" t="s">
        <v>50</v>
      </c>
      <c r="S469" s="9">
        <f t="shared" si="39"/>
        <v>45390000</v>
      </c>
    </row>
    <row r="470" spans="1:19" x14ac:dyDescent="0.3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4" t="s">
        <v>490</v>
      </c>
      <c r="G470" s="6" t="str">
        <f>VLOOKUP(F470,'Customer Info'!A:I,2,0)</f>
        <v>Logan</v>
      </c>
      <c r="H470" s="6" t="str">
        <f>VLOOKUP(F470,'Customer Info'!A:I,3,0)</f>
        <v>Haushalter</v>
      </c>
      <c r="I470" s="6" t="str">
        <f>VLOOKUP(F470,'Customer Info'!$A$2:$E$501,5,0)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3381</v>
      </c>
      <c r="Q470" s="8">
        <f t="shared" si="38"/>
        <v>225</v>
      </c>
      <c r="R470" s="2" t="s">
        <v>28</v>
      </c>
      <c r="S470" s="9">
        <f t="shared" si="39"/>
        <v>0</v>
      </c>
    </row>
    <row r="471" spans="1:19" x14ac:dyDescent="0.3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4" t="s">
        <v>454</v>
      </c>
      <c r="G471" s="6" t="str">
        <f>VLOOKUP(F471,'Customer Info'!A:I,2,0)</f>
        <v>Allen</v>
      </c>
      <c r="H471" s="6" t="str">
        <f>VLOOKUP(F471,'Customer Info'!A:I,3,0)</f>
        <v>Rosenblatt</v>
      </c>
      <c r="I471" s="6" t="str">
        <f>VLOOKUP(F471,'Customer Info'!$A$2:$E$501,5,0)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35339</v>
      </c>
      <c r="Q471" s="8">
        <f t="shared" si="38"/>
        <v>1638</v>
      </c>
      <c r="R471" s="2" t="s">
        <v>28</v>
      </c>
      <c r="S471" s="9">
        <f t="shared" si="39"/>
        <v>883475000</v>
      </c>
    </row>
    <row r="472" spans="1:19" x14ac:dyDescent="0.3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4" t="s">
        <v>798</v>
      </c>
      <c r="G472" s="6" t="str">
        <f>VLOOKUP(F472,'Customer Info'!A:I,2,0)</f>
        <v>Quincy</v>
      </c>
      <c r="H472" s="6" t="str">
        <f>VLOOKUP(F472,'Customer Info'!A:I,3,0)</f>
        <v>Jones</v>
      </c>
      <c r="I472" s="6" t="str">
        <f>VLOOKUP(F472,'Customer Info'!$A$2:$E$501,5,0)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468</v>
      </c>
      <c r="Q472" s="8">
        <f t="shared" si="38"/>
        <v>27</v>
      </c>
      <c r="R472" s="2" t="s">
        <v>50</v>
      </c>
      <c r="S472" s="9">
        <f t="shared" si="39"/>
        <v>0</v>
      </c>
    </row>
    <row r="473" spans="1:19" x14ac:dyDescent="0.3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1" t="s">
        <v>650</v>
      </c>
      <c r="G473" s="6" t="str">
        <f>VLOOKUP(F473,'Customer Info'!A:I,2,0)</f>
        <v>Tim</v>
      </c>
      <c r="H473" s="6" t="str">
        <f>VLOOKUP(F473,'Customer Info'!A:I,3,0)</f>
        <v>Brockman</v>
      </c>
      <c r="I473" s="6" t="str">
        <f>VLOOKUP(F473,'Customer Info'!$A$2:$E$501,5,0)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8336</v>
      </c>
      <c r="Q473" s="8">
        <f t="shared" si="38"/>
        <v>699</v>
      </c>
      <c r="R473" s="2" t="s">
        <v>50</v>
      </c>
      <c r="S473" s="9">
        <f t="shared" si="39"/>
        <v>41680000</v>
      </c>
    </row>
    <row r="474" spans="1:19" x14ac:dyDescent="0.3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4" t="s">
        <v>498</v>
      </c>
      <c r="G474" s="6" t="str">
        <f>VLOOKUP(F474,'Customer Info'!A:I,2,0)</f>
        <v>Christine</v>
      </c>
      <c r="H474" s="6" t="str">
        <f>VLOOKUP(F474,'Customer Info'!A:I,3,0)</f>
        <v>Abelman</v>
      </c>
      <c r="I474" s="6" t="str">
        <f>VLOOKUP(F474,'Customer Info'!$A$2:$E$501,5,0)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6009</v>
      </c>
      <c r="Q474" s="8">
        <f t="shared" si="38"/>
        <v>342</v>
      </c>
      <c r="R474" s="2" t="s">
        <v>26</v>
      </c>
      <c r="S474" s="9">
        <f t="shared" si="39"/>
        <v>30045000</v>
      </c>
    </row>
    <row r="475" spans="1:19" x14ac:dyDescent="0.3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4" t="s">
        <v>802</v>
      </c>
      <c r="G475" s="6" t="str">
        <f>VLOOKUP(F475,'Customer Info'!A:I,2,0)</f>
        <v>Liz</v>
      </c>
      <c r="H475" s="6" t="str">
        <f>VLOOKUP(F475,'Customer Info'!A:I,3,0)</f>
        <v>Pelletier</v>
      </c>
      <c r="I475" s="6" t="str">
        <f>VLOOKUP(F475,'Customer Info'!$A$2:$E$501,5,0)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9432</v>
      </c>
      <c r="Q475" s="8">
        <f t="shared" si="38"/>
        <v>528</v>
      </c>
      <c r="R475" s="2" t="s">
        <v>28</v>
      </c>
      <c r="S475" s="9">
        <f t="shared" si="39"/>
        <v>47160000</v>
      </c>
    </row>
    <row r="476" spans="1:19" x14ac:dyDescent="0.3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4" t="s">
        <v>700</v>
      </c>
      <c r="G476" s="6" t="str">
        <f>VLOOKUP(F476,'Customer Info'!A:I,2,0)</f>
        <v>Michelle</v>
      </c>
      <c r="H476" s="6" t="str">
        <f>VLOOKUP(F476,'Customer Info'!A:I,3,0)</f>
        <v>Tran</v>
      </c>
      <c r="I476" s="6" t="str">
        <f>VLOOKUP(F476,'Customer Info'!$A$2:$E$501,5,0)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1302</v>
      </c>
      <c r="Q476" s="8">
        <f t="shared" si="38"/>
        <v>123</v>
      </c>
      <c r="R476" s="2" t="s">
        <v>50</v>
      </c>
      <c r="S476" s="9">
        <f t="shared" si="39"/>
        <v>0</v>
      </c>
    </row>
    <row r="477" spans="1:19" x14ac:dyDescent="0.3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4" t="s">
        <v>805</v>
      </c>
      <c r="G477" s="6" t="str">
        <f>VLOOKUP(F477,'Customer Info'!A:I,2,0)</f>
        <v>Hunter</v>
      </c>
      <c r="H477" s="6" t="str">
        <f>VLOOKUP(F477,'Customer Info'!A:I,3,0)</f>
        <v>Lopez</v>
      </c>
      <c r="I477" s="6" t="str">
        <f>VLOOKUP(F477,'Customer Info'!$A$2:$E$501,5,0)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164</v>
      </c>
      <c r="Q477" s="8">
        <f t="shared" si="38"/>
        <v>6</v>
      </c>
      <c r="R477" s="2" t="s">
        <v>28</v>
      </c>
      <c r="S477" s="9">
        <f t="shared" si="39"/>
        <v>0</v>
      </c>
    </row>
    <row r="478" spans="1:19" x14ac:dyDescent="0.3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4" t="s">
        <v>807</v>
      </c>
      <c r="G478" s="6" t="str">
        <f>VLOOKUP(F478,'Customer Info'!A:I,2,0)</f>
        <v>Sung</v>
      </c>
      <c r="H478" s="6" t="str">
        <f>VLOOKUP(F478,'Customer Info'!A:I,3,0)</f>
        <v>Shariari</v>
      </c>
      <c r="I478" s="6" t="str">
        <f>VLOOKUP(F478,'Customer Info'!$A$2:$E$501,5,0)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9601</v>
      </c>
      <c r="Q478" s="8">
        <f t="shared" si="38"/>
        <v>455</v>
      </c>
      <c r="R478" s="2" t="s">
        <v>28</v>
      </c>
      <c r="S478" s="9">
        <f t="shared" si="39"/>
        <v>48005000</v>
      </c>
    </row>
    <row r="479" spans="1:19" x14ac:dyDescent="0.3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4" t="s">
        <v>334</v>
      </c>
      <c r="G479" s="6" t="str">
        <f>VLOOKUP(F479,'Customer Info'!A:I,2,0)</f>
        <v>Cari</v>
      </c>
      <c r="H479" s="6" t="str">
        <f>VLOOKUP(F479,'Customer Info'!A:I,3,0)</f>
        <v>MacIntyre</v>
      </c>
      <c r="I479" s="6" t="str">
        <f>VLOOKUP(F479,'Customer Info'!$A$2:$E$501,5,0)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90373</v>
      </c>
      <c r="Q479" s="8">
        <f t="shared" si="38"/>
        <v>5136</v>
      </c>
      <c r="R479" s="2" t="s">
        <v>28</v>
      </c>
      <c r="S479" s="9">
        <f t="shared" si="39"/>
        <v>4518650000</v>
      </c>
    </row>
    <row r="480" spans="1:19" x14ac:dyDescent="0.3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4" t="s">
        <v>810</v>
      </c>
      <c r="G480" s="6" t="str">
        <f>VLOOKUP(F480,'Customer Info'!A:I,2,0)</f>
        <v>Mitch</v>
      </c>
      <c r="H480" s="6" t="str">
        <f>VLOOKUP(F480,'Customer Info'!A:I,3,0)</f>
        <v>Willingham</v>
      </c>
      <c r="I480" s="6" t="str">
        <f>VLOOKUP(F480,'Customer Info'!$A$2:$E$501,5,0)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52420</v>
      </c>
      <c r="Q480" s="8">
        <f t="shared" si="38"/>
        <v>5250</v>
      </c>
      <c r="R480" s="2" t="s">
        <v>26</v>
      </c>
      <c r="S480" s="9">
        <f t="shared" si="39"/>
        <v>2621000000</v>
      </c>
    </row>
    <row r="481" spans="1:19" x14ac:dyDescent="0.3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4" t="s">
        <v>338</v>
      </c>
      <c r="G481" s="6" t="str">
        <f>VLOOKUP(F481,'Customer Info'!A:I,2,0)</f>
        <v>Jim</v>
      </c>
      <c r="H481" s="6" t="str">
        <f>VLOOKUP(F481,'Customer Info'!A:I,3,0)</f>
        <v>Epp</v>
      </c>
      <c r="I481" s="6" t="str">
        <f>VLOOKUP(F481,'Customer Info'!$A$2:$E$501,5,0)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5189</v>
      </c>
      <c r="Q481" s="8">
        <f t="shared" si="38"/>
        <v>483</v>
      </c>
      <c r="R481" s="2" t="s">
        <v>28</v>
      </c>
      <c r="S481" s="9">
        <f t="shared" si="39"/>
        <v>25945000</v>
      </c>
    </row>
    <row r="482" spans="1:19" x14ac:dyDescent="0.3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4" t="s">
        <v>706</v>
      </c>
      <c r="G482" s="6" t="str">
        <f>VLOOKUP(F482,'Customer Info'!A:I,2,0)</f>
        <v>Harold</v>
      </c>
      <c r="H482" s="6" t="str">
        <f>VLOOKUP(F482,'Customer Info'!A:I,3,0)</f>
        <v>Dahlen</v>
      </c>
      <c r="I482" s="6" t="str">
        <f>VLOOKUP(F482,'Customer Info'!$A$2:$E$501,5,0)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1904</v>
      </c>
      <c r="Q482" s="8">
        <f t="shared" si="38"/>
        <v>75</v>
      </c>
      <c r="R482" s="2" t="s">
        <v>28</v>
      </c>
      <c r="S482" s="9">
        <f t="shared" si="39"/>
        <v>0</v>
      </c>
    </row>
    <row r="483" spans="1:19" x14ac:dyDescent="0.3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4" t="s">
        <v>814</v>
      </c>
      <c r="G483" s="6" t="str">
        <f>VLOOKUP(F483,'Customer Info'!A:I,2,0)</f>
        <v>Kean</v>
      </c>
      <c r="H483" s="6" t="str">
        <f>VLOOKUP(F483,'Customer Info'!A:I,3,0)</f>
        <v>Thornton</v>
      </c>
      <c r="I483" s="6" t="str">
        <f>VLOOKUP(F483,'Customer Info'!$A$2:$E$501,5,0)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274</v>
      </c>
      <c r="Q483" s="8">
        <f t="shared" si="38"/>
        <v>28</v>
      </c>
      <c r="R483" s="2" t="s">
        <v>26</v>
      </c>
      <c r="S483" s="9">
        <f t="shared" si="39"/>
        <v>0</v>
      </c>
    </row>
    <row r="484" spans="1:19" x14ac:dyDescent="0.3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4" t="s">
        <v>816</v>
      </c>
      <c r="G484" s="6" t="str">
        <f>VLOOKUP(F484,'Customer Info'!A:I,2,0)</f>
        <v>Hunter</v>
      </c>
      <c r="H484" s="6" t="str">
        <f>VLOOKUP(F484,'Customer Info'!A:I,3,0)</f>
        <v>Glantz</v>
      </c>
      <c r="I484" s="6" t="str">
        <f>VLOOKUP(F484,'Customer Info'!$A$2:$E$501,5,0)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32753</v>
      </c>
      <c r="Q484" s="8">
        <f t="shared" si="38"/>
        <v>2704</v>
      </c>
      <c r="R484" s="2" t="s">
        <v>26</v>
      </c>
      <c r="S484" s="9">
        <f t="shared" si="39"/>
        <v>818825000</v>
      </c>
    </row>
    <row r="485" spans="1:19" x14ac:dyDescent="0.3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1" t="s">
        <v>818</v>
      </c>
      <c r="G485" s="6" t="str">
        <f>VLOOKUP(F485,'Customer Info'!A:I,2,0)</f>
        <v>Victoria</v>
      </c>
      <c r="H485" s="6" t="str">
        <f>VLOOKUP(F485,'Customer Info'!A:I,3,0)</f>
        <v>Brennan</v>
      </c>
      <c r="I485" s="6" t="str">
        <f>VLOOKUP(F485,'Customer Info'!$A$2:$E$501,5,0)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258</v>
      </c>
      <c r="Q485" s="8">
        <f t="shared" si="38"/>
        <v>24</v>
      </c>
      <c r="R485" s="2" t="s">
        <v>28</v>
      </c>
      <c r="S485" s="9">
        <f t="shared" si="39"/>
        <v>0</v>
      </c>
    </row>
    <row r="486" spans="1:19" x14ac:dyDescent="0.3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4" t="s">
        <v>32</v>
      </c>
      <c r="G486" s="6" t="str">
        <f>VLOOKUP(F486,'Customer Info'!A:I,2,0)</f>
        <v>Muhammed</v>
      </c>
      <c r="H486" s="6" t="str">
        <f>VLOOKUP(F486,'Customer Info'!A:I,3,0)</f>
        <v>Lee</v>
      </c>
      <c r="I486" s="6" t="str">
        <f>VLOOKUP(F486,'Customer Info'!$A$2:$E$501,5,0)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803</v>
      </c>
      <c r="Q486" s="8">
        <f t="shared" si="38"/>
        <v>72</v>
      </c>
      <c r="R486" s="2" t="s">
        <v>28</v>
      </c>
      <c r="S486" s="9">
        <f t="shared" si="39"/>
        <v>0</v>
      </c>
    </row>
    <row r="487" spans="1:19" x14ac:dyDescent="0.3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4" t="s">
        <v>516</v>
      </c>
      <c r="G487" s="6" t="str">
        <f>VLOOKUP(F487,'Customer Info'!A:I,2,0)</f>
        <v>Jonathan</v>
      </c>
      <c r="H487" s="6" t="str">
        <f>VLOOKUP(F487,'Customer Info'!A:I,3,0)</f>
        <v>Howell</v>
      </c>
      <c r="I487" s="6" t="str">
        <f>VLOOKUP(F487,'Customer Info'!$A$2:$E$501,5,0)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845</v>
      </c>
      <c r="Q487" s="8">
        <f t="shared" si="38"/>
        <v>65</v>
      </c>
      <c r="R487" s="2" t="s">
        <v>26</v>
      </c>
      <c r="S487" s="9">
        <f t="shared" si="39"/>
        <v>0</v>
      </c>
    </row>
    <row r="488" spans="1:19" x14ac:dyDescent="0.3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4" t="s">
        <v>462</v>
      </c>
      <c r="G488" s="6" t="str">
        <f>VLOOKUP(F488,'Customer Info'!A:I,2,0)</f>
        <v>Anna</v>
      </c>
      <c r="H488" s="6" t="str">
        <f>VLOOKUP(F488,'Customer Info'!A:I,3,0)</f>
        <v>Gayman</v>
      </c>
      <c r="I488" s="6" t="str">
        <f>VLOOKUP(F488,'Customer Info'!$A$2:$E$501,5,0)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10344</v>
      </c>
      <c r="Q488" s="8">
        <f t="shared" si="38"/>
        <v>395</v>
      </c>
      <c r="R488" s="2" t="s">
        <v>28</v>
      </c>
      <c r="S488" s="9">
        <f t="shared" si="39"/>
        <v>51720000</v>
      </c>
    </row>
    <row r="489" spans="1:19" x14ac:dyDescent="0.3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4" t="s">
        <v>654</v>
      </c>
      <c r="G489" s="6" t="str">
        <f>VLOOKUP(F489,'Customer Info'!A:I,2,0)</f>
        <v>Adrian</v>
      </c>
      <c r="H489" s="6" t="str">
        <f>VLOOKUP(F489,'Customer Info'!A:I,3,0)</f>
        <v>Barton</v>
      </c>
      <c r="I489" s="6" t="str">
        <f>VLOOKUP(F489,'Customer Info'!$A$2:$E$501,5,0)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1305</v>
      </c>
      <c r="Q489" s="8">
        <f t="shared" si="38"/>
        <v>66</v>
      </c>
      <c r="R489" s="2" t="s">
        <v>50</v>
      </c>
      <c r="S489" s="9">
        <f t="shared" si="39"/>
        <v>0</v>
      </c>
    </row>
    <row r="490" spans="1:19" x14ac:dyDescent="0.3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1" t="s">
        <v>96</v>
      </c>
      <c r="G490" s="6" t="str">
        <f>VLOOKUP(F490,'Customer Info'!A:I,2,0)</f>
        <v>Trudy</v>
      </c>
      <c r="H490" s="6" t="str">
        <f>VLOOKUP(F490,'Customer Info'!A:I,3,0)</f>
        <v>Glocke</v>
      </c>
      <c r="I490" s="6" t="str">
        <f>VLOOKUP(F490,'Customer Info'!$A$2:$E$501,5,0)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16278</v>
      </c>
      <c r="Q490" s="8">
        <f t="shared" si="38"/>
        <v>1370</v>
      </c>
      <c r="R490" s="2" t="s">
        <v>50</v>
      </c>
      <c r="S490" s="9">
        <f t="shared" si="39"/>
        <v>81390000</v>
      </c>
    </row>
    <row r="491" spans="1:19" x14ac:dyDescent="0.3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4" t="s">
        <v>692</v>
      </c>
      <c r="G491" s="6" t="str">
        <f>VLOOKUP(F491,'Customer Info'!A:I,2,0)</f>
        <v>Brendan</v>
      </c>
      <c r="H491" s="6" t="str">
        <f>VLOOKUP(F491,'Customer Info'!A:I,3,0)</f>
        <v>Murry</v>
      </c>
      <c r="I491" s="6" t="str">
        <f>VLOOKUP(F491,'Customer Info'!$A$2:$E$501,5,0)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9700</v>
      </c>
      <c r="Q491" s="8">
        <f t="shared" si="38"/>
        <v>891</v>
      </c>
      <c r="R491" s="2" t="s">
        <v>28</v>
      </c>
      <c r="S491" s="9">
        <f t="shared" si="39"/>
        <v>48500000</v>
      </c>
    </row>
    <row r="492" spans="1:19" x14ac:dyDescent="0.3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4" t="s">
        <v>124</v>
      </c>
      <c r="G492" s="6" t="str">
        <f>VLOOKUP(F492,'Customer Info'!A:I,2,0)</f>
        <v>Mark</v>
      </c>
      <c r="H492" s="6" t="str">
        <f>VLOOKUP(F492,'Customer Info'!A:I,3,0)</f>
        <v>Packer</v>
      </c>
      <c r="I492" s="6" t="str">
        <f>VLOOKUP(F492,'Customer Info'!$A$2:$E$501,5,0)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6763</v>
      </c>
      <c r="Q492" s="8">
        <f t="shared" si="38"/>
        <v>386</v>
      </c>
      <c r="R492" s="2" t="s">
        <v>28</v>
      </c>
      <c r="S492" s="9">
        <f t="shared" si="39"/>
        <v>33815000</v>
      </c>
    </row>
    <row r="493" spans="1:19" x14ac:dyDescent="0.3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4" t="s">
        <v>188</v>
      </c>
      <c r="G493" s="6" t="str">
        <f>VLOOKUP(F493,'Customer Info'!A:I,2,0)</f>
        <v>Sanjit</v>
      </c>
      <c r="H493" s="6" t="str">
        <f>VLOOKUP(F493,'Customer Info'!A:I,3,0)</f>
        <v>Chand</v>
      </c>
      <c r="I493" s="6" t="str">
        <f>VLOOKUP(F493,'Customer Info'!$A$2:$E$501,5,0)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15653</v>
      </c>
      <c r="Q493" s="8">
        <f t="shared" si="38"/>
        <v>602</v>
      </c>
      <c r="R493" s="2" t="s">
        <v>50</v>
      </c>
      <c r="S493" s="9">
        <f t="shared" si="39"/>
        <v>78265000</v>
      </c>
    </row>
    <row r="494" spans="1:19" x14ac:dyDescent="0.3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4" t="s">
        <v>98</v>
      </c>
      <c r="G494" s="6" t="str">
        <f>VLOOKUP(F494,'Customer Info'!A:I,2,0)</f>
        <v>Duane</v>
      </c>
      <c r="H494" s="6" t="str">
        <f>VLOOKUP(F494,'Customer Info'!A:I,3,0)</f>
        <v>Huffman</v>
      </c>
      <c r="I494" s="6" t="str">
        <f>VLOOKUP(F494,'Customer Info'!$A$2:$E$501,5,0)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1940</v>
      </c>
      <c r="Q494" s="8">
        <f t="shared" si="38"/>
        <v>135</v>
      </c>
      <c r="R494" s="2" t="s">
        <v>50</v>
      </c>
      <c r="S494" s="9">
        <f t="shared" si="39"/>
        <v>0</v>
      </c>
    </row>
    <row r="495" spans="1:19" x14ac:dyDescent="0.3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4" t="s">
        <v>798</v>
      </c>
      <c r="G495" s="6" t="str">
        <f>VLOOKUP(F495,'Customer Info'!A:I,2,0)</f>
        <v>Quincy</v>
      </c>
      <c r="H495" s="6" t="str">
        <f>VLOOKUP(F495,'Customer Info'!A:I,3,0)</f>
        <v>Jones</v>
      </c>
      <c r="I495" s="6" t="str">
        <f>VLOOKUP(F495,'Customer Info'!$A$2:$E$501,5,0)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522</v>
      </c>
      <c r="Q495" s="8">
        <f t="shared" si="38"/>
        <v>40</v>
      </c>
      <c r="R495" s="2" t="s">
        <v>26</v>
      </c>
      <c r="S495" s="9">
        <f t="shared" si="39"/>
        <v>0</v>
      </c>
    </row>
    <row r="496" spans="1:19" x14ac:dyDescent="0.3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4" t="s">
        <v>218</v>
      </c>
      <c r="G496" s="6" t="str">
        <f>VLOOKUP(F496,'Customer Info'!A:I,2,0)</f>
        <v>Sara</v>
      </c>
      <c r="H496" s="6" t="str">
        <f>VLOOKUP(F496,'Customer Info'!A:I,3,0)</f>
        <v>Luxemburg</v>
      </c>
      <c r="I496" s="6" t="str">
        <f>VLOOKUP(F496,'Customer Info'!$A$2:$E$501,5,0)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1306</v>
      </c>
      <c r="Q496" s="8">
        <f t="shared" si="38"/>
        <v>108</v>
      </c>
      <c r="R496" s="2" t="s">
        <v>28</v>
      </c>
      <c r="S496" s="9">
        <f t="shared" si="39"/>
        <v>0</v>
      </c>
    </row>
    <row r="497" spans="1:19" x14ac:dyDescent="0.3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4" t="s">
        <v>275</v>
      </c>
      <c r="G497" s="6" t="str">
        <f>VLOOKUP(F497,'Customer Info'!A:I,2,0)</f>
        <v>Brendan</v>
      </c>
      <c r="H497" s="6" t="str">
        <f>VLOOKUP(F497,'Customer Info'!A:I,3,0)</f>
        <v>Dodson</v>
      </c>
      <c r="I497" s="6" t="str">
        <f>VLOOKUP(F497,'Customer Info'!$A$2:$E$501,5,0)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2829</v>
      </c>
      <c r="Q497" s="8">
        <f t="shared" si="38"/>
        <v>162</v>
      </c>
      <c r="R497" s="2" t="s">
        <v>28</v>
      </c>
      <c r="S497" s="9">
        <f t="shared" si="39"/>
        <v>0</v>
      </c>
    </row>
    <row r="498" spans="1:19" x14ac:dyDescent="0.3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4" t="s">
        <v>832</v>
      </c>
      <c r="G498" s="6" t="str">
        <f>VLOOKUP(F498,'Customer Info'!A:I,2,0)</f>
        <v>Shui</v>
      </c>
      <c r="H498" s="6" t="str">
        <f>VLOOKUP(F498,'Customer Info'!A:I,3,0)</f>
        <v>Tom</v>
      </c>
      <c r="I498" s="6" t="str">
        <f>VLOOKUP(F498,'Customer Info'!$A$2:$E$501,5,0)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4300</v>
      </c>
      <c r="Q498" s="8">
        <f t="shared" si="38"/>
        <v>445</v>
      </c>
      <c r="R498" s="2" t="s">
        <v>28</v>
      </c>
      <c r="S498" s="9">
        <f t="shared" si="39"/>
        <v>0</v>
      </c>
    </row>
    <row r="499" spans="1:19" x14ac:dyDescent="0.3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4" t="s">
        <v>571</v>
      </c>
      <c r="G499" s="6" t="str">
        <f>VLOOKUP(F499,'Customer Info'!A:I,2,0)</f>
        <v>Patrick</v>
      </c>
      <c r="H499" s="6" t="str">
        <f>VLOOKUP(F499,'Customer Info'!A:I,3,0)</f>
        <v>Bzostek</v>
      </c>
      <c r="I499" s="6" t="str">
        <f>VLOOKUP(F499,'Customer Info'!$A$2:$E$501,5,0)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13395</v>
      </c>
      <c r="Q499" s="8">
        <f t="shared" si="38"/>
        <v>1458</v>
      </c>
      <c r="R499" s="2" t="s">
        <v>28</v>
      </c>
      <c r="S499" s="9">
        <f t="shared" si="39"/>
        <v>66975000</v>
      </c>
    </row>
    <row r="500" spans="1:19" x14ac:dyDescent="0.3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4" t="s">
        <v>60</v>
      </c>
      <c r="G500" s="6" t="str">
        <f>VLOOKUP(F500,'Customer Info'!A:I,2,0)</f>
        <v>Ryan</v>
      </c>
      <c r="H500" s="6" t="str">
        <f>VLOOKUP(F500,'Customer Info'!A:I,3,0)</f>
        <v>Crowe</v>
      </c>
      <c r="I500" s="6" t="str">
        <f>VLOOKUP(F500,'Customer Info'!$A$2:$E$501,5,0)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1671</v>
      </c>
      <c r="Q500" s="8">
        <f t="shared" si="38"/>
        <v>64</v>
      </c>
      <c r="R500" s="2" t="s">
        <v>28</v>
      </c>
      <c r="S500" s="9">
        <f t="shared" si="39"/>
        <v>0</v>
      </c>
    </row>
    <row r="501" spans="1:19" x14ac:dyDescent="0.3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4" t="s">
        <v>146</v>
      </c>
      <c r="G501" s="6" t="str">
        <f>VLOOKUP(F501,'Customer Info'!A:I,2,0)</f>
        <v>Becky</v>
      </c>
      <c r="H501" s="6" t="str">
        <f>VLOOKUP(F501,'Customer Info'!A:I,3,0)</f>
        <v>Pak</v>
      </c>
      <c r="I501" s="6" t="str">
        <f>VLOOKUP(F501,'Customer Info'!$A$2:$E$501,5,0)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4369</v>
      </c>
      <c r="Q501" s="8">
        <f t="shared" si="38"/>
        <v>364</v>
      </c>
      <c r="R501" s="2" t="s">
        <v>28</v>
      </c>
      <c r="S501" s="9">
        <f t="shared" si="39"/>
        <v>0</v>
      </c>
    </row>
    <row r="502" spans="1:19" x14ac:dyDescent="0.3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4" t="s">
        <v>60</v>
      </c>
      <c r="G502" s="6" t="str">
        <f>VLOOKUP(F502,'Customer Info'!A:I,2,0)</f>
        <v>Ryan</v>
      </c>
      <c r="H502" s="6" t="str">
        <f>VLOOKUP(F502,'Customer Info'!A:I,3,0)</f>
        <v>Crowe</v>
      </c>
      <c r="I502" s="6" t="str">
        <f>VLOOKUP(F502,'Customer Info'!$A$2:$E$501,5,0)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1242</v>
      </c>
      <c r="Q502" s="8">
        <f t="shared" si="38"/>
        <v>96</v>
      </c>
      <c r="R502" s="2" t="s">
        <v>50</v>
      </c>
      <c r="S502" s="9">
        <f t="shared" si="39"/>
        <v>0</v>
      </c>
    </row>
    <row r="503" spans="1:19" x14ac:dyDescent="0.3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4" t="s">
        <v>838</v>
      </c>
      <c r="G503" s="6" t="str">
        <f>VLOOKUP(F503,'Customer Info'!A:I,2,0)</f>
        <v>Jesus</v>
      </c>
      <c r="H503" s="6" t="str">
        <f>VLOOKUP(F503,'Customer Info'!A:I,3,0)</f>
        <v>Ocampo</v>
      </c>
      <c r="I503" s="6" t="str">
        <f>VLOOKUP(F503,'Customer Info'!$A$2:$E$501,5,0)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12049</v>
      </c>
      <c r="Q503" s="8">
        <f t="shared" si="38"/>
        <v>116</v>
      </c>
      <c r="R503" s="2" t="s">
        <v>50</v>
      </c>
      <c r="S503" s="9">
        <f t="shared" si="39"/>
        <v>60245000</v>
      </c>
    </row>
    <row r="504" spans="1:19" x14ac:dyDescent="0.3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4" t="s">
        <v>840</v>
      </c>
      <c r="G504" s="6" t="str">
        <f>VLOOKUP(F504,'Customer Info'!A:I,2,0)</f>
        <v>Logan</v>
      </c>
      <c r="H504" s="6" t="str">
        <f>VLOOKUP(F504,'Customer Info'!A:I,3,0)</f>
        <v>Currie</v>
      </c>
      <c r="I504" s="6" t="str">
        <f>VLOOKUP(F504,'Customer Info'!$A$2:$E$501,5,0)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321</v>
      </c>
      <c r="Q504" s="8">
        <f t="shared" si="38"/>
        <v>34</v>
      </c>
      <c r="R504" s="2" t="s">
        <v>50</v>
      </c>
      <c r="S504" s="9">
        <f t="shared" si="39"/>
        <v>0</v>
      </c>
    </row>
    <row r="505" spans="1:19" x14ac:dyDescent="0.3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4" t="s">
        <v>842</v>
      </c>
      <c r="G505" s="6" t="str">
        <f>VLOOKUP(F505,'Customer Info'!A:I,2,0)</f>
        <v>Justin</v>
      </c>
      <c r="H505" s="6" t="str">
        <f>VLOOKUP(F505,'Customer Info'!A:I,3,0)</f>
        <v>Deggeller</v>
      </c>
      <c r="I505" s="6" t="str">
        <f>VLOOKUP(F505,'Customer Info'!$A$2:$E$501,5,0)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112</v>
      </c>
      <c r="Q505" s="8">
        <f t="shared" si="38"/>
        <v>10</v>
      </c>
      <c r="R505" s="2" t="s">
        <v>28</v>
      </c>
      <c r="S505" s="9">
        <f t="shared" si="39"/>
        <v>0</v>
      </c>
    </row>
    <row r="506" spans="1:19" x14ac:dyDescent="0.3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4" t="s">
        <v>112</v>
      </c>
      <c r="G506" s="6" t="str">
        <f>VLOOKUP(F506,'Customer Info'!A:I,2,0)</f>
        <v>Neil</v>
      </c>
      <c r="H506" s="6" t="str">
        <f>VLOOKUP(F506,'Customer Info'!A:I,3,0)</f>
        <v>Knudson</v>
      </c>
      <c r="I506" s="6" t="str">
        <f>VLOOKUP(F506,'Customer Info'!$A$2:$E$501,5,0)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41301</v>
      </c>
      <c r="Q506" s="8">
        <f t="shared" si="38"/>
        <v>4480</v>
      </c>
      <c r="R506" s="2" t="s">
        <v>28</v>
      </c>
      <c r="S506" s="9">
        <f t="shared" si="39"/>
        <v>1032525000</v>
      </c>
    </row>
    <row r="507" spans="1:19" x14ac:dyDescent="0.3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4" t="s">
        <v>845</v>
      </c>
      <c r="G507" s="6" t="str">
        <f>VLOOKUP(F507,'Customer Info'!A:I,2,0)</f>
        <v>Katrina</v>
      </c>
      <c r="H507" s="6" t="str">
        <f>VLOOKUP(F507,'Customer Info'!A:I,3,0)</f>
        <v>Bavinger</v>
      </c>
      <c r="I507" s="6" t="str">
        <f>VLOOKUP(F507,'Customer Info'!$A$2:$E$501,5,0)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4465</v>
      </c>
      <c r="Q507" s="8">
        <f t="shared" si="38"/>
        <v>489</v>
      </c>
      <c r="R507" s="2" t="s">
        <v>28</v>
      </c>
      <c r="S507" s="9">
        <f t="shared" si="39"/>
        <v>0</v>
      </c>
    </row>
    <row r="508" spans="1:19" x14ac:dyDescent="0.3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4" t="s">
        <v>847</v>
      </c>
      <c r="G508" s="6" t="str">
        <f>VLOOKUP(F508,'Customer Info'!A:I,2,0)</f>
        <v>Kelly</v>
      </c>
      <c r="H508" s="6" t="str">
        <f>VLOOKUP(F508,'Customer Info'!A:I,3,0)</f>
        <v>Williams</v>
      </c>
      <c r="I508" s="6" t="str">
        <f>VLOOKUP(F508,'Customer Info'!$A$2:$E$501,5,0)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1558</v>
      </c>
      <c r="Q508" s="8">
        <f t="shared" si="38"/>
        <v>132</v>
      </c>
      <c r="R508" s="2" t="s">
        <v>28</v>
      </c>
      <c r="S508" s="9">
        <f t="shared" si="39"/>
        <v>0</v>
      </c>
    </row>
    <row r="509" spans="1:19" x14ac:dyDescent="0.3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4" t="s">
        <v>277</v>
      </c>
      <c r="G509" s="6" t="str">
        <f>VLOOKUP(F509,'Customer Info'!A:I,2,0)</f>
        <v>Randy</v>
      </c>
      <c r="H509" s="6" t="str">
        <f>VLOOKUP(F509,'Customer Info'!A:I,3,0)</f>
        <v>Ferguson</v>
      </c>
      <c r="I509" s="6" t="str">
        <f>VLOOKUP(F509,'Customer Info'!$A$2:$E$501,5,0)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29156</v>
      </c>
      <c r="Q509" s="8">
        <f t="shared" si="38"/>
        <v>1895</v>
      </c>
      <c r="R509" s="2" t="s">
        <v>50</v>
      </c>
      <c r="S509" s="9">
        <f t="shared" si="39"/>
        <v>728900000</v>
      </c>
    </row>
    <row r="510" spans="1:19" x14ac:dyDescent="0.3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4" t="s">
        <v>128</v>
      </c>
      <c r="G510" s="6" t="str">
        <f>VLOOKUP(F510,'Customer Info'!A:I,2,0)</f>
        <v>Jack</v>
      </c>
      <c r="H510" s="6" t="str">
        <f>VLOOKUP(F510,'Customer Info'!A:I,3,0)</f>
        <v>Lebron</v>
      </c>
      <c r="I510" s="6" t="str">
        <f>VLOOKUP(F510,'Customer Info'!$A$2:$E$501,5,0)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1322</v>
      </c>
      <c r="Q510" s="8">
        <f t="shared" si="38"/>
        <v>101</v>
      </c>
      <c r="R510" s="2" t="s">
        <v>26</v>
      </c>
      <c r="S510" s="9">
        <f t="shared" si="39"/>
        <v>0</v>
      </c>
    </row>
    <row r="511" spans="1:19" x14ac:dyDescent="0.3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4" t="s">
        <v>712</v>
      </c>
      <c r="G511" s="6" t="str">
        <f>VLOOKUP(F511,'Customer Info'!A:I,2,0)</f>
        <v>Brian</v>
      </c>
      <c r="H511" s="6" t="str">
        <f>VLOOKUP(F511,'Customer Info'!A:I,3,0)</f>
        <v>Stugart</v>
      </c>
      <c r="I511" s="6" t="str">
        <f>VLOOKUP(F511,'Customer Info'!$A$2:$E$501,5,0)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362</v>
      </c>
      <c r="Q511" s="8">
        <f t="shared" si="38"/>
        <v>28</v>
      </c>
      <c r="R511" s="2" t="s">
        <v>28</v>
      </c>
      <c r="S511" s="9">
        <f t="shared" si="39"/>
        <v>0</v>
      </c>
    </row>
    <row r="512" spans="1:19" x14ac:dyDescent="0.3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4" t="s">
        <v>675</v>
      </c>
      <c r="G512" s="6" t="str">
        <f>VLOOKUP(F512,'Customer Info'!A:I,2,0)</f>
        <v>Russell</v>
      </c>
      <c r="H512" s="6" t="str">
        <f>VLOOKUP(F512,'Customer Info'!A:I,3,0)</f>
        <v>Applegate</v>
      </c>
      <c r="I512" s="6" t="str">
        <f>VLOOKUP(F512,'Customer Info'!$A$2:$E$501,5,0)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1307</v>
      </c>
      <c r="Q512" s="8">
        <f t="shared" si="38"/>
        <v>108</v>
      </c>
      <c r="R512" s="2" t="s">
        <v>28</v>
      </c>
      <c r="S512" s="9">
        <f t="shared" si="39"/>
        <v>0</v>
      </c>
    </row>
    <row r="513" spans="1:19" x14ac:dyDescent="0.3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4" t="s">
        <v>620</v>
      </c>
      <c r="G513" s="6" t="str">
        <f>VLOOKUP(F513,'Customer Info'!A:I,2,0)</f>
        <v>Lindsay</v>
      </c>
      <c r="H513" s="6" t="str">
        <f>VLOOKUP(F513,'Customer Info'!A:I,3,0)</f>
        <v>Williams</v>
      </c>
      <c r="I513" s="6" t="str">
        <f>VLOOKUP(F513,'Customer Info'!$A$2:$E$501,5,0)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8973</v>
      </c>
      <c r="Q513" s="8">
        <f t="shared" si="38"/>
        <v>588</v>
      </c>
      <c r="R513" s="2" t="s">
        <v>26</v>
      </c>
      <c r="S513" s="9">
        <f t="shared" si="39"/>
        <v>44865000</v>
      </c>
    </row>
    <row r="514" spans="1:19" x14ac:dyDescent="0.3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4" t="s">
        <v>854</v>
      </c>
      <c r="G514" s="6" t="str">
        <f>VLOOKUP(F514,'Customer Info'!A:I,2,0)</f>
        <v>Brad</v>
      </c>
      <c r="H514" s="6" t="str">
        <f>VLOOKUP(F514,'Customer Info'!A:I,3,0)</f>
        <v>Thomas</v>
      </c>
      <c r="I514" s="6" t="str">
        <f>VLOOKUP(F514,'Customer Info'!$A$2:$E$501,5,0)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132</v>
      </c>
      <c r="Q514" s="8">
        <f t="shared" si="38"/>
        <v>14</v>
      </c>
      <c r="R514" s="2" t="s">
        <v>28</v>
      </c>
      <c r="S514" s="9">
        <f t="shared" si="39"/>
        <v>0</v>
      </c>
    </row>
    <row r="515" spans="1:19" x14ac:dyDescent="0.3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4" t="s">
        <v>356</v>
      </c>
      <c r="G515" s="6" t="str">
        <f>VLOOKUP(F515,'Customer Info'!A:I,2,0)</f>
        <v>Harold</v>
      </c>
      <c r="H515" s="6" t="str">
        <f>VLOOKUP(F515,'Customer Info'!A:I,3,0)</f>
        <v>Dahlen</v>
      </c>
      <c r="I515" s="6" t="str">
        <f>VLOOKUP(F515,'Customer Info'!$A$2:$E$501,5,0)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2206</v>
      </c>
      <c r="Q515" s="8">
        <f t="shared" si="38"/>
        <v>147</v>
      </c>
      <c r="R515" s="2" t="s">
        <v>28</v>
      </c>
      <c r="S515" s="9">
        <f t="shared" si="39"/>
        <v>0</v>
      </c>
    </row>
    <row r="516" spans="1:19" x14ac:dyDescent="0.3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4" t="s">
        <v>642</v>
      </c>
      <c r="G516" s="6" t="str">
        <f>VLOOKUP(F516,'Customer Info'!A:I,2,0)</f>
        <v>Laurel</v>
      </c>
      <c r="H516" s="6" t="str">
        <f>VLOOKUP(F516,'Customer Info'!A:I,3,0)</f>
        <v>Beltran</v>
      </c>
      <c r="I516" s="6" t="str">
        <f>VLOOKUP(F516,'Customer Info'!$A$2:$E$501,5,0)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164</v>
      </c>
      <c r="Q516" s="8">
        <f t="shared" si="38"/>
        <v>14</v>
      </c>
      <c r="R516" s="2" t="s">
        <v>26</v>
      </c>
      <c r="S516" s="9">
        <f t="shared" si="39"/>
        <v>0</v>
      </c>
    </row>
    <row r="517" spans="1:19" x14ac:dyDescent="0.3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4" t="s">
        <v>858</v>
      </c>
      <c r="G517" s="6" t="str">
        <f>VLOOKUP(F517,'Customer Info'!A:I,2,0)</f>
        <v>Carol</v>
      </c>
      <c r="H517" s="6" t="str">
        <f>VLOOKUP(F517,'Customer Info'!A:I,3,0)</f>
        <v>Adams</v>
      </c>
      <c r="I517" s="6" t="str">
        <f>VLOOKUP(F517,'Customer Info'!$A$2:$E$501,5,0)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21568</v>
      </c>
      <c r="Q517" s="8">
        <f t="shared" si="38"/>
        <v>1425</v>
      </c>
      <c r="R517" s="2" t="s">
        <v>50</v>
      </c>
      <c r="S517" s="9">
        <f t="shared" si="39"/>
        <v>107840000</v>
      </c>
    </row>
    <row r="518" spans="1:19" x14ac:dyDescent="0.3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4" t="s">
        <v>724</v>
      </c>
      <c r="G518" s="6" t="str">
        <f>VLOOKUP(F518,'Customer Info'!A:I,2,0)</f>
        <v>David</v>
      </c>
      <c r="H518" s="6" t="str">
        <f>VLOOKUP(F518,'Customer Info'!A:I,3,0)</f>
        <v>Smith</v>
      </c>
      <c r="I518" s="6" t="str">
        <f>VLOOKUP(F518,'Customer Info'!$A$2:$E$501,5,0)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2392</v>
      </c>
      <c r="Q518" s="8">
        <f t="shared" si="38"/>
        <v>252</v>
      </c>
      <c r="R518" s="2" t="s">
        <v>28</v>
      </c>
      <c r="S518" s="9">
        <f t="shared" si="39"/>
        <v>0</v>
      </c>
    </row>
    <row r="519" spans="1:19" x14ac:dyDescent="0.3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4" t="s">
        <v>450</v>
      </c>
      <c r="G519" s="6" t="str">
        <f>VLOOKUP(F519,'Customer Info'!A:I,2,0)</f>
        <v>Anthony</v>
      </c>
      <c r="H519" s="6" t="str">
        <f>VLOOKUP(F519,'Customer Info'!A:I,3,0)</f>
        <v>O'Donnell</v>
      </c>
      <c r="I519" s="6" t="str">
        <f>VLOOKUP(F519,'Customer Info'!$A$2:$E$501,5,0)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20046</v>
      </c>
      <c r="Q519" s="8">
        <f t="shared" si="38"/>
        <v>951</v>
      </c>
      <c r="R519" s="2" t="s">
        <v>50</v>
      </c>
      <c r="S519" s="9">
        <f t="shared" si="39"/>
        <v>100230000</v>
      </c>
    </row>
    <row r="520" spans="1:19" x14ac:dyDescent="0.3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4" t="s">
        <v>464</v>
      </c>
      <c r="G520" s="6" t="str">
        <f>VLOOKUP(F520,'Customer Info'!A:I,2,0)</f>
        <v>Shui</v>
      </c>
      <c r="H520" s="6" t="str">
        <f>VLOOKUP(F520,'Customer Info'!A:I,3,0)</f>
        <v>Tom</v>
      </c>
      <c r="I520" s="6" t="str">
        <f>VLOOKUP(F520,'Customer Info'!$A$2:$E$501,5,0)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176</v>
      </c>
      <c r="Q520" s="8">
        <f t="shared" si="38"/>
        <v>17</v>
      </c>
      <c r="R520" s="2" t="s">
        <v>50</v>
      </c>
      <c r="S520" s="9">
        <f t="shared" si="39"/>
        <v>0</v>
      </c>
    </row>
    <row r="521" spans="1:19" x14ac:dyDescent="0.3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4" t="s">
        <v>45</v>
      </c>
      <c r="G521" s="6" t="str">
        <f>VLOOKUP(F521,'Customer Info'!A:I,2,0)</f>
        <v>Cindy</v>
      </c>
      <c r="H521" s="6" t="str">
        <f>VLOOKUP(F521,'Customer Info'!A:I,3,0)</f>
        <v>Schnelling</v>
      </c>
      <c r="I521" s="6" t="str">
        <f>VLOOKUP(F521,'Customer Info'!$A$2:$E$501,5,0)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72067</v>
      </c>
      <c r="Q521" s="8">
        <f t="shared" si="38"/>
        <v>4058</v>
      </c>
      <c r="R521" s="2" t="s">
        <v>28</v>
      </c>
      <c r="S521" s="9">
        <f t="shared" si="39"/>
        <v>3603350000</v>
      </c>
    </row>
    <row r="522" spans="1:19" x14ac:dyDescent="0.3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4" t="s">
        <v>287</v>
      </c>
      <c r="G522" s="6" t="str">
        <f>VLOOKUP(F522,'Customer Info'!A:I,2,0)</f>
        <v>Andrew</v>
      </c>
      <c r="H522" s="6" t="str">
        <f>VLOOKUP(F522,'Customer Info'!A:I,3,0)</f>
        <v>Gjertsen</v>
      </c>
      <c r="I522" s="6" t="str">
        <f>VLOOKUP(F522,'Customer Info'!$A$2:$E$501,5,0)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387</v>
      </c>
      <c r="Q522" s="8">
        <f t="shared" si="38"/>
        <v>18</v>
      </c>
      <c r="R522" s="2" t="s">
        <v>28</v>
      </c>
      <c r="S522" s="9">
        <f t="shared" si="39"/>
        <v>0</v>
      </c>
    </row>
    <row r="523" spans="1:19" x14ac:dyDescent="0.3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4" t="s">
        <v>865</v>
      </c>
      <c r="G523" s="6" t="str">
        <f>VLOOKUP(F523,'Customer Info'!A:I,2,0)</f>
        <v>Christy</v>
      </c>
      <c r="H523" s="6" t="str">
        <f>VLOOKUP(F523,'Customer Info'!A:I,3,0)</f>
        <v>Brittain</v>
      </c>
      <c r="I523" s="6" t="str">
        <f>VLOOKUP(F523,'Customer Info'!$A$2:$E$501,5,0)</f>
        <v>Ajmer</v>
      </c>
      <c r="J523" s="2">
        <v>2843</v>
      </c>
      <c r="K523" s="2">
        <v>2735</v>
      </c>
      <c r="L523" s="2">
        <v>5</v>
      </c>
      <c r="M523" s="7">
        <f t="shared" ref="M523:M586" si="40">L523*K523</f>
        <v>13675</v>
      </c>
      <c r="N523" s="7">
        <f t="shared" ref="N523:N586" si="41">L523*J523</f>
        <v>14215</v>
      </c>
      <c r="O523" s="2">
        <v>98</v>
      </c>
      <c r="P523" s="8">
        <f t="shared" ref="P523:P586" si="42">N523-O523</f>
        <v>14117</v>
      </c>
      <c r="Q523" s="8">
        <f t="shared" ref="Q523:Q586" si="43">N523-M523</f>
        <v>540</v>
      </c>
      <c r="R523" s="2" t="s">
        <v>28</v>
      </c>
      <c r="S523" s="9">
        <f t="shared" ref="S523:S586" si="44">VLOOKUP(P523,$T$2:$U$7,1,1)*P523</f>
        <v>70585000</v>
      </c>
    </row>
    <row r="524" spans="1:19" x14ac:dyDescent="0.3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4" t="s">
        <v>445</v>
      </c>
      <c r="G524" s="6" t="str">
        <f>VLOOKUP(F524,'Customer Info'!A:I,2,0)</f>
        <v>Steven</v>
      </c>
      <c r="H524" s="6" t="str">
        <f>VLOOKUP(F524,'Customer Info'!A:I,3,0)</f>
        <v>Cartwright</v>
      </c>
      <c r="I524" s="6" t="str">
        <f>VLOOKUP(F524,'Customer Info'!$A$2:$E$501,5,0)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8586</v>
      </c>
      <c r="Q524" s="8">
        <f t="shared" si="43"/>
        <v>564</v>
      </c>
      <c r="R524" s="2" t="s">
        <v>50</v>
      </c>
      <c r="S524" s="9">
        <f t="shared" si="44"/>
        <v>42930000</v>
      </c>
    </row>
    <row r="525" spans="1:19" x14ac:dyDescent="0.3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4" t="s">
        <v>637</v>
      </c>
      <c r="G525" s="6" t="str">
        <f>VLOOKUP(F525,'Customer Info'!A:I,2,0)</f>
        <v>Stefanie</v>
      </c>
      <c r="H525" s="6" t="str">
        <f>VLOOKUP(F525,'Customer Info'!A:I,3,0)</f>
        <v>Holloman</v>
      </c>
      <c r="I525" s="6" t="str">
        <f>VLOOKUP(F525,'Customer Info'!$A$2:$E$501,5,0)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153</v>
      </c>
      <c r="Q525" s="8">
        <f t="shared" si="43"/>
        <v>15</v>
      </c>
      <c r="R525" s="2" t="s">
        <v>28</v>
      </c>
      <c r="S525" s="9">
        <f t="shared" si="44"/>
        <v>0</v>
      </c>
    </row>
    <row r="526" spans="1:19" x14ac:dyDescent="0.3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4" t="s">
        <v>182</v>
      </c>
      <c r="G526" s="6" t="str">
        <f>VLOOKUP(F526,'Customer Info'!A:I,2,0)</f>
        <v>Max</v>
      </c>
      <c r="H526" s="6" t="str">
        <f>VLOOKUP(F526,'Customer Info'!A:I,3,0)</f>
        <v>Ludwig</v>
      </c>
      <c r="I526" s="6" t="str">
        <f>VLOOKUP(F526,'Customer Info'!$A$2:$E$501,5,0)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5629</v>
      </c>
      <c r="Q526" s="8">
        <f t="shared" si="43"/>
        <v>470</v>
      </c>
      <c r="R526" s="2" t="s">
        <v>50</v>
      </c>
      <c r="S526" s="9">
        <f t="shared" si="44"/>
        <v>28145000</v>
      </c>
    </row>
    <row r="527" spans="1:19" x14ac:dyDescent="0.3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4" t="s">
        <v>708</v>
      </c>
      <c r="G527" s="6" t="str">
        <f>VLOOKUP(F527,'Customer Info'!A:I,2,0)</f>
        <v>Anemone</v>
      </c>
      <c r="H527" s="6" t="str">
        <f>VLOOKUP(F527,'Customer Info'!A:I,3,0)</f>
        <v>Ratner</v>
      </c>
      <c r="I527" s="6" t="str">
        <f>VLOOKUP(F527,'Customer Info'!$A$2:$E$501,5,0)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105964</v>
      </c>
      <c r="Q527" s="8">
        <f t="shared" si="43"/>
        <v>6939</v>
      </c>
      <c r="R527" s="2" t="s">
        <v>28</v>
      </c>
      <c r="S527" s="9">
        <f t="shared" si="44"/>
        <v>10596400000</v>
      </c>
    </row>
    <row r="528" spans="1:19" x14ac:dyDescent="0.3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4" t="s">
        <v>871</v>
      </c>
      <c r="G528" s="6" t="str">
        <f>VLOOKUP(F528,'Customer Info'!A:I,2,0)</f>
        <v>Eugene</v>
      </c>
      <c r="H528" s="6" t="str">
        <f>VLOOKUP(F528,'Customer Info'!A:I,3,0)</f>
        <v>Hildebrand</v>
      </c>
      <c r="I528" s="6" t="str">
        <f>VLOOKUP(F528,'Customer Info'!$A$2:$E$501,5,0)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8874</v>
      </c>
      <c r="Q528" s="8">
        <f t="shared" si="43"/>
        <v>668</v>
      </c>
      <c r="R528" s="2" t="s">
        <v>28</v>
      </c>
      <c r="S528" s="9">
        <f t="shared" si="44"/>
        <v>44370000</v>
      </c>
    </row>
    <row r="529" spans="1:19" x14ac:dyDescent="0.3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4" t="s">
        <v>237</v>
      </c>
      <c r="G529" s="6" t="str">
        <f>VLOOKUP(F529,'Customer Info'!A:I,2,0)</f>
        <v>Cathy</v>
      </c>
      <c r="H529" s="6" t="str">
        <f>VLOOKUP(F529,'Customer Info'!A:I,3,0)</f>
        <v>Hwang</v>
      </c>
      <c r="I529" s="6" t="str">
        <f>VLOOKUP(F529,'Customer Info'!$A$2:$E$501,5,0)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17528</v>
      </c>
      <c r="Q529" s="8">
        <f t="shared" si="43"/>
        <v>1001</v>
      </c>
      <c r="R529" s="2" t="s">
        <v>50</v>
      </c>
      <c r="S529" s="9">
        <f t="shared" si="44"/>
        <v>87640000</v>
      </c>
    </row>
    <row r="530" spans="1:19" x14ac:dyDescent="0.3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4" t="s">
        <v>706</v>
      </c>
      <c r="G530" s="6" t="str">
        <f>VLOOKUP(F530,'Customer Info'!A:I,2,0)</f>
        <v>Harold</v>
      </c>
      <c r="H530" s="6" t="str">
        <f>VLOOKUP(F530,'Customer Info'!A:I,3,0)</f>
        <v>Dahlen</v>
      </c>
      <c r="I530" s="6" t="str">
        <f>VLOOKUP(F530,'Customer Info'!$A$2:$E$501,5,0)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1990</v>
      </c>
      <c r="Q530" s="8">
        <f t="shared" si="43"/>
        <v>135</v>
      </c>
      <c r="R530" s="2" t="s">
        <v>26</v>
      </c>
      <c r="S530" s="9">
        <f t="shared" si="44"/>
        <v>0</v>
      </c>
    </row>
    <row r="531" spans="1:19" x14ac:dyDescent="0.3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4" t="s">
        <v>875</v>
      </c>
      <c r="G531" s="6" t="str">
        <f>VLOOKUP(F531,'Customer Info'!A:I,2,0)</f>
        <v>Ralph</v>
      </c>
      <c r="H531" s="6" t="str">
        <f>VLOOKUP(F531,'Customer Info'!A:I,3,0)</f>
        <v>Arnett</v>
      </c>
      <c r="I531" s="6" t="str">
        <f>VLOOKUP(F531,'Customer Info'!$A$2:$E$501,5,0)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75830</v>
      </c>
      <c r="Q531" s="8">
        <f t="shared" si="43"/>
        <v>6266</v>
      </c>
      <c r="R531" s="2" t="s">
        <v>28</v>
      </c>
      <c r="S531" s="9">
        <f t="shared" si="44"/>
        <v>3791500000</v>
      </c>
    </row>
    <row r="532" spans="1:19" x14ac:dyDescent="0.3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4" t="s">
        <v>630</v>
      </c>
      <c r="G532" s="6" t="str">
        <f>VLOOKUP(F532,'Customer Info'!A:I,2,0)</f>
        <v>Evan</v>
      </c>
      <c r="H532" s="6" t="str">
        <f>VLOOKUP(F532,'Customer Info'!A:I,3,0)</f>
        <v>Bailliet</v>
      </c>
      <c r="I532" s="6" t="str">
        <f>VLOOKUP(F532,'Customer Info'!$A$2:$E$501,5,0)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16462</v>
      </c>
      <c r="Q532" s="8">
        <f t="shared" si="43"/>
        <v>1216</v>
      </c>
      <c r="R532" s="2" t="s">
        <v>26</v>
      </c>
      <c r="S532" s="9">
        <f t="shared" si="44"/>
        <v>82310000</v>
      </c>
    </row>
    <row r="533" spans="1:19" x14ac:dyDescent="0.3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4" t="s">
        <v>878</v>
      </c>
      <c r="G533" s="6" t="str">
        <f>VLOOKUP(F533,'Customer Info'!A:I,2,0)</f>
        <v>Jessica</v>
      </c>
      <c r="H533" s="6" t="str">
        <f>VLOOKUP(F533,'Customer Info'!A:I,3,0)</f>
        <v>Myrick</v>
      </c>
      <c r="I533" s="6" t="str">
        <f>VLOOKUP(F533,'Customer Info'!$A$2:$E$501,5,0)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1905</v>
      </c>
      <c r="Q533" s="8">
        <f t="shared" si="43"/>
        <v>240</v>
      </c>
      <c r="R533" s="2" t="s">
        <v>28</v>
      </c>
      <c r="S533" s="9">
        <f t="shared" si="44"/>
        <v>0</v>
      </c>
    </row>
    <row r="534" spans="1:19" x14ac:dyDescent="0.3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4" t="s">
        <v>502</v>
      </c>
      <c r="G534" s="6" t="str">
        <f>VLOOKUP(F534,'Customer Info'!A:I,2,0)</f>
        <v>Steven</v>
      </c>
      <c r="H534" s="6" t="str">
        <f>VLOOKUP(F534,'Customer Info'!A:I,3,0)</f>
        <v>Cartwright</v>
      </c>
      <c r="I534" s="6" t="str">
        <f>VLOOKUP(F534,'Customer Info'!$A$2:$E$501,5,0)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24107</v>
      </c>
      <c r="Q534" s="8">
        <f t="shared" si="43"/>
        <v>1345</v>
      </c>
      <c r="R534" s="2" t="s">
        <v>50</v>
      </c>
      <c r="S534" s="9">
        <f t="shared" si="44"/>
        <v>120535000</v>
      </c>
    </row>
    <row r="535" spans="1:19" x14ac:dyDescent="0.3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4" t="s">
        <v>802</v>
      </c>
      <c r="G535" s="6" t="str">
        <f>VLOOKUP(F535,'Customer Info'!A:I,2,0)</f>
        <v>Liz</v>
      </c>
      <c r="H535" s="6" t="str">
        <f>VLOOKUP(F535,'Customer Info'!A:I,3,0)</f>
        <v>Pelletier</v>
      </c>
      <c r="I535" s="6" t="str">
        <f>VLOOKUP(F535,'Customer Info'!$A$2:$E$501,5,0)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1384</v>
      </c>
      <c r="Q535" s="8">
        <f t="shared" si="43"/>
        <v>105</v>
      </c>
      <c r="R535" s="2" t="s">
        <v>50</v>
      </c>
      <c r="S535" s="9">
        <f t="shared" si="44"/>
        <v>0</v>
      </c>
    </row>
    <row r="536" spans="1:19" x14ac:dyDescent="0.3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4" t="s">
        <v>882</v>
      </c>
      <c r="G536" s="6" t="str">
        <f>VLOOKUP(F536,'Customer Info'!A:I,2,0)</f>
        <v>William</v>
      </c>
      <c r="H536" s="6" t="str">
        <f>VLOOKUP(F536,'Customer Info'!A:I,3,0)</f>
        <v>Brown</v>
      </c>
      <c r="I536" s="6" t="str">
        <f>VLOOKUP(F536,'Customer Info'!$A$2:$E$501,5,0)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680</v>
      </c>
      <c r="Q536" s="8">
        <f t="shared" si="43"/>
        <v>65</v>
      </c>
      <c r="R536" s="2" t="s">
        <v>28</v>
      </c>
      <c r="S536" s="9">
        <f t="shared" si="44"/>
        <v>0</v>
      </c>
    </row>
    <row r="537" spans="1:19" x14ac:dyDescent="0.3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4" t="s">
        <v>884</v>
      </c>
      <c r="G537" s="6" t="str">
        <f>VLOOKUP(F537,'Customer Info'!A:I,2,0)</f>
        <v>Aaron</v>
      </c>
      <c r="H537" s="6" t="str">
        <f>VLOOKUP(F537,'Customer Info'!A:I,3,0)</f>
        <v>Smayling</v>
      </c>
      <c r="I537" s="6" t="str">
        <f>VLOOKUP(F537,'Customer Info'!$A$2:$E$501,5,0)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11176</v>
      </c>
      <c r="Q537" s="8">
        <f t="shared" si="43"/>
        <v>637</v>
      </c>
      <c r="R537" s="2" t="s">
        <v>50</v>
      </c>
      <c r="S537" s="9">
        <f t="shared" si="44"/>
        <v>55880000</v>
      </c>
    </row>
    <row r="538" spans="1:19" x14ac:dyDescent="0.3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4" t="s">
        <v>886</v>
      </c>
      <c r="G538" s="6" t="str">
        <f>VLOOKUP(F538,'Customer Info'!A:I,2,0)</f>
        <v>Logan</v>
      </c>
      <c r="H538" s="6" t="str">
        <f>VLOOKUP(F538,'Customer Info'!A:I,3,0)</f>
        <v>Currie</v>
      </c>
      <c r="I538" s="6" t="str">
        <f>VLOOKUP(F538,'Customer Info'!$A$2:$E$501,5,0)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15669</v>
      </c>
      <c r="Q538" s="8">
        <f t="shared" si="43"/>
        <v>602</v>
      </c>
      <c r="R538" s="2" t="s">
        <v>28</v>
      </c>
      <c r="S538" s="9">
        <f t="shared" si="44"/>
        <v>78345000</v>
      </c>
    </row>
    <row r="539" spans="1:19" x14ac:dyDescent="0.3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4" t="s">
        <v>888</v>
      </c>
      <c r="G539" s="6" t="str">
        <f>VLOOKUP(F539,'Customer Info'!A:I,2,0)</f>
        <v>Claudia</v>
      </c>
      <c r="H539" s="6" t="str">
        <f>VLOOKUP(F539,'Customer Info'!A:I,3,0)</f>
        <v>Bergmann</v>
      </c>
      <c r="I539" s="6" t="str">
        <f>VLOOKUP(F539,'Customer Info'!$A$2:$E$501,5,0)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5944</v>
      </c>
      <c r="Q539" s="8">
        <f t="shared" si="43"/>
        <v>333</v>
      </c>
      <c r="R539" s="2" t="s">
        <v>50</v>
      </c>
      <c r="S539" s="9">
        <f t="shared" si="44"/>
        <v>29720000</v>
      </c>
    </row>
    <row r="540" spans="1:19" x14ac:dyDescent="0.3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4" t="s">
        <v>714</v>
      </c>
      <c r="G540" s="6" t="str">
        <f>VLOOKUP(F540,'Customer Info'!A:I,2,0)</f>
        <v>Craig</v>
      </c>
      <c r="H540" s="6" t="str">
        <f>VLOOKUP(F540,'Customer Info'!A:I,3,0)</f>
        <v>Carreira</v>
      </c>
      <c r="I540" s="6" t="str">
        <f>VLOOKUP(F540,'Customer Info'!$A$2:$E$501,5,0)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2761</v>
      </c>
      <c r="Q540" s="8">
        <f t="shared" si="43"/>
        <v>132</v>
      </c>
      <c r="R540" s="2" t="s">
        <v>28</v>
      </c>
      <c r="S540" s="9">
        <f t="shared" si="44"/>
        <v>0</v>
      </c>
    </row>
    <row r="541" spans="1:19" x14ac:dyDescent="0.3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4" t="s">
        <v>858</v>
      </c>
      <c r="G541" s="6" t="str">
        <f>VLOOKUP(F541,'Customer Info'!A:I,2,0)</f>
        <v>Carol</v>
      </c>
      <c r="H541" s="6" t="str">
        <f>VLOOKUP(F541,'Customer Info'!A:I,3,0)</f>
        <v>Adams</v>
      </c>
      <c r="I541" s="6" t="str">
        <f>VLOOKUP(F541,'Customer Info'!$A$2:$E$501,5,0)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2801</v>
      </c>
      <c r="Q541" s="8">
        <f t="shared" si="43"/>
        <v>186</v>
      </c>
      <c r="R541" s="2" t="s">
        <v>50</v>
      </c>
      <c r="S541" s="9">
        <f t="shared" si="44"/>
        <v>0</v>
      </c>
    </row>
    <row r="542" spans="1:19" x14ac:dyDescent="0.3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4" t="s">
        <v>892</v>
      </c>
      <c r="G542" s="6" t="str">
        <f>VLOOKUP(F542,'Customer Info'!A:I,2,0)</f>
        <v>Muhammed</v>
      </c>
      <c r="H542" s="6" t="str">
        <f>VLOOKUP(F542,'Customer Info'!A:I,3,0)</f>
        <v>MacIntyre</v>
      </c>
      <c r="I542" s="6" t="str">
        <f>VLOOKUP(F542,'Customer Info'!$A$2:$E$501,5,0)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17002</v>
      </c>
      <c r="Q542" s="8">
        <f t="shared" si="43"/>
        <v>966</v>
      </c>
      <c r="R542" s="2" t="s">
        <v>28</v>
      </c>
      <c r="S542" s="9">
        <f t="shared" si="44"/>
        <v>85010000</v>
      </c>
    </row>
    <row r="543" spans="1:19" x14ac:dyDescent="0.3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4" t="s">
        <v>79</v>
      </c>
      <c r="G543" s="6" t="str">
        <f>VLOOKUP(F543,'Customer Info'!A:I,2,0)</f>
        <v>Craig</v>
      </c>
      <c r="H543" s="6" t="str">
        <f>VLOOKUP(F543,'Customer Info'!A:I,3,0)</f>
        <v>Carroll</v>
      </c>
      <c r="I543" s="6" t="str">
        <f>VLOOKUP(F543,'Customer Info'!$A$2:$E$501,5,0)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1821</v>
      </c>
      <c r="Q543" s="8">
        <f t="shared" si="43"/>
        <v>103</v>
      </c>
      <c r="R543" s="2" t="s">
        <v>50</v>
      </c>
      <c r="S543" s="9">
        <f t="shared" si="44"/>
        <v>0</v>
      </c>
    </row>
    <row r="544" spans="1:19" x14ac:dyDescent="0.3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4" t="s">
        <v>710</v>
      </c>
      <c r="G544" s="6" t="str">
        <f>VLOOKUP(F544,'Customer Info'!A:I,2,0)</f>
        <v>Michael</v>
      </c>
      <c r="H544" s="6" t="str">
        <f>VLOOKUP(F544,'Customer Info'!A:I,3,0)</f>
        <v>Nguyen</v>
      </c>
      <c r="I544" s="6" t="str">
        <f>VLOOKUP(F544,'Customer Info'!$A$2:$E$501,5,0)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702</v>
      </c>
      <c r="Q544" s="8">
        <f t="shared" si="43"/>
        <v>44</v>
      </c>
      <c r="R544" s="2" t="s">
        <v>28</v>
      </c>
      <c r="S544" s="9">
        <f t="shared" si="44"/>
        <v>0</v>
      </c>
    </row>
    <row r="545" spans="1:19" x14ac:dyDescent="0.3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4" t="s">
        <v>144</v>
      </c>
      <c r="G545" s="6" t="str">
        <f>VLOOKUP(F545,'Customer Info'!A:I,2,0)</f>
        <v>Annie</v>
      </c>
      <c r="H545" s="6" t="str">
        <f>VLOOKUP(F545,'Customer Info'!A:I,3,0)</f>
        <v>Thurman</v>
      </c>
      <c r="I545" s="6" t="str">
        <f>VLOOKUP(F545,'Customer Info'!$A$2:$E$501,5,0)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17729</v>
      </c>
      <c r="Q545" s="8">
        <f t="shared" si="43"/>
        <v>1456</v>
      </c>
      <c r="R545" s="2" t="s">
        <v>28</v>
      </c>
      <c r="S545" s="9">
        <f t="shared" si="44"/>
        <v>88645000</v>
      </c>
    </row>
    <row r="546" spans="1:19" x14ac:dyDescent="0.3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4" t="s">
        <v>478</v>
      </c>
      <c r="G546" s="6" t="str">
        <f>VLOOKUP(F546,'Customer Info'!A:I,2,0)</f>
        <v>Scott</v>
      </c>
      <c r="H546" s="6" t="str">
        <f>VLOOKUP(F546,'Customer Info'!A:I,3,0)</f>
        <v>Cohen</v>
      </c>
      <c r="I546" s="6" t="str">
        <f>VLOOKUP(F546,'Customer Info'!$A$2:$E$501,5,0)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5279</v>
      </c>
      <c r="Q546" s="8">
        <f t="shared" si="43"/>
        <v>446</v>
      </c>
      <c r="R546" s="2" t="s">
        <v>28</v>
      </c>
      <c r="S546" s="9">
        <f t="shared" si="44"/>
        <v>26395000</v>
      </c>
    </row>
    <row r="547" spans="1:19" x14ac:dyDescent="0.3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4" t="s">
        <v>422</v>
      </c>
      <c r="G547" s="6" t="str">
        <f>VLOOKUP(F547,'Customer Info'!A:I,2,0)</f>
        <v>Pauline</v>
      </c>
      <c r="H547" s="6" t="str">
        <f>VLOOKUP(F547,'Customer Info'!A:I,3,0)</f>
        <v>Chand</v>
      </c>
      <c r="I547" s="6" t="str">
        <f>VLOOKUP(F547,'Customer Info'!$A$2:$E$501,5,0)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15464</v>
      </c>
      <c r="Q547" s="8">
        <f t="shared" si="43"/>
        <v>1130</v>
      </c>
      <c r="R547" s="2" t="s">
        <v>50</v>
      </c>
      <c r="S547" s="9">
        <f t="shared" si="44"/>
        <v>77320000</v>
      </c>
    </row>
    <row r="548" spans="1:19" x14ac:dyDescent="0.3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4" t="s">
        <v>287</v>
      </c>
      <c r="G548" s="6" t="str">
        <f>VLOOKUP(F548,'Customer Info'!A:I,2,0)</f>
        <v>Andrew</v>
      </c>
      <c r="H548" s="6" t="str">
        <f>VLOOKUP(F548,'Customer Info'!A:I,3,0)</f>
        <v>Gjertsen</v>
      </c>
      <c r="I548" s="6" t="str">
        <f>VLOOKUP(F548,'Customer Info'!$A$2:$E$501,5,0)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234471</v>
      </c>
      <c r="Q548" s="8">
        <f t="shared" si="43"/>
        <v>21474</v>
      </c>
      <c r="R548" s="2" t="s">
        <v>28</v>
      </c>
      <c r="S548" s="9">
        <f t="shared" si="44"/>
        <v>23447100000</v>
      </c>
    </row>
    <row r="549" spans="1:19" x14ac:dyDescent="0.3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4" t="s">
        <v>756</v>
      </c>
      <c r="G549" s="6" t="str">
        <f>VLOOKUP(F549,'Customer Info'!A:I,2,0)</f>
        <v>Jennifer</v>
      </c>
      <c r="H549" s="6" t="str">
        <f>VLOOKUP(F549,'Customer Info'!A:I,3,0)</f>
        <v>Halladay</v>
      </c>
      <c r="I549" s="6" t="str">
        <f>VLOOKUP(F549,'Customer Info'!$A$2:$E$501,5,0)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1560</v>
      </c>
      <c r="Q549" s="8">
        <f t="shared" si="43"/>
        <v>132</v>
      </c>
      <c r="R549" s="2" t="s">
        <v>26</v>
      </c>
      <c r="S549" s="9">
        <f t="shared" si="44"/>
        <v>0</v>
      </c>
    </row>
    <row r="550" spans="1:19" x14ac:dyDescent="0.3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4" t="s">
        <v>635</v>
      </c>
      <c r="G550" s="6" t="str">
        <f>VLOOKUP(F550,'Customer Info'!A:I,2,0)</f>
        <v>Duane</v>
      </c>
      <c r="H550" s="6" t="str">
        <f>VLOOKUP(F550,'Customer Info'!A:I,3,0)</f>
        <v>Benoit</v>
      </c>
      <c r="I550" s="6" t="str">
        <f>VLOOKUP(F550,'Customer Info'!$A$2:$E$501,5,0)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1194</v>
      </c>
      <c r="Q550" s="8">
        <f t="shared" si="43"/>
        <v>54</v>
      </c>
      <c r="R550" s="2" t="s">
        <v>28</v>
      </c>
      <c r="S550" s="9">
        <f t="shared" si="44"/>
        <v>0</v>
      </c>
    </row>
    <row r="551" spans="1:19" x14ac:dyDescent="0.3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4" t="s">
        <v>400</v>
      </c>
      <c r="G551" s="6" t="str">
        <f>VLOOKUP(F551,'Customer Info'!A:I,2,0)</f>
        <v>Troy</v>
      </c>
      <c r="H551" s="6" t="str">
        <f>VLOOKUP(F551,'Customer Info'!A:I,3,0)</f>
        <v>Staebel</v>
      </c>
      <c r="I551" s="6" t="str">
        <f>VLOOKUP(F551,'Customer Info'!$A$2:$E$501,5,0)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6820</v>
      </c>
      <c r="Q551" s="8">
        <f t="shared" si="43"/>
        <v>450</v>
      </c>
      <c r="R551" s="2" t="s">
        <v>28</v>
      </c>
      <c r="S551" s="9">
        <f t="shared" si="44"/>
        <v>34100000</v>
      </c>
    </row>
    <row r="552" spans="1:19" x14ac:dyDescent="0.3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4" t="s">
        <v>49</v>
      </c>
      <c r="G552" s="6" t="str">
        <f>VLOOKUP(F552,'Customer Info'!A:I,2,0)</f>
        <v>Corinna</v>
      </c>
      <c r="H552" s="6" t="str">
        <f>VLOOKUP(F552,'Customer Info'!A:I,3,0)</f>
        <v>Mitchell</v>
      </c>
      <c r="I552" s="6" t="str">
        <f>VLOOKUP(F552,'Customer Info'!$A$2:$E$501,5,0)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5002</v>
      </c>
      <c r="Q552" s="8">
        <f t="shared" si="43"/>
        <v>236</v>
      </c>
      <c r="R552" s="2" t="s">
        <v>50</v>
      </c>
      <c r="S552" s="9">
        <f t="shared" si="44"/>
        <v>25010000</v>
      </c>
    </row>
    <row r="553" spans="1:19" x14ac:dyDescent="0.3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4" t="s">
        <v>904</v>
      </c>
      <c r="G553" s="6" t="str">
        <f>VLOOKUP(F553,'Customer Info'!A:I,2,0)</f>
        <v>John</v>
      </c>
      <c r="H553" s="6" t="str">
        <f>VLOOKUP(F553,'Customer Info'!A:I,3,0)</f>
        <v>Lucas</v>
      </c>
      <c r="I553" s="6" t="str">
        <f>VLOOKUP(F553,'Customer Info'!$A$2:$E$501,5,0)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3901</v>
      </c>
      <c r="Q553" s="8">
        <f t="shared" si="43"/>
        <v>268</v>
      </c>
      <c r="R553" s="2" t="s">
        <v>28</v>
      </c>
      <c r="S553" s="9">
        <f t="shared" si="44"/>
        <v>0</v>
      </c>
    </row>
    <row r="554" spans="1:19" x14ac:dyDescent="0.3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4" t="s">
        <v>628</v>
      </c>
      <c r="G554" s="6" t="str">
        <f>VLOOKUP(F554,'Customer Info'!A:I,2,0)</f>
        <v>Dorothy</v>
      </c>
      <c r="H554" s="6" t="str">
        <f>VLOOKUP(F554,'Customer Info'!A:I,3,0)</f>
        <v>Badders</v>
      </c>
      <c r="I554" s="6" t="str">
        <f>VLOOKUP(F554,'Customer Info'!$A$2:$E$501,5,0)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1808</v>
      </c>
      <c r="Q554" s="8">
        <f t="shared" si="43"/>
        <v>104</v>
      </c>
      <c r="R554" s="2" t="s">
        <v>28</v>
      </c>
      <c r="S554" s="9">
        <f t="shared" si="44"/>
        <v>0</v>
      </c>
    </row>
    <row r="555" spans="1:19" x14ac:dyDescent="0.3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4" t="s">
        <v>774</v>
      </c>
      <c r="G555" s="6" t="str">
        <f>VLOOKUP(F555,'Customer Info'!A:I,2,0)</f>
        <v>Dionis</v>
      </c>
      <c r="H555" s="6" t="str">
        <f>VLOOKUP(F555,'Customer Info'!A:I,3,0)</f>
        <v>Lloyd</v>
      </c>
      <c r="I555" s="6" t="str">
        <f>VLOOKUP(F555,'Customer Info'!$A$2:$E$501,5,0)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2366</v>
      </c>
      <c r="Q555" s="8">
        <f t="shared" si="43"/>
        <v>70</v>
      </c>
      <c r="R555" s="2" t="s">
        <v>28</v>
      </c>
      <c r="S555" s="9">
        <f t="shared" si="44"/>
        <v>0</v>
      </c>
    </row>
    <row r="556" spans="1:19" x14ac:dyDescent="0.3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4" t="s">
        <v>908</v>
      </c>
      <c r="G556" s="6" t="str">
        <f>VLOOKUP(F556,'Customer Info'!A:I,2,0)</f>
        <v>Roland</v>
      </c>
      <c r="H556" s="6" t="str">
        <f>VLOOKUP(F556,'Customer Info'!A:I,3,0)</f>
        <v>Fjeld</v>
      </c>
      <c r="I556" s="6" t="str">
        <f>VLOOKUP(F556,'Customer Info'!$A$2:$E$501,5,0)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7745</v>
      </c>
      <c r="Q556" s="8">
        <f t="shared" si="43"/>
        <v>654</v>
      </c>
      <c r="R556" s="2" t="s">
        <v>50</v>
      </c>
      <c r="S556" s="9">
        <f t="shared" si="44"/>
        <v>38725000</v>
      </c>
    </row>
    <row r="557" spans="1:19" x14ac:dyDescent="0.3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4" t="s">
        <v>910</v>
      </c>
      <c r="G557" s="6" t="str">
        <f>VLOOKUP(F557,'Customer Info'!A:I,2,0)</f>
        <v>Roland</v>
      </c>
      <c r="H557" s="6" t="str">
        <f>VLOOKUP(F557,'Customer Info'!A:I,3,0)</f>
        <v>Murray</v>
      </c>
      <c r="I557" s="6" t="str">
        <f>VLOOKUP(F557,'Customer Info'!$A$2:$E$501,5,0)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371</v>
      </c>
      <c r="Q557" s="8">
        <f t="shared" si="43"/>
        <v>36</v>
      </c>
      <c r="R557" s="2" t="s">
        <v>50</v>
      </c>
      <c r="S557" s="9">
        <f t="shared" si="44"/>
        <v>0</v>
      </c>
    </row>
    <row r="558" spans="1:19" x14ac:dyDescent="0.3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4" t="s">
        <v>60</v>
      </c>
      <c r="G558" s="6" t="str">
        <f>VLOOKUP(F558,'Customer Info'!A:I,2,0)</f>
        <v>Ryan</v>
      </c>
      <c r="H558" s="6" t="str">
        <f>VLOOKUP(F558,'Customer Info'!A:I,3,0)</f>
        <v>Crowe</v>
      </c>
      <c r="I558" s="6" t="str">
        <f>VLOOKUP(F558,'Customer Info'!$A$2:$E$501,5,0)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2738</v>
      </c>
      <c r="Q558" s="8">
        <f t="shared" si="43"/>
        <v>233</v>
      </c>
      <c r="R558" s="2" t="s">
        <v>50</v>
      </c>
      <c r="S558" s="9">
        <f t="shared" si="44"/>
        <v>0</v>
      </c>
    </row>
    <row r="559" spans="1:19" x14ac:dyDescent="0.3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4" t="s">
        <v>303</v>
      </c>
      <c r="G559" s="6" t="str">
        <f>VLOOKUP(F559,'Customer Info'!A:I,2,0)</f>
        <v>Roger</v>
      </c>
      <c r="H559" s="6" t="str">
        <f>VLOOKUP(F559,'Customer Info'!A:I,3,0)</f>
        <v>Barcio</v>
      </c>
      <c r="I559" s="6" t="str">
        <f>VLOOKUP(F559,'Customer Info'!$A$2:$E$501,5,0)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10141</v>
      </c>
      <c r="Q559" s="8">
        <f t="shared" si="43"/>
        <v>579</v>
      </c>
      <c r="R559" s="2" t="s">
        <v>28</v>
      </c>
      <c r="S559" s="9">
        <f t="shared" si="44"/>
        <v>50705000</v>
      </c>
    </row>
    <row r="560" spans="1:19" x14ac:dyDescent="0.3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4" t="s">
        <v>914</v>
      </c>
      <c r="G560" s="6" t="str">
        <f>VLOOKUP(F560,'Customer Info'!A:I,2,0)</f>
        <v>Sam</v>
      </c>
      <c r="H560" s="6" t="str">
        <f>VLOOKUP(F560,'Customer Info'!A:I,3,0)</f>
        <v>Craven</v>
      </c>
      <c r="I560" s="6" t="str">
        <f>VLOOKUP(F560,'Customer Info'!$A$2:$E$501,5,0)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44310</v>
      </c>
      <c r="Q560" s="8">
        <f t="shared" si="43"/>
        <v>4820</v>
      </c>
      <c r="R560" s="2" t="s">
        <v>28</v>
      </c>
      <c r="S560" s="9">
        <f t="shared" si="44"/>
        <v>1107750000</v>
      </c>
    </row>
    <row r="561" spans="1:19" x14ac:dyDescent="0.3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4" t="s">
        <v>692</v>
      </c>
      <c r="G561" s="6" t="str">
        <f>VLOOKUP(F561,'Customer Info'!A:I,2,0)</f>
        <v>Brendan</v>
      </c>
      <c r="H561" s="6" t="str">
        <f>VLOOKUP(F561,'Customer Info'!A:I,3,0)</f>
        <v>Murry</v>
      </c>
      <c r="I561" s="6" t="str">
        <f>VLOOKUP(F561,'Customer Info'!$A$2:$E$501,5,0)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6435</v>
      </c>
      <c r="Q561" s="8">
        <f t="shared" si="43"/>
        <v>535</v>
      </c>
      <c r="R561" s="2" t="s">
        <v>28</v>
      </c>
      <c r="S561" s="9">
        <f t="shared" si="44"/>
        <v>32175000</v>
      </c>
    </row>
    <row r="562" spans="1:19" x14ac:dyDescent="0.3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4" t="s">
        <v>917</v>
      </c>
      <c r="G562" s="6" t="str">
        <f>VLOOKUP(F562,'Customer Info'!A:I,2,0)</f>
        <v>Brian</v>
      </c>
      <c r="H562" s="6" t="str">
        <f>VLOOKUP(F562,'Customer Info'!A:I,3,0)</f>
        <v>Stugart</v>
      </c>
      <c r="I562" s="6" t="str">
        <f>VLOOKUP(F562,'Customer Info'!$A$2:$E$501,5,0)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126</v>
      </c>
      <c r="Q562" s="8">
        <f t="shared" si="43"/>
        <v>10</v>
      </c>
      <c r="R562" s="2" t="s">
        <v>26</v>
      </c>
      <c r="S562" s="9">
        <f t="shared" si="44"/>
        <v>0</v>
      </c>
    </row>
    <row r="563" spans="1:19" x14ac:dyDescent="0.3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4" t="s">
        <v>787</v>
      </c>
      <c r="G563" s="6" t="str">
        <f>VLOOKUP(F563,'Customer Info'!A:I,2,0)</f>
        <v>Lindsay</v>
      </c>
      <c r="H563" s="6" t="str">
        <f>VLOOKUP(F563,'Customer Info'!A:I,3,0)</f>
        <v>Shagiari</v>
      </c>
      <c r="I563" s="6" t="str">
        <f>VLOOKUP(F563,'Customer Info'!$A$2:$E$501,5,0)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149</v>
      </c>
      <c r="Q563" s="8">
        <f t="shared" si="43"/>
        <v>13</v>
      </c>
      <c r="R563" s="2" t="s">
        <v>28</v>
      </c>
      <c r="S563" s="9">
        <f t="shared" si="44"/>
        <v>0</v>
      </c>
    </row>
    <row r="564" spans="1:19" x14ac:dyDescent="0.3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4" t="s">
        <v>325</v>
      </c>
      <c r="G564" s="6" t="str">
        <f>VLOOKUP(F564,'Customer Info'!A:I,2,0)</f>
        <v>Rachel</v>
      </c>
      <c r="H564" s="6" t="str">
        <f>VLOOKUP(F564,'Customer Info'!A:I,3,0)</f>
        <v>Payne</v>
      </c>
      <c r="I564" s="6" t="str">
        <f>VLOOKUP(F564,'Customer Info'!$A$2:$E$501,5,0)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35806</v>
      </c>
      <c r="Q564" s="8">
        <f t="shared" si="43"/>
        <v>3264</v>
      </c>
      <c r="R564" s="2" t="s">
        <v>28</v>
      </c>
      <c r="S564" s="9">
        <f t="shared" si="44"/>
        <v>895150000</v>
      </c>
    </row>
    <row r="565" spans="1:19" x14ac:dyDescent="0.3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4" t="s">
        <v>921</v>
      </c>
      <c r="G565" s="6" t="str">
        <f>VLOOKUP(F565,'Customer Info'!A:I,2,0)</f>
        <v>Harold</v>
      </c>
      <c r="H565" s="6" t="str">
        <f>VLOOKUP(F565,'Customer Info'!A:I,3,0)</f>
        <v>Pawlan</v>
      </c>
      <c r="I565" s="6" t="str">
        <f>VLOOKUP(F565,'Customer Info'!$A$2:$E$501,5,0)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11174</v>
      </c>
      <c r="Q565" s="8">
        <f t="shared" si="43"/>
        <v>1215</v>
      </c>
      <c r="R565" s="2" t="s">
        <v>28</v>
      </c>
      <c r="S565" s="9">
        <f t="shared" si="44"/>
        <v>55870000</v>
      </c>
    </row>
    <row r="566" spans="1:19" x14ac:dyDescent="0.3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4" t="s">
        <v>460</v>
      </c>
      <c r="G566" s="6" t="str">
        <f>VLOOKUP(F566,'Customer Info'!A:I,2,0)</f>
        <v>Fred</v>
      </c>
      <c r="H566" s="6" t="str">
        <f>VLOOKUP(F566,'Customer Info'!A:I,3,0)</f>
        <v>Wasserman</v>
      </c>
      <c r="I566" s="6" t="str">
        <f>VLOOKUP(F566,'Customer Info'!$A$2:$E$501,5,0)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6525</v>
      </c>
      <c r="Q566" s="8">
        <f t="shared" si="43"/>
        <v>432</v>
      </c>
      <c r="R566" s="2" t="s">
        <v>28</v>
      </c>
      <c r="S566" s="9">
        <f t="shared" si="44"/>
        <v>32625000</v>
      </c>
    </row>
    <row r="567" spans="1:19" x14ac:dyDescent="0.3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4" t="s">
        <v>192</v>
      </c>
      <c r="G567" s="6" t="str">
        <f>VLOOKUP(F567,'Customer Info'!A:I,2,0)</f>
        <v>Christina</v>
      </c>
      <c r="H567" s="6" t="str">
        <f>VLOOKUP(F567,'Customer Info'!A:I,3,0)</f>
        <v>VanderZanden</v>
      </c>
      <c r="I567" s="6" t="str">
        <f>VLOOKUP(F567,'Customer Info'!$A$2:$E$501,5,0)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21339</v>
      </c>
      <c r="Q567" s="8">
        <f t="shared" si="43"/>
        <v>812</v>
      </c>
      <c r="R567" s="2" t="s">
        <v>28</v>
      </c>
      <c r="S567" s="9">
        <f t="shared" si="44"/>
        <v>106695000</v>
      </c>
    </row>
    <row r="568" spans="1:19" x14ac:dyDescent="0.3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4" t="s">
        <v>925</v>
      </c>
      <c r="G568" s="6" t="str">
        <f>VLOOKUP(F568,'Customer Info'!A:I,2,0)</f>
        <v>Ritsa</v>
      </c>
      <c r="H568" s="6" t="str">
        <f>VLOOKUP(F568,'Customer Info'!A:I,3,0)</f>
        <v>Hightower</v>
      </c>
      <c r="I568" s="6" t="str">
        <f>VLOOKUP(F568,'Customer Info'!$A$2:$E$501,5,0)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25943</v>
      </c>
      <c r="Q568" s="8">
        <f t="shared" si="43"/>
        <v>2826</v>
      </c>
      <c r="R568" s="2" t="s">
        <v>50</v>
      </c>
      <c r="S568" s="9">
        <f t="shared" si="44"/>
        <v>648575000</v>
      </c>
    </row>
    <row r="569" spans="1:19" x14ac:dyDescent="0.3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4" t="s">
        <v>516</v>
      </c>
      <c r="G569" s="6" t="str">
        <f>VLOOKUP(F569,'Customer Info'!A:I,2,0)</f>
        <v>Jonathan</v>
      </c>
      <c r="H569" s="6" t="str">
        <f>VLOOKUP(F569,'Customer Info'!A:I,3,0)</f>
        <v>Howell</v>
      </c>
      <c r="I569" s="6" t="str">
        <f>VLOOKUP(F569,'Customer Info'!$A$2:$E$501,5,0)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18592</v>
      </c>
      <c r="Q569" s="8">
        <f t="shared" si="43"/>
        <v>1690</v>
      </c>
      <c r="R569" s="2" t="s">
        <v>28</v>
      </c>
      <c r="S569" s="9">
        <f t="shared" si="44"/>
        <v>92960000</v>
      </c>
    </row>
    <row r="570" spans="1:19" x14ac:dyDescent="0.3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4" t="s">
        <v>928</v>
      </c>
      <c r="G570" s="6" t="str">
        <f>VLOOKUP(F570,'Customer Info'!A:I,2,0)</f>
        <v>Dennis</v>
      </c>
      <c r="H570" s="6" t="str">
        <f>VLOOKUP(F570,'Customer Info'!A:I,3,0)</f>
        <v>Pardue</v>
      </c>
      <c r="I570" s="6" t="str">
        <f>VLOOKUP(F570,'Customer Info'!$A$2:$E$501,5,0)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966</v>
      </c>
      <c r="Q570" s="8">
        <f t="shared" si="43"/>
        <v>74</v>
      </c>
      <c r="R570" s="2" t="s">
        <v>28</v>
      </c>
      <c r="S570" s="9">
        <f t="shared" si="44"/>
        <v>0</v>
      </c>
    </row>
    <row r="571" spans="1:19" x14ac:dyDescent="0.3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4" t="s">
        <v>904</v>
      </c>
      <c r="G571" s="6" t="str">
        <f>VLOOKUP(F571,'Customer Info'!A:I,2,0)</f>
        <v>John</v>
      </c>
      <c r="H571" s="6" t="str">
        <f>VLOOKUP(F571,'Customer Info'!A:I,3,0)</f>
        <v>Lucas</v>
      </c>
      <c r="I571" s="6" t="str">
        <f>VLOOKUP(F571,'Customer Info'!$A$2:$E$501,5,0)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12682</v>
      </c>
      <c r="Q571" s="8">
        <f t="shared" si="43"/>
        <v>1170</v>
      </c>
      <c r="R571" s="2" t="s">
        <v>26</v>
      </c>
      <c r="S571" s="9">
        <f t="shared" si="44"/>
        <v>63410000</v>
      </c>
    </row>
    <row r="572" spans="1:19" x14ac:dyDescent="0.3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4" t="s">
        <v>478</v>
      </c>
      <c r="G572" s="6" t="str">
        <f>VLOOKUP(F572,'Customer Info'!A:I,2,0)</f>
        <v>Scott</v>
      </c>
      <c r="H572" s="6" t="str">
        <f>VLOOKUP(F572,'Customer Info'!A:I,3,0)</f>
        <v>Cohen</v>
      </c>
      <c r="I572" s="6" t="str">
        <f>VLOOKUP(F572,'Customer Info'!$A$2:$E$501,5,0)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387</v>
      </c>
      <c r="Q572" s="8">
        <f t="shared" si="43"/>
        <v>18</v>
      </c>
      <c r="R572" s="2" t="s">
        <v>28</v>
      </c>
      <c r="S572" s="9">
        <f t="shared" si="44"/>
        <v>0</v>
      </c>
    </row>
    <row r="573" spans="1:19" x14ac:dyDescent="0.3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4" t="s">
        <v>229</v>
      </c>
      <c r="G573" s="6" t="str">
        <f>VLOOKUP(F573,'Customer Info'!A:I,2,0)</f>
        <v>Tony</v>
      </c>
      <c r="H573" s="6" t="str">
        <f>VLOOKUP(F573,'Customer Info'!A:I,3,0)</f>
        <v>Sayre</v>
      </c>
      <c r="I573" s="6" t="str">
        <f>VLOOKUP(F573,'Customer Info'!$A$2:$E$501,5,0)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12324</v>
      </c>
      <c r="Q573" s="8">
        <f t="shared" si="43"/>
        <v>808</v>
      </c>
      <c r="R573" s="2" t="s">
        <v>50</v>
      </c>
      <c r="S573" s="9">
        <f t="shared" si="44"/>
        <v>61620000</v>
      </c>
    </row>
    <row r="574" spans="1:19" x14ac:dyDescent="0.3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4" t="s">
        <v>635</v>
      </c>
      <c r="G574" s="6" t="str">
        <f>VLOOKUP(F574,'Customer Info'!A:I,2,0)</f>
        <v>Duane</v>
      </c>
      <c r="H574" s="6" t="str">
        <f>VLOOKUP(F574,'Customer Info'!A:I,3,0)</f>
        <v>Benoit</v>
      </c>
      <c r="I574" s="6" t="str">
        <f>VLOOKUP(F574,'Customer Info'!$A$2:$E$501,5,0)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9406</v>
      </c>
      <c r="Q574" s="8">
        <f t="shared" si="43"/>
        <v>360</v>
      </c>
      <c r="R574" s="2" t="s">
        <v>28</v>
      </c>
      <c r="S574" s="9">
        <f t="shared" si="44"/>
        <v>47030000</v>
      </c>
    </row>
    <row r="575" spans="1:19" x14ac:dyDescent="0.3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4" t="s">
        <v>934</v>
      </c>
      <c r="G575" s="6" t="str">
        <f>VLOOKUP(F575,'Customer Info'!A:I,2,0)</f>
        <v>Annie</v>
      </c>
      <c r="H575" s="6" t="str">
        <f>VLOOKUP(F575,'Customer Info'!A:I,3,0)</f>
        <v>Zypern</v>
      </c>
      <c r="I575" s="6" t="str">
        <f>VLOOKUP(F575,'Customer Info'!$A$2:$E$501,5,0)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4660</v>
      </c>
      <c r="Q575" s="8">
        <f t="shared" si="43"/>
        <v>264</v>
      </c>
      <c r="R575" s="2" t="s">
        <v>50</v>
      </c>
      <c r="S575" s="9">
        <f t="shared" si="44"/>
        <v>0</v>
      </c>
    </row>
    <row r="576" spans="1:19" x14ac:dyDescent="0.3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4" t="s">
        <v>218</v>
      </c>
      <c r="G576" s="6" t="str">
        <f>VLOOKUP(F576,'Customer Info'!A:I,2,0)</f>
        <v>Sara</v>
      </c>
      <c r="H576" s="6" t="str">
        <f>VLOOKUP(F576,'Customer Info'!A:I,3,0)</f>
        <v>Luxemburg</v>
      </c>
      <c r="I576" s="6" t="str">
        <f>VLOOKUP(F576,'Customer Info'!$A$2:$E$501,5,0)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134</v>
      </c>
      <c r="Q576" s="8">
        <f t="shared" si="43"/>
        <v>12</v>
      </c>
      <c r="R576" s="2" t="s">
        <v>28</v>
      </c>
      <c r="S576" s="9">
        <f t="shared" si="44"/>
        <v>0</v>
      </c>
    </row>
    <row r="577" spans="1:19" x14ac:dyDescent="0.3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4" t="s">
        <v>431</v>
      </c>
      <c r="G577" s="6" t="str">
        <f>VLOOKUP(F577,'Customer Info'!A:I,2,0)</f>
        <v>Darrin</v>
      </c>
      <c r="H577" s="6" t="str">
        <f>VLOOKUP(F577,'Customer Info'!A:I,3,0)</f>
        <v>Martin</v>
      </c>
      <c r="I577" s="6" t="str">
        <f>VLOOKUP(F577,'Customer Info'!$A$2:$E$501,5,0)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6749</v>
      </c>
      <c r="Q577" s="8">
        <f t="shared" si="43"/>
        <v>320</v>
      </c>
      <c r="R577" s="2" t="s">
        <v>50</v>
      </c>
      <c r="S577" s="9">
        <f t="shared" si="44"/>
        <v>33745000</v>
      </c>
    </row>
    <row r="578" spans="1:19" x14ac:dyDescent="0.3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4" t="s">
        <v>231</v>
      </c>
      <c r="G578" s="6" t="str">
        <f>VLOOKUP(F578,'Customer Info'!A:I,2,0)</f>
        <v>Nick</v>
      </c>
      <c r="H578" s="6" t="str">
        <f>VLOOKUP(F578,'Customer Info'!A:I,3,0)</f>
        <v>Radford</v>
      </c>
      <c r="I578" s="6" t="str">
        <f>VLOOKUP(F578,'Customer Info'!$A$2:$E$501,5,0)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73899</v>
      </c>
      <c r="Q578" s="8">
        <f t="shared" si="43"/>
        <v>4803</v>
      </c>
      <c r="R578" s="2" t="s">
        <v>28</v>
      </c>
      <c r="S578" s="9">
        <f t="shared" si="44"/>
        <v>3694950000</v>
      </c>
    </row>
    <row r="579" spans="1:19" x14ac:dyDescent="0.3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4" t="s">
        <v>585</v>
      </c>
      <c r="G579" s="6" t="str">
        <f>VLOOKUP(F579,'Customer Info'!A:I,2,0)</f>
        <v>Victoria</v>
      </c>
      <c r="H579" s="6" t="str">
        <f>VLOOKUP(F579,'Customer Info'!A:I,3,0)</f>
        <v>Brennan</v>
      </c>
      <c r="I579" s="6" t="str">
        <f>VLOOKUP(F579,'Customer Info'!$A$2:$E$501,5,0)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638</v>
      </c>
      <c r="Q579" s="8">
        <f t="shared" si="43"/>
        <v>42</v>
      </c>
      <c r="R579" s="2" t="s">
        <v>28</v>
      </c>
      <c r="S579" s="9">
        <f t="shared" si="44"/>
        <v>0</v>
      </c>
    </row>
    <row r="580" spans="1:19" x14ac:dyDescent="0.3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4" t="s">
        <v>440</v>
      </c>
      <c r="G580" s="6" t="str">
        <f>VLOOKUP(F580,'Customer Info'!A:I,2,0)</f>
        <v>Hallie</v>
      </c>
      <c r="H580" s="6" t="str">
        <f>VLOOKUP(F580,'Customer Info'!A:I,3,0)</f>
        <v>Redmond</v>
      </c>
      <c r="I580" s="6" t="str">
        <f>VLOOKUP(F580,'Customer Info'!$A$2:$E$501,5,0)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254</v>
      </c>
      <c r="Q580" s="8">
        <f t="shared" si="43"/>
        <v>26</v>
      </c>
      <c r="R580" s="2" t="s">
        <v>28</v>
      </c>
      <c r="S580" s="9">
        <f t="shared" si="44"/>
        <v>0</v>
      </c>
    </row>
    <row r="581" spans="1:19" x14ac:dyDescent="0.3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4" t="s">
        <v>941</v>
      </c>
      <c r="G581" s="6" t="str">
        <f>VLOOKUP(F581,'Customer Info'!A:I,2,0)</f>
        <v>Jack</v>
      </c>
      <c r="H581" s="6" t="str">
        <f>VLOOKUP(F581,'Customer Info'!A:I,3,0)</f>
        <v>O'Briant</v>
      </c>
      <c r="I581" s="6" t="str">
        <f>VLOOKUP(F581,'Customer Info'!$A$2:$E$501,5,0)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3121</v>
      </c>
      <c r="Q581" s="8">
        <f t="shared" si="43"/>
        <v>318</v>
      </c>
      <c r="R581" s="2" t="s">
        <v>56</v>
      </c>
      <c r="S581" s="9">
        <f t="shared" si="44"/>
        <v>0</v>
      </c>
    </row>
    <row r="582" spans="1:19" x14ac:dyDescent="0.3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4" t="s">
        <v>943</v>
      </c>
      <c r="G582" s="6" t="str">
        <f>VLOOKUP(F582,'Customer Info'!A:I,2,0)</f>
        <v>Anthony</v>
      </c>
      <c r="H582" s="6" t="str">
        <f>VLOOKUP(F582,'Customer Info'!A:I,3,0)</f>
        <v>O'Donnell</v>
      </c>
      <c r="I582" s="6" t="str">
        <f>VLOOKUP(F582,'Customer Info'!$A$2:$E$501,5,0)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11272</v>
      </c>
      <c r="Q582" s="8">
        <f t="shared" si="43"/>
        <v>932</v>
      </c>
      <c r="R582" s="2" t="s">
        <v>28</v>
      </c>
      <c r="S582" s="9">
        <f t="shared" si="44"/>
        <v>56360000</v>
      </c>
    </row>
    <row r="583" spans="1:19" x14ac:dyDescent="0.3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4" t="s">
        <v>513</v>
      </c>
      <c r="G583" s="6" t="str">
        <f>VLOOKUP(F583,'Customer Info'!A:I,2,0)</f>
        <v>Helen</v>
      </c>
      <c r="H583" s="6" t="str">
        <f>VLOOKUP(F583,'Customer Info'!A:I,3,0)</f>
        <v>Abelman</v>
      </c>
      <c r="I583" s="6" t="str">
        <f>VLOOKUP(F583,'Customer Info'!$A$2:$E$501,5,0)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72173</v>
      </c>
      <c r="Q583" s="8">
        <f t="shared" si="43"/>
        <v>1386</v>
      </c>
      <c r="R583" s="2" t="s">
        <v>28</v>
      </c>
      <c r="S583" s="9">
        <f t="shared" si="44"/>
        <v>3608650000</v>
      </c>
    </row>
    <row r="584" spans="1:19" x14ac:dyDescent="0.3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4" t="s">
        <v>325</v>
      </c>
      <c r="G584" s="6" t="str">
        <f>VLOOKUP(F584,'Customer Info'!A:I,2,0)</f>
        <v>Rachel</v>
      </c>
      <c r="H584" s="6" t="str">
        <f>VLOOKUP(F584,'Customer Info'!A:I,3,0)</f>
        <v>Payne</v>
      </c>
      <c r="I584" s="6" t="str">
        <f>VLOOKUP(F584,'Customer Info'!$A$2:$E$501,5,0)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6706</v>
      </c>
      <c r="Q584" s="8">
        <f t="shared" si="43"/>
        <v>441</v>
      </c>
      <c r="R584" s="2" t="s">
        <v>28</v>
      </c>
      <c r="S584" s="9">
        <f t="shared" si="44"/>
        <v>33530000</v>
      </c>
    </row>
    <row r="585" spans="1:19" x14ac:dyDescent="0.3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4" t="s">
        <v>502</v>
      </c>
      <c r="G585" s="6" t="str">
        <f>VLOOKUP(F585,'Customer Info'!A:I,2,0)</f>
        <v>Steven</v>
      </c>
      <c r="H585" s="6" t="str">
        <f>VLOOKUP(F585,'Customer Info'!A:I,3,0)</f>
        <v>Cartwright</v>
      </c>
      <c r="I585" s="6" t="str">
        <f>VLOOKUP(F585,'Customer Info'!$A$2:$E$501,5,0)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254</v>
      </c>
      <c r="Q585" s="8">
        <f t="shared" si="43"/>
        <v>16</v>
      </c>
      <c r="R585" s="2" t="s">
        <v>28</v>
      </c>
      <c r="S585" s="9">
        <f t="shared" si="44"/>
        <v>0</v>
      </c>
    </row>
    <row r="586" spans="1:19" x14ac:dyDescent="0.3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4" t="s">
        <v>948</v>
      </c>
      <c r="G586" s="6" t="str">
        <f>VLOOKUP(F586,'Customer Info'!A:I,2,0)</f>
        <v>Bryan</v>
      </c>
      <c r="H586" s="6" t="str">
        <f>VLOOKUP(F586,'Customer Info'!A:I,3,0)</f>
        <v>Davis</v>
      </c>
      <c r="I586" s="6" t="str">
        <f>VLOOKUP(F586,'Customer Info'!$A$2:$E$501,5,0)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1058</v>
      </c>
      <c r="Q586" s="8">
        <f t="shared" si="43"/>
        <v>73</v>
      </c>
      <c r="R586" s="2" t="s">
        <v>28</v>
      </c>
      <c r="S586" s="9">
        <f t="shared" si="44"/>
        <v>0</v>
      </c>
    </row>
    <row r="587" spans="1:19" x14ac:dyDescent="0.3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4" t="s">
        <v>617</v>
      </c>
      <c r="G587" s="6" t="str">
        <f>VLOOKUP(F587,'Customer Info'!A:I,2,0)</f>
        <v>Brad</v>
      </c>
      <c r="H587" s="6" t="str">
        <f>VLOOKUP(F587,'Customer Info'!A:I,3,0)</f>
        <v>Thomas</v>
      </c>
      <c r="I587" s="6" t="str">
        <f>VLOOKUP(F587,'Customer Info'!$A$2:$E$501,5,0)</f>
        <v>Udaipur</v>
      </c>
      <c r="J587" s="2">
        <v>1292</v>
      </c>
      <c r="K587" s="2">
        <v>1185</v>
      </c>
      <c r="L587" s="2">
        <v>14</v>
      </c>
      <c r="M587" s="7">
        <f t="shared" ref="M587:M650" si="45">L587*K587</f>
        <v>16590</v>
      </c>
      <c r="N587" s="7">
        <f t="shared" ref="N587:N650" si="46">L587*J587</f>
        <v>18088</v>
      </c>
      <c r="O587" s="2">
        <v>54</v>
      </c>
      <c r="P587" s="8">
        <f t="shared" ref="P587:P650" si="47">N587-O587</f>
        <v>18034</v>
      </c>
      <c r="Q587" s="8">
        <f t="shared" ref="Q587:Q650" si="48">N587-M587</f>
        <v>1498</v>
      </c>
      <c r="R587" s="2" t="s">
        <v>28</v>
      </c>
      <c r="S587" s="9">
        <f t="shared" ref="S587:S650" si="49">VLOOKUP(P587,$T$2:$U$7,1,1)*P587</f>
        <v>90170000</v>
      </c>
    </row>
    <row r="588" spans="1:19" x14ac:dyDescent="0.3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4" t="s">
        <v>414</v>
      </c>
      <c r="G588" s="6" t="str">
        <f>VLOOKUP(F588,'Customer Info'!A:I,2,0)</f>
        <v>Joy</v>
      </c>
      <c r="H588" s="6" t="str">
        <f>VLOOKUP(F588,'Customer Info'!A:I,3,0)</f>
        <v>Bell</v>
      </c>
      <c r="I588" s="6" t="str">
        <f>VLOOKUP(F588,'Customer Info'!$A$2:$E$501,5,0)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393</v>
      </c>
      <c r="Q588" s="8">
        <f t="shared" si="48"/>
        <v>30</v>
      </c>
      <c r="R588" s="2" t="s">
        <v>50</v>
      </c>
      <c r="S588" s="9">
        <f t="shared" si="49"/>
        <v>0</v>
      </c>
    </row>
    <row r="589" spans="1:19" x14ac:dyDescent="0.3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4" t="s">
        <v>585</v>
      </c>
      <c r="G589" s="6" t="str">
        <f>VLOOKUP(F589,'Customer Info'!A:I,2,0)</f>
        <v>Victoria</v>
      </c>
      <c r="H589" s="6" t="str">
        <f>VLOOKUP(F589,'Customer Info'!A:I,3,0)</f>
        <v>Brennan</v>
      </c>
      <c r="I589" s="6" t="str">
        <f>VLOOKUP(F589,'Customer Info'!$A$2:$E$501,5,0)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4548</v>
      </c>
      <c r="Q589" s="8">
        <f t="shared" si="48"/>
        <v>381</v>
      </c>
      <c r="R589" s="2" t="s">
        <v>26</v>
      </c>
      <c r="S589" s="9">
        <f t="shared" si="49"/>
        <v>0</v>
      </c>
    </row>
    <row r="590" spans="1:19" x14ac:dyDescent="0.3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4" t="s">
        <v>3</v>
      </c>
      <c r="G590" s="6" t="str">
        <f>VLOOKUP(F590,'Customer Info'!A:I,2,0)</f>
        <v>Cari</v>
      </c>
      <c r="H590" s="6" t="str">
        <f>VLOOKUP(F590,'Customer Info'!A:I,3,0)</f>
        <v>Sayre</v>
      </c>
      <c r="I590" s="6" t="str">
        <f>VLOOKUP(F590,'Customer Info'!$A$2:$E$501,5,0)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21921</v>
      </c>
      <c r="Q590" s="8">
        <f t="shared" si="48"/>
        <v>2007</v>
      </c>
      <c r="R590" s="2" t="s">
        <v>28</v>
      </c>
      <c r="S590" s="9">
        <f t="shared" si="49"/>
        <v>109605000</v>
      </c>
    </row>
    <row r="591" spans="1:19" x14ac:dyDescent="0.3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4" t="s">
        <v>268</v>
      </c>
      <c r="G591" s="6" t="str">
        <f>VLOOKUP(F591,'Customer Info'!A:I,2,0)</f>
        <v>Paul</v>
      </c>
      <c r="H591" s="6" t="str">
        <f>VLOOKUP(F591,'Customer Info'!A:I,3,0)</f>
        <v>Gonzalez</v>
      </c>
      <c r="I591" s="6" t="str">
        <f>VLOOKUP(F591,'Customer Info'!$A$2:$E$501,5,0)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999</v>
      </c>
      <c r="Q591" s="8">
        <f t="shared" si="48"/>
        <v>100</v>
      </c>
      <c r="R591" s="2" t="s">
        <v>28</v>
      </c>
      <c r="S591" s="9">
        <f t="shared" si="49"/>
        <v>0</v>
      </c>
    </row>
    <row r="592" spans="1:19" x14ac:dyDescent="0.3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4" t="s">
        <v>955</v>
      </c>
      <c r="G592" s="6" t="str">
        <f>VLOOKUP(F592,'Customer Info'!A:I,2,0)</f>
        <v>Christy</v>
      </c>
      <c r="H592" s="6" t="str">
        <f>VLOOKUP(F592,'Customer Info'!A:I,3,0)</f>
        <v>Brittain</v>
      </c>
      <c r="I592" s="6" t="str">
        <f>VLOOKUP(F592,'Customer Info'!$A$2:$E$501,5,0)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596</v>
      </c>
      <c r="Q592" s="8">
        <f t="shared" si="48"/>
        <v>54</v>
      </c>
      <c r="R592" s="2" t="s">
        <v>50</v>
      </c>
      <c r="S592" s="9">
        <f t="shared" si="49"/>
        <v>0</v>
      </c>
    </row>
    <row r="593" spans="1:19" x14ac:dyDescent="0.3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4" t="s">
        <v>957</v>
      </c>
      <c r="G593" s="6" t="str">
        <f>VLOOKUP(F593,'Customer Info'!A:I,2,0)</f>
        <v>Christopher</v>
      </c>
      <c r="H593" s="6" t="str">
        <f>VLOOKUP(F593,'Customer Info'!A:I,3,0)</f>
        <v>Martinez</v>
      </c>
      <c r="I593" s="6" t="str">
        <f>VLOOKUP(F593,'Customer Info'!$A$2:$E$501,5,0)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6286</v>
      </c>
      <c r="Q593" s="8">
        <f t="shared" si="48"/>
        <v>122</v>
      </c>
      <c r="R593" s="2" t="s">
        <v>50</v>
      </c>
      <c r="S593" s="9">
        <f t="shared" si="49"/>
        <v>31430000</v>
      </c>
    </row>
    <row r="594" spans="1:19" x14ac:dyDescent="0.3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4" t="s">
        <v>624</v>
      </c>
      <c r="G594" s="6" t="str">
        <f>VLOOKUP(F594,'Customer Info'!A:I,2,0)</f>
        <v>Tony</v>
      </c>
      <c r="H594" s="6" t="str">
        <f>VLOOKUP(F594,'Customer Info'!A:I,3,0)</f>
        <v>Sayre</v>
      </c>
      <c r="I594" s="6" t="str">
        <f>VLOOKUP(F594,'Customer Info'!$A$2:$E$501,5,0)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260</v>
      </c>
      <c r="Q594" s="8">
        <f t="shared" si="48"/>
        <v>30</v>
      </c>
      <c r="R594" s="2" t="s">
        <v>50</v>
      </c>
      <c r="S594" s="9">
        <f t="shared" si="49"/>
        <v>0</v>
      </c>
    </row>
    <row r="595" spans="1:19" x14ac:dyDescent="0.3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4" t="s">
        <v>960</v>
      </c>
      <c r="G595" s="6" t="str">
        <f>VLOOKUP(F595,'Customer Info'!A:I,2,0)</f>
        <v>Carol</v>
      </c>
      <c r="H595" s="6" t="str">
        <f>VLOOKUP(F595,'Customer Info'!A:I,3,0)</f>
        <v>Triggs</v>
      </c>
      <c r="I595" s="6" t="str">
        <f>VLOOKUP(F595,'Customer Info'!$A$2:$E$501,5,0)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4544</v>
      </c>
      <c r="Q595" s="8">
        <f t="shared" si="48"/>
        <v>292</v>
      </c>
      <c r="R595" s="2" t="s">
        <v>28</v>
      </c>
      <c r="S595" s="9">
        <f t="shared" si="49"/>
        <v>0</v>
      </c>
    </row>
    <row r="596" spans="1:19" x14ac:dyDescent="0.3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4" t="s">
        <v>962</v>
      </c>
      <c r="G596" s="6" t="str">
        <f>VLOOKUP(F596,'Customer Info'!A:I,2,0)</f>
        <v>Kelly</v>
      </c>
      <c r="H596" s="6" t="str">
        <f>VLOOKUP(F596,'Customer Info'!A:I,3,0)</f>
        <v>Collister</v>
      </c>
      <c r="I596" s="6" t="str">
        <f>VLOOKUP(F596,'Customer Info'!$A$2:$E$501,5,0)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1390</v>
      </c>
      <c r="Q596" s="8">
        <f t="shared" si="48"/>
        <v>80</v>
      </c>
      <c r="R596" s="2" t="s">
        <v>26</v>
      </c>
      <c r="S596" s="9">
        <f t="shared" si="49"/>
        <v>0</v>
      </c>
    </row>
    <row r="597" spans="1:19" x14ac:dyDescent="0.3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4" t="s">
        <v>404</v>
      </c>
      <c r="G597" s="6" t="str">
        <f>VLOOKUP(F597,'Customer Info'!A:I,2,0)</f>
        <v>Deirdre</v>
      </c>
      <c r="H597" s="6" t="str">
        <f>VLOOKUP(F597,'Customer Info'!A:I,3,0)</f>
        <v>Greer</v>
      </c>
      <c r="I597" s="6" t="str">
        <f>VLOOKUP(F597,'Customer Info'!$A$2:$E$501,5,0)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12325</v>
      </c>
      <c r="Q597" s="8">
        <f t="shared" si="48"/>
        <v>1023</v>
      </c>
      <c r="R597" s="2" t="s">
        <v>50</v>
      </c>
      <c r="S597" s="9">
        <f t="shared" si="49"/>
        <v>61625000</v>
      </c>
    </row>
    <row r="598" spans="1:19" x14ac:dyDescent="0.3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4" t="s">
        <v>351</v>
      </c>
      <c r="G598" s="6" t="str">
        <f>VLOOKUP(F598,'Customer Info'!A:I,2,0)</f>
        <v>Kean</v>
      </c>
      <c r="H598" s="6" t="str">
        <f>VLOOKUP(F598,'Customer Info'!A:I,3,0)</f>
        <v>Takahito</v>
      </c>
      <c r="I598" s="6" t="str">
        <f>VLOOKUP(F598,'Customer Info'!$A$2:$E$501,5,0)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943</v>
      </c>
      <c r="Q598" s="8">
        <f t="shared" si="48"/>
        <v>85</v>
      </c>
      <c r="R598" s="2" t="s">
        <v>50</v>
      </c>
      <c r="S598" s="9">
        <f t="shared" si="49"/>
        <v>0</v>
      </c>
    </row>
    <row r="599" spans="1:19" x14ac:dyDescent="0.3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4" t="s">
        <v>218</v>
      </c>
      <c r="G599" s="6" t="str">
        <f>VLOOKUP(F599,'Customer Info'!A:I,2,0)</f>
        <v>Sara</v>
      </c>
      <c r="H599" s="6" t="str">
        <f>VLOOKUP(F599,'Customer Info'!A:I,3,0)</f>
        <v>Luxemburg</v>
      </c>
      <c r="I599" s="6" t="str">
        <f>VLOOKUP(F599,'Customer Info'!$A$2:$E$501,5,0)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12821</v>
      </c>
      <c r="Q599" s="8">
        <f t="shared" si="48"/>
        <v>1292</v>
      </c>
      <c r="R599" s="2" t="s">
        <v>50</v>
      </c>
      <c r="S599" s="9">
        <f t="shared" si="49"/>
        <v>64105000</v>
      </c>
    </row>
    <row r="600" spans="1:19" x14ac:dyDescent="0.3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4" t="s">
        <v>967</v>
      </c>
      <c r="G600" s="6" t="str">
        <f>VLOOKUP(F600,'Customer Info'!A:I,2,0)</f>
        <v>Natalie</v>
      </c>
      <c r="H600" s="6" t="str">
        <f>VLOOKUP(F600,'Customer Info'!A:I,3,0)</f>
        <v>DeCherney</v>
      </c>
      <c r="I600" s="6" t="str">
        <f>VLOOKUP(F600,'Customer Info'!$A$2:$E$501,5,0)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21002</v>
      </c>
      <c r="Q600" s="8">
        <f t="shared" si="48"/>
        <v>1005</v>
      </c>
      <c r="R600" s="2" t="s">
        <v>28</v>
      </c>
      <c r="S600" s="9">
        <f t="shared" si="49"/>
        <v>105010000</v>
      </c>
    </row>
    <row r="601" spans="1:19" x14ac:dyDescent="0.3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4" t="s">
        <v>363</v>
      </c>
      <c r="G601" s="6" t="str">
        <f>VLOOKUP(F601,'Customer Info'!A:I,2,0)</f>
        <v>Ben</v>
      </c>
      <c r="H601" s="6" t="str">
        <f>VLOOKUP(F601,'Customer Info'!A:I,3,0)</f>
        <v>Wallace</v>
      </c>
      <c r="I601" s="6" t="str">
        <f>VLOOKUP(F601,'Customer Info'!$A$2:$E$501,5,0)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173</v>
      </c>
      <c r="Q601" s="8">
        <f t="shared" si="48"/>
        <v>15</v>
      </c>
      <c r="R601" s="2" t="s">
        <v>28</v>
      </c>
      <c r="S601" s="9">
        <f t="shared" si="49"/>
        <v>0</v>
      </c>
    </row>
    <row r="602" spans="1:19" x14ac:dyDescent="0.3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4" t="s">
        <v>970</v>
      </c>
      <c r="G602" s="6" t="str">
        <f>VLOOKUP(F602,'Customer Info'!A:I,2,0)</f>
        <v>Troy</v>
      </c>
      <c r="H602" s="6" t="str">
        <f>VLOOKUP(F602,'Customer Info'!A:I,3,0)</f>
        <v>Blackwell</v>
      </c>
      <c r="I602" s="6" t="str">
        <f>VLOOKUP(F602,'Customer Info'!$A$2:$E$501,5,0)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763</v>
      </c>
      <c r="Q602" s="8">
        <f t="shared" si="48"/>
        <v>39</v>
      </c>
      <c r="R602" s="2" t="s">
        <v>28</v>
      </c>
      <c r="S602" s="9">
        <f t="shared" si="49"/>
        <v>0</v>
      </c>
    </row>
    <row r="603" spans="1:19" x14ac:dyDescent="0.3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4" t="s">
        <v>972</v>
      </c>
      <c r="G603" s="6" t="str">
        <f>VLOOKUP(F603,'Customer Info'!A:I,2,0)</f>
        <v>Shirley</v>
      </c>
      <c r="H603" s="6" t="str">
        <f>VLOOKUP(F603,'Customer Info'!A:I,3,0)</f>
        <v>Schmidt</v>
      </c>
      <c r="I603" s="6" t="str">
        <f>VLOOKUP(F603,'Customer Info'!$A$2:$E$501,5,0)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170</v>
      </c>
      <c r="Q603" s="8">
        <f t="shared" si="48"/>
        <v>12</v>
      </c>
      <c r="R603" s="2" t="s">
        <v>28</v>
      </c>
      <c r="S603" s="9">
        <f t="shared" si="49"/>
        <v>0</v>
      </c>
    </row>
    <row r="604" spans="1:19" x14ac:dyDescent="0.3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4" t="s">
        <v>448</v>
      </c>
      <c r="G604" s="6" t="str">
        <f>VLOOKUP(F604,'Customer Info'!A:I,2,0)</f>
        <v>Benjamin</v>
      </c>
      <c r="H604" s="6" t="str">
        <f>VLOOKUP(F604,'Customer Info'!A:I,3,0)</f>
        <v>Patterson</v>
      </c>
      <c r="I604" s="6" t="str">
        <f>VLOOKUP(F604,'Customer Info'!$A$2:$E$501,5,0)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7035</v>
      </c>
      <c r="Q604" s="8">
        <f t="shared" si="48"/>
        <v>520</v>
      </c>
      <c r="R604" s="2" t="s">
        <v>26</v>
      </c>
      <c r="S604" s="9">
        <f t="shared" si="49"/>
        <v>35175000</v>
      </c>
    </row>
    <row r="605" spans="1:19" x14ac:dyDescent="0.3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4" t="s">
        <v>975</v>
      </c>
      <c r="G605" s="6" t="str">
        <f>VLOOKUP(F605,'Customer Info'!A:I,2,0)</f>
        <v>Rachel</v>
      </c>
      <c r="H605" s="6" t="str">
        <f>VLOOKUP(F605,'Customer Info'!A:I,3,0)</f>
        <v>Payne</v>
      </c>
      <c r="I605" s="6" t="str">
        <f>VLOOKUP(F605,'Customer Info'!$A$2:$E$501,5,0)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12509</v>
      </c>
      <c r="Q605" s="8">
        <f t="shared" si="48"/>
        <v>819</v>
      </c>
      <c r="R605" s="2" t="s">
        <v>28</v>
      </c>
      <c r="S605" s="9">
        <f t="shared" si="49"/>
        <v>62545000</v>
      </c>
    </row>
    <row r="606" spans="1:19" x14ac:dyDescent="0.3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4" t="s">
        <v>251</v>
      </c>
      <c r="G606" s="6" t="str">
        <f>VLOOKUP(F606,'Customer Info'!A:I,2,0)</f>
        <v>Maureen</v>
      </c>
      <c r="H606" s="6" t="str">
        <f>VLOOKUP(F606,'Customer Info'!A:I,3,0)</f>
        <v>Fritzler</v>
      </c>
      <c r="I606" s="6" t="str">
        <f>VLOOKUP(F606,'Customer Info'!$A$2:$E$501,5,0)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3547</v>
      </c>
      <c r="Q606" s="8">
        <f t="shared" si="48"/>
        <v>168</v>
      </c>
      <c r="R606" s="2" t="s">
        <v>50</v>
      </c>
      <c r="S606" s="9">
        <f t="shared" si="49"/>
        <v>0</v>
      </c>
    </row>
    <row r="607" spans="1:19" x14ac:dyDescent="0.3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4" t="s">
        <v>962</v>
      </c>
      <c r="G607" s="6" t="str">
        <f>VLOOKUP(F607,'Customer Info'!A:I,2,0)</f>
        <v>Kelly</v>
      </c>
      <c r="H607" s="6" t="str">
        <f>VLOOKUP(F607,'Customer Info'!A:I,3,0)</f>
        <v>Collister</v>
      </c>
      <c r="I607" s="6" t="str">
        <f>VLOOKUP(F607,'Customer Info'!$A$2:$E$501,5,0)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197</v>
      </c>
      <c r="Q607" s="8">
        <f t="shared" si="48"/>
        <v>18</v>
      </c>
      <c r="R607" s="2" t="s">
        <v>50</v>
      </c>
      <c r="S607" s="9">
        <f t="shared" si="49"/>
        <v>0</v>
      </c>
    </row>
    <row r="608" spans="1:19" x14ac:dyDescent="0.3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4" t="s">
        <v>233</v>
      </c>
      <c r="G608" s="6" t="str">
        <f>VLOOKUP(F608,'Customer Info'!A:I,2,0)</f>
        <v>Anthony</v>
      </c>
      <c r="H608" s="6" t="str">
        <f>VLOOKUP(F608,'Customer Info'!A:I,3,0)</f>
        <v>Rawles</v>
      </c>
      <c r="I608" s="6" t="str">
        <f>VLOOKUP(F608,'Customer Info'!$A$2:$E$501,5,0)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746</v>
      </c>
      <c r="Q608" s="8">
        <f t="shared" si="48"/>
        <v>72</v>
      </c>
      <c r="R608" s="2" t="s">
        <v>28</v>
      </c>
      <c r="S608" s="9">
        <f t="shared" si="49"/>
        <v>0</v>
      </c>
    </row>
    <row r="609" spans="1:19" x14ac:dyDescent="0.3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4" t="s">
        <v>847</v>
      </c>
      <c r="G609" s="6" t="str">
        <f>VLOOKUP(F609,'Customer Info'!A:I,2,0)</f>
        <v>Kelly</v>
      </c>
      <c r="H609" s="6" t="str">
        <f>VLOOKUP(F609,'Customer Info'!A:I,3,0)</f>
        <v>Williams</v>
      </c>
      <c r="I609" s="6" t="str">
        <f>VLOOKUP(F609,'Customer Info'!$A$2:$E$501,5,0)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6710</v>
      </c>
      <c r="Q609" s="8">
        <f t="shared" si="48"/>
        <v>510</v>
      </c>
      <c r="R609" s="2" t="s">
        <v>50</v>
      </c>
      <c r="S609" s="9">
        <f t="shared" si="49"/>
        <v>33550000</v>
      </c>
    </row>
    <row r="610" spans="1:19" x14ac:dyDescent="0.3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4" t="s">
        <v>412</v>
      </c>
      <c r="G610" s="6" t="str">
        <f>VLOOKUP(F610,'Customer Info'!A:I,2,0)</f>
        <v>Jessica</v>
      </c>
      <c r="H610" s="6" t="str">
        <f>VLOOKUP(F610,'Customer Info'!A:I,3,0)</f>
        <v>Myrick</v>
      </c>
      <c r="I610" s="6" t="str">
        <f>VLOOKUP(F610,'Customer Info'!$A$2:$E$501,5,0)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4491</v>
      </c>
      <c r="Q610" s="8">
        <f t="shared" si="48"/>
        <v>254</v>
      </c>
      <c r="R610" s="2" t="s">
        <v>28</v>
      </c>
      <c r="S610" s="9">
        <f t="shared" si="49"/>
        <v>0</v>
      </c>
    </row>
    <row r="611" spans="1:19" x14ac:dyDescent="0.3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4" t="s">
        <v>469</v>
      </c>
      <c r="G611" s="6" t="str">
        <f>VLOOKUP(F611,'Customer Info'!A:I,2,0)</f>
        <v>Michelle</v>
      </c>
      <c r="H611" s="6" t="str">
        <f>VLOOKUP(F611,'Customer Info'!A:I,3,0)</f>
        <v>Arnett</v>
      </c>
      <c r="I611" s="6" t="str">
        <f>VLOOKUP(F611,'Customer Info'!$A$2:$E$501,5,0)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39485</v>
      </c>
      <c r="Q611" s="8">
        <f t="shared" si="48"/>
        <v>2880</v>
      </c>
      <c r="R611" s="2" t="s">
        <v>28</v>
      </c>
      <c r="S611" s="9">
        <f t="shared" si="49"/>
        <v>987125000</v>
      </c>
    </row>
    <row r="612" spans="1:19" x14ac:dyDescent="0.3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4" t="s">
        <v>202</v>
      </c>
      <c r="G612" s="6" t="str">
        <f>VLOOKUP(F612,'Customer Info'!A:I,2,0)</f>
        <v>Nancy</v>
      </c>
      <c r="H612" s="6" t="str">
        <f>VLOOKUP(F612,'Customer Info'!A:I,3,0)</f>
        <v>Lomonaco</v>
      </c>
      <c r="I612" s="6" t="str">
        <f>VLOOKUP(F612,'Customer Info'!$A$2:$E$501,5,0)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24075</v>
      </c>
      <c r="Q612" s="8">
        <f t="shared" si="48"/>
        <v>1332</v>
      </c>
      <c r="R612" s="2" t="s">
        <v>50</v>
      </c>
      <c r="S612" s="9">
        <f t="shared" si="49"/>
        <v>120375000</v>
      </c>
    </row>
    <row r="613" spans="1:19" x14ac:dyDescent="0.3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4" t="s">
        <v>307</v>
      </c>
      <c r="G613" s="6" t="str">
        <f>VLOOKUP(F613,'Customer Info'!A:I,2,0)</f>
        <v>Logan</v>
      </c>
      <c r="H613" s="6" t="str">
        <f>VLOOKUP(F613,'Customer Info'!A:I,3,0)</f>
        <v>Currie</v>
      </c>
      <c r="I613" s="6" t="str">
        <f>VLOOKUP(F613,'Customer Info'!$A$2:$E$501,5,0)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1264</v>
      </c>
      <c r="Q613" s="8">
        <f t="shared" si="48"/>
        <v>64</v>
      </c>
      <c r="R613" s="2" t="s">
        <v>28</v>
      </c>
      <c r="S613" s="9">
        <f t="shared" si="49"/>
        <v>0</v>
      </c>
    </row>
    <row r="614" spans="1:19" x14ac:dyDescent="0.3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4" t="s">
        <v>172</v>
      </c>
      <c r="G614" s="6" t="str">
        <f>VLOOKUP(F614,'Customer Info'!A:I,2,0)</f>
        <v>Thais</v>
      </c>
      <c r="H614" s="6" t="str">
        <f>VLOOKUP(F614,'Customer Info'!A:I,3,0)</f>
        <v>Sissman</v>
      </c>
      <c r="I614" s="6" t="str">
        <f>VLOOKUP(F614,'Customer Info'!$A$2:$E$501,5,0)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3183</v>
      </c>
      <c r="Q614" s="8">
        <f t="shared" si="48"/>
        <v>183</v>
      </c>
      <c r="R614" s="2" t="s">
        <v>28</v>
      </c>
      <c r="S614" s="9">
        <f t="shared" si="49"/>
        <v>0</v>
      </c>
    </row>
    <row r="615" spans="1:19" x14ac:dyDescent="0.3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4" t="s">
        <v>986</v>
      </c>
      <c r="G615" s="6" t="str">
        <f>VLOOKUP(F615,'Customer Info'!A:I,2,0)</f>
        <v>Craig</v>
      </c>
      <c r="H615" s="6" t="str">
        <f>VLOOKUP(F615,'Customer Info'!A:I,3,0)</f>
        <v>Leslie</v>
      </c>
      <c r="I615" s="6" t="str">
        <f>VLOOKUP(F615,'Customer Info'!$A$2:$E$501,5,0)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34868</v>
      </c>
      <c r="Q615" s="8">
        <f t="shared" si="48"/>
        <v>2304</v>
      </c>
      <c r="R615" s="2" t="s">
        <v>28</v>
      </c>
      <c r="S615" s="9">
        <f t="shared" si="49"/>
        <v>871700000</v>
      </c>
    </row>
    <row r="616" spans="1:19" x14ac:dyDescent="0.3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4" t="s">
        <v>988</v>
      </c>
      <c r="G616" s="6" t="str">
        <f>VLOOKUP(F616,'Customer Info'!A:I,2,0)</f>
        <v>Ralph</v>
      </c>
      <c r="H616" s="6" t="str">
        <f>VLOOKUP(F616,'Customer Info'!A:I,3,0)</f>
        <v>Arnett</v>
      </c>
      <c r="I616" s="6" t="str">
        <f>VLOOKUP(F616,'Customer Info'!$A$2:$E$501,5,0)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90</v>
      </c>
      <c r="Q616" s="8">
        <f t="shared" si="48"/>
        <v>5</v>
      </c>
      <c r="R616" s="2" t="s">
        <v>28</v>
      </c>
      <c r="S616" s="9">
        <f t="shared" si="49"/>
        <v>0</v>
      </c>
    </row>
    <row r="617" spans="1:19" x14ac:dyDescent="0.3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4" t="s">
        <v>990</v>
      </c>
      <c r="G617" s="6" t="str">
        <f>VLOOKUP(F617,'Customer Info'!A:I,2,0)</f>
        <v>Ralph</v>
      </c>
      <c r="H617" s="6" t="str">
        <f>VLOOKUP(F617,'Customer Info'!A:I,3,0)</f>
        <v>Kennedy</v>
      </c>
      <c r="I617" s="6" t="str">
        <f>VLOOKUP(F617,'Customer Info'!$A$2:$E$501,5,0)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1413</v>
      </c>
      <c r="Q617" s="8">
        <f t="shared" si="48"/>
        <v>29</v>
      </c>
      <c r="R617" s="2" t="s">
        <v>28</v>
      </c>
      <c r="S617" s="9">
        <f t="shared" si="49"/>
        <v>0</v>
      </c>
    </row>
    <row r="618" spans="1:19" x14ac:dyDescent="0.3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4" t="s">
        <v>60</v>
      </c>
      <c r="G618" s="6" t="str">
        <f>VLOOKUP(F618,'Customer Info'!A:I,2,0)</f>
        <v>Ryan</v>
      </c>
      <c r="H618" s="6" t="str">
        <f>VLOOKUP(F618,'Customer Info'!A:I,3,0)</f>
        <v>Crowe</v>
      </c>
      <c r="I618" s="6" t="str">
        <f>VLOOKUP(F618,'Customer Info'!$A$2:$E$501,5,0)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845</v>
      </c>
      <c r="Q618" s="8">
        <f t="shared" si="48"/>
        <v>85</v>
      </c>
      <c r="R618" s="2" t="s">
        <v>28</v>
      </c>
      <c r="S618" s="9">
        <f t="shared" si="49"/>
        <v>0</v>
      </c>
    </row>
    <row r="619" spans="1:19" x14ac:dyDescent="0.3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4" t="s">
        <v>32</v>
      </c>
      <c r="G619" s="6" t="str">
        <f>VLOOKUP(F619,'Customer Info'!A:I,2,0)</f>
        <v>Muhammed</v>
      </c>
      <c r="H619" s="6" t="str">
        <f>VLOOKUP(F619,'Customer Info'!A:I,3,0)</f>
        <v>Lee</v>
      </c>
      <c r="I619" s="6" t="str">
        <f>VLOOKUP(F619,'Customer Info'!$A$2:$E$501,5,0)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8858</v>
      </c>
      <c r="Q619" s="8">
        <f t="shared" si="48"/>
        <v>420</v>
      </c>
      <c r="R619" s="2" t="s">
        <v>28</v>
      </c>
      <c r="S619" s="9">
        <f t="shared" si="49"/>
        <v>44290000</v>
      </c>
    </row>
    <row r="620" spans="1:19" x14ac:dyDescent="0.3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4" t="s">
        <v>994</v>
      </c>
      <c r="G620" s="6" t="str">
        <f>VLOOKUP(F620,'Customer Info'!A:I,2,0)</f>
        <v>Jason</v>
      </c>
      <c r="H620" s="6" t="str">
        <f>VLOOKUP(F620,'Customer Info'!A:I,3,0)</f>
        <v>Gross</v>
      </c>
      <c r="I620" s="6" t="str">
        <f>VLOOKUP(F620,'Customer Info'!$A$2:$E$501,5,0)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526</v>
      </c>
      <c r="Q620" s="8">
        <f t="shared" si="48"/>
        <v>36</v>
      </c>
      <c r="R620" s="2" t="s">
        <v>28</v>
      </c>
      <c r="S620" s="9">
        <f t="shared" si="49"/>
        <v>0</v>
      </c>
    </row>
    <row r="621" spans="1:19" x14ac:dyDescent="0.3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4" t="s">
        <v>996</v>
      </c>
      <c r="G621" s="6" t="str">
        <f>VLOOKUP(F621,'Customer Info'!A:I,2,0)</f>
        <v>Dianna</v>
      </c>
      <c r="H621" s="6" t="str">
        <f>VLOOKUP(F621,'Customer Info'!A:I,3,0)</f>
        <v>Wilson</v>
      </c>
      <c r="I621" s="6" t="str">
        <f>VLOOKUP(F621,'Customer Info'!$A$2:$E$501,5,0)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23293</v>
      </c>
      <c r="Q621" s="8">
        <f t="shared" si="48"/>
        <v>1516</v>
      </c>
      <c r="R621" s="2" t="s">
        <v>28</v>
      </c>
      <c r="S621" s="9">
        <f t="shared" si="49"/>
        <v>116465000</v>
      </c>
    </row>
    <row r="622" spans="1:19" x14ac:dyDescent="0.3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4" t="s">
        <v>571</v>
      </c>
      <c r="G622" s="6" t="str">
        <f>VLOOKUP(F622,'Customer Info'!A:I,2,0)</f>
        <v>Patrick</v>
      </c>
      <c r="H622" s="6" t="str">
        <f>VLOOKUP(F622,'Customer Info'!A:I,3,0)</f>
        <v>Bzostek</v>
      </c>
      <c r="I622" s="6" t="str">
        <f>VLOOKUP(F622,'Customer Info'!$A$2:$E$501,5,0)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14058</v>
      </c>
      <c r="Q622" s="8">
        <f t="shared" si="48"/>
        <v>1173</v>
      </c>
      <c r="R622" s="2" t="s">
        <v>28</v>
      </c>
      <c r="S622" s="9">
        <f t="shared" si="49"/>
        <v>70290000</v>
      </c>
    </row>
    <row r="623" spans="1:19" x14ac:dyDescent="0.3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4" t="s">
        <v>626</v>
      </c>
      <c r="G623" s="6" t="str">
        <f>VLOOKUP(F623,'Customer Info'!A:I,2,0)</f>
        <v>Brooke</v>
      </c>
      <c r="H623" s="6" t="str">
        <f>VLOOKUP(F623,'Customer Info'!A:I,3,0)</f>
        <v>Gillingham</v>
      </c>
      <c r="I623" s="6" t="str">
        <f>VLOOKUP(F623,'Customer Info'!$A$2:$E$501,5,0)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265579</v>
      </c>
      <c r="Q623" s="8">
        <f t="shared" si="48"/>
        <v>21931</v>
      </c>
      <c r="R623" s="2" t="s">
        <v>28</v>
      </c>
      <c r="S623" s="9">
        <f t="shared" si="49"/>
        <v>66394750000</v>
      </c>
    </row>
    <row r="624" spans="1:19" x14ac:dyDescent="0.3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4" t="s">
        <v>268</v>
      </c>
      <c r="G624" s="6" t="str">
        <f>VLOOKUP(F624,'Customer Info'!A:I,2,0)</f>
        <v>Paul</v>
      </c>
      <c r="H624" s="6" t="str">
        <f>VLOOKUP(F624,'Customer Info'!A:I,3,0)</f>
        <v>Gonzalez</v>
      </c>
      <c r="I624" s="6" t="str">
        <f>VLOOKUP(F624,'Customer Info'!$A$2:$E$501,5,0)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5686</v>
      </c>
      <c r="Q624" s="8">
        <f t="shared" si="48"/>
        <v>324</v>
      </c>
      <c r="R624" s="2" t="s">
        <v>50</v>
      </c>
      <c r="S624" s="9">
        <f t="shared" si="49"/>
        <v>28430000</v>
      </c>
    </row>
    <row r="625" spans="1:19" x14ac:dyDescent="0.3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4" t="s">
        <v>295</v>
      </c>
      <c r="G625" s="6" t="str">
        <f>VLOOKUP(F625,'Customer Info'!A:I,2,0)</f>
        <v>Sally</v>
      </c>
      <c r="H625" s="6" t="str">
        <f>VLOOKUP(F625,'Customer Info'!A:I,3,0)</f>
        <v>Knutson</v>
      </c>
      <c r="I625" s="6" t="str">
        <f>VLOOKUP(F625,'Customer Info'!$A$2:$E$501,5,0)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236</v>
      </c>
      <c r="Q625" s="8">
        <f t="shared" si="48"/>
        <v>9</v>
      </c>
      <c r="R625" s="2" t="s">
        <v>28</v>
      </c>
      <c r="S625" s="9">
        <f t="shared" si="49"/>
        <v>0</v>
      </c>
    </row>
    <row r="626" spans="1:19" x14ac:dyDescent="0.3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4" t="s">
        <v>1002</v>
      </c>
      <c r="G626" s="6" t="str">
        <f>VLOOKUP(F626,'Customer Info'!A:I,2,0)</f>
        <v>Don</v>
      </c>
      <c r="H626" s="6" t="str">
        <f>VLOOKUP(F626,'Customer Info'!A:I,3,0)</f>
        <v>Weiss</v>
      </c>
      <c r="I626" s="6" t="str">
        <f>VLOOKUP(F626,'Customer Info'!$A$2:$E$501,5,0)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230</v>
      </c>
      <c r="Q626" s="8">
        <f t="shared" si="48"/>
        <v>8</v>
      </c>
      <c r="R626" s="2" t="s">
        <v>28</v>
      </c>
      <c r="S626" s="9">
        <f t="shared" si="49"/>
        <v>0</v>
      </c>
    </row>
    <row r="627" spans="1:19" x14ac:dyDescent="0.3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4" t="s">
        <v>452</v>
      </c>
      <c r="G627" s="6" t="str">
        <f>VLOOKUP(F627,'Customer Info'!A:I,2,0)</f>
        <v>Laurel</v>
      </c>
      <c r="H627" s="6" t="str">
        <f>VLOOKUP(F627,'Customer Info'!A:I,3,0)</f>
        <v>Elliston</v>
      </c>
      <c r="I627" s="6" t="str">
        <f>VLOOKUP(F627,'Customer Info'!$A$2:$E$501,5,0)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52675</v>
      </c>
      <c r="Q627" s="8">
        <f t="shared" si="48"/>
        <v>2996</v>
      </c>
      <c r="R627" s="2" t="s">
        <v>28</v>
      </c>
      <c r="S627" s="9">
        <f t="shared" si="49"/>
        <v>2633750000</v>
      </c>
    </row>
    <row r="628" spans="1:19" x14ac:dyDescent="0.3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4" t="s">
        <v>482</v>
      </c>
      <c r="G628" s="6" t="str">
        <f>VLOOKUP(F628,'Customer Info'!A:I,2,0)</f>
        <v>Kristina</v>
      </c>
      <c r="H628" s="6" t="str">
        <f>VLOOKUP(F628,'Customer Info'!A:I,3,0)</f>
        <v>Nunn</v>
      </c>
      <c r="I628" s="6" t="str">
        <f>VLOOKUP(F628,'Customer Info'!$A$2:$E$501,5,0)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25975</v>
      </c>
      <c r="Q628" s="8">
        <f t="shared" si="48"/>
        <v>2826</v>
      </c>
      <c r="R628" s="2" t="s">
        <v>28</v>
      </c>
      <c r="S628" s="9">
        <f t="shared" si="49"/>
        <v>649375000</v>
      </c>
    </row>
    <row r="629" spans="1:19" x14ac:dyDescent="0.3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4" t="s">
        <v>1006</v>
      </c>
      <c r="G629" s="6" t="str">
        <f>VLOOKUP(F629,'Customer Info'!A:I,2,0)</f>
        <v>Mark</v>
      </c>
      <c r="H629" s="6" t="str">
        <f>VLOOKUP(F629,'Customer Info'!A:I,3,0)</f>
        <v>Cousins</v>
      </c>
      <c r="I629" s="6" t="str">
        <f>VLOOKUP(F629,'Customer Info'!$A$2:$E$501,5,0)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14975</v>
      </c>
      <c r="Q629" s="8">
        <f t="shared" si="48"/>
        <v>856</v>
      </c>
      <c r="R629" s="2" t="s">
        <v>28</v>
      </c>
      <c r="S629" s="9">
        <f t="shared" si="49"/>
        <v>74875000</v>
      </c>
    </row>
    <row r="630" spans="1:19" x14ac:dyDescent="0.3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4" t="s">
        <v>124</v>
      </c>
      <c r="G630" s="6" t="str">
        <f>VLOOKUP(F630,'Customer Info'!A:I,2,0)</f>
        <v>Mark</v>
      </c>
      <c r="H630" s="6" t="str">
        <f>VLOOKUP(F630,'Customer Info'!A:I,3,0)</f>
        <v>Packer</v>
      </c>
      <c r="I630" s="6" t="str">
        <f>VLOOKUP(F630,'Customer Info'!$A$2:$E$501,5,0)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161</v>
      </c>
      <c r="Q630" s="8">
        <f t="shared" si="48"/>
        <v>21</v>
      </c>
      <c r="R630" s="2" t="s">
        <v>28</v>
      </c>
      <c r="S630" s="9">
        <f t="shared" si="49"/>
        <v>0</v>
      </c>
    </row>
    <row r="631" spans="1:19" x14ac:dyDescent="0.3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4" t="s">
        <v>765</v>
      </c>
      <c r="G631" s="6" t="str">
        <f>VLOOKUP(F631,'Customer Info'!A:I,2,0)</f>
        <v>John</v>
      </c>
      <c r="H631" s="6" t="str">
        <f>VLOOKUP(F631,'Customer Info'!A:I,3,0)</f>
        <v>Huston</v>
      </c>
      <c r="I631" s="6" t="str">
        <f>VLOOKUP(F631,'Customer Info'!$A$2:$E$501,5,0)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935</v>
      </c>
      <c r="Q631" s="8">
        <f t="shared" si="48"/>
        <v>100</v>
      </c>
      <c r="R631" s="2" t="s">
        <v>50</v>
      </c>
      <c r="S631" s="9">
        <f t="shared" si="49"/>
        <v>0</v>
      </c>
    </row>
    <row r="632" spans="1:19" x14ac:dyDescent="0.3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4" t="s">
        <v>571</v>
      </c>
      <c r="G632" s="6" t="str">
        <f>VLOOKUP(F632,'Customer Info'!A:I,2,0)</f>
        <v>Patrick</v>
      </c>
      <c r="H632" s="6" t="str">
        <f>VLOOKUP(F632,'Customer Info'!A:I,3,0)</f>
        <v>Bzostek</v>
      </c>
      <c r="I632" s="6" t="str">
        <f>VLOOKUP(F632,'Customer Info'!$A$2:$E$501,5,0)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2456</v>
      </c>
      <c r="Q632" s="8">
        <f t="shared" si="48"/>
        <v>143</v>
      </c>
      <c r="R632" s="2" t="s">
        <v>28</v>
      </c>
      <c r="S632" s="9">
        <f t="shared" si="49"/>
        <v>0</v>
      </c>
    </row>
    <row r="633" spans="1:19" x14ac:dyDescent="0.3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4" t="s">
        <v>1011</v>
      </c>
      <c r="G633" s="6" t="str">
        <f>VLOOKUP(F633,'Customer Info'!A:I,2,0)</f>
        <v>Olvera</v>
      </c>
      <c r="H633" s="6" t="str">
        <f>VLOOKUP(F633,'Customer Info'!A:I,3,0)</f>
        <v>Toch</v>
      </c>
      <c r="I633" s="6" t="str">
        <f>VLOOKUP(F633,'Customer Info'!$A$2:$E$501,5,0)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26044</v>
      </c>
      <c r="Q633" s="8">
        <f t="shared" si="48"/>
        <v>2140</v>
      </c>
      <c r="R633" s="2" t="s">
        <v>28</v>
      </c>
      <c r="S633" s="9">
        <f t="shared" si="49"/>
        <v>651100000</v>
      </c>
    </row>
    <row r="634" spans="1:19" x14ac:dyDescent="0.3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4" t="s">
        <v>231</v>
      </c>
      <c r="G634" s="6" t="str">
        <f>VLOOKUP(F634,'Customer Info'!A:I,2,0)</f>
        <v>Nick</v>
      </c>
      <c r="H634" s="6" t="str">
        <f>VLOOKUP(F634,'Customer Info'!A:I,3,0)</f>
        <v>Radford</v>
      </c>
      <c r="I634" s="6" t="str">
        <f>VLOOKUP(F634,'Customer Info'!$A$2:$E$501,5,0)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294</v>
      </c>
      <c r="Q634" s="8">
        <f t="shared" si="48"/>
        <v>28</v>
      </c>
      <c r="R634" s="2" t="s">
        <v>28</v>
      </c>
      <c r="S634" s="9">
        <f t="shared" si="49"/>
        <v>0</v>
      </c>
    </row>
    <row r="635" spans="1:19" x14ac:dyDescent="0.3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4" t="s">
        <v>311</v>
      </c>
      <c r="G635" s="6" t="str">
        <f>VLOOKUP(F635,'Customer Info'!A:I,2,0)</f>
        <v>Bill</v>
      </c>
      <c r="H635" s="6" t="str">
        <f>VLOOKUP(F635,'Customer Info'!A:I,3,0)</f>
        <v>Shonely</v>
      </c>
      <c r="I635" s="6" t="str">
        <f>VLOOKUP(F635,'Customer Info'!$A$2:$E$501,5,0)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3213</v>
      </c>
      <c r="Q635" s="8">
        <f t="shared" si="48"/>
        <v>124</v>
      </c>
      <c r="R635" s="2" t="s">
        <v>50</v>
      </c>
      <c r="S635" s="9">
        <f t="shared" si="49"/>
        <v>0</v>
      </c>
    </row>
    <row r="636" spans="1:19" x14ac:dyDescent="0.3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4" t="s">
        <v>1015</v>
      </c>
      <c r="G636" s="6" t="str">
        <f>VLOOKUP(F636,'Customer Info'!A:I,2,0)</f>
        <v>Olvera</v>
      </c>
      <c r="H636" s="6" t="str">
        <f>VLOOKUP(F636,'Customer Info'!A:I,3,0)</f>
        <v>Toch</v>
      </c>
      <c r="I636" s="6" t="str">
        <f>VLOOKUP(F636,'Customer Info'!$A$2:$E$501,5,0)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3142</v>
      </c>
      <c r="Q636" s="8">
        <f t="shared" si="48"/>
        <v>354</v>
      </c>
      <c r="R636" s="2" t="s">
        <v>50</v>
      </c>
      <c r="S636" s="9">
        <f t="shared" si="49"/>
        <v>0</v>
      </c>
    </row>
    <row r="637" spans="1:19" x14ac:dyDescent="0.3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4" t="s">
        <v>1017</v>
      </c>
      <c r="G637" s="6" t="str">
        <f>VLOOKUP(F637,'Customer Info'!A:I,2,0)</f>
        <v>Michael</v>
      </c>
      <c r="H637" s="6" t="str">
        <f>VLOOKUP(F637,'Customer Info'!A:I,3,0)</f>
        <v>Moore</v>
      </c>
      <c r="I637" s="6" t="str">
        <f>VLOOKUP(F637,'Customer Info'!$A$2:$E$501,5,0)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368</v>
      </c>
      <c r="Q637" s="8">
        <f t="shared" si="48"/>
        <v>46</v>
      </c>
      <c r="R637" s="2" t="s">
        <v>28</v>
      </c>
      <c r="S637" s="9">
        <f t="shared" si="49"/>
        <v>0</v>
      </c>
    </row>
    <row r="638" spans="1:19" x14ac:dyDescent="0.3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4" t="s">
        <v>347</v>
      </c>
      <c r="G638" s="6" t="str">
        <f>VLOOKUP(F638,'Customer Info'!A:I,2,0)</f>
        <v>Roger</v>
      </c>
      <c r="H638" s="6" t="str">
        <f>VLOOKUP(F638,'Customer Info'!A:I,3,0)</f>
        <v>Barcio</v>
      </c>
      <c r="I638" s="6" t="str">
        <f>VLOOKUP(F638,'Customer Info'!$A$2:$E$501,5,0)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67</v>
      </c>
      <c r="Q638" s="8">
        <f t="shared" si="48"/>
        <v>4</v>
      </c>
      <c r="R638" s="2" t="s">
        <v>28</v>
      </c>
      <c r="S638" s="9">
        <f t="shared" si="49"/>
        <v>0</v>
      </c>
    </row>
    <row r="639" spans="1:19" x14ac:dyDescent="0.3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4" t="s">
        <v>52</v>
      </c>
      <c r="G639" s="6" t="str">
        <f>VLOOKUP(F639,'Customer Info'!A:I,2,0)</f>
        <v>Victor</v>
      </c>
      <c r="H639" s="6" t="str">
        <f>VLOOKUP(F639,'Customer Info'!A:I,3,0)</f>
        <v>Preis</v>
      </c>
      <c r="I639" s="6" t="str">
        <f>VLOOKUP(F639,'Customer Info'!$A$2:$E$501,5,0)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148</v>
      </c>
      <c r="Q639" s="8">
        <f t="shared" si="48"/>
        <v>8</v>
      </c>
      <c r="R639" s="2" t="s">
        <v>50</v>
      </c>
      <c r="S639" s="9">
        <f t="shared" si="49"/>
        <v>0</v>
      </c>
    </row>
    <row r="640" spans="1:19" x14ac:dyDescent="0.3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4" t="s">
        <v>688</v>
      </c>
      <c r="G640" s="6" t="str">
        <f>VLOOKUP(F640,'Customer Info'!A:I,2,0)</f>
        <v>Stewart</v>
      </c>
      <c r="H640" s="6" t="str">
        <f>VLOOKUP(F640,'Customer Info'!A:I,3,0)</f>
        <v>Visinsky</v>
      </c>
      <c r="I640" s="6" t="str">
        <f>VLOOKUP(F640,'Customer Info'!$A$2:$E$501,5,0)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29265</v>
      </c>
      <c r="Q640" s="8">
        <f t="shared" si="48"/>
        <v>2676</v>
      </c>
      <c r="R640" s="2" t="s">
        <v>28</v>
      </c>
      <c r="S640" s="9">
        <f t="shared" si="49"/>
        <v>731625000</v>
      </c>
    </row>
    <row r="641" spans="1:19" x14ac:dyDescent="0.3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4" t="s">
        <v>635</v>
      </c>
      <c r="G641" s="6" t="str">
        <f>VLOOKUP(F641,'Customer Info'!A:I,2,0)</f>
        <v>Duane</v>
      </c>
      <c r="H641" s="6" t="str">
        <f>VLOOKUP(F641,'Customer Info'!A:I,3,0)</f>
        <v>Benoit</v>
      </c>
      <c r="I641" s="6" t="str">
        <f>VLOOKUP(F641,'Customer Info'!$A$2:$E$501,5,0)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6077</v>
      </c>
      <c r="Q641" s="8">
        <f t="shared" si="48"/>
        <v>720</v>
      </c>
      <c r="R641" s="2" t="s">
        <v>28</v>
      </c>
      <c r="S641" s="9">
        <f t="shared" si="49"/>
        <v>30385000</v>
      </c>
    </row>
    <row r="642" spans="1:19" x14ac:dyDescent="0.3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4" t="s">
        <v>774</v>
      </c>
      <c r="G642" s="6" t="str">
        <f>VLOOKUP(F642,'Customer Info'!A:I,2,0)</f>
        <v>Dionis</v>
      </c>
      <c r="H642" s="6" t="str">
        <f>VLOOKUP(F642,'Customer Info'!A:I,3,0)</f>
        <v>Lloyd</v>
      </c>
      <c r="I642" s="6" t="str">
        <f>VLOOKUP(F642,'Customer Info'!$A$2:$E$501,5,0)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48102</v>
      </c>
      <c r="Q642" s="8">
        <f t="shared" si="48"/>
        <v>2724</v>
      </c>
      <c r="R642" s="2" t="s">
        <v>28</v>
      </c>
      <c r="S642" s="9">
        <f t="shared" si="49"/>
        <v>1202550000</v>
      </c>
    </row>
    <row r="643" spans="1:19" x14ac:dyDescent="0.3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4" t="s">
        <v>888</v>
      </c>
      <c r="G643" s="6" t="str">
        <f>VLOOKUP(F643,'Customer Info'!A:I,2,0)</f>
        <v>Claudia</v>
      </c>
      <c r="H643" s="6" t="str">
        <f>VLOOKUP(F643,'Customer Info'!A:I,3,0)</f>
        <v>Bergmann</v>
      </c>
      <c r="I643" s="6" t="str">
        <f>VLOOKUP(F643,'Customer Info'!$A$2:$E$501,5,0)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8050</v>
      </c>
      <c r="Q643" s="8">
        <f t="shared" si="48"/>
        <v>597</v>
      </c>
      <c r="R643" s="2" t="s">
        <v>50</v>
      </c>
      <c r="S643" s="9">
        <f t="shared" si="49"/>
        <v>40250000</v>
      </c>
    </row>
    <row r="644" spans="1:19" x14ac:dyDescent="0.3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4" t="s">
        <v>131</v>
      </c>
      <c r="G644" s="6" t="str">
        <f>VLOOKUP(F644,'Customer Info'!A:I,2,0)</f>
        <v>Laurel</v>
      </c>
      <c r="H644" s="6" t="str">
        <f>VLOOKUP(F644,'Customer Info'!A:I,3,0)</f>
        <v>Workman</v>
      </c>
      <c r="I644" s="6" t="str">
        <f>VLOOKUP(F644,'Customer Info'!$A$2:$E$501,5,0)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12099</v>
      </c>
      <c r="Q644" s="8">
        <f t="shared" si="48"/>
        <v>558</v>
      </c>
      <c r="R644" s="2" t="s">
        <v>50</v>
      </c>
      <c r="S644" s="9">
        <f t="shared" si="49"/>
        <v>60495000</v>
      </c>
    </row>
    <row r="645" spans="1:19" x14ac:dyDescent="0.3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4" t="s">
        <v>1026</v>
      </c>
      <c r="G645" s="6" t="str">
        <f>VLOOKUP(F645,'Customer Info'!A:I,2,0)</f>
        <v>Michael</v>
      </c>
      <c r="H645" s="6" t="str">
        <f>VLOOKUP(F645,'Customer Info'!A:I,3,0)</f>
        <v>Chen</v>
      </c>
      <c r="I645" s="6" t="str">
        <f>VLOOKUP(F645,'Customer Info'!$A$2:$E$501,5,0)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121</v>
      </c>
      <c r="Q645" s="8">
        <f t="shared" si="48"/>
        <v>12</v>
      </c>
      <c r="R645" s="2" t="s">
        <v>28</v>
      </c>
      <c r="S645" s="9">
        <f t="shared" si="49"/>
        <v>0</v>
      </c>
    </row>
    <row r="646" spans="1:19" x14ac:dyDescent="0.3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4" t="s">
        <v>1028</v>
      </c>
      <c r="G646" s="6" t="str">
        <f>VLOOKUP(F646,'Customer Info'!A:I,2,0)</f>
        <v>Craig</v>
      </c>
      <c r="H646" s="6" t="str">
        <f>VLOOKUP(F646,'Customer Info'!A:I,3,0)</f>
        <v>Carroll</v>
      </c>
      <c r="I646" s="6" t="str">
        <f>VLOOKUP(F646,'Customer Info'!$A$2:$E$501,5,0)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12718</v>
      </c>
      <c r="Q646" s="8">
        <f t="shared" si="48"/>
        <v>724</v>
      </c>
      <c r="R646" s="2" t="s">
        <v>26</v>
      </c>
      <c r="S646" s="9">
        <f t="shared" si="49"/>
        <v>63590000</v>
      </c>
    </row>
    <row r="647" spans="1:19" x14ac:dyDescent="0.3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4" t="s">
        <v>400</v>
      </c>
      <c r="G647" s="6" t="str">
        <f>VLOOKUP(F647,'Customer Info'!A:I,2,0)</f>
        <v>Troy</v>
      </c>
      <c r="H647" s="6" t="str">
        <f>VLOOKUP(F647,'Customer Info'!A:I,3,0)</f>
        <v>Staebel</v>
      </c>
      <c r="I647" s="6" t="str">
        <f>VLOOKUP(F647,'Customer Info'!$A$2:$E$501,5,0)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13290</v>
      </c>
      <c r="Q647" s="8">
        <f t="shared" si="48"/>
        <v>382</v>
      </c>
      <c r="R647" s="2" t="s">
        <v>28</v>
      </c>
      <c r="S647" s="9">
        <f t="shared" si="49"/>
        <v>66450000</v>
      </c>
    </row>
    <row r="648" spans="1:19" x14ac:dyDescent="0.3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4" t="s">
        <v>157</v>
      </c>
      <c r="G648" s="6" t="str">
        <f>VLOOKUP(F648,'Customer Info'!A:I,2,0)</f>
        <v>Sheri</v>
      </c>
      <c r="H648" s="6" t="str">
        <f>VLOOKUP(F648,'Customer Info'!A:I,3,0)</f>
        <v>Gordon</v>
      </c>
      <c r="I648" s="6" t="str">
        <f>VLOOKUP(F648,'Customer Info'!$A$2:$E$501,5,0)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3775</v>
      </c>
      <c r="Q648" s="8">
        <f t="shared" si="48"/>
        <v>182</v>
      </c>
      <c r="R648" s="2" t="s">
        <v>28</v>
      </c>
      <c r="S648" s="9">
        <f t="shared" si="49"/>
        <v>0</v>
      </c>
    </row>
    <row r="649" spans="1:19" x14ac:dyDescent="0.3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4" t="s">
        <v>597</v>
      </c>
      <c r="G649" s="6" t="str">
        <f>VLOOKUP(F649,'Customer Info'!A:I,2,0)</f>
        <v>Rick</v>
      </c>
      <c r="H649" s="6" t="str">
        <f>VLOOKUP(F649,'Customer Info'!A:I,3,0)</f>
        <v>Reed</v>
      </c>
      <c r="I649" s="6" t="str">
        <f>VLOOKUP(F649,'Customer Info'!$A$2:$E$501,5,0)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19683</v>
      </c>
      <c r="Q649" s="8">
        <f t="shared" si="48"/>
        <v>1440</v>
      </c>
      <c r="R649" s="2" t="s">
        <v>26</v>
      </c>
      <c r="S649" s="9">
        <f t="shared" si="49"/>
        <v>98415000</v>
      </c>
    </row>
    <row r="650" spans="1:19" x14ac:dyDescent="0.3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4" t="s">
        <v>1033</v>
      </c>
      <c r="G650" s="6" t="str">
        <f>VLOOKUP(F650,'Customer Info'!A:I,2,0)</f>
        <v>Bryan</v>
      </c>
      <c r="H650" s="6" t="str">
        <f>VLOOKUP(F650,'Customer Info'!A:I,3,0)</f>
        <v>Spruell</v>
      </c>
      <c r="I650" s="6" t="str">
        <f>VLOOKUP(F650,'Customer Info'!$A$2:$E$501,5,0)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14525</v>
      </c>
      <c r="Q650" s="8">
        <f t="shared" si="48"/>
        <v>826</v>
      </c>
      <c r="R650" s="2" t="s">
        <v>28</v>
      </c>
      <c r="S650" s="9">
        <f t="shared" si="49"/>
        <v>72625000</v>
      </c>
    </row>
    <row r="651" spans="1:19" x14ac:dyDescent="0.3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4" t="s">
        <v>904</v>
      </c>
      <c r="G651" s="6" t="str">
        <f>VLOOKUP(F651,'Customer Info'!A:I,2,0)</f>
        <v>John</v>
      </c>
      <c r="H651" s="6" t="str">
        <f>VLOOKUP(F651,'Customer Info'!A:I,3,0)</f>
        <v>Lucas</v>
      </c>
      <c r="I651" s="6" t="str">
        <f>VLOOKUP(F651,'Customer Info'!$A$2:$E$501,5,0)</f>
        <v>Beijing</v>
      </c>
      <c r="J651" s="2">
        <v>4246</v>
      </c>
      <c r="K651" s="2">
        <v>3857</v>
      </c>
      <c r="L651" s="2">
        <v>4</v>
      </c>
      <c r="M651" s="7">
        <f t="shared" ref="M651:M714" si="50">L651*K651</f>
        <v>15428</v>
      </c>
      <c r="N651" s="7">
        <f t="shared" ref="N651:N714" si="51">L651*J651</f>
        <v>16984</v>
      </c>
      <c r="O651" s="2">
        <v>76</v>
      </c>
      <c r="P651" s="8">
        <f t="shared" ref="P651:P714" si="52">N651-O651</f>
        <v>16908</v>
      </c>
      <c r="Q651" s="8">
        <f t="shared" ref="Q651:Q714" si="53">N651-M651</f>
        <v>1556</v>
      </c>
      <c r="R651" s="2" t="s">
        <v>26</v>
      </c>
      <c r="S651" s="9">
        <f t="shared" ref="S651:S714" si="54">VLOOKUP(P651,$T$2:$U$7,1,1)*P651</f>
        <v>84540000</v>
      </c>
    </row>
    <row r="652" spans="1:19" x14ac:dyDescent="0.3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4" t="s">
        <v>237</v>
      </c>
      <c r="G652" s="6" t="str">
        <f>VLOOKUP(F652,'Customer Info'!A:I,2,0)</f>
        <v>Cathy</v>
      </c>
      <c r="H652" s="6" t="str">
        <f>VLOOKUP(F652,'Customer Info'!A:I,3,0)</f>
        <v>Hwang</v>
      </c>
      <c r="I652" s="6" t="str">
        <f>VLOOKUP(F652,'Customer Info'!$A$2:$E$501,5,0)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262</v>
      </c>
      <c r="Q652" s="8">
        <f t="shared" si="53"/>
        <v>20</v>
      </c>
      <c r="R652" s="2" t="s">
        <v>50</v>
      </c>
      <c r="S652" s="9">
        <f t="shared" si="54"/>
        <v>0</v>
      </c>
    </row>
    <row r="653" spans="1:19" x14ac:dyDescent="0.3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4" t="s">
        <v>1037</v>
      </c>
      <c r="G653" s="6" t="str">
        <f>VLOOKUP(F653,'Customer Info'!A:I,2,0)</f>
        <v>Mike</v>
      </c>
      <c r="H653" s="6" t="str">
        <f>VLOOKUP(F653,'Customer Info'!A:I,3,0)</f>
        <v>Gockenbach</v>
      </c>
      <c r="I653" s="6" t="str">
        <f>VLOOKUP(F653,'Customer Info'!$A$2:$E$501,5,0)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10153</v>
      </c>
      <c r="Q653" s="8">
        <f t="shared" si="53"/>
        <v>380</v>
      </c>
      <c r="R653" s="2" t="s">
        <v>28</v>
      </c>
      <c r="S653" s="9">
        <f t="shared" si="54"/>
        <v>50765000</v>
      </c>
    </row>
    <row r="654" spans="1:19" x14ac:dyDescent="0.3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4" t="s">
        <v>358</v>
      </c>
      <c r="G654" s="6" t="str">
        <f>VLOOKUP(F654,'Customer Info'!A:I,2,0)</f>
        <v>Debra</v>
      </c>
      <c r="H654" s="6" t="str">
        <f>VLOOKUP(F654,'Customer Info'!A:I,3,0)</f>
        <v>Catini</v>
      </c>
      <c r="I654" s="6" t="str">
        <f>VLOOKUP(F654,'Customer Info'!$A$2:$E$501,5,0)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10984</v>
      </c>
      <c r="Q654" s="8">
        <f t="shared" si="53"/>
        <v>524</v>
      </c>
      <c r="R654" s="2" t="s">
        <v>28</v>
      </c>
      <c r="S654" s="9">
        <f t="shared" si="54"/>
        <v>54920000</v>
      </c>
    </row>
    <row r="655" spans="1:19" x14ac:dyDescent="0.3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4" t="s">
        <v>1040</v>
      </c>
      <c r="G655" s="6" t="str">
        <f>VLOOKUP(F655,'Customer Info'!A:I,2,0)</f>
        <v>Philip</v>
      </c>
      <c r="H655" s="6" t="str">
        <f>VLOOKUP(F655,'Customer Info'!A:I,3,0)</f>
        <v>Fox</v>
      </c>
      <c r="I655" s="6" t="str">
        <f>VLOOKUP(F655,'Customer Info'!$A$2:$E$501,5,0)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3181</v>
      </c>
      <c r="Q655" s="8">
        <f t="shared" si="53"/>
        <v>182</v>
      </c>
      <c r="R655" s="2" t="s">
        <v>28</v>
      </c>
      <c r="S655" s="9">
        <f t="shared" si="54"/>
        <v>0</v>
      </c>
    </row>
    <row r="656" spans="1:19" x14ac:dyDescent="0.3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4" t="s">
        <v>1042</v>
      </c>
      <c r="G656" s="6" t="str">
        <f>VLOOKUP(F656,'Customer Info'!A:I,2,0)</f>
        <v>Robert</v>
      </c>
      <c r="H656" s="6" t="str">
        <f>VLOOKUP(F656,'Customer Info'!A:I,3,0)</f>
        <v>Dilbeck</v>
      </c>
      <c r="I656" s="6" t="str">
        <f>VLOOKUP(F656,'Customer Info'!$A$2:$E$501,5,0)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2177</v>
      </c>
      <c r="Q656" s="8">
        <f t="shared" si="53"/>
        <v>146</v>
      </c>
      <c r="R656" s="2" t="s">
        <v>50</v>
      </c>
      <c r="S656" s="9">
        <f t="shared" si="54"/>
        <v>0</v>
      </c>
    </row>
    <row r="657" spans="1:19" x14ac:dyDescent="0.3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4" t="s">
        <v>994</v>
      </c>
      <c r="G657" s="6" t="str">
        <f>VLOOKUP(F657,'Customer Info'!A:I,2,0)</f>
        <v>Jason</v>
      </c>
      <c r="H657" s="6" t="str">
        <f>VLOOKUP(F657,'Customer Info'!A:I,3,0)</f>
        <v>Gross</v>
      </c>
      <c r="I657" s="6" t="str">
        <f>VLOOKUP(F657,'Customer Info'!$A$2:$E$501,5,0)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3212</v>
      </c>
      <c r="Q657" s="8">
        <f t="shared" si="53"/>
        <v>128</v>
      </c>
      <c r="R657" s="2" t="s">
        <v>28</v>
      </c>
      <c r="S657" s="9">
        <f t="shared" si="54"/>
        <v>0</v>
      </c>
    </row>
    <row r="658" spans="1:19" x14ac:dyDescent="0.3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4" t="s">
        <v>1045</v>
      </c>
      <c r="G658" s="6" t="str">
        <f>VLOOKUP(F658,'Customer Info'!A:I,2,0)</f>
        <v>Debra</v>
      </c>
      <c r="H658" s="6" t="str">
        <f>VLOOKUP(F658,'Customer Info'!A:I,3,0)</f>
        <v>Catini</v>
      </c>
      <c r="I658" s="6" t="str">
        <f>VLOOKUP(F658,'Customer Info'!$A$2:$E$501,5,0)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804</v>
      </c>
      <c r="Q658" s="8">
        <f t="shared" si="53"/>
        <v>36</v>
      </c>
      <c r="R658" s="2" t="s">
        <v>28</v>
      </c>
      <c r="S658" s="9">
        <f t="shared" si="54"/>
        <v>0</v>
      </c>
    </row>
    <row r="659" spans="1:19" x14ac:dyDescent="0.3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4" t="s">
        <v>1047</v>
      </c>
      <c r="G659" s="6" t="str">
        <f>VLOOKUP(F659,'Customer Info'!A:I,2,0)</f>
        <v>Stefanie</v>
      </c>
      <c r="H659" s="6" t="str">
        <f>VLOOKUP(F659,'Customer Info'!A:I,3,0)</f>
        <v>Holloman</v>
      </c>
      <c r="I659" s="6" t="str">
        <f>VLOOKUP(F659,'Customer Info'!$A$2:$E$501,5,0)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1537</v>
      </c>
      <c r="Q659" s="8">
        <f t="shared" si="53"/>
        <v>199</v>
      </c>
      <c r="R659" s="2" t="s">
        <v>50</v>
      </c>
      <c r="S659" s="9">
        <f t="shared" si="54"/>
        <v>0</v>
      </c>
    </row>
    <row r="660" spans="1:19" x14ac:dyDescent="0.3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4" t="s">
        <v>1017</v>
      </c>
      <c r="G660" s="6" t="str">
        <f>VLOOKUP(F660,'Customer Info'!A:I,2,0)</f>
        <v>Michael</v>
      </c>
      <c r="H660" s="6" t="str">
        <f>VLOOKUP(F660,'Customer Info'!A:I,3,0)</f>
        <v>Moore</v>
      </c>
      <c r="I660" s="6" t="str">
        <f>VLOOKUP(F660,'Customer Info'!$A$2:$E$501,5,0)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10991</v>
      </c>
      <c r="Q660" s="8">
        <f t="shared" si="53"/>
        <v>618</v>
      </c>
      <c r="R660" s="2" t="s">
        <v>28</v>
      </c>
      <c r="S660" s="9">
        <f t="shared" si="54"/>
        <v>54955000</v>
      </c>
    </row>
    <row r="661" spans="1:19" x14ac:dyDescent="0.3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4" t="s">
        <v>448</v>
      </c>
      <c r="G661" s="6" t="str">
        <f>VLOOKUP(F661,'Customer Info'!A:I,2,0)</f>
        <v>Benjamin</v>
      </c>
      <c r="H661" s="6" t="str">
        <f>VLOOKUP(F661,'Customer Info'!A:I,3,0)</f>
        <v>Patterson</v>
      </c>
      <c r="I661" s="6" t="str">
        <f>VLOOKUP(F661,'Customer Info'!$A$2:$E$501,5,0)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14273</v>
      </c>
      <c r="Q661" s="8">
        <f t="shared" si="53"/>
        <v>798</v>
      </c>
      <c r="R661" s="2" t="s">
        <v>28</v>
      </c>
      <c r="S661" s="9">
        <f t="shared" si="54"/>
        <v>71365000</v>
      </c>
    </row>
    <row r="662" spans="1:19" x14ac:dyDescent="0.3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4" t="s">
        <v>533</v>
      </c>
      <c r="G662" s="6" t="str">
        <f>VLOOKUP(F662,'Customer Info'!A:I,2,0)</f>
        <v>Stuart</v>
      </c>
      <c r="H662" s="6" t="str">
        <f>VLOOKUP(F662,'Customer Info'!A:I,3,0)</f>
        <v>Calhoun</v>
      </c>
      <c r="I662" s="6" t="str">
        <f>VLOOKUP(F662,'Customer Info'!$A$2:$E$501,5,0)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5774</v>
      </c>
      <c r="Q662" s="8">
        <f t="shared" si="53"/>
        <v>476</v>
      </c>
      <c r="R662" s="2" t="s">
        <v>26</v>
      </c>
      <c r="S662" s="9">
        <f t="shared" si="54"/>
        <v>28870000</v>
      </c>
    </row>
    <row r="663" spans="1:19" x14ac:dyDescent="0.3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4" t="s">
        <v>1002</v>
      </c>
      <c r="G663" s="6" t="str">
        <f>VLOOKUP(F663,'Customer Info'!A:I,2,0)</f>
        <v>Don</v>
      </c>
      <c r="H663" s="6" t="str">
        <f>VLOOKUP(F663,'Customer Info'!A:I,3,0)</f>
        <v>Weiss</v>
      </c>
      <c r="I663" s="6" t="str">
        <f>VLOOKUP(F663,'Customer Info'!$A$2:$E$501,5,0)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41116</v>
      </c>
      <c r="Q663" s="8">
        <f t="shared" si="53"/>
        <v>1183</v>
      </c>
      <c r="R663" s="2" t="s">
        <v>50</v>
      </c>
      <c r="S663" s="9">
        <f t="shared" si="54"/>
        <v>1027900000</v>
      </c>
    </row>
    <row r="664" spans="1:19" x14ac:dyDescent="0.3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4" t="s">
        <v>1053</v>
      </c>
      <c r="G664" s="6" t="str">
        <f>VLOOKUP(F664,'Customer Info'!A:I,2,0)</f>
        <v>Greg</v>
      </c>
      <c r="H664" s="6" t="str">
        <f>VLOOKUP(F664,'Customer Info'!A:I,3,0)</f>
        <v>Tran</v>
      </c>
      <c r="I664" s="6" t="str">
        <f>VLOOKUP(F664,'Customer Info'!$A$2:$E$501,5,0)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144</v>
      </c>
      <c r="Q664" s="8">
        <f t="shared" si="53"/>
        <v>8</v>
      </c>
      <c r="R664" s="2" t="s">
        <v>26</v>
      </c>
      <c r="S664" s="9">
        <f t="shared" si="54"/>
        <v>0</v>
      </c>
    </row>
    <row r="665" spans="1:19" x14ac:dyDescent="0.3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4" t="s">
        <v>1055</v>
      </c>
      <c r="G665" s="6" t="str">
        <f>VLOOKUP(F665,'Customer Info'!A:I,2,0)</f>
        <v>Vivek</v>
      </c>
      <c r="H665" s="6" t="str">
        <f>VLOOKUP(F665,'Customer Info'!A:I,3,0)</f>
        <v>Grady</v>
      </c>
      <c r="I665" s="6" t="str">
        <f>VLOOKUP(F665,'Customer Info'!$A$2:$E$501,5,0)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6507</v>
      </c>
      <c r="Q665" s="8">
        <f t="shared" si="53"/>
        <v>252</v>
      </c>
      <c r="R665" s="2" t="s">
        <v>28</v>
      </c>
      <c r="S665" s="9">
        <f t="shared" si="54"/>
        <v>32535000</v>
      </c>
    </row>
    <row r="666" spans="1:19" x14ac:dyDescent="0.3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4" t="s">
        <v>3</v>
      </c>
      <c r="G666" s="6" t="str">
        <f>VLOOKUP(F666,'Customer Info'!A:I,2,0)</f>
        <v>Cari</v>
      </c>
      <c r="H666" s="6" t="str">
        <f>VLOOKUP(F666,'Customer Info'!A:I,3,0)</f>
        <v>Sayre</v>
      </c>
      <c r="I666" s="6" t="str">
        <f>VLOOKUP(F666,'Customer Info'!$A$2:$E$501,5,0)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2611</v>
      </c>
      <c r="Q666" s="8">
        <f t="shared" si="53"/>
        <v>352</v>
      </c>
      <c r="R666" s="2" t="s">
        <v>28</v>
      </c>
      <c r="S666" s="9">
        <f t="shared" si="54"/>
        <v>0</v>
      </c>
    </row>
    <row r="667" spans="1:19" x14ac:dyDescent="0.3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4" t="s">
        <v>802</v>
      </c>
      <c r="G667" s="6" t="str">
        <f>VLOOKUP(F667,'Customer Info'!A:I,2,0)</f>
        <v>Liz</v>
      </c>
      <c r="H667" s="6" t="str">
        <f>VLOOKUP(F667,'Customer Info'!A:I,3,0)</f>
        <v>Pelletier</v>
      </c>
      <c r="I667" s="6" t="str">
        <f>VLOOKUP(F667,'Customer Info'!$A$2:$E$501,5,0)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943</v>
      </c>
      <c r="Q667" s="8">
        <f t="shared" si="53"/>
        <v>63</v>
      </c>
      <c r="R667" s="2" t="s">
        <v>50</v>
      </c>
      <c r="S667" s="9">
        <f t="shared" si="54"/>
        <v>0</v>
      </c>
    </row>
    <row r="668" spans="1:19" x14ac:dyDescent="0.3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4" t="s">
        <v>1059</v>
      </c>
      <c r="G668" s="6" t="str">
        <f>VLOOKUP(F668,'Customer Info'!A:I,2,0)</f>
        <v>Bill</v>
      </c>
      <c r="H668" s="6" t="str">
        <f>VLOOKUP(F668,'Customer Info'!A:I,3,0)</f>
        <v>Donatelli</v>
      </c>
      <c r="I668" s="6" t="str">
        <f>VLOOKUP(F668,'Customer Info'!$A$2:$E$501,5,0)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7360</v>
      </c>
      <c r="Q668" s="8">
        <f t="shared" si="53"/>
        <v>348</v>
      </c>
      <c r="R668" s="2" t="s">
        <v>28</v>
      </c>
      <c r="S668" s="9">
        <f t="shared" si="54"/>
        <v>36800000</v>
      </c>
    </row>
    <row r="669" spans="1:19" x14ac:dyDescent="0.3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4" t="s">
        <v>910</v>
      </c>
      <c r="G669" s="6" t="str">
        <f>VLOOKUP(F669,'Customer Info'!A:I,2,0)</f>
        <v>Roland</v>
      </c>
      <c r="H669" s="6" t="str">
        <f>VLOOKUP(F669,'Customer Info'!A:I,3,0)</f>
        <v>Murray</v>
      </c>
      <c r="I669" s="6" t="str">
        <f>VLOOKUP(F669,'Customer Info'!$A$2:$E$501,5,0)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20107</v>
      </c>
      <c r="Q669" s="8">
        <f t="shared" si="53"/>
        <v>1287</v>
      </c>
      <c r="R669" s="2" t="s">
        <v>26</v>
      </c>
      <c r="S669" s="9">
        <f t="shared" si="54"/>
        <v>100535000</v>
      </c>
    </row>
    <row r="670" spans="1:19" x14ac:dyDescent="0.3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4" t="s">
        <v>445</v>
      </c>
      <c r="G670" s="6" t="str">
        <f>VLOOKUP(F670,'Customer Info'!A:I,2,0)</f>
        <v>Steven</v>
      </c>
      <c r="H670" s="6" t="str">
        <f>VLOOKUP(F670,'Customer Info'!A:I,3,0)</f>
        <v>Cartwright</v>
      </c>
      <c r="I670" s="6" t="str">
        <f>VLOOKUP(F670,'Customer Info'!$A$2:$E$501,5,0)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95134</v>
      </c>
      <c r="Q670" s="8">
        <f t="shared" si="53"/>
        <v>6270</v>
      </c>
      <c r="R670" s="2" t="s">
        <v>28</v>
      </c>
      <c r="S670" s="9">
        <f t="shared" si="54"/>
        <v>4756700000</v>
      </c>
    </row>
    <row r="671" spans="1:19" x14ac:dyDescent="0.3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4" t="s">
        <v>268</v>
      </c>
      <c r="G671" s="6" t="str">
        <f>VLOOKUP(F671,'Customer Info'!A:I,2,0)</f>
        <v>Paul</v>
      </c>
      <c r="H671" s="6" t="str">
        <f>VLOOKUP(F671,'Customer Info'!A:I,3,0)</f>
        <v>Gonzalez</v>
      </c>
      <c r="I671" s="6" t="str">
        <f>VLOOKUP(F671,'Customer Info'!$A$2:$E$501,5,0)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397</v>
      </c>
      <c r="Q671" s="8">
        <f t="shared" si="53"/>
        <v>34</v>
      </c>
      <c r="R671" s="2" t="s">
        <v>28</v>
      </c>
      <c r="S671" s="9">
        <f t="shared" si="54"/>
        <v>0</v>
      </c>
    </row>
    <row r="672" spans="1:19" x14ac:dyDescent="0.3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4" t="s">
        <v>1064</v>
      </c>
      <c r="G672" s="6" t="str">
        <f>VLOOKUP(F672,'Customer Info'!A:I,2,0)</f>
        <v>Shirley</v>
      </c>
      <c r="H672" s="6" t="str">
        <f>VLOOKUP(F672,'Customer Info'!A:I,3,0)</f>
        <v>Jackson</v>
      </c>
      <c r="I672" s="6" t="str">
        <f>VLOOKUP(F672,'Customer Info'!$A$2:$E$501,5,0)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5968</v>
      </c>
      <c r="Q672" s="8">
        <f t="shared" si="53"/>
        <v>335</v>
      </c>
      <c r="R672" s="2" t="s">
        <v>28</v>
      </c>
      <c r="S672" s="9">
        <f t="shared" si="54"/>
        <v>29840000</v>
      </c>
    </row>
    <row r="673" spans="1:19" x14ac:dyDescent="0.3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4" t="s">
        <v>1066</v>
      </c>
      <c r="G673" s="6" t="str">
        <f>VLOOKUP(F673,'Customer Info'!A:I,2,0)</f>
        <v>Liz</v>
      </c>
      <c r="H673" s="6" t="str">
        <f>VLOOKUP(F673,'Customer Info'!A:I,3,0)</f>
        <v>Carlisle</v>
      </c>
      <c r="I673" s="6" t="str">
        <f>VLOOKUP(F673,'Customer Info'!$A$2:$E$501,5,0)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1583</v>
      </c>
      <c r="Q673" s="8">
        <f t="shared" si="53"/>
        <v>62</v>
      </c>
      <c r="R673" s="2" t="s">
        <v>50</v>
      </c>
      <c r="S673" s="9">
        <f t="shared" si="54"/>
        <v>0</v>
      </c>
    </row>
    <row r="674" spans="1:19" x14ac:dyDescent="0.3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4" t="s">
        <v>225</v>
      </c>
      <c r="G674" s="6" t="str">
        <f>VLOOKUP(F674,'Customer Info'!A:I,2,0)</f>
        <v>Michelle</v>
      </c>
      <c r="H674" s="6" t="str">
        <f>VLOOKUP(F674,'Customer Info'!A:I,3,0)</f>
        <v>Arnett</v>
      </c>
      <c r="I674" s="6" t="str">
        <f>VLOOKUP(F674,'Customer Info'!$A$2:$E$501,5,0)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56096</v>
      </c>
      <c r="Q674" s="8">
        <f t="shared" si="53"/>
        <v>3178</v>
      </c>
      <c r="R674" s="2" t="s">
        <v>26</v>
      </c>
      <c r="S674" s="9">
        <f t="shared" si="54"/>
        <v>2804800000</v>
      </c>
    </row>
    <row r="675" spans="1:19" x14ac:dyDescent="0.3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4" t="s">
        <v>389</v>
      </c>
      <c r="G675" s="6" t="str">
        <f>VLOOKUP(F675,'Customer Info'!A:I,2,0)</f>
        <v>Keith</v>
      </c>
      <c r="H675" s="6" t="str">
        <f>VLOOKUP(F675,'Customer Info'!A:I,3,0)</f>
        <v>Herrera</v>
      </c>
      <c r="I675" s="6" t="str">
        <f>VLOOKUP(F675,'Customer Info'!$A$2:$E$501,5,0)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1161</v>
      </c>
      <c r="Q675" s="8">
        <f t="shared" si="53"/>
        <v>82</v>
      </c>
      <c r="R675" s="2" t="s">
        <v>50</v>
      </c>
      <c r="S675" s="9">
        <f t="shared" si="54"/>
        <v>0</v>
      </c>
    </row>
    <row r="676" spans="1:19" x14ac:dyDescent="0.3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4" t="s">
        <v>464</v>
      </c>
      <c r="G676" s="6" t="str">
        <f>VLOOKUP(F676,'Customer Info'!A:I,2,0)</f>
        <v>Shui</v>
      </c>
      <c r="H676" s="6" t="str">
        <f>VLOOKUP(F676,'Customer Info'!A:I,3,0)</f>
        <v>Tom</v>
      </c>
      <c r="I676" s="6" t="str">
        <f>VLOOKUP(F676,'Customer Info'!$A$2:$E$501,5,0)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14274</v>
      </c>
      <c r="Q676" s="8">
        <f t="shared" si="53"/>
        <v>1455</v>
      </c>
      <c r="R676" s="2" t="s">
        <v>28</v>
      </c>
      <c r="S676" s="9">
        <f t="shared" si="54"/>
        <v>71370000</v>
      </c>
    </row>
    <row r="677" spans="1:19" x14ac:dyDescent="0.3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4" t="s">
        <v>448</v>
      </c>
      <c r="G677" s="6" t="str">
        <f>VLOOKUP(F677,'Customer Info'!A:I,2,0)</f>
        <v>Benjamin</v>
      </c>
      <c r="H677" s="6" t="str">
        <f>VLOOKUP(F677,'Customer Info'!A:I,3,0)</f>
        <v>Patterson</v>
      </c>
      <c r="I677" s="6" t="str">
        <f>VLOOKUP(F677,'Customer Info'!$A$2:$E$501,5,0)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4900</v>
      </c>
      <c r="Q677" s="8">
        <f t="shared" si="53"/>
        <v>234</v>
      </c>
      <c r="R677" s="2" t="s">
        <v>28</v>
      </c>
      <c r="S677" s="9">
        <f t="shared" si="54"/>
        <v>0</v>
      </c>
    </row>
    <row r="678" spans="1:19" x14ac:dyDescent="0.3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4" t="s">
        <v>765</v>
      </c>
      <c r="G678" s="6" t="str">
        <f>VLOOKUP(F678,'Customer Info'!A:I,2,0)</f>
        <v>John</v>
      </c>
      <c r="H678" s="6" t="str">
        <f>VLOOKUP(F678,'Customer Info'!A:I,3,0)</f>
        <v>Huston</v>
      </c>
      <c r="I678" s="6" t="str">
        <f>VLOOKUP(F678,'Customer Info'!$A$2:$E$501,5,0)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3240</v>
      </c>
      <c r="Q678" s="8">
        <f t="shared" si="53"/>
        <v>156</v>
      </c>
      <c r="R678" s="2" t="s">
        <v>26</v>
      </c>
      <c r="S678" s="9">
        <f t="shared" si="54"/>
        <v>0</v>
      </c>
    </row>
    <row r="679" spans="1:19" x14ac:dyDescent="0.3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4" t="s">
        <v>670</v>
      </c>
      <c r="G679" s="6" t="str">
        <f>VLOOKUP(F679,'Customer Info'!A:I,2,0)</f>
        <v>Anthony</v>
      </c>
      <c r="H679" s="6" t="str">
        <f>VLOOKUP(F679,'Customer Info'!A:I,3,0)</f>
        <v>Garverick</v>
      </c>
      <c r="I679" s="6" t="str">
        <f>VLOOKUP(F679,'Customer Info'!$A$2:$E$501,5,0)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6391</v>
      </c>
      <c r="Q679" s="8">
        <f t="shared" si="53"/>
        <v>646</v>
      </c>
      <c r="R679" s="2" t="s">
        <v>28</v>
      </c>
      <c r="S679" s="9">
        <f t="shared" si="54"/>
        <v>31955000</v>
      </c>
    </row>
    <row r="680" spans="1:19" x14ac:dyDescent="0.3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4" t="s">
        <v>1074</v>
      </c>
      <c r="G680" s="6" t="str">
        <f>VLOOKUP(F680,'Customer Info'!A:I,2,0)</f>
        <v>Deanra</v>
      </c>
      <c r="H680" s="6" t="str">
        <f>VLOOKUP(F680,'Customer Info'!A:I,3,0)</f>
        <v>Eno</v>
      </c>
      <c r="I680" s="6" t="str">
        <f>VLOOKUP(F680,'Customer Info'!$A$2:$E$501,5,0)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114</v>
      </c>
      <c r="Q680" s="8">
        <f t="shared" si="53"/>
        <v>8</v>
      </c>
      <c r="R680" s="2" t="s">
        <v>28</v>
      </c>
      <c r="S680" s="9">
        <f t="shared" si="54"/>
        <v>0</v>
      </c>
    </row>
    <row r="681" spans="1:19" x14ac:dyDescent="0.3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4" t="s">
        <v>957</v>
      </c>
      <c r="G681" s="6" t="str">
        <f>VLOOKUP(F681,'Customer Info'!A:I,2,0)</f>
        <v>Christopher</v>
      </c>
      <c r="H681" s="6" t="str">
        <f>VLOOKUP(F681,'Customer Info'!A:I,3,0)</f>
        <v>Martinez</v>
      </c>
      <c r="I681" s="6" t="str">
        <f>VLOOKUP(F681,'Customer Info'!$A$2:$E$501,5,0)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16487</v>
      </c>
      <c r="Q681" s="8">
        <f t="shared" si="53"/>
        <v>786</v>
      </c>
      <c r="R681" s="2" t="s">
        <v>28</v>
      </c>
      <c r="S681" s="9">
        <f t="shared" si="54"/>
        <v>82435000</v>
      </c>
    </row>
    <row r="682" spans="1:19" x14ac:dyDescent="0.3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4" t="s">
        <v>102</v>
      </c>
      <c r="G682" s="6" t="str">
        <f>VLOOKUP(F682,'Customer Info'!A:I,2,0)</f>
        <v>Victoria</v>
      </c>
      <c r="H682" s="6" t="str">
        <f>VLOOKUP(F682,'Customer Info'!A:I,3,0)</f>
        <v>Pisteka</v>
      </c>
      <c r="I682" s="6" t="str">
        <f>VLOOKUP(F682,'Customer Info'!$A$2:$E$501,5,0)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16246</v>
      </c>
      <c r="Q682" s="8">
        <f t="shared" si="53"/>
        <v>1485</v>
      </c>
      <c r="R682" s="2" t="s">
        <v>56</v>
      </c>
      <c r="S682" s="9">
        <f t="shared" si="54"/>
        <v>81230000</v>
      </c>
    </row>
    <row r="683" spans="1:19" x14ac:dyDescent="0.3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4" t="s">
        <v>626</v>
      </c>
      <c r="G683" s="6" t="str">
        <f>VLOOKUP(F683,'Customer Info'!A:I,2,0)</f>
        <v>Brooke</v>
      </c>
      <c r="H683" s="6" t="str">
        <f>VLOOKUP(F683,'Customer Info'!A:I,3,0)</f>
        <v>Gillingham</v>
      </c>
      <c r="I683" s="6" t="str">
        <f>VLOOKUP(F683,'Customer Info'!$A$2:$E$501,5,0)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190</v>
      </c>
      <c r="Q683" s="8">
        <f t="shared" si="53"/>
        <v>10</v>
      </c>
      <c r="R683" s="2" t="s">
        <v>50</v>
      </c>
      <c r="S683" s="9">
        <f t="shared" si="54"/>
        <v>0</v>
      </c>
    </row>
    <row r="684" spans="1:19" x14ac:dyDescent="0.3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4" t="s">
        <v>400</v>
      </c>
      <c r="G684" s="6" t="str">
        <f>VLOOKUP(F684,'Customer Info'!A:I,2,0)</f>
        <v>Troy</v>
      </c>
      <c r="H684" s="6" t="str">
        <f>VLOOKUP(F684,'Customer Info'!A:I,3,0)</f>
        <v>Staebel</v>
      </c>
      <c r="I684" s="6" t="str">
        <f>VLOOKUP(F684,'Customer Info'!$A$2:$E$501,5,0)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116</v>
      </c>
      <c r="Q684" s="8">
        <f t="shared" si="53"/>
        <v>10</v>
      </c>
      <c r="R684" s="2" t="s">
        <v>28</v>
      </c>
      <c r="S684" s="9">
        <f t="shared" si="54"/>
        <v>0</v>
      </c>
    </row>
    <row r="685" spans="1:19" x14ac:dyDescent="0.3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4" t="s">
        <v>1080</v>
      </c>
      <c r="G685" s="6" t="str">
        <f>VLOOKUP(F685,'Customer Info'!A:I,2,0)</f>
        <v>Erica</v>
      </c>
      <c r="H685" s="6" t="str">
        <f>VLOOKUP(F685,'Customer Info'!A:I,3,0)</f>
        <v>Hackney</v>
      </c>
      <c r="I685" s="6" t="str">
        <f>VLOOKUP(F685,'Customer Info'!$A$2:$E$501,5,0)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22516</v>
      </c>
      <c r="Q685" s="8">
        <f t="shared" si="53"/>
        <v>1680</v>
      </c>
      <c r="R685" s="2" t="s">
        <v>26</v>
      </c>
      <c r="S685" s="9">
        <f t="shared" si="54"/>
        <v>112580000</v>
      </c>
    </row>
    <row r="686" spans="1:19" x14ac:dyDescent="0.3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4" t="s">
        <v>1082</v>
      </c>
      <c r="G686" s="6" t="str">
        <f>VLOOKUP(F686,'Customer Info'!A:I,2,0)</f>
        <v>Jack</v>
      </c>
      <c r="H686" s="6" t="str">
        <f>VLOOKUP(F686,'Customer Info'!A:I,3,0)</f>
        <v>Lebron</v>
      </c>
      <c r="I686" s="6" t="str">
        <f>VLOOKUP(F686,'Customer Info'!$A$2:$E$501,5,0)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4685</v>
      </c>
      <c r="Q686" s="8">
        <f t="shared" si="53"/>
        <v>477</v>
      </c>
      <c r="R686" s="2" t="s">
        <v>28</v>
      </c>
      <c r="S686" s="9">
        <f t="shared" si="54"/>
        <v>0</v>
      </c>
    </row>
    <row r="687" spans="1:19" x14ac:dyDescent="0.3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4" t="s">
        <v>656</v>
      </c>
      <c r="G687" s="6" t="str">
        <f>VLOOKUP(F687,'Customer Info'!A:I,2,0)</f>
        <v>Darren</v>
      </c>
      <c r="H687" s="6" t="str">
        <f>VLOOKUP(F687,'Customer Info'!A:I,3,0)</f>
        <v>Budd</v>
      </c>
      <c r="I687" s="6" t="str">
        <f>VLOOKUP(F687,'Customer Info'!$A$2:$E$501,5,0)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2312</v>
      </c>
      <c r="Q687" s="8">
        <f t="shared" si="53"/>
        <v>132</v>
      </c>
      <c r="R687" s="2" t="s">
        <v>50</v>
      </c>
      <c r="S687" s="9">
        <f t="shared" si="54"/>
        <v>0</v>
      </c>
    </row>
    <row r="688" spans="1:19" x14ac:dyDescent="0.3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4" t="s">
        <v>787</v>
      </c>
      <c r="G688" s="6" t="str">
        <f>VLOOKUP(F688,'Customer Info'!A:I,2,0)</f>
        <v>Lindsay</v>
      </c>
      <c r="H688" s="6" t="str">
        <f>VLOOKUP(F688,'Customer Info'!A:I,3,0)</f>
        <v>Shagiari</v>
      </c>
      <c r="I688" s="6" t="str">
        <f>VLOOKUP(F688,'Customer Info'!$A$2:$E$501,5,0)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5074</v>
      </c>
      <c r="Q688" s="8">
        <f t="shared" si="53"/>
        <v>243</v>
      </c>
      <c r="R688" s="2" t="s">
        <v>28</v>
      </c>
      <c r="S688" s="9">
        <f t="shared" si="54"/>
        <v>25370000</v>
      </c>
    </row>
    <row r="689" spans="1:19" x14ac:dyDescent="0.3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4" t="s">
        <v>513</v>
      </c>
      <c r="G689" s="6" t="str">
        <f>VLOOKUP(F689,'Customer Info'!A:I,2,0)</f>
        <v>Helen</v>
      </c>
      <c r="H689" s="6" t="str">
        <f>VLOOKUP(F689,'Customer Info'!A:I,3,0)</f>
        <v>Abelman</v>
      </c>
      <c r="I689" s="6" t="str">
        <f>VLOOKUP(F689,'Customer Info'!$A$2:$E$501,5,0)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6847</v>
      </c>
      <c r="Q689" s="8">
        <f t="shared" si="53"/>
        <v>128</v>
      </c>
      <c r="R689" s="2" t="s">
        <v>50</v>
      </c>
      <c r="S689" s="9">
        <f t="shared" si="54"/>
        <v>34235000</v>
      </c>
    </row>
    <row r="690" spans="1:19" x14ac:dyDescent="0.3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4" t="s">
        <v>1087</v>
      </c>
      <c r="G690" s="6" t="str">
        <f>VLOOKUP(F690,'Customer Info'!A:I,2,0)</f>
        <v>Lisa</v>
      </c>
      <c r="H690" s="6" t="str">
        <f>VLOOKUP(F690,'Customer Info'!A:I,3,0)</f>
        <v>Ryan</v>
      </c>
      <c r="I690" s="6" t="str">
        <f>VLOOKUP(F690,'Customer Info'!$A$2:$E$501,5,0)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30409</v>
      </c>
      <c r="Q690" s="8">
        <f t="shared" si="53"/>
        <v>1444</v>
      </c>
      <c r="R690" s="2" t="s">
        <v>26</v>
      </c>
      <c r="S690" s="9">
        <f t="shared" si="54"/>
        <v>760225000</v>
      </c>
    </row>
    <row r="691" spans="1:19" x14ac:dyDescent="0.3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4" t="s">
        <v>120</v>
      </c>
      <c r="G691" s="6" t="str">
        <f>VLOOKUP(F691,'Customer Info'!A:I,2,0)</f>
        <v>Eileen</v>
      </c>
      <c r="H691" s="6" t="str">
        <f>VLOOKUP(F691,'Customer Info'!A:I,3,0)</f>
        <v>Kiefer</v>
      </c>
      <c r="I691" s="6" t="str">
        <f>VLOOKUP(F691,'Customer Info'!$A$2:$E$501,5,0)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2292</v>
      </c>
      <c r="Q691" s="8">
        <f t="shared" si="53"/>
        <v>90</v>
      </c>
      <c r="R691" s="2" t="s">
        <v>28</v>
      </c>
      <c r="S691" s="9">
        <f t="shared" si="54"/>
        <v>0</v>
      </c>
    </row>
    <row r="692" spans="1:19" x14ac:dyDescent="0.3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4" t="s">
        <v>802</v>
      </c>
      <c r="G692" s="6" t="str">
        <f>VLOOKUP(F692,'Customer Info'!A:I,2,0)</f>
        <v>Liz</v>
      </c>
      <c r="H692" s="6" t="str">
        <f>VLOOKUP(F692,'Customer Info'!A:I,3,0)</f>
        <v>Pelletier</v>
      </c>
      <c r="I692" s="6" t="str">
        <f>VLOOKUP(F692,'Customer Info'!$A$2:$E$501,5,0)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9463</v>
      </c>
      <c r="Q692" s="8">
        <f t="shared" si="53"/>
        <v>540</v>
      </c>
      <c r="R692" s="2" t="s">
        <v>28</v>
      </c>
      <c r="S692" s="9">
        <f t="shared" si="54"/>
        <v>47315000</v>
      </c>
    </row>
    <row r="693" spans="1:19" x14ac:dyDescent="0.3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4" t="s">
        <v>790</v>
      </c>
      <c r="G693" s="6" t="str">
        <f>VLOOKUP(F693,'Customer Info'!A:I,2,0)</f>
        <v>Neil</v>
      </c>
      <c r="H693" s="6" t="str">
        <f>VLOOKUP(F693,'Customer Info'!A:I,3,0)</f>
        <v>Franzšsisch</v>
      </c>
      <c r="I693" s="6" t="str">
        <f>VLOOKUP(F693,'Customer Info'!$A$2:$E$501,5,0)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2620</v>
      </c>
      <c r="Q693" s="8">
        <f t="shared" si="53"/>
        <v>219</v>
      </c>
      <c r="R693" s="2" t="s">
        <v>28</v>
      </c>
      <c r="S693" s="9">
        <f t="shared" si="54"/>
        <v>0</v>
      </c>
    </row>
    <row r="694" spans="1:19" x14ac:dyDescent="0.3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4" t="s">
        <v>700</v>
      </c>
      <c r="G694" s="6" t="str">
        <f>VLOOKUP(F694,'Customer Info'!A:I,2,0)</f>
        <v>Michelle</v>
      </c>
      <c r="H694" s="6" t="str">
        <f>VLOOKUP(F694,'Customer Info'!A:I,3,0)</f>
        <v>Tran</v>
      </c>
      <c r="I694" s="6" t="str">
        <f>VLOOKUP(F694,'Customer Info'!$A$2:$E$501,5,0)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1269</v>
      </c>
      <c r="Q694" s="8">
        <f t="shared" si="53"/>
        <v>123</v>
      </c>
      <c r="R694" s="2" t="s">
        <v>50</v>
      </c>
      <c r="S694" s="9">
        <f t="shared" si="54"/>
        <v>0</v>
      </c>
    </row>
    <row r="695" spans="1:19" x14ac:dyDescent="0.3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4" t="s">
        <v>79</v>
      </c>
      <c r="G695" s="6" t="str">
        <f>VLOOKUP(F695,'Customer Info'!A:I,2,0)</f>
        <v>Craig</v>
      </c>
      <c r="H695" s="6" t="str">
        <f>VLOOKUP(F695,'Customer Info'!A:I,3,0)</f>
        <v>Carroll</v>
      </c>
      <c r="I695" s="6" t="str">
        <f>VLOOKUP(F695,'Customer Info'!$A$2:$E$501,5,0)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354</v>
      </c>
      <c r="Q695" s="8">
        <f t="shared" si="53"/>
        <v>39</v>
      </c>
      <c r="R695" s="2" t="s">
        <v>28</v>
      </c>
      <c r="S695" s="9">
        <f t="shared" si="54"/>
        <v>0</v>
      </c>
    </row>
    <row r="696" spans="1:19" x14ac:dyDescent="0.3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4" t="s">
        <v>1094</v>
      </c>
      <c r="G696" s="6" t="str">
        <f>VLOOKUP(F696,'Customer Info'!A:I,2,0)</f>
        <v>Tom</v>
      </c>
      <c r="H696" s="6" t="str">
        <f>VLOOKUP(F696,'Customer Info'!A:I,3,0)</f>
        <v>Stivers</v>
      </c>
      <c r="I696" s="6" t="str">
        <f>VLOOKUP(F696,'Customer Info'!$A$2:$E$501,5,0)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1419</v>
      </c>
      <c r="Q696" s="8">
        <f t="shared" si="53"/>
        <v>81</v>
      </c>
      <c r="R696" s="2" t="s">
        <v>26</v>
      </c>
      <c r="S696" s="9">
        <f t="shared" si="54"/>
        <v>0</v>
      </c>
    </row>
    <row r="697" spans="1:19" x14ac:dyDescent="0.3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4" t="s">
        <v>1096</v>
      </c>
      <c r="G697" s="6" t="str">
        <f>VLOOKUP(F697,'Customer Info'!A:I,2,0)</f>
        <v>Heather</v>
      </c>
      <c r="H697" s="6" t="str">
        <f>VLOOKUP(F697,'Customer Info'!A:I,3,0)</f>
        <v>Kirkland</v>
      </c>
      <c r="I697" s="6" t="str">
        <f>VLOOKUP(F697,'Customer Info'!$A$2:$E$501,5,0)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4960</v>
      </c>
      <c r="Q697" s="8">
        <f t="shared" si="53"/>
        <v>280</v>
      </c>
      <c r="R697" s="2" t="s">
        <v>28</v>
      </c>
      <c r="S697" s="9">
        <f t="shared" si="54"/>
        <v>0</v>
      </c>
    </row>
    <row r="698" spans="1:19" x14ac:dyDescent="0.3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4" t="s">
        <v>266</v>
      </c>
      <c r="G698" s="6" t="str">
        <f>VLOOKUP(F698,'Customer Info'!A:I,2,0)</f>
        <v>Robert</v>
      </c>
      <c r="H698" s="6" t="str">
        <f>VLOOKUP(F698,'Customer Info'!A:I,3,0)</f>
        <v>Waldorf</v>
      </c>
      <c r="I698" s="6" t="str">
        <f>VLOOKUP(F698,'Customer Info'!$A$2:$E$501,5,0)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45647</v>
      </c>
      <c r="Q698" s="8">
        <f t="shared" si="53"/>
        <v>3354</v>
      </c>
      <c r="R698" s="2" t="s">
        <v>28</v>
      </c>
      <c r="S698" s="9">
        <f t="shared" si="54"/>
        <v>1141175000</v>
      </c>
    </row>
    <row r="699" spans="1:19" x14ac:dyDescent="0.3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4" t="s">
        <v>761</v>
      </c>
      <c r="G699" s="6" t="str">
        <f>VLOOKUP(F699,'Customer Info'!A:I,2,0)</f>
        <v>Fred</v>
      </c>
      <c r="H699" s="6" t="str">
        <f>VLOOKUP(F699,'Customer Info'!A:I,3,0)</f>
        <v>Hopkins</v>
      </c>
      <c r="I699" s="6" t="str">
        <f>VLOOKUP(F699,'Customer Info'!$A$2:$E$501,5,0)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2422</v>
      </c>
      <c r="Q699" s="8">
        <f t="shared" si="53"/>
        <v>49</v>
      </c>
      <c r="R699" s="2" t="s">
        <v>28</v>
      </c>
      <c r="S699" s="9">
        <f t="shared" si="54"/>
        <v>0</v>
      </c>
    </row>
    <row r="700" spans="1:19" x14ac:dyDescent="0.3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4" t="s">
        <v>338</v>
      </c>
      <c r="G700" s="6" t="str">
        <f>VLOOKUP(F700,'Customer Info'!A:I,2,0)</f>
        <v>Jim</v>
      </c>
      <c r="H700" s="6" t="str">
        <f>VLOOKUP(F700,'Customer Info'!A:I,3,0)</f>
        <v>Epp</v>
      </c>
      <c r="I700" s="6" t="str">
        <f>VLOOKUP(F700,'Customer Info'!$A$2:$E$501,5,0)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15145</v>
      </c>
      <c r="Q700" s="8">
        <f t="shared" si="53"/>
        <v>855</v>
      </c>
      <c r="R700" s="2" t="s">
        <v>28</v>
      </c>
      <c r="S700" s="9">
        <f t="shared" si="54"/>
        <v>75725000</v>
      </c>
    </row>
    <row r="701" spans="1:19" x14ac:dyDescent="0.3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4" t="s">
        <v>172</v>
      </c>
      <c r="G701" s="6" t="str">
        <f>VLOOKUP(F701,'Customer Info'!A:I,2,0)</f>
        <v>Thais</v>
      </c>
      <c r="H701" s="6" t="str">
        <f>VLOOKUP(F701,'Customer Info'!A:I,3,0)</f>
        <v>Sissman</v>
      </c>
      <c r="I701" s="6" t="str">
        <f>VLOOKUP(F701,'Customer Info'!$A$2:$E$501,5,0)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15240</v>
      </c>
      <c r="Q701" s="8">
        <f t="shared" si="53"/>
        <v>1008</v>
      </c>
      <c r="R701" s="2" t="s">
        <v>50</v>
      </c>
      <c r="S701" s="9">
        <f t="shared" si="54"/>
        <v>76200000</v>
      </c>
    </row>
    <row r="702" spans="1:19" x14ac:dyDescent="0.3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4" t="s">
        <v>1102</v>
      </c>
      <c r="G702" s="6" t="str">
        <f>VLOOKUP(F702,'Customer Info'!A:I,2,0)</f>
        <v>Harry</v>
      </c>
      <c r="H702" s="6" t="str">
        <f>VLOOKUP(F702,'Customer Info'!A:I,3,0)</f>
        <v>Marie</v>
      </c>
      <c r="I702" s="6" t="str">
        <f>VLOOKUP(F702,'Customer Info'!$A$2:$E$501,5,0)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686</v>
      </c>
      <c r="Q702" s="8">
        <f t="shared" si="53"/>
        <v>52</v>
      </c>
      <c r="R702" s="2" t="s">
        <v>28</v>
      </c>
      <c r="S702" s="9">
        <f t="shared" si="54"/>
        <v>0</v>
      </c>
    </row>
    <row r="703" spans="1:19" x14ac:dyDescent="0.3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4" t="s">
        <v>1104</v>
      </c>
      <c r="G703" s="6" t="str">
        <f>VLOOKUP(F703,'Customer Info'!A:I,2,0)</f>
        <v>Thomas</v>
      </c>
      <c r="H703" s="6" t="str">
        <f>VLOOKUP(F703,'Customer Info'!A:I,3,0)</f>
        <v>Boland</v>
      </c>
      <c r="I703" s="6" t="str">
        <f>VLOOKUP(F703,'Customer Info'!$A$2:$E$501,5,0)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11467</v>
      </c>
      <c r="Q703" s="8">
        <f t="shared" si="53"/>
        <v>759</v>
      </c>
      <c r="R703" s="2" t="s">
        <v>28</v>
      </c>
      <c r="S703" s="9">
        <f t="shared" si="54"/>
        <v>57335000</v>
      </c>
    </row>
    <row r="704" spans="1:19" x14ac:dyDescent="0.3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4" t="s">
        <v>321</v>
      </c>
      <c r="G704" s="6" t="str">
        <f>VLOOKUP(F704,'Customer Info'!A:I,2,0)</f>
        <v>Sarah</v>
      </c>
      <c r="H704" s="6" t="str">
        <f>VLOOKUP(F704,'Customer Info'!A:I,3,0)</f>
        <v>Bern</v>
      </c>
      <c r="I704" s="6" t="str">
        <f>VLOOKUP(F704,'Customer Info'!$A$2:$E$501,5,0)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137</v>
      </c>
      <c r="Q704" s="8">
        <f t="shared" si="53"/>
        <v>15</v>
      </c>
      <c r="R704" s="2" t="s">
        <v>26</v>
      </c>
      <c r="S704" s="9">
        <f t="shared" si="54"/>
        <v>0</v>
      </c>
    </row>
    <row r="705" spans="1:19" x14ac:dyDescent="0.3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4" t="s">
        <v>1107</v>
      </c>
      <c r="G705" s="6" t="str">
        <f>VLOOKUP(F705,'Customer Info'!A:I,2,0)</f>
        <v>Joel</v>
      </c>
      <c r="H705" s="6" t="str">
        <f>VLOOKUP(F705,'Customer Info'!A:I,3,0)</f>
        <v>Eaton</v>
      </c>
      <c r="I705" s="6" t="str">
        <f>VLOOKUP(F705,'Customer Info'!$A$2:$E$501,5,0)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35834</v>
      </c>
      <c r="Q705" s="8">
        <f t="shared" si="53"/>
        <v>1703</v>
      </c>
      <c r="R705" s="2" t="s">
        <v>28</v>
      </c>
      <c r="S705" s="9">
        <f t="shared" si="54"/>
        <v>895850000</v>
      </c>
    </row>
    <row r="706" spans="1:19" x14ac:dyDescent="0.3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4" t="s">
        <v>1109</v>
      </c>
      <c r="G706" s="6" t="str">
        <f>VLOOKUP(F706,'Customer Info'!A:I,2,0)</f>
        <v>Alan</v>
      </c>
      <c r="H706" s="6" t="str">
        <f>VLOOKUP(F706,'Customer Info'!A:I,3,0)</f>
        <v>Schoenberger</v>
      </c>
      <c r="I706" s="6" t="str">
        <f>VLOOKUP(F706,'Customer Info'!$A$2:$E$501,5,0)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16249</v>
      </c>
      <c r="Q706" s="8">
        <f t="shared" si="53"/>
        <v>1370</v>
      </c>
      <c r="R706" s="2" t="s">
        <v>26</v>
      </c>
      <c r="S706" s="9">
        <f t="shared" si="54"/>
        <v>81245000</v>
      </c>
    </row>
    <row r="707" spans="1:19" x14ac:dyDescent="0.3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4" t="s">
        <v>98</v>
      </c>
      <c r="G707" s="6" t="str">
        <f>VLOOKUP(F707,'Customer Info'!A:I,2,0)</f>
        <v>Duane</v>
      </c>
      <c r="H707" s="6" t="str">
        <f>VLOOKUP(F707,'Customer Info'!A:I,3,0)</f>
        <v>Huffman</v>
      </c>
      <c r="I707" s="6" t="str">
        <f>VLOOKUP(F707,'Customer Info'!$A$2:$E$501,5,0)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154</v>
      </c>
      <c r="Q707" s="8">
        <f t="shared" si="53"/>
        <v>6</v>
      </c>
      <c r="R707" s="2" t="s">
        <v>28</v>
      </c>
      <c r="S707" s="9">
        <f t="shared" si="54"/>
        <v>0</v>
      </c>
    </row>
    <row r="708" spans="1:19" x14ac:dyDescent="0.3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4" t="s">
        <v>1112</v>
      </c>
      <c r="G708" s="6" t="str">
        <f>VLOOKUP(F708,'Customer Info'!A:I,2,0)</f>
        <v>Tracy</v>
      </c>
      <c r="H708" s="6" t="str">
        <f>VLOOKUP(F708,'Customer Info'!A:I,3,0)</f>
        <v>Blumstein</v>
      </c>
      <c r="I708" s="6" t="str">
        <f>VLOOKUP(F708,'Customer Info'!$A$2:$E$501,5,0)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4707</v>
      </c>
      <c r="Q708" s="8">
        <f t="shared" si="53"/>
        <v>273</v>
      </c>
      <c r="R708" s="2" t="s">
        <v>28</v>
      </c>
      <c r="S708" s="9">
        <f t="shared" si="54"/>
        <v>0</v>
      </c>
    </row>
    <row r="709" spans="1:19" x14ac:dyDescent="0.3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4" t="s">
        <v>249</v>
      </c>
      <c r="G709" s="6" t="str">
        <f>VLOOKUP(F709,'Customer Info'!A:I,2,0)</f>
        <v>Thea</v>
      </c>
      <c r="H709" s="6" t="str">
        <f>VLOOKUP(F709,'Customer Info'!A:I,3,0)</f>
        <v>Hudgings</v>
      </c>
      <c r="I709" s="6" t="str">
        <f>VLOOKUP(F709,'Customer Info'!$A$2:$E$501,5,0)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71</v>
      </c>
      <c r="Q709" s="8">
        <f t="shared" si="53"/>
        <v>4</v>
      </c>
      <c r="R709" s="2" t="s">
        <v>28</v>
      </c>
      <c r="S709" s="9">
        <f t="shared" si="54"/>
        <v>0</v>
      </c>
    </row>
    <row r="710" spans="1:19" x14ac:dyDescent="0.3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4" t="s">
        <v>1115</v>
      </c>
      <c r="G710" s="6" t="str">
        <f>VLOOKUP(F710,'Customer Info'!A:I,2,0)</f>
        <v>Bruce</v>
      </c>
      <c r="H710" s="6" t="str">
        <f>VLOOKUP(F710,'Customer Info'!A:I,3,0)</f>
        <v>Geld</v>
      </c>
      <c r="I710" s="6" t="str">
        <f>VLOOKUP(F710,'Customer Info'!$A$2:$E$501,5,0)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2174</v>
      </c>
      <c r="Q710" s="8">
        <f t="shared" si="53"/>
        <v>170</v>
      </c>
      <c r="R710" s="2" t="s">
        <v>50</v>
      </c>
      <c r="S710" s="9">
        <f t="shared" si="54"/>
        <v>0</v>
      </c>
    </row>
    <row r="711" spans="1:19" x14ac:dyDescent="0.3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4" t="s">
        <v>1117</v>
      </c>
      <c r="G711" s="6" t="str">
        <f>VLOOKUP(F711,'Customer Info'!A:I,2,0)</f>
        <v>Art</v>
      </c>
      <c r="H711" s="6" t="str">
        <f>VLOOKUP(F711,'Customer Info'!A:I,3,0)</f>
        <v>Foster</v>
      </c>
      <c r="I711" s="6" t="str">
        <f>VLOOKUP(F711,'Customer Info'!$A$2:$E$501,5,0)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19004</v>
      </c>
      <c r="Q711" s="8">
        <f t="shared" si="53"/>
        <v>1755</v>
      </c>
      <c r="R711" s="2" t="s">
        <v>28</v>
      </c>
      <c r="S711" s="9">
        <f t="shared" si="54"/>
        <v>95020000</v>
      </c>
    </row>
    <row r="712" spans="1:19" x14ac:dyDescent="0.3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4" t="s">
        <v>1119</v>
      </c>
      <c r="G712" s="6" t="str">
        <f>VLOOKUP(F712,'Customer Info'!A:I,2,0)</f>
        <v>Mike</v>
      </c>
      <c r="H712" s="6" t="str">
        <f>VLOOKUP(F712,'Customer Info'!A:I,3,0)</f>
        <v>Vittorini</v>
      </c>
      <c r="I712" s="6" t="str">
        <f>VLOOKUP(F712,'Customer Info'!$A$2:$E$501,5,0)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3494</v>
      </c>
      <c r="Q712" s="8">
        <f t="shared" si="53"/>
        <v>168</v>
      </c>
      <c r="R712" s="2" t="s">
        <v>26</v>
      </c>
      <c r="S712" s="9">
        <f t="shared" si="54"/>
        <v>0</v>
      </c>
    </row>
    <row r="713" spans="1:19" x14ac:dyDescent="0.3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4" t="s">
        <v>133</v>
      </c>
      <c r="G713" s="6" t="str">
        <f>VLOOKUP(F713,'Customer Info'!A:I,2,0)</f>
        <v>Dean</v>
      </c>
      <c r="H713" s="6" t="str">
        <f>VLOOKUP(F713,'Customer Info'!A:I,3,0)</f>
        <v>Katz</v>
      </c>
      <c r="I713" s="6" t="str">
        <f>VLOOKUP(F713,'Customer Info'!$A$2:$E$501,5,0)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1582</v>
      </c>
      <c r="Q713" s="8">
        <f t="shared" si="53"/>
        <v>118</v>
      </c>
      <c r="R713" s="2" t="s">
        <v>28</v>
      </c>
      <c r="S713" s="9">
        <f t="shared" si="54"/>
        <v>0</v>
      </c>
    </row>
    <row r="714" spans="1:19" x14ac:dyDescent="0.3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4" t="s">
        <v>1122</v>
      </c>
      <c r="G714" s="6" t="str">
        <f>VLOOKUP(F714,'Customer Info'!A:I,2,0)</f>
        <v>Jeremy</v>
      </c>
      <c r="H714" s="6" t="str">
        <f>VLOOKUP(F714,'Customer Info'!A:I,3,0)</f>
        <v>Ellison</v>
      </c>
      <c r="I714" s="6" t="str">
        <f>VLOOKUP(F714,'Customer Info'!$A$2:$E$501,5,0)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82</v>
      </c>
      <c r="Q714" s="8">
        <f t="shared" si="53"/>
        <v>7</v>
      </c>
      <c r="R714" s="2" t="s">
        <v>28</v>
      </c>
      <c r="S714" s="9">
        <f t="shared" si="54"/>
        <v>0</v>
      </c>
    </row>
    <row r="715" spans="1:19" x14ac:dyDescent="0.3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4" t="s">
        <v>878</v>
      </c>
      <c r="G715" s="6" t="str">
        <f>VLOOKUP(F715,'Customer Info'!A:I,2,0)</f>
        <v>Jessica</v>
      </c>
      <c r="H715" s="6" t="str">
        <f>VLOOKUP(F715,'Customer Info'!A:I,3,0)</f>
        <v>Myrick</v>
      </c>
      <c r="I715" s="6" t="str">
        <f>VLOOKUP(F715,'Customer Info'!$A$2:$E$501,5,0)</f>
        <v>Jakarta</v>
      </c>
      <c r="J715" s="2">
        <v>1635</v>
      </c>
      <c r="K715" s="2">
        <v>1573</v>
      </c>
      <c r="L715" s="2">
        <v>2</v>
      </c>
      <c r="M715" s="7">
        <f t="shared" ref="M715:M778" si="55">L715*K715</f>
        <v>3146</v>
      </c>
      <c r="N715" s="7">
        <f t="shared" ref="N715:N778" si="56">L715*J715</f>
        <v>3270</v>
      </c>
      <c r="O715" s="2">
        <v>39</v>
      </c>
      <c r="P715" s="8">
        <f t="shared" ref="P715:P778" si="57">N715-O715</f>
        <v>3231</v>
      </c>
      <c r="Q715" s="8">
        <f t="shared" ref="Q715:Q778" si="58">N715-M715</f>
        <v>124</v>
      </c>
      <c r="R715" s="2" t="s">
        <v>50</v>
      </c>
      <c r="S715" s="9">
        <f t="shared" ref="S715:S778" si="59">VLOOKUP(P715,$T$2:$U$7,1,1)*P715</f>
        <v>0</v>
      </c>
    </row>
    <row r="716" spans="1:19" x14ac:dyDescent="0.3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4" t="s">
        <v>472</v>
      </c>
      <c r="G716" s="6" t="str">
        <f>VLOOKUP(F716,'Customer Info'!A:I,2,0)</f>
        <v>Maureen</v>
      </c>
      <c r="H716" s="6" t="str">
        <f>VLOOKUP(F716,'Customer Info'!A:I,3,0)</f>
        <v>Gastineau</v>
      </c>
      <c r="I716" s="6" t="str">
        <f>VLOOKUP(F716,'Customer Info'!$A$2:$E$501,5,0)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6709</v>
      </c>
      <c r="Q716" s="8">
        <f t="shared" si="58"/>
        <v>380</v>
      </c>
      <c r="R716" s="2" t="s">
        <v>28</v>
      </c>
      <c r="S716" s="9">
        <f t="shared" si="59"/>
        <v>33545000</v>
      </c>
    </row>
    <row r="717" spans="1:19" x14ac:dyDescent="0.3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4" t="s">
        <v>670</v>
      </c>
      <c r="G717" s="6" t="str">
        <f>VLOOKUP(F717,'Customer Info'!A:I,2,0)</f>
        <v>Anthony</v>
      </c>
      <c r="H717" s="6" t="str">
        <f>VLOOKUP(F717,'Customer Info'!A:I,3,0)</f>
        <v>Garverick</v>
      </c>
      <c r="I717" s="6" t="str">
        <f>VLOOKUP(F717,'Customer Info'!$A$2:$E$501,5,0)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8016</v>
      </c>
      <c r="Q717" s="8">
        <f t="shared" si="58"/>
        <v>385</v>
      </c>
      <c r="R717" s="2" t="s">
        <v>28</v>
      </c>
      <c r="S717" s="9">
        <f t="shared" si="59"/>
        <v>40080000</v>
      </c>
    </row>
    <row r="718" spans="1:19" x14ac:dyDescent="0.3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4" t="s">
        <v>358</v>
      </c>
      <c r="G718" s="6" t="str">
        <f>VLOOKUP(F718,'Customer Info'!A:I,2,0)</f>
        <v>Debra</v>
      </c>
      <c r="H718" s="6" t="str">
        <f>VLOOKUP(F718,'Customer Info'!A:I,3,0)</f>
        <v>Catini</v>
      </c>
      <c r="I718" s="6" t="str">
        <f>VLOOKUP(F718,'Customer Info'!$A$2:$E$501,5,0)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169</v>
      </c>
      <c r="Q718" s="8">
        <f t="shared" si="58"/>
        <v>23</v>
      </c>
      <c r="R718" s="2" t="s">
        <v>28</v>
      </c>
      <c r="S718" s="9">
        <f t="shared" si="59"/>
        <v>0</v>
      </c>
    </row>
    <row r="719" spans="1:19" x14ac:dyDescent="0.3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4" t="s">
        <v>732</v>
      </c>
      <c r="G719" s="6" t="str">
        <f>VLOOKUP(F719,'Customer Info'!A:I,2,0)</f>
        <v>Valerie</v>
      </c>
      <c r="H719" s="6" t="str">
        <f>VLOOKUP(F719,'Customer Info'!A:I,3,0)</f>
        <v>Takahito</v>
      </c>
      <c r="I719" s="6" t="str">
        <f>VLOOKUP(F719,'Customer Info'!$A$2:$E$501,5,0)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1079</v>
      </c>
      <c r="Q719" s="8">
        <f t="shared" si="58"/>
        <v>70</v>
      </c>
      <c r="R719" s="2" t="s">
        <v>28</v>
      </c>
      <c r="S719" s="9">
        <f t="shared" si="59"/>
        <v>0</v>
      </c>
    </row>
    <row r="720" spans="1:19" x14ac:dyDescent="0.3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4" t="s">
        <v>1129</v>
      </c>
      <c r="G720" s="6" t="str">
        <f>VLOOKUP(F720,'Customer Info'!A:I,2,0)</f>
        <v>Julia</v>
      </c>
      <c r="H720" s="6" t="str">
        <f>VLOOKUP(F720,'Customer Info'!A:I,3,0)</f>
        <v>Dunbar</v>
      </c>
      <c r="I720" s="6" t="str">
        <f>VLOOKUP(F720,'Customer Info'!$A$2:$E$501,5,0)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33836</v>
      </c>
      <c r="Q720" s="8">
        <f t="shared" si="58"/>
        <v>2478</v>
      </c>
      <c r="R720" s="2" t="s">
        <v>28</v>
      </c>
      <c r="S720" s="9">
        <f t="shared" si="59"/>
        <v>845900000</v>
      </c>
    </row>
    <row r="721" spans="1:19" x14ac:dyDescent="0.3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4" t="s">
        <v>1131</v>
      </c>
      <c r="G721" s="6" t="str">
        <f>VLOOKUP(F721,'Customer Info'!A:I,2,0)</f>
        <v>Ralph</v>
      </c>
      <c r="H721" s="6" t="str">
        <f>VLOOKUP(F721,'Customer Info'!A:I,3,0)</f>
        <v>Kennedy</v>
      </c>
      <c r="I721" s="6" t="str">
        <f>VLOOKUP(F721,'Customer Info'!$A$2:$E$501,5,0)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3598</v>
      </c>
      <c r="Q721" s="8">
        <f t="shared" si="58"/>
        <v>206</v>
      </c>
      <c r="R721" s="2" t="s">
        <v>26</v>
      </c>
      <c r="S721" s="9">
        <f t="shared" si="59"/>
        <v>0</v>
      </c>
    </row>
    <row r="722" spans="1:19" x14ac:dyDescent="0.3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4" t="s">
        <v>190</v>
      </c>
      <c r="G722" s="6" t="str">
        <f>VLOOKUP(F722,'Customer Info'!A:I,2,0)</f>
        <v>Patricia</v>
      </c>
      <c r="H722" s="6" t="str">
        <f>VLOOKUP(F722,'Customer Info'!A:I,3,0)</f>
        <v>Hirasaki</v>
      </c>
      <c r="I722" s="6" t="str">
        <f>VLOOKUP(F722,'Customer Info'!$A$2:$E$501,5,0)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6900</v>
      </c>
      <c r="Q722" s="8">
        <f t="shared" si="58"/>
        <v>450</v>
      </c>
      <c r="R722" s="2" t="s">
        <v>50</v>
      </c>
      <c r="S722" s="9">
        <f t="shared" si="59"/>
        <v>34500000</v>
      </c>
    </row>
    <row r="723" spans="1:19" x14ac:dyDescent="0.3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4" t="s">
        <v>106</v>
      </c>
      <c r="G723" s="6" t="str">
        <f>VLOOKUP(F723,'Customer Info'!A:I,2,0)</f>
        <v>Steve</v>
      </c>
      <c r="H723" s="6" t="str">
        <f>VLOOKUP(F723,'Customer Info'!A:I,3,0)</f>
        <v>Carroll</v>
      </c>
      <c r="I723" s="6" t="str">
        <f>VLOOKUP(F723,'Customer Info'!$A$2:$E$501,5,0)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2297</v>
      </c>
      <c r="Q723" s="8">
        <f t="shared" si="58"/>
        <v>194</v>
      </c>
      <c r="R723" s="2" t="s">
        <v>50</v>
      </c>
      <c r="S723" s="9">
        <f t="shared" si="59"/>
        <v>0</v>
      </c>
    </row>
    <row r="724" spans="1:19" x14ac:dyDescent="0.3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4" t="s">
        <v>268</v>
      </c>
      <c r="G724" s="6" t="str">
        <f>VLOOKUP(F724,'Customer Info'!A:I,2,0)</f>
        <v>Paul</v>
      </c>
      <c r="H724" s="6" t="str">
        <f>VLOOKUP(F724,'Customer Info'!A:I,3,0)</f>
        <v>Gonzalez</v>
      </c>
      <c r="I724" s="6" t="str">
        <f>VLOOKUP(F724,'Customer Info'!$A$2:$E$501,5,0)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487</v>
      </c>
      <c r="Q724" s="8">
        <f t="shared" si="58"/>
        <v>49</v>
      </c>
      <c r="R724" s="2" t="s">
        <v>50</v>
      </c>
      <c r="S724" s="9">
        <f t="shared" si="59"/>
        <v>0</v>
      </c>
    </row>
    <row r="725" spans="1:19" x14ac:dyDescent="0.3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4" t="s">
        <v>223</v>
      </c>
      <c r="G725" s="6" t="str">
        <f>VLOOKUP(F725,'Customer Info'!A:I,2,0)</f>
        <v>Mick</v>
      </c>
      <c r="H725" s="6" t="str">
        <f>VLOOKUP(F725,'Customer Info'!A:I,3,0)</f>
        <v>Brown</v>
      </c>
      <c r="I725" s="6" t="str">
        <f>VLOOKUP(F725,'Customer Info'!$A$2:$E$501,5,0)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387</v>
      </c>
      <c r="Q725" s="8">
        <f t="shared" si="58"/>
        <v>18</v>
      </c>
      <c r="R725" s="2" t="s">
        <v>50</v>
      </c>
      <c r="S725" s="9">
        <f t="shared" si="59"/>
        <v>0</v>
      </c>
    </row>
    <row r="726" spans="1:19" x14ac:dyDescent="0.3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4" t="s">
        <v>816</v>
      </c>
      <c r="G726" s="6" t="str">
        <f>VLOOKUP(F726,'Customer Info'!A:I,2,0)</f>
        <v>Hunter</v>
      </c>
      <c r="H726" s="6" t="str">
        <f>VLOOKUP(F726,'Customer Info'!A:I,3,0)</f>
        <v>Glantz</v>
      </c>
      <c r="I726" s="6" t="str">
        <f>VLOOKUP(F726,'Customer Info'!$A$2:$E$501,5,0)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127</v>
      </c>
      <c r="Q726" s="8">
        <f t="shared" si="58"/>
        <v>14</v>
      </c>
      <c r="R726" s="2" t="s">
        <v>50</v>
      </c>
      <c r="S726" s="9">
        <f t="shared" si="59"/>
        <v>0</v>
      </c>
    </row>
    <row r="727" spans="1:19" x14ac:dyDescent="0.3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4" t="s">
        <v>840</v>
      </c>
      <c r="G727" s="6" t="str">
        <f>VLOOKUP(F727,'Customer Info'!A:I,2,0)</f>
        <v>Logan</v>
      </c>
      <c r="H727" s="6" t="str">
        <f>VLOOKUP(F727,'Customer Info'!A:I,3,0)</f>
        <v>Currie</v>
      </c>
      <c r="I727" s="6" t="str">
        <f>VLOOKUP(F727,'Customer Info'!$A$2:$E$501,5,0)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1038</v>
      </c>
      <c r="Q727" s="8">
        <f t="shared" si="58"/>
        <v>100</v>
      </c>
      <c r="R727" s="2" t="s">
        <v>50</v>
      </c>
      <c r="S727" s="9">
        <f t="shared" si="59"/>
        <v>0</v>
      </c>
    </row>
    <row r="728" spans="1:19" x14ac:dyDescent="0.3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4" t="s">
        <v>1139</v>
      </c>
      <c r="G728" s="6" t="str">
        <f>VLOOKUP(F728,'Customer Info'!A:I,2,0)</f>
        <v>Dianna</v>
      </c>
      <c r="H728" s="6" t="str">
        <f>VLOOKUP(F728,'Customer Info'!A:I,3,0)</f>
        <v>Vittorini</v>
      </c>
      <c r="I728" s="6" t="str">
        <f>VLOOKUP(F728,'Customer Info'!$A$2:$E$501,5,0)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24438</v>
      </c>
      <c r="Q728" s="8">
        <f t="shared" si="58"/>
        <v>2025</v>
      </c>
      <c r="R728" s="2" t="s">
        <v>28</v>
      </c>
      <c r="S728" s="9">
        <f t="shared" si="59"/>
        <v>122190000</v>
      </c>
    </row>
    <row r="729" spans="1:19" x14ac:dyDescent="0.3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4" t="s">
        <v>569</v>
      </c>
      <c r="G729" s="6" t="str">
        <f>VLOOKUP(F729,'Customer Info'!A:I,2,0)</f>
        <v>Tom</v>
      </c>
      <c r="H729" s="6" t="str">
        <f>VLOOKUP(F729,'Customer Info'!A:I,3,0)</f>
        <v>Boeckenhauer</v>
      </c>
      <c r="I729" s="6" t="str">
        <f>VLOOKUP(F729,'Customer Info'!$A$2:$E$501,5,0)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240</v>
      </c>
      <c r="Q729" s="8">
        <f t="shared" si="58"/>
        <v>12</v>
      </c>
      <c r="R729" s="2" t="s">
        <v>28</v>
      </c>
      <c r="S729" s="9">
        <f t="shared" si="59"/>
        <v>0</v>
      </c>
    </row>
    <row r="730" spans="1:19" x14ac:dyDescent="0.3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4" t="s">
        <v>104</v>
      </c>
      <c r="G730" s="6" t="str">
        <f>VLOOKUP(F730,'Customer Info'!A:I,2,0)</f>
        <v>Dana</v>
      </c>
      <c r="H730" s="6" t="str">
        <f>VLOOKUP(F730,'Customer Info'!A:I,3,0)</f>
        <v>Kaydos</v>
      </c>
      <c r="I730" s="6" t="str">
        <f>VLOOKUP(F730,'Customer Info'!$A$2:$E$501,5,0)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2013</v>
      </c>
      <c r="Q730" s="8">
        <f t="shared" si="58"/>
        <v>172</v>
      </c>
      <c r="R730" s="2" t="s">
        <v>28</v>
      </c>
      <c r="S730" s="9">
        <f t="shared" si="59"/>
        <v>0</v>
      </c>
    </row>
    <row r="731" spans="1:19" x14ac:dyDescent="0.3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4" t="s">
        <v>279</v>
      </c>
      <c r="G731" s="6" t="str">
        <f>VLOOKUP(F731,'Customer Info'!A:I,2,0)</f>
        <v>Alex</v>
      </c>
      <c r="H731" s="6" t="str">
        <f>VLOOKUP(F731,'Customer Info'!A:I,3,0)</f>
        <v>Avila</v>
      </c>
      <c r="I731" s="6" t="str">
        <f>VLOOKUP(F731,'Customer Info'!$A$2:$E$501,5,0)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3966</v>
      </c>
      <c r="Q731" s="8">
        <f t="shared" si="58"/>
        <v>150</v>
      </c>
      <c r="R731" s="2" t="s">
        <v>50</v>
      </c>
      <c r="S731" s="9">
        <f t="shared" si="59"/>
        <v>0</v>
      </c>
    </row>
    <row r="732" spans="1:19" x14ac:dyDescent="0.3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4" t="s">
        <v>202</v>
      </c>
      <c r="G732" s="6" t="str">
        <f>VLOOKUP(F732,'Customer Info'!A:I,2,0)</f>
        <v>Nancy</v>
      </c>
      <c r="H732" s="6" t="str">
        <f>VLOOKUP(F732,'Customer Info'!A:I,3,0)</f>
        <v>Lomonaco</v>
      </c>
      <c r="I732" s="6" t="str">
        <f>VLOOKUP(F732,'Customer Info'!$A$2:$E$501,5,0)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9134</v>
      </c>
      <c r="Q732" s="8">
        <f t="shared" si="58"/>
        <v>584</v>
      </c>
      <c r="R732" s="2" t="s">
        <v>28</v>
      </c>
      <c r="S732" s="9">
        <f t="shared" si="59"/>
        <v>45670000</v>
      </c>
    </row>
    <row r="733" spans="1:19" x14ac:dyDescent="0.3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4" t="s">
        <v>1145</v>
      </c>
      <c r="G733" s="6" t="str">
        <f>VLOOKUP(F733,'Customer Info'!A:I,2,0)</f>
        <v>Mick</v>
      </c>
      <c r="H733" s="6" t="str">
        <f>VLOOKUP(F733,'Customer Info'!A:I,3,0)</f>
        <v>Brown</v>
      </c>
      <c r="I733" s="6" t="str">
        <f>VLOOKUP(F733,'Customer Info'!$A$2:$E$501,5,0)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477</v>
      </c>
      <c r="Q733" s="8">
        <f t="shared" si="58"/>
        <v>27</v>
      </c>
      <c r="R733" s="2" t="s">
        <v>50</v>
      </c>
      <c r="S733" s="9">
        <f t="shared" si="59"/>
        <v>0</v>
      </c>
    </row>
    <row r="734" spans="1:19" x14ac:dyDescent="0.3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4" t="s">
        <v>736</v>
      </c>
      <c r="G734" s="6" t="str">
        <f>VLOOKUP(F734,'Customer Info'!A:I,2,0)</f>
        <v>Yana</v>
      </c>
      <c r="H734" s="6" t="str">
        <f>VLOOKUP(F734,'Customer Info'!A:I,3,0)</f>
        <v>Sorensen</v>
      </c>
      <c r="I734" s="6" t="str">
        <f>VLOOKUP(F734,'Customer Info'!$A$2:$E$501,5,0)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138398</v>
      </c>
      <c r="Q734" s="8">
        <f t="shared" si="58"/>
        <v>10375</v>
      </c>
      <c r="R734" s="2" t="s">
        <v>56</v>
      </c>
      <c r="S734" s="9">
        <f t="shared" si="59"/>
        <v>13839800000</v>
      </c>
    </row>
    <row r="735" spans="1:19" x14ac:dyDescent="0.3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4" t="s">
        <v>1148</v>
      </c>
      <c r="G735" s="6" t="str">
        <f>VLOOKUP(F735,'Customer Info'!A:I,2,0)</f>
        <v>Lindsay</v>
      </c>
      <c r="H735" s="6" t="str">
        <f>VLOOKUP(F735,'Customer Info'!A:I,3,0)</f>
        <v>Castell</v>
      </c>
      <c r="I735" s="6" t="str">
        <f>VLOOKUP(F735,'Customer Info'!$A$2:$E$501,5,0)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82976</v>
      </c>
      <c r="Q735" s="8">
        <f t="shared" si="58"/>
        <v>6225</v>
      </c>
      <c r="R735" s="2" t="s">
        <v>28</v>
      </c>
      <c r="S735" s="9">
        <f t="shared" si="59"/>
        <v>4148800000</v>
      </c>
    </row>
    <row r="736" spans="1:19" x14ac:dyDescent="0.3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4" t="s">
        <v>1150</v>
      </c>
      <c r="G736" s="6" t="str">
        <f>VLOOKUP(F736,'Customer Info'!A:I,2,0)</f>
        <v>Philip</v>
      </c>
      <c r="H736" s="6" t="str">
        <f>VLOOKUP(F736,'Customer Info'!A:I,3,0)</f>
        <v>Fox</v>
      </c>
      <c r="I736" s="6" t="str">
        <f>VLOOKUP(F736,'Customer Info'!$A$2:$E$501,5,0)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525</v>
      </c>
      <c r="Q736" s="8">
        <f t="shared" si="58"/>
        <v>33</v>
      </c>
      <c r="R736" s="2" t="s">
        <v>28</v>
      </c>
      <c r="S736" s="9">
        <f t="shared" si="59"/>
        <v>0</v>
      </c>
    </row>
    <row r="737" spans="1:19" x14ac:dyDescent="0.3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4" t="s">
        <v>1152</v>
      </c>
      <c r="G737" s="6" t="str">
        <f>VLOOKUP(F737,'Customer Info'!A:I,2,0)</f>
        <v>Vivek</v>
      </c>
      <c r="H737" s="6" t="str">
        <f>VLOOKUP(F737,'Customer Info'!A:I,3,0)</f>
        <v>Gonzalez</v>
      </c>
      <c r="I737" s="6" t="str">
        <f>VLOOKUP(F737,'Customer Info'!$A$2:$E$501,5,0)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1562</v>
      </c>
      <c r="Q737" s="8">
        <f t="shared" si="58"/>
        <v>105</v>
      </c>
      <c r="R737" s="2" t="s">
        <v>26</v>
      </c>
      <c r="S737" s="9">
        <f t="shared" si="59"/>
        <v>0</v>
      </c>
    </row>
    <row r="738" spans="1:19" x14ac:dyDescent="0.3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4" t="s">
        <v>1154</v>
      </c>
      <c r="G738" s="6" t="str">
        <f>VLOOKUP(F738,'Customer Info'!A:I,2,0)</f>
        <v>Susan</v>
      </c>
      <c r="H738" s="6" t="str">
        <f>VLOOKUP(F738,'Customer Info'!A:I,3,0)</f>
        <v>Pistek</v>
      </c>
      <c r="I738" s="6" t="str">
        <f>VLOOKUP(F738,'Customer Info'!$A$2:$E$501,5,0)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3043</v>
      </c>
      <c r="Q738" s="8">
        <f t="shared" si="58"/>
        <v>206</v>
      </c>
      <c r="R738" s="2" t="s">
        <v>28</v>
      </c>
      <c r="S738" s="9">
        <f t="shared" si="59"/>
        <v>0</v>
      </c>
    </row>
    <row r="739" spans="1:19" x14ac:dyDescent="0.3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4" t="s">
        <v>774</v>
      </c>
      <c r="G739" s="6" t="str">
        <f>VLOOKUP(F739,'Customer Info'!A:I,2,0)</f>
        <v>Dionis</v>
      </c>
      <c r="H739" s="6" t="str">
        <f>VLOOKUP(F739,'Customer Info'!A:I,3,0)</f>
        <v>Lloyd</v>
      </c>
      <c r="I739" s="6" t="str">
        <f>VLOOKUP(F739,'Customer Info'!$A$2:$E$501,5,0)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331</v>
      </c>
      <c r="Q739" s="8">
        <f t="shared" si="58"/>
        <v>42</v>
      </c>
      <c r="R739" s="2" t="s">
        <v>28</v>
      </c>
      <c r="S739" s="9">
        <f t="shared" si="59"/>
        <v>0</v>
      </c>
    </row>
    <row r="740" spans="1:19" x14ac:dyDescent="0.3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4" t="s">
        <v>1045</v>
      </c>
      <c r="G740" s="6" t="str">
        <f>VLOOKUP(F740,'Customer Info'!A:I,2,0)</f>
        <v>Debra</v>
      </c>
      <c r="H740" s="6" t="str">
        <f>VLOOKUP(F740,'Customer Info'!A:I,3,0)</f>
        <v>Catini</v>
      </c>
      <c r="I740" s="6" t="str">
        <f>VLOOKUP(F740,'Customer Info'!$A$2:$E$501,5,0)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1954</v>
      </c>
      <c r="Q740" s="8">
        <f t="shared" si="58"/>
        <v>134</v>
      </c>
      <c r="R740" s="2" t="s">
        <v>28</v>
      </c>
      <c r="S740" s="9">
        <f t="shared" si="59"/>
        <v>0</v>
      </c>
    </row>
    <row r="741" spans="1:19" x14ac:dyDescent="0.3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4" t="s">
        <v>170</v>
      </c>
      <c r="G741" s="6" t="str">
        <f>VLOOKUP(F741,'Customer Info'!A:I,2,0)</f>
        <v>Tamara</v>
      </c>
      <c r="H741" s="6" t="str">
        <f>VLOOKUP(F741,'Customer Info'!A:I,3,0)</f>
        <v>Willingham</v>
      </c>
      <c r="I741" s="6" t="str">
        <f>VLOOKUP(F741,'Customer Info'!$A$2:$E$501,5,0)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21890</v>
      </c>
      <c r="Q741" s="8">
        <f t="shared" si="58"/>
        <v>2007</v>
      </c>
      <c r="R741" s="2" t="s">
        <v>28</v>
      </c>
      <c r="S741" s="9">
        <f t="shared" si="59"/>
        <v>109450000</v>
      </c>
    </row>
    <row r="742" spans="1:19" x14ac:dyDescent="0.3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4" t="s">
        <v>1104</v>
      </c>
      <c r="G742" s="6" t="str">
        <f>VLOOKUP(F742,'Customer Info'!A:I,2,0)</f>
        <v>Thomas</v>
      </c>
      <c r="H742" s="6" t="str">
        <f>VLOOKUP(F742,'Customer Info'!A:I,3,0)</f>
        <v>Boland</v>
      </c>
      <c r="I742" s="6" t="str">
        <f>VLOOKUP(F742,'Customer Info'!$A$2:$E$501,5,0)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12580</v>
      </c>
      <c r="Q742" s="8">
        <f t="shared" si="58"/>
        <v>720</v>
      </c>
      <c r="R742" s="2" t="s">
        <v>28</v>
      </c>
      <c r="S742" s="9">
        <f t="shared" si="59"/>
        <v>62900000</v>
      </c>
    </row>
    <row r="743" spans="1:19" x14ac:dyDescent="0.3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4" t="s">
        <v>1042</v>
      </c>
      <c r="G743" s="6" t="str">
        <f>VLOOKUP(F743,'Customer Info'!A:I,2,0)</f>
        <v>Robert</v>
      </c>
      <c r="H743" s="6" t="str">
        <f>VLOOKUP(F743,'Customer Info'!A:I,3,0)</f>
        <v>Dilbeck</v>
      </c>
      <c r="I743" s="6" t="str">
        <f>VLOOKUP(F743,'Customer Info'!$A$2:$E$501,5,0)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775</v>
      </c>
      <c r="Q743" s="8">
        <f t="shared" si="58"/>
        <v>48</v>
      </c>
      <c r="R743" s="2" t="s">
        <v>26</v>
      </c>
      <c r="S743" s="9">
        <f t="shared" si="59"/>
        <v>0</v>
      </c>
    </row>
    <row r="744" spans="1:19" x14ac:dyDescent="0.3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4" t="s">
        <v>571</v>
      </c>
      <c r="G744" s="6" t="str">
        <f>VLOOKUP(F744,'Customer Info'!A:I,2,0)</f>
        <v>Patrick</v>
      </c>
      <c r="H744" s="6" t="str">
        <f>VLOOKUP(F744,'Customer Info'!A:I,3,0)</f>
        <v>Bzostek</v>
      </c>
      <c r="I744" s="6" t="str">
        <f>VLOOKUP(F744,'Customer Info'!$A$2:$E$501,5,0)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10793</v>
      </c>
      <c r="Q744" s="8">
        <f t="shared" si="58"/>
        <v>708</v>
      </c>
      <c r="R744" s="2" t="s">
        <v>28</v>
      </c>
      <c r="S744" s="9">
        <f t="shared" si="59"/>
        <v>53965000</v>
      </c>
    </row>
    <row r="745" spans="1:19" x14ac:dyDescent="0.3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4" t="s">
        <v>706</v>
      </c>
      <c r="G745" s="6" t="str">
        <f>VLOOKUP(F745,'Customer Info'!A:I,2,0)</f>
        <v>Harold</v>
      </c>
      <c r="H745" s="6" t="str">
        <f>VLOOKUP(F745,'Customer Info'!A:I,3,0)</f>
        <v>Dahlen</v>
      </c>
      <c r="I745" s="6" t="str">
        <f>VLOOKUP(F745,'Customer Info'!$A$2:$E$501,5,0)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3089</v>
      </c>
      <c r="Q745" s="8">
        <f t="shared" si="58"/>
        <v>90</v>
      </c>
      <c r="R745" s="2" t="s">
        <v>26</v>
      </c>
      <c r="S745" s="9">
        <f t="shared" si="59"/>
        <v>0</v>
      </c>
    </row>
    <row r="746" spans="1:19" x14ac:dyDescent="0.3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4" t="s">
        <v>765</v>
      </c>
      <c r="G746" s="6" t="str">
        <f>VLOOKUP(F746,'Customer Info'!A:I,2,0)</f>
        <v>John</v>
      </c>
      <c r="H746" s="6" t="str">
        <f>VLOOKUP(F746,'Customer Info'!A:I,3,0)</f>
        <v>Huston</v>
      </c>
      <c r="I746" s="6" t="str">
        <f>VLOOKUP(F746,'Customer Info'!$A$2:$E$501,5,0)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1486</v>
      </c>
      <c r="Q746" s="8">
        <f t="shared" si="58"/>
        <v>116</v>
      </c>
      <c r="R746" s="2" t="s">
        <v>26</v>
      </c>
      <c r="S746" s="9">
        <f t="shared" si="59"/>
        <v>0</v>
      </c>
    </row>
    <row r="747" spans="1:19" x14ac:dyDescent="0.3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4" t="s">
        <v>1164</v>
      </c>
      <c r="G747" s="6" t="str">
        <f>VLOOKUP(F747,'Customer Info'!A:I,2,0)</f>
        <v>Michael</v>
      </c>
      <c r="H747" s="6" t="str">
        <f>VLOOKUP(F747,'Customer Info'!A:I,3,0)</f>
        <v>Moore</v>
      </c>
      <c r="I747" s="6" t="str">
        <f>VLOOKUP(F747,'Customer Info'!$A$2:$E$501,5,0)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5635</v>
      </c>
      <c r="Q747" s="8">
        <f t="shared" si="58"/>
        <v>273</v>
      </c>
      <c r="R747" s="2" t="s">
        <v>50</v>
      </c>
      <c r="S747" s="9">
        <f t="shared" si="59"/>
        <v>28175000</v>
      </c>
    </row>
    <row r="748" spans="1:19" x14ac:dyDescent="0.3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4" t="s">
        <v>120</v>
      </c>
      <c r="G748" s="6" t="str">
        <f>VLOOKUP(F748,'Customer Info'!A:I,2,0)</f>
        <v>Eileen</v>
      </c>
      <c r="H748" s="6" t="str">
        <f>VLOOKUP(F748,'Customer Info'!A:I,3,0)</f>
        <v>Kiefer</v>
      </c>
      <c r="I748" s="6" t="str">
        <f>VLOOKUP(F748,'Customer Info'!$A$2:$E$501,5,0)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8574</v>
      </c>
      <c r="Q748" s="8">
        <f t="shared" si="58"/>
        <v>568</v>
      </c>
      <c r="R748" s="2" t="s">
        <v>28</v>
      </c>
      <c r="S748" s="9">
        <f t="shared" si="59"/>
        <v>42870000</v>
      </c>
    </row>
    <row r="749" spans="1:19" x14ac:dyDescent="0.3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4" t="s">
        <v>615</v>
      </c>
      <c r="G749" s="6" t="str">
        <f>VLOOKUP(F749,'Customer Info'!A:I,2,0)</f>
        <v>Natalie</v>
      </c>
      <c r="H749" s="6" t="str">
        <f>VLOOKUP(F749,'Customer Info'!A:I,3,0)</f>
        <v>Webber</v>
      </c>
      <c r="I749" s="6" t="str">
        <f>VLOOKUP(F749,'Customer Info'!$A$2:$E$501,5,0)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1363</v>
      </c>
      <c r="Q749" s="8">
        <f t="shared" si="58"/>
        <v>161</v>
      </c>
      <c r="R749" s="2" t="s">
        <v>26</v>
      </c>
      <c r="S749" s="9">
        <f t="shared" si="59"/>
        <v>0</v>
      </c>
    </row>
    <row r="750" spans="1:19" x14ac:dyDescent="0.3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4" t="s">
        <v>970</v>
      </c>
      <c r="G750" s="6" t="str">
        <f>VLOOKUP(F750,'Customer Info'!A:I,2,0)</f>
        <v>Troy</v>
      </c>
      <c r="H750" s="6" t="str">
        <f>VLOOKUP(F750,'Customer Info'!A:I,3,0)</f>
        <v>Blackwell</v>
      </c>
      <c r="I750" s="6" t="str">
        <f>VLOOKUP(F750,'Customer Info'!$A$2:$E$501,5,0)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30095</v>
      </c>
      <c r="Q750" s="8">
        <f t="shared" si="58"/>
        <v>2268</v>
      </c>
      <c r="R750" s="2" t="s">
        <v>28</v>
      </c>
      <c r="S750" s="9">
        <f t="shared" si="59"/>
        <v>752375000</v>
      </c>
    </row>
    <row r="751" spans="1:19" x14ac:dyDescent="0.3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4" t="s">
        <v>792</v>
      </c>
      <c r="G751" s="6" t="str">
        <f>VLOOKUP(F751,'Customer Info'!A:I,2,0)</f>
        <v>Kristen</v>
      </c>
      <c r="H751" s="6" t="str">
        <f>VLOOKUP(F751,'Customer Info'!A:I,3,0)</f>
        <v>Hastings</v>
      </c>
      <c r="I751" s="6" t="str">
        <f>VLOOKUP(F751,'Customer Info'!$A$2:$E$501,5,0)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1745</v>
      </c>
      <c r="Q751" s="8">
        <f t="shared" si="58"/>
        <v>168</v>
      </c>
      <c r="R751" s="2" t="s">
        <v>28</v>
      </c>
      <c r="S751" s="9">
        <f t="shared" si="59"/>
        <v>0</v>
      </c>
    </row>
    <row r="752" spans="1:19" x14ac:dyDescent="0.3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4" t="s">
        <v>316</v>
      </c>
      <c r="G752" s="6" t="str">
        <f>VLOOKUP(F752,'Customer Info'!A:I,2,0)</f>
        <v>Carl</v>
      </c>
      <c r="H752" s="6" t="str">
        <f>VLOOKUP(F752,'Customer Info'!A:I,3,0)</f>
        <v>Weiss</v>
      </c>
      <c r="I752" s="6" t="str">
        <f>VLOOKUP(F752,'Customer Info'!$A$2:$E$501,5,0)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2753</v>
      </c>
      <c r="Q752" s="8">
        <f t="shared" si="58"/>
        <v>186</v>
      </c>
      <c r="R752" s="2" t="s">
        <v>28</v>
      </c>
      <c r="S752" s="9">
        <f t="shared" si="59"/>
        <v>0</v>
      </c>
    </row>
    <row r="753" spans="1:19" x14ac:dyDescent="0.3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4" t="s">
        <v>424</v>
      </c>
      <c r="G753" s="6" t="str">
        <f>VLOOKUP(F753,'Customer Info'!A:I,2,0)</f>
        <v>Ritsa</v>
      </c>
      <c r="H753" s="6" t="str">
        <f>VLOOKUP(F753,'Customer Info'!A:I,3,0)</f>
        <v>Hightower</v>
      </c>
      <c r="I753" s="6" t="str">
        <f>VLOOKUP(F753,'Customer Info'!$A$2:$E$501,5,0)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59213</v>
      </c>
      <c r="Q753" s="8">
        <f t="shared" si="58"/>
        <v>4320</v>
      </c>
      <c r="R753" s="2" t="s">
        <v>28</v>
      </c>
      <c r="S753" s="9">
        <f t="shared" si="59"/>
        <v>2960650000</v>
      </c>
    </row>
    <row r="754" spans="1:19" x14ac:dyDescent="0.3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4" t="s">
        <v>381</v>
      </c>
      <c r="G754" s="6" t="str">
        <f>VLOOKUP(F754,'Customer Info'!A:I,2,0)</f>
        <v>Ryan</v>
      </c>
      <c r="H754" s="6" t="str">
        <f>VLOOKUP(F754,'Customer Info'!A:I,3,0)</f>
        <v>Akin</v>
      </c>
      <c r="I754" s="6" t="str">
        <f>VLOOKUP(F754,'Customer Info'!$A$2:$E$501,5,0)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387</v>
      </c>
      <c r="Q754" s="8">
        <f t="shared" si="58"/>
        <v>18</v>
      </c>
      <c r="R754" s="2" t="s">
        <v>28</v>
      </c>
      <c r="S754" s="9">
        <f t="shared" si="59"/>
        <v>0</v>
      </c>
    </row>
    <row r="755" spans="1:19" x14ac:dyDescent="0.3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4" t="s">
        <v>273</v>
      </c>
      <c r="G755" s="6" t="str">
        <f>VLOOKUP(F755,'Customer Info'!A:I,2,0)</f>
        <v>Julia</v>
      </c>
      <c r="H755" s="6" t="str">
        <f>VLOOKUP(F755,'Customer Info'!A:I,3,0)</f>
        <v>Barnett</v>
      </c>
      <c r="I755" s="6" t="str">
        <f>VLOOKUP(F755,'Customer Info'!$A$2:$E$501,5,0)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11185</v>
      </c>
      <c r="Q755" s="8">
        <f t="shared" si="58"/>
        <v>536</v>
      </c>
      <c r="R755" s="2" t="s">
        <v>50</v>
      </c>
      <c r="S755" s="9">
        <f t="shared" si="59"/>
        <v>55925000</v>
      </c>
    </row>
    <row r="756" spans="1:19" x14ac:dyDescent="0.3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4" t="s">
        <v>1174</v>
      </c>
      <c r="G756" s="6" t="str">
        <f>VLOOKUP(F756,'Customer Info'!A:I,2,0)</f>
        <v>Toby</v>
      </c>
      <c r="H756" s="6" t="str">
        <f>VLOOKUP(F756,'Customer Info'!A:I,3,0)</f>
        <v>Swindell</v>
      </c>
      <c r="I756" s="6" t="str">
        <f>VLOOKUP(F756,'Customer Info'!$A$2:$E$501,5,0)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8662</v>
      </c>
      <c r="Q756" s="8">
        <f t="shared" si="58"/>
        <v>720</v>
      </c>
      <c r="R756" s="2" t="s">
        <v>50</v>
      </c>
      <c r="S756" s="9">
        <f t="shared" si="59"/>
        <v>43310000</v>
      </c>
    </row>
    <row r="757" spans="1:19" x14ac:dyDescent="0.3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4" t="s">
        <v>96</v>
      </c>
      <c r="G757" s="6" t="str">
        <f>VLOOKUP(F757,'Customer Info'!A:I,2,0)</f>
        <v>Trudy</v>
      </c>
      <c r="H757" s="6" t="str">
        <f>VLOOKUP(F757,'Customer Info'!A:I,3,0)</f>
        <v>Glocke</v>
      </c>
      <c r="I757" s="6" t="str">
        <f>VLOOKUP(F757,'Customer Info'!$A$2:$E$501,5,0)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5044</v>
      </c>
      <c r="Q757" s="8">
        <f t="shared" si="58"/>
        <v>468</v>
      </c>
      <c r="R757" s="2" t="s">
        <v>28</v>
      </c>
      <c r="S757" s="9">
        <f t="shared" si="59"/>
        <v>25220000</v>
      </c>
    </row>
    <row r="758" spans="1:19" x14ac:dyDescent="0.3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4" t="s">
        <v>777</v>
      </c>
      <c r="G758" s="6" t="str">
        <f>VLOOKUP(F758,'Customer Info'!A:I,2,0)</f>
        <v>Stuart</v>
      </c>
      <c r="H758" s="6" t="str">
        <f>VLOOKUP(F758,'Customer Info'!A:I,3,0)</f>
        <v>Van</v>
      </c>
      <c r="I758" s="6" t="str">
        <f>VLOOKUP(F758,'Customer Info'!$A$2:$E$501,5,0)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8800</v>
      </c>
      <c r="Q758" s="8">
        <f t="shared" si="58"/>
        <v>564</v>
      </c>
      <c r="R758" s="2" t="s">
        <v>26</v>
      </c>
      <c r="S758" s="9">
        <f t="shared" si="59"/>
        <v>44000000</v>
      </c>
    </row>
    <row r="759" spans="1:19" x14ac:dyDescent="0.3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4" t="s">
        <v>661</v>
      </c>
      <c r="G759" s="6" t="str">
        <f>VLOOKUP(F759,'Customer Info'!A:I,2,0)</f>
        <v>Tom</v>
      </c>
      <c r="H759" s="6" t="str">
        <f>VLOOKUP(F759,'Customer Info'!A:I,3,0)</f>
        <v>Zandusky</v>
      </c>
      <c r="I759" s="6" t="str">
        <f>VLOOKUP(F759,'Customer Info'!$A$2:$E$501,5,0)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25019</v>
      </c>
      <c r="Q759" s="8">
        <f t="shared" si="58"/>
        <v>724</v>
      </c>
      <c r="R759" s="2" t="s">
        <v>26</v>
      </c>
      <c r="S759" s="9">
        <f t="shared" si="59"/>
        <v>625475000</v>
      </c>
    </row>
    <row r="760" spans="1:19" x14ac:dyDescent="0.3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4" t="s">
        <v>68</v>
      </c>
      <c r="G760" s="6" t="str">
        <f>VLOOKUP(F760,'Customer Info'!A:I,2,0)</f>
        <v>Dennis</v>
      </c>
      <c r="H760" s="6" t="str">
        <f>VLOOKUP(F760,'Customer Info'!A:I,3,0)</f>
        <v>Pardue</v>
      </c>
      <c r="I760" s="6" t="str">
        <f>VLOOKUP(F760,'Customer Info'!$A$2:$E$501,5,0)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34988</v>
      </c>
      <c r="Q760" s="8">
        <f t="shared" si="58"/>
        <v>3500</v>
      </c>
      <c r="R760" s="2" t="s">
        <v>50</v>
      </c>
      <c r="S760" s="9">
        <f t="shared" si="59"/>
        <v>874700000</v>
      </c>
    </row>
    <row r="761" spans="1:19" x14ac:dyDescent="0.3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4" t="s">
        <v>771</v>
      </c>
      <c r="G761" s="6" t="str">
        <f>VLOOKUP(F761,'Customer Info'!A:I,2,0)</f>
        <v>Barry</v>
      </c>
      <c r="H761" s="6" t="str">
        <f>VLOOKUP(F761,'Customer Info'!A:I,3,0)</f>
        <v>Franzšsisch</v>
      </c>
      <c r="I761" s="6" t="str">
        <f>VLOOKUP(F761,'Customer Info'!$A$2:$E$501,5,0)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374</v>
      </c>
      <c r="Q761" s="8">
        <f t="shared" si="58"/>
        <v>36</v>
      </c>
      <c r="R761" s="2" t="s">
        <v>28</v>
      </c>
      <c r="S761" s="9">
        <f t="shared" si="59"/>
        <v>0</v>
      </c>
    </row>
    <row r="762" spans="1:19" x14ac:dyDescent="0.3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4" t="s">
        <v>1115</v>
      </c>
      <c r="G762" s="6" t="str">
        <f>VLOOKUP(F762,'Customer Info'!A:I,2,0)</f>
        <v>Bruce</v>
      </c>
      <c r="H762" s="6" t="str">
        <f>VLOOKUP(F762,'Customer Info'!A:I,3,0)</f>
        <v>Geld</v>
      </c>
      <c r="I762" s="6" t="str">
        <f>VLOOKUP(F762,'Customer Info'!$A$2:$E$501,5,0)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29386</v>
      </c>
      <c r="Q762" s="8">
        <f t="shared" si="58"/>
        <v>1365</v>
      </c>
      <c r="R762" s="2" t="s">
        <v>50</v>
      </c>
      <c r="S762" s="9">
        <f t="shared" si="59"/>
        <v>734650000</v>
      </c>
    </row>
    <row r="763" spans="1:19" x14ac:dyDescent="0.3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4" t="s">
        <v>1182</v>
      </c>
      <c r="G763" s="6" t="str">
        <f>VLOOKUP(F763,'Customer Info'!A:I,2,0)</f>
        <v>Kelly</v>
      </c>
      <c r="H763" s="6" t="str">
        <f>VLOOKUP(F763,'Customer Info'!A:I,3,0)</f>
        <v>Williams</v>
      </c>
      <c r="I763" s="6" t="str">
        <f>VLOOKUP(F763,'Customer Info'!$A$2:$E$501,5,0)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8554</v>
      </c>
      <c r="Q763" s="8">
        <f t="shared" si="58"/>
        <v>325</v>
      </c>
      <c r="R763" s="2" t="s">
        <v>50</v>
      </c>
      <c r="S763" s="9">
        <f t="shared" si="59"/>
        <v>42770000</v>
      </c>
    </row>
    <row r="764" spans="1:19" x14ac:dyDescent="0.3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4" t="s">
        <v>1184</v>
      </c>
      <c r="G764" s="6" t="str">
        <f>VLOOKUP(F764,'Customer Info'!A:I,2,0)</f>
        <v>Irene</v>
      </c>
      <c r="H764" s="6" t="str">
        <f>VLOOKUP(F764,'Customer Info'!A:I,3,0)</f>
        <v>Maddox</v>
      </c>
      <c r="I764" s="6" t="str">
        <f>VLOOKUP(F764,'Customer Info'!$A$2:$E$501,5,0)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4152</v>
      </c>
      <c r="Q764" s="8">
        <f t="shared" si="58"/>
        <v>237</v>
      </c>
      <c r="R764" s="2" t="s">
        <v>28</v>
      </c>
      <c r="S764" s="9">
        <f t="shared" si="59"/>
        <v>0</v>
      </c>
    </row>
    <row r="765" spans="1:19" x14ac:dyDescent="0.3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4" t="s">
        <v>544</v>
      </c>
      <c r="G765" s="6" t="str">
        <f>VLOOKUP(F765,'Customer Info'!A:I,2,0)</f>
        <v>Tamara</v>
      </c>
      <c r="H765" s="6" t="str">
        <f>VLOOKUP(F765,'Customer Info'!A:I,3,0)</f>
        <v>Willingham</v>
      </c>
      <c r="I765" s="6" t="str">
        <f>VLOOKUP(F765,'Customer Info'!$A$2:$E$501,5,0)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3026</v>
      </c>
      <c r="Q765" s="8">
        <f t="shared" si="58"/>
        <v>116</v>
      </c>
      <c r="R765" s="2" t="s">
        <v>28</v>
      </c>
      <c r="S765" s="9">
        <f t="shared" si="59"/>
        <v>0</v>
      </c>
    </row>
    <row r="766" spans="1:19" x14ac:dyDescent="0.3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4" t="s">
        <v>445</v>
      </c>
      <c r="G766" s="6" t="str">
        <f>VLOOKUP(F766,'Customer Info'!A:I,2,0)</f>
        <v>Steven</v>
      </c>
      <c r="H766" s="6" t="str">
        <f>VLOOKUP(F766,'Customer Info'!A:I,3,0)</f>
        <v>Cartwright</v>
      </c>
      <c r="I766" s="6" t="str">
        <f>VLOOKUP(F766,'Customer Info'!$A$2:$E$501,5,0)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15816</v>
      </c>
      <c r="Q766" s="8">
        <f t="shared" si="58"/>
        <v>1188</v>
      </c>
      <c r="R766" s="2" t="s">
        <v>28</v>
      </c>
      <c r="S766" s="9">
        <f t="shared" si="59"/>
        <v>79080000</v>
      </c>
    </row>
    <row r="767" spans="1:19" x14ac:dyDescent="0.3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4" t="s">
        <v>73</v>
      </c>
      <c r="G767" s="6" t="str">
        <f>VLOOKUP(F767,'Customer Info'!A:I,2,0)</f>
        <v>Bill</v>
      </c>
      <c r="H767" s="6" t="str">
        <f>VLOOKUP(F767,'Customer Info'!A:I,3,0)</f>
        <v>Stewart</v>
      </c>
      <c r="I767" s="6" t="str">
        <f>VLOOKUP(F767,'Customer Info'!$A$2:$E$501,5,0)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221489</v>
      </c>
      <c r="Q767" s="8">
        <f t="shared" si="58"/>
        <v>16600</v>
      </c>
      <c r="R767" s="2" t="s">
        <v>28</v>
      </c>
      <c r="S767" s="9">
        <f t="shared" si="59"/>
        <v>22148900000</v>
      </c>
    </row>
    <row r="768" spans="1:19" x14ac:dyDescent="0.3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4" t="s">
        <v>448</v>
      </c>
      <c r="G768" s="6" t="str">
        <f>VLOOKUP(F768,'Customer Info'!A:I,2,0)</f>
        <v>Benjamin</v>
      </c>
      <c r="H768" s="6" t="str">
        <f>VLOOKUP(F768,'Customer Info'!A:I,3,0)</f>
        <v>Patterson</v>
      </c>
      <c r="I768" s="6" t="str">
        <f>VLOOKUP(F768,'Customer Info'!$A$2:$E$501,5,0)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40248</v>
      </c>
      <c r="Q768" s="8">
        <f t="shared" si="58"/>
        <v>2574</v>
      </c>
      <c r="R768" s="2" t="s">
        <v>28</v>
      </c>
      <c r="S768" s="9">
        <f t="shared" si="59"/>
        <v>1006200000</v>
      </c>
    </row>
    <row r="769" spans="1:19" x14ac:dyDescent="0.3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4" t="s">
        <v>400</v>
      </c>
      <c r="G769" s="6" t="str">
        <f>VLOOKUP(F769,'Customer Info'!A:I,2,0)</f>
        <v>Troy</v>
      </c>
      <c r="H769" s="6" t="str">
        <f>VLOOKUP(F769,'Customer Info'!A:I,3,0)</f>
        <v>Staebel</v>
      </c>
      <c r="I769" s="6" t="str">
        <f>VLOOKUP(F769,'Customer Info'!$A$2:$E$501,5,0)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13323</v>
      </c>
      <c r="Q769" s="8">
        <f t="shared" si="58"/>
        <v>1008</v>
      </c>
      <c r="R769" s="2" t="s">
        <v>28</v>
      </c>
      <c r="S769" s="9">
        <f t="shared" si="59"/>
        <v>66615000</v>
      </c>
    </row>
    <row r="770" spans="1:19" x14ac:dyDescent="0.3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4" t="s">
        <v>98</v>
      </c>
      <c r="G770" s="6" t="str">
        <f>VLOOKUP(F770,'Customer Info'!A:I,2,0)</f>
        <v>Duane</v>
      </c>
      <c r="H770" s="6" t="str">
        <f>VLOOKUP(F770,'Customer Info'!A:I,3,0)</f>
        <v>Huffman</v>
      </c>
      <c r="I770" s="6" t="str">
        <f>VLOOKUP(F770,'Customer Info'!$A$2:$E$501,5,0)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2830</v>
      </c>
      <c r="Q770" s="8">
        <f t="shared" si="58"/>
        <v>84</v>
      </c>
      <c r="R770" s="2" t="s">
        <v>28</v>
      </c>
      <c r="S770" s="9">
        <f t="shared" si="59"/>
        <v>0</v>
      </c>
    </row>
    <row r="771" spans="1:19" x14ac:dyDescent="0.3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4" t="s">
        <v>96</v>
      </c>
      <c r="G771" s="6" t="str">
        <f>VLOOKUP(F771,'Customer Info'!A:I,2,0)</f>
        <v>Trudy</v>
      </c>
      <c r="H771" s="6" t="str">
        <f>VLOOKUP(F771,'Customer Info'!A:I,3,0)</f>
        <v>Glocke</v>
      </c>
      <c r="I771" s="6" t="str">
        <f>VLOOKUP(F771,'Customer Info'!$A$2:$E$501,5,0)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1304</v>
      </c>
      <c r="Q771" s="8">
        <f t="shared" si="58"/>
        <v>78</v>
      </c>
      <c r="R771" s="2" t="s">
        <v>28</v>
      </c>
      <c r="S771" s="9">
        <f t="shared" si="59"/>
        <v>0</v>
      </c>
    </row>
    <row r="772" spans="1:19" x14ac:dyDescent="0.3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4" t="s">
        <v>1193</v>
      </c>
      <c r="G772" s="6" t="str">
        <f>VLOOKUP(F772,'Customer Info'!A:I,2,0)</f>
        <v>Eugene</v>
      </c>
      <c r="H772" s="6" t="str">
        <f>VLOOKUP(F772,'Customer Info'!A:I,3,0)</f>
        <v>Hildebrand</v>
      </c>
      <c r="I772" s="6" t="str">
        <f>VLOOKUP(F772,'Customer Info'!$A$2:$E$501,5,0)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262</v>
      </c>
      <c r="Q772" s="8">
        <f t="shared" si="58"/>
        <v>20</v>
      </c>
      <c r="R772" s="2" t="s">
        <v>28</v>
      </c>
      <c r="S772" s="9">
        <f t="shared" si="59"/>
        <v>0</v>
      </c>
    </row>
    <row r="773" spans="1:19" x14ac:dyDescent="0.3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4" t="s">
        <v>1195</v>
      </c>
      <c r="G773" s="6" t="str">
        <f>VLOOKUP(F773,'Customer Info'!A:I,2,0)</f>
        <v>Ted</v>
      </c>
      <c r="H773" s="6" t="str">
        <f>VLOOKUP(F773,'Customer Info'!A:I,3,0)</f>
        <v>Trevino</v>
      </c>
      <c r="I773" s="6" t="str">
        <f>VLOOKUP(F773,'Customer Info'!$A$2:$E$501,5,0)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24421</v>
      </c>
      <c r="Q773" s="8">
        <f t="shared" si="58"/>
        <v>2055</v>
      </c>
      <c r="R773" s="2" t="s">
        <v>28</v>
      </c>
      <c r="S773" s="9">
        <f t="shared" si="59"/>
        <v>122105000</v>
      </c>
    </row>
    <row r="774" spans="1:19" x14ac:dyDescent="0.3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4" t="s">
        <v>131</v>
      </c>
      <c r="G774" s="6" t="str">
        <f>VLOOKUP(F774,'Customer Info'!A:I,2,0)</f>
        <v>Laurel</v>
      </c>
      <c r="H774" s="6" t="str">
        <f>VLOOKUP(F774,'Customer Info'!A:I,3,0)</f>
        <v>Workman</v>
      </c>
      <c r="I774" s="6" t="str">
        <f>VLOOKUP(F774,'Customer Info'!$A$2:$E$501,5,0)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5805</v>
      </c>
      <c r="Q774" s="8">
        <f t="shared" si="58"/>
        <v>441</v>
      </c>
      <c r="R774" s="2" t="s">
        <v>28</v>
      </c>
      <c r="S774" s="9">
        <f t="shared" si="59"/>
        <v>29025000</v>
      </c>
    </row>
    <row r="775" spans="1:19" x14ac:dyDescent="0.3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4" t="s">
        <v>1198</v>
      </c>
      <c r="G775" s="6" t="str">
        <f>VLOOKUP(F775,'Customer Info'!A:I,2,0)</f>
        <v>Elpida</v>
      </c>
      <c r="H775" s="6" t="str">
        <f>VLOOKUP(F775,'Customer Info'!A:I,3,0)</f>
        <v>Rittenbach</v>
      </c>
      <c r="I775" s="6" t="str">
        <f>VLOOKUP(F775,'Customer Info'!$A$2:$E$501,5,0)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11171</v>
      </c>
      <c r="Q775" s="8">
        <f t="shared" si="58"/>
        <v>536</v>
      </c>
      <c r="R775" s="2" t="s">
        <v>50</v>
      </c>
      <c r="S775" s="9">
        <f t="shared" si="59"/>
        <v>55855000</v>
      </c>
    </row>
    <row r="776" spans="1:19" x14ac:dyDescent="0.3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4" t="s">
        <v>975</v>
      </c>
      <c r="G776" s="6" t="str">
        <f>VLOOKUP(F776,'Customer Info'!A:I,2,0)</f>
        <v>Rachel</v>
      </c>
      <c r="H776" s="6" t="str">
        <f>VLOOKUP(F776,'Customer Info'!A:I,3,0)</f>
        <v>Payne</v>
      </c>
      <c r="I776" s="6" t="str">
        <f>VLOOKUP(F776,'Customer Info'!$A$2:$E$501,5,0)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981</v>
      </c>
      <c r="Q776" s="8">
        <f t="shared" si="58"/>
        <v>86</v>
      </c>
      <c r="R776" s="2" t="s">
        <v>28</v>
      </c>
      <c r="S776" s="9">
        <f t="shared" si="59"/>
        <v>0</v>
      </c>
    </row>
    <row r="777" spans="1:19" x14ac:dyDescent="0.3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4" t="s">
        <v>1201</v>
      </c>
      <c r="G777" s="6" t="str">
        <f>VLOOKUP(F777,'Customer Info'!A:I,2,0)</f>
        <v>Duane</v>
      </c>
      <c r="H777" s="6" t="str">
        <f>VLOOKUP(F777,'Customer Info'!A:I,3,0)</f>
        <v>Noonan</v>
      </c>
      <c r="I777" s="6" t="str">
        <f>VLOOKUP(F777,'Customer Info'!$A$2:$E$501,5,0)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7743</v>
      </c>
      <c r="Q777" s="8">
        <f t="shared" si="58"/>
        <v>717</v>
      </c>
      <c r="R777" s="2" t="s">
        <v>50</v>
      </c>
      <c r="S777" s="9">
        <f t="shared" si="59"/>
        <v>38715000</v>
      </c>
    </row>
    <row r="778" spans="1:19" x14ac:dyDescent="0.3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4" t="s">
        <v>429</v>
      </c>
      <c r="G778" s="6" t="str">
        <f>VLOOKUP(F778,'Customer Info'!A:I,2,0)</f>
        <v>Damala</v>
      </c>
      <c r="H778" s="6" t="str">
        <f>VLOOKUP(F778,'Customer Info'!A:I,3,0)</f>
        <v>Kotsonis</v>
      </c>
      <c r="I778" s="6" t="str">
        <f>VLOOKUP(F778,'Customer Info'!$A$2:$E$501,5,0)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3276</v>
      </c>
      <c r="Q778" s="8">
        <f t="shared" si="58"/>
        <v>154</v>
      </c>
      <c r="R778" s="2" t="s">
        <v>56</v>
      </c>
      <c r="S778" s="9">
        <f t="shared" si="59"/>
        <v>0</v>
      </c>
    </row>
    <row r="779" spans="1:19" x14ac:dyDescent="0.3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4" t="s">
        <v>564</v>
      </c>
      <c r="G779" s="6" t="str">
        <f>VLOOKUP(F779,'Customer Info'!A:I,2,0)</f>
        <v>Adrian</v>
      </c>
      <c r="H779" s="6" t="str">
        <f>VLOOKUP(F779,'Customer Info'!A:I,3,0)</f>
        <v>Barton</v>
      </c>
      <c r="I779" s="6" t="str">
        <f>VLOOKUP(F779,'Customer Info'!$A$2:$E$501,5,0)</f>
        <v>Wetzlar</v>
      </c>
      <c r="J779" s="2">
        <v>1808</v>
      </c>
      <c r="K779" s="2">
        <v>1740</v>
      </c>
      <c r="L779" s="2">
        <v>2</v>
      </c>
      <c r="M779" s="7">
        <f t="shared" ref="M779:M842" si="60">L779*K779</f>
        <v>3480</v>
      </c>
      <c r="N779" s="7">
        <f t="shared" ref="N779:N842" si="61">L779*J779</f>
        <v>3616</v>
      </c>
      <c r="O779" s="2">
        <v>35</v>
      </c>
      <c r="P779" s="8">
        <f t="shared" ref="P779:P842" si="62">N779-O779</f>
        <v>3581</v>
      </c>
      <c r="Q779" s="8">
        <f t="shared" ref="Q779:Q842" si="63">N779-M779</f>
        <v>136</v>
      </c>
      <c r="R779" s="2" t="s">
        <v>28</v>
      </c>
      <c r="S779" s="9">
        <f t="shared" ref="S779:S842" si="64">VLOOKUP(P779,$T$2:$U$7,1,1)*P779</f>
        <v>0</v>
      </c>
    </row>
    <row r="780" spans="1:19" x14ac:dyDescent="0.3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4" t="s">
        <v>343</v>
      </c>
      <c r="G780" s="6" t="str">
        <f>VLOOKUP(F780,'Customer Info'!A:I,2,0)</f>
        <v>Eugene</v>
      </c>
      <c r="H780" s="6" t="str">
        <f>VLOOKUP(F780,'Customer Info'!A:I,3,0)</f>
        <v>Moren</v>
      </c>
      <c r="I780" s="6" t="str">
        <f>VLOOKUP(F780,'Customer Info'!$A$2:$E$501,5,0)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17961</v>
      </c>
      <c r="Q780" s="8">
        <f t="shared" si="63"/>
        <v>1005</v>
      </c>
      <c r="R780" s="2" t="s">
        <v>28</v>
      </c>
      <c r="S780" s="9">
        <f t="shared" si="64"/>
        <v>89805000</v>
      </c>
    </row>
    <row r="781" spans="1:19" x14ac:dyDescent="0.3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4" t="s">
        <v>464</v>
      </c>
      <c r="G781" s="6" t="str">
        <f>VLOOKUP(F781,'Customer Info'!A:I,2,0)</f>
        <v>Shui</v>
      </c>
      <c r="H781" s="6" t="str">
        <f>VLOOKUP(F781,'Customer Info'!A:I,3,0)</f>
        <v>Tom</v>
      </c>
      <c r="I781" s="6" t="str">
        <f>VLOOKUP(F781,'Customer Info'!$A$2:$E$501,5,0)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11806</v>
      </c>
      <c r="Q781" s="8">
        <f t="shared" si="63"/>
        <v>1300</v>
      </c>
      <c r="R781" s="2" t="s">
        <v>28</v>
      </c>
      <c r="S781" s="9">
        <f t="shared" si="64"/>
        <v>59030000</v>
      </c>
    </row>
    <row r="782" spans="1:19" x14ac:dyDescent="0.3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4" t="s">
        <v>142</v>
      </c>
      <c r="G782" s="6" t="str">
        <f>VLOOKUP(F782,'Customer Info'!A:I,2,0)</f>
        <v>Greg</v>
      </c>
      <c r="H782" s="6" t="str">
        <f>VLOOKUP(F782,'Customer Info'!A:I,3,0)</f>
        <v>Hansen</v>
      </c>
      <c r="I782" s="6" t="str">
        <f>VLOOKUP(F782,'Customer Info'!$A$2:$E$501,5,0)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242</v>
      </c>
      <c r="Q782" s="8">
        <f t="shared" si="63"/>
        <v>16</v>
      </c>
      <c r="R782" s="2" t="s">
        <v>50</v>
      </c>
      <c r="S782" s="9">
        <f t="shared" si="64"/>
        <v>0</v>
      </c>
    </row>
    <row r="783" spans="1:19" x14ac:dyDescent="0.3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4" t="s">
        <v>1006</v>
      </c>
      <c r="G783" s="6" t="str">
        <f>VLOOKUP(F783,'Customer Info'!A:I,2,0)</f>
        <v>Mark</v>
      </c>
      <c r="H783" s="6" t="str">
        <f>VLOOKUP(F783,'Customer Info'!A:I,3,0)</f>
        <v>Cousins</v>
      </c>
      <c r="I783" s="6" t="str">
        <f>VLOOKUP(F783,'Customer Info'!$A$2:$E$501,5,0)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37900</v>
      </c>
      <c r="Q783" s="8">
        <f t="shared" si="63"/>
        <v>3133</v>
      </c>
      <c r="R783" s="2" t="s">
        <v>28</v>
      </c>
      <c r="S783" s="9">
        <f t="shared" si="64"/>
        <v>947500000</v>
      </c>
    </row>
    <row r="784" spans="1:19" x14ac:dyDescent="0.3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4" t="s">
        <v>137</v>
      </c>
      <c r="G784" s="6" t="str">
        <f>VLOOKUP(F784,'Customer Info'!A:I,2,0)</f>
        <v>Gary</v>
      </c>
      <c r="H784" s="6" t="str">
        <f>VLOOKUP(F784,'Customer Info'!A:I,3,0)</f>
        <v>Hansen</v>
      </c>
      <c r="I784" s="6" t="str">
        <f>VLOOKUP(F784,'Customer Info'!$A$2:$E$501,5,0)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6528</v>
      </c>
      <c r="Q784" s="8">
        <f t="shared" si="63"/>
        <v>668</v>
      </c>
      <c r="R784" s="2" t="s">
        <v>50</v>
      </c>
      <c r="S784" s="9">
        <f t="shared" si="64"/>
        <v>32640000</v>
      </c>
    </row>
    <row r="785" spans="1:19" x14ac:dyDescent="0.3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4" t="s">
        <v>875</v>
      </c>
      <c r="G785" s="6" t="str">
        <f>VLOOKUP(F785,'Customer Info'!A:I,2,0)</f>
        <v>Ralph</v>
      </c>
      <c r="H785" s="6" t="str">
        <f>VLOOKUP(F785,'Customer Info'!A:I,3,0)</f>
        <v>Arnett</v>
      </c>
      <c r="I785" s="6" t="str">
        <f>VLOOKUP(F785,'Customer Info'!$A$2:$E$501,5,0)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30450</v>
      </c>
      <c r="Q785" s="8">
        <f t="shared" si="63"/>
        <v>2236</v>
      </c>
      <c r="R785" s="2" t="s">
        <v>28</v>
      </c>
      <c r="S785" s="9">
        <f t="shared" si="64"/>
        <v>761250000</v>
      </c>
    </row>
    <row r="786" spans="1:19" x14ac:dyDescent="0.3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4" t="s">
        <v>488</v>
      </c>
      <c r="G786" s="6" t="str">
        <f>VLOOKUP(F786,'Customer Info'!A:I,2,0)</f>
        <v>Ivan</v>
      </c>
      <c r="H786" s="6" t="str">
        <f>VLOOKUP(F786,'Customer Info'!A:I,3,0)</f>
        <v>Gibson</v>
      </c>
      <c r="I786" s="6" t="str">
        <f>VLOOKUP(F786,'Customer Info'!$A$2:$E$501,5,0)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367714</v>
      </c>
      <c r="Q786" s="8">
        <f t="shared" si="63"/>
        <v>20690</v>
      </c>
      <c r="R786" s="2" t="s">
        <v>28</v>
      </c>
      <c r="S786" s="9">
        <f t="shared" si="64"/>
        <v>91928500000</v>
      </c>
    </row>
    <row r="787" spans="1:19" x14ac:dyDescent="0.3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4" t="s">
        <v>83</v>
      </c>
      <c r="G787" s="6" t="str">
        <f>VLOOKUP(F787,'Customer Info'!A:I,2,0)</f>
        <v>Erica</v>
      </c>
      <c r="H787" s="6" t="str">
        <f>VLOOKUP(F787,'Customer Info'!A:I,3,0)</f>
        <v>Smith</v>
      </c>
      <c r="I787" s="6" t="str">
        <f>VLOOKUP(F787,'Customer Info'!$A$2:$E$501,5,0)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7297</v>
      </c>
      <c r="Q787" s="8">
        <f t="shared" si="63"/>
        <v>412</v>
      </c>
      <c r="R787" s="2" t="s">
        <v>28</v>
      </c>
      <c r="S787" s="9">
        <f t="shared" si="64"/>
        <v>36485000</v>
      </c>
    </row>
    <row r="788" spans="1:19" x14ac:dyDescent="0.3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4" t="s">
        <v>100</v>
      </c>
      <c r="G788" s="6" t="str">
        <f>VLOOKUP(F788,'Customer Info'!A:I,2,0)</f>
        <v>Steven</v>
      </c>
      <c r="H788" s="6" t="str">
        <f>VLOOKUP(F788,'Customer Info'!A:I,3,0)</f>
        <v>Ward</v>
      </c>
      <c r="I788" s="6" t="str">
        <f>VLOOKUP(F788,'Customer Info'!$A$2:$E$501,5,0)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4578</v>
      </c>
      <c r="Q788" s="8">
        <f t="shared" si="63"/>
        <v>426</v>
      </c>
      <c r="R788" s="2" t="s">
        <v>28</v>
      </c>
      <c r="S788" s="9">
        <f t="shared" si="64"/>
        <v>0</v>
      </c>
    </row>
    <row r="789" spans="1:19" x14ac:dyDescent="0.3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4" t="s">
        <v>314</v>
      </c>
      <c r="G789" s="6" t="str">
        <f>VLOOKUP(F789,'Customer Info'!A:I,2,0)</f>
        <v>Cathy</v>
      </c>
      <c r="H789" s="6" t="str">
        <f>VLOOKUP(F789,'Customer Info'!A:I,3,0)</f>
        <v>Hwang</v>
      </c>
      <c r="I789" s="6" t="str">
        <f>VLOOKUP(F789,'Customer Info'!$A$2:$E$501,5,0)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2341</v>
      </c>
      <c r="Q789" s="8">
        <f t="shared" si="63"/>
        <v>155</v>
      </c>
      <c r="R789" s="2" t="s">
        <v>50</v>
      </c>
      <c r="S789" s="9">
        <f t="shared" si="64"/>
        <v>0</v>
      </c>
    </row>
    <row r="790" spans="1:19" x14ac:dyDescent="0.3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4" t="s">
        <v>325</v>
      </c>
      <c r="G790" s="6" t="str">
        <f>VLOOKUP(F790,'Customer Info'!A:I,2,0)</f>
        <v>Rachel</v>
      </c>
      <c r="H790" s="6" t="str">
        <f>VLOOKUP(F790,'Customer Info'!A:I,3,0)</f>
        <v>Payne</v>
      </c>
      <c r="I790" s="6" t="str">
        <f>VLOOKUP(F790,'Customer Info'!$A$2:$E$501,5,0)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4656</v>
      </c>
      <c r="Q790" s="8">
        <f t="shared" si="63"/>
        <v>343</v>
      </c>
      <c r="R790" s="2" t="s">
        <v>26</v>
      </c>
      <c r="S790" s="9">
        <f t="shared" si="64"/>
        <v>0</v>
      </c>
    </row>
    <row r="791" spans="1:19" x14ac:dyDescent="0.3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4" t="s">
        <v>395</v>
      </c>
      <c r="G791" s="6" t="str">
        <f>VLOOKUP(F791,'Customer Info'!A:I,2,0)</f>
        <v>Roger</v>
      </c>
      <c r="H791" s="6" t="str">
        <f>VLOOKUP(F791,'Customer Info'!A:I,3,0)</f>
        <v>Demir</v>
      </c>
      <c r="I791" s="6" t="str">
        <f>VLOOKUP(F791,'Customer Info'!$A$2:$E$501,5,0)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8809</v>
      </c>
      <c r="Q791" s="8">
        <f t="shared" si="63"/>
        <v>963</v>
      </c>
      <c r="R791" s="2" t="s">
        <v>28</v>
      </c>
      <c r="S791" s="9">
        <f t="shared" si="64"/>
        <v>44045000</v>
      </c>
    </row>
    <row r="792" spans="1:19" x14ac:dyDescent="0.3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4" t="s">
        <v>802</v>
      </c>
      <c r="G792" s="6" t="str">
        <f>VLOOKUP(F792,'Customer Info'!A:I,2,0)</f>
        <v>Liz</v>
      </c>
      <c r="H792" s="6" t="str">
        <f>VLOOKUP(F792,'Customer Info'!A:I,3,0)</f>
        <v>Pelletier</v>
      </c>
      <c r="I792" s="6" t="str">
        <f>VLOOKUP(F792,'Customer Info'!$A$2:$E$501,5,0)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3213</v>
      </c>
      <c r="Q792" s="8">
        <f t="shared" si="63"/>
        <v>280</v>
      </c>
      <c r="R792" s="2" t="s">
        <v>50</v>
      </c>
      <c r="S792" s="9">
        <f t="shared" si="64"/>
        <v>0</v>
      </c>
    </row>
    <row r="793" spans="1:19" x14ac:dyDescent="0.3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4" t="s">
        <v>1218</v>
      </c>
      <c r="G793" s="6" t="str">
        <f>VLOOKUP(F793,'Customer Info'!A:I,2,0)</f>
        <v>Brooke</v>
      </c>
      <c r="H793" s="6" t="str">
        <f>VLOOKUP(F793,'Customer Info'!A:I,3,0)</f>
        <v>Gillingham</v>
      </c>
      <c r="I793" s="6" t="str">
        <f>VLOOKUP(F793,'Customer Info'!$A$2:$E$501,5,0)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23926</v>
      </c>
      <c r="Q793" s="8">
        <f t="shared" si="63"/>
        <v>1750</v>
      </c>
      <c r="R793" s="2" t="s">
        <v>50</v>
      </c>
      <c r="S793" s="9">
        <f t="shared" si="64"/>
        <v>119630000</v>
      </c>
    </row>
    <row r="794" spans="1:19" x14ac:dyDescent="0.3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4" t="s">
        <v>1220</v>
      </c>
      <c r="G794" s="6" t="str">
        <f>VLOOKUP(F794,'Customer Info'!A:I,2,0)</f>
        <v>Neoma</v>
      </c>
      <c r="H794" s="6" t="str">
        <f>VLOOKUP(F794,'Customer Info'!A:I,3,0)</f>
        <v>Murray</v>
      </c>
      <c r="I794" s="6" t="str">
        <f>VLOOKUP(F794,'Customer Info'!$A$2:$E$501,5,0)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18914</v>
      </c>
      <c r="Q794" s="8">
        <f t="shared" si="63"/>
        <v>1056</v>
      </c>
      <c r="R794" s="2" t="s">
        <v>28</v>
      </c>
      <c r="S794" s="9">
        <f t="shared" si="64"/>
        <v>94570000</v>
      </c>
    </row>
    <row r="795" spans="1:19" x14ac:dyDescent="0.3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4" t="s">
        <v>131</v>
      </c>
      <c r="G795" s="6" t="str">
        <f>VLOOKUP(F795,'Customer Info'!A:I,2,0)</f>
        <v>Laurel</v>
      </c>
      <c r="H795" s="6" t="str">
        <f>VLOOKUP(F795,'Customer Info'!A:I,3,0)</f>
        <v>Workman</v>
      </c>
      <c r="I795" s="6" t="str">
        <f>VLOOKUP(F795,'Customer Info'!$A$2:$E$501,5,0)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35967</v>
      </c>
      <c r="Q795" s="8">
        <f t="shared" si="63"/>
        <v>2375</v>
      </c>
      <c r="R795" s="2" t="s">
        <v>26</v>
      </c>
      <c r="S795" s="9">
        <f t="shared" si="64"/>
        <v>899175000</v>
      </c>
    </row>
    <row r="796" spans="1:19" x14ac:dyDescent="0.3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4" t="s">
        <v>1006</v>
      </c>
      <c r="G796" s="6" t="str">
        <f>VLOOKUP(F796,'Customer Info'!A:I,2,0)</f>
        <v>Mark</v>
      </c>
      <c r="H796" s="6" t="str">
        <f>VLOOKUP(F796,'Customer Info'!A:I,3,0)</f>
        <v>Cousins</v>
      </c>
      <c r="I796" s="6" t="str">
        <f>VLOOKUP(F796,'Customer Info'!$A$2:$E$501,5,0)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363</v>
      </c>
      <c r="Q796" s="8">
        <f t="shared" si="63"/>
        <v>21</v>
      </c>
      <c r="R796" s="2" t="s">
        <v>28</v>
      </c>
      <c r="S796" s="9">
        <f t="shared" si="64"/>
        <v>0</v>
      </c>
    </row>
    <row r="797" spans="1:19" x14ac:dyDescent="0.3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4" t="s">
        <v>71</v>
      </c>
      <c r="G797" s="6" t="str">
        <f>VLOOKUP(F797,'Customer Info'!A:I,2,0)</f>
        <v>Lisa</v>
      </c>
      <c r="H797" s="6" t="str">
        <f>VLOOKUP(F797,'Customer Info'!A:I,3,0)</f>
        <v>DeCherney</v>
      </c>
      <c r="I797" s="6" t="str">
        <f>VLOOKUP(F797,'Customer Info'!$A$2:$E$501,5,0)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55974</v>
      </c>
      <c r="Q797" s="8">
        <f t="shared" si="63"/>
        <v>4200</v>
      </c>
      <c r="R797" s="2" t="s">
        <v>28</v>
      </c>
      <c r="S797" s="9">
        <f t="shared" si="64"/>
        <v>2798700000</v>
      </c>
    </row>
    <row r="798" spans="1:19" x14ac:dyDescent="0.3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4" t="s">
        <v>761</v>
      </c>
      <c r="G798" s="6" t="str">
        <f>VLOOKUP(F798,'Customer Info'!A:I,2,0)</f>
        <v>Fred</v>
      </c>
      <c r="H798" s="6" t="str">
        <f>VLOOKUP(F798,'Customer Info'!A:I,3,0)</f>
        <v>Hopkins</v>
      </c>
      <c r="I798" s="6" t="str">
        <f>VLOOKUP(F798,'Customer Info'!$A$2:$E$501,5,0)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9221</v>
      </c>
      <c r="Q798" s="8">
        <f t="shared" si="63"/>
        <v>845</v>
      </c>
      <c r="R798" s="2" t="s">
        <v>28</v>
      </c>
      <c r="S798" s="9">
        <f t="shared" si="64"/>
        <v>46105000</v>
      </c>
    </row>
    <row r="799" spans="1:19" x14ac:dyDescent="0.3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4" t="s">
        <v>301</v>
      </c>
      <c r="G799" s="6" t="str">
        <f>VLOOKUP(F799,'Customer Info'!A:I,2,0)</f>
        <v>Candace</v>
      </c>
      <c r="H799" s="6" t="str">
        <f>VLOOKUP(F799,'Customer Info'!A:I,3,0)</f>
        <v>McMahon</v>
      </c>
      <c r="I799" s="6" t="str">
        <f>VLOOKUP(F799,'Customer Info'!$A$2:$E$501,5,0)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5082</v>
      </c>
      <c r="Q799" s="8">
        <f t="shared" si="63"/>
        <v>195</v>
      </c>
      <c r="R799" s="2" t="s">
        <v>28</v>
      </c>
      <c r="S799" s="9">
        <f t="shared" si="64"/>
        <v>25410000</v>
      </c>
    </row>
    <row r="800" spans="1:19" x14ac:dyDescent="0.3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4" t="s">
        <v>1227</v>
      </c>
      <c r="G800" s="6" t="str">
        <f>VLOOKUP(F800,'Customer Info'!A:I,2,0)</f>
        <v>Ionia</v>
      </c>
      <c r="H800" s="6" t="str">
        <f>VLOOKUP(F800,'Customer Info'!A:I,3,0)</f>
        <v>McGrath</v>
      </c>
      <c r="I800" s="6" t="str">
        <f>VLOOKUP(F800,'Customer Info'!$A$2:$E$501,5,0)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572</v>
      </c>
      <c r="Q800" s="8">
        <f t="shared" si="63"/>
        <v>30</v>
      </c>
      <c r="R800" s="2" t="s">
        <v>50</v>
      </c>
      <c r="S800" s="9">
        <f t="shared" si="64"/>
        <v>0</v>
      </c>
    </row>
    <row r="801" spans="1:19" x14ac:dyDescent="0.3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4" t="s">
        <v>68</v>
      </c>
      <c r="G801" s="6" t="str">
        <f>VLOOKUP(F801,'Customer Info'!A:I,2,0)</f>
        <v>Dennis</v>
      </c>
      <c r="H801" s="6" t="str">
        <f>VLOOKUP(F801,'Customer Info'!A:I,3,0)</f>
        <v>Pardue</v>
      </c>
      <c r="I801" s="6" t="str">
        <f>VLOOKUP(F801,'Customer Info'!$A$2:$E$501,5,0)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5016</v>
      </c>
      <c r="Q801" s="8">
        <f t="shared" si="63"/>
        <v>190</v>
      </c>
      <c r="R801" s="2" t="s">
        <v>28</v>
      </c>
      <c r="S801" s="9">
        <f t="shared" si="64"/>
        <v>25080000</v>
      </c>
    </row>
    <row r="802" spans="1:19" x14ac:dyDescent="0.3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4" t="s">
        <v>1230</v>
      </c>
      <c r="G802" s="6" t="str">
        <f>VLOOKUP(F802,'Customer Info'!A:I,2,0)</f>
        <v>Paul</v>
      </c>
      <c r="H802" s="6" t="str">
        <f>VLOOKUP(F802,'Customer Info'!A:I,3,0)</f>
        <v>Stevenson</v>
      </c>
      <c r="I802" s="6" t="str">
        <f>VLOOKUP(F802,'Customer Info'!$A$2:$E$501,5,0)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915</v>
      </c>
      <c r="Q802" s="8">
        <f t="shared" si="63"/>
        <v>64</v>
      </c>
      <c r="R802" s="2" t="s">
        <v>28</v>
      </c>
      <c r="S802" s="9">
        <f t="shared" si="64"/>
        <v>0</v>
      </c>
    </row>
    <row r="803" spans="1:19" x14ac:dyDescent="0.3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4" t="s">
        <v>516</v>
      </c>
      <c r="G803" s="6" t="str">
        <f>VLOOKUP(F803,'Customer Info'!A:I,2,0)</f>
        <v>Jonathan</v>
      </c>
      <c r="H803" s="6" t="str">
        <f>VLOOKUP(F803,'Customer Info'!A:I,3,0)</f>
        <v>Howell</v>
      </c>
      <c r="I803" s="6" t="str">
        <f>VLOOKUP(F803,'Customer Info'!$A$2:$E$501,5,0)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7002</v>
      </c>
      <c r="Q803" s="8">
        <f t="shared" si="63"/>
        <v>520</v>
      </c>
      <c r="R803" s="2" t="s">
        <v>26</v>
      </c>
      <c r="S803" s="9">
        <f t="shared" si="64"/>
        <v>35010000</v>
      </c>
    </row>
    <row r="804" spans="1:19" x14ac:dyDescent="0.3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4" t="s">
        <v>1233</v>
      </c>
      <c r="G804" s="6" t="str">
        <f>VLOOKUP(F804,'Customer Info'!A:I,2,0)</f>
        <v>Eileen</v>
      </c>
      <c r="H804" s="6" t="str">
        <f>VLOOKUP(F804,'Customer Info'!A:I,3,0)</f>
        <v>Kiefer</v>
      </c>
      <c r="I804" s="6" t="str">
        <f>VLOOKUP(F804,'Customer Info'!$A$2:$E$501,5,0)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6403</v>
      </c>
      <c r="Q804" s="8">
        <f t="shared" si="63"/>
        <v>423</v>
      </c>
      <c r="R804" s="2" t="s">
        <v>28</v>
      </c>
      <c r="S804" s="9">
        <f t="shared" si="64"/>
        <v>32015000</v>
      </c>
    </row>
    <row r="805" spans="1:19" x14ac:dyDescent="0.3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4" t="s">
        <v>875</v>
      </c>
      <c r="G805" s="6" t="str">
        <f>VLOOKUP(F805,'Customer Info'!A:I,2,0)</f>
        <v>Ralph</v>
      </c>
      <c r="H805" s="6" t="str">
        <f>VLOOKUP(F805,'Customer Info'!A:I,3,0)</f>
        <v>Arnett</v>
      </c>
      <c r="I805" s="6" t="str">
        <f>VLOOKUP(F805,'Customer Info'!$A$2:$E$501,5,0)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360</v>
      </c>
      <c r="Q805" s="8">
        <f t="shared" si="63"/>
        <v>24</v>
      </c>
      <c r="R805" s="2" t="s">
        <v>28</v>
      </c>
      <c r="S805" s="9">
        <f t="shared" si="64"/>
        <v>0</v>
      </c>
    </row>
    <row r="806" spans="1:19" x14ac:dyDescent="0.3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4" t="s">
        <v>404</v>
      </c>
      <c r="G806" s="6" t="str">
        <f>VLOOKUP(F806,'Customer Info'!A:I,2,0)</f>
        <v>Deirdre</v>
      </c>
      <c r="H806" s="6" t="str">
        <f>VLOOKUP(F806,'Customer Info'!A:I,3,0)</f>
        <v>Greer</v>
      </c>
      <c r="I806" s="6" t="str">
        <f>VLOOKUP(F806,'Customer Info'!$A$2:$E$501,5,0)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431</v>
      </c>
      <c r="Q806" s="8">
        <f t="shared" si="63"/>
        <v>28</v>
      </c>
      <c r="R806" s="2" t="s">
        <v>28</v>
      </c>
      <c r="S806" s="9">
        <f t="shared" si="64"/>
        <v>0</v>
      </c>
    </row>
    <row r="807" spans="1:19" x14ac:dyDescent="0.3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4" t="s">
        <v>223</v>
      </c>
      <c r="G807" s="6" t="str">
        <f>VLOOKUP(F807,'Customer Info'!A:I,2,0)</f>
        <v>Mick</v>
      </c>
      <c r="H807" s="6" t="str">
        <f>VLOOKUP(F807,'Customer Info'!A:I,3,0)</f>
        <v>Brown</v>
      </c>
      <c r="I807" s="6" t="str">
        <f>VLOOKUP(F807,'Customer Info'!$A$2:$E$501,5,0)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594</v>
      </c>
      <c r="Q807" s="8">
        <f t="shared" si="63"/>
        <v>25</v>
      </c>
      <c r="R807" s="2" t="s">
        <v>26</v>
      </c>
      <c r="S807" s="9">
        <f t="shared" si="64"/>
        <v>0</v>
      </c>
    </row>
    <row r="808" spans="1:19" x14ac:dyDescent="0.3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4" t="s">
        <v>1238</v>
      </c>
      <c r="G808" s="6" t="str">
        <f>VLOOKUP(F808,'Customer Info'!A:I,2,0)</f>
        <v>Sung</v>
      </c>
      <c r="H808" s="6" t="str">
        <f>VLOOKUP(F808,'Customer Info'!A:I,3,0)</f>
        <v>Pak</v>
      </c>
      <c r="I808" s="6" t="str">
        <f>VLOOKUP(F808,'Customer Info'!$A$2:$E$501,5,0)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3457</v>
      </c>
      <c r="Q808" s="8">
        <f t="shared" si="63"/>
        <v>292</v>
      </c>
      <c r="R808" s="2" t="s">
        <v>56</v>
      </c>
      <c r="S808" s="9">
        <f t="shared" si="64"/>
        <v>0</v>
      </c>
    </row>
    <row r="809" spans="1:19" x14ac:dyDescent="0.3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4" t="s">
        <v>654</v>
      </c>
      <c r="G809" s="6" t="str">
        <f>VLOOKUP(F809,'Customer Info'!A:I,2,0)</f>
        <v>Adrian</v>
      </c>
      <c r="H809" s="6" t="str">
        <f>VLOOKUP(F809,'Customer Info'!A:I,3,0)</f>
        <v>Barton</v>
      </c>
      <c r="I809" s="6" t="str">
        <f>VLOOKUP(F809,'Customer Info'!$A$2:$E$501,5,0)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10178</v>
      </c>
      <c r="Q809" s="8">
        <f t="shared" si="63"/>
        <v>480</v>
      </c>
      <c r="R809" s="2" t="s">
        <v>50</v>
      </c>
      <c r="S809" s="9">
        <f t="shared" si="64"/>
        <v>50890000</v>
      </c>
    </row>
    <row r="810" spans="1:19" x14ac:dyDescent="0.3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4" t="s">
        <v>41</v>
      </c>
      <c r="G810" s="6" t="str">
        <f>VLOOKUP(F810,'Customer Info'!A:I,2,0)</f>
        <v>Michael</v>
      </c>
      <c r="H810" s="6" t="str">
        <f>VLOOKUP(F810,'Customer Info'!A:I,3,0)</f>
        <v>Moore</v>
      </c>
      <c r="I810" s="6" t="str">
        <f>VLOOKUP(F810,'Customer Info'!$A$2:$E$501,5,0)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18266</v>
      </c>
      <c r="Q810" s="8">
        <f t="shared" si="63"/>
        <v>1188</v>
      </c>
      <c r="R810" s="2" t="s">
        <v>50</v>
      </c>
      <c r="S810" s="9">
        <f t="shared" si="64"/>
        <v>91330000</v>
      </c>
    </row>
    <row r="811" spans="1:19" x14ac:dyDescent="0.3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4" t="s">
        <v>1198</v>
      </c>
      <c r="G811" s="6" t="str">
        <f>VLOOKUP(F811,'Customer Info'!A:I,2,0)</f>
        <v>Elpida</v>
      </c>
      <c r="H811" s="6" t="str">
        <f>VLOOKUP(F811,'Customer Info'!A:I,3,0)</f>
        <v>Rittenbach</v>
      </c>
      <c r="I811" s="6" t="str">
        <f>VLOOKUP(F811,'Customer Info'!$A$2:$E$501,5,0)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3061</v>
      </c>
      <c r="Q811" s="8">
        <f t="shared" si="63"/>
        <v>146</v>
      </c>
      <c r="R811" s="2" t="s">
        <v>28</v>
      </c>
      <c r="S811" s="9">
        <f t="shared" si="64"/>
        <v>0</v>
      </c>
    </row>
    <row r="812" spans="1:19" x14ac:dyDescent="0.3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4" t="s">
        <v>816</v>
      </c>
      <c r="G812" s="6" t="str">
        <f>VLOOKUP(F812,'Customer Info'!A:I,2,0)</f>
        <v>Hunter</v>
      </c>
      <c r="H812" s="6" t="str">
        <f>VLOOKUP(F812,'Customer Info'!A:I,3,0)</f>
        <v>Glantz</v>
      </c>
      <c r="I812" s="6" t="str">
        <f>VLOOKUP(F812,'Customer Info'!$A$2:$E$501,5,0)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538</v>
      </c>
      <c r="Q812" s="8">
        <f t="shared" si="63"/>
        <v>32</v>
      </c>
      <c r="R812" s="2" t="s">
        <v>50</v>
      </c>
      <c r="S812" s="9">
        <f t="shared" si="64"/>
        <v>0</v>
      </c>
    </row>
    <row r="813" spans="1:19" x14ac:dyDescent="0.3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4" t="s">
        <v>85</v>
      </c>
      <c r="G813" s="6" t="str">
        <f>VLOOKUP(F813,'Customer Info'!A:I,2,0)</f>
        <v>Thomas</v>
      </c>
      <c r="H813" s="6" t="str">
        <f>VLOOKUP(F813,'Customer Info'!A:I,3,0)</f>
        <v>Brumley</v>
      </c>
      <c r="I813" s="6" t="str">
        <f>VLOOKUP(F813,'Customer Info'!$A$2:$E$501,5,0)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1119</v>
      </c>
      <c r="Q813" s="8">
        <f t="shared" si="63"/>
        <v>97</v>
      </c>
      <c r="R813" s="2" t="s">
        <v>28</v>
      </c>
      <c r="S813" s="9">
        <f t="shared" si="64"/>
        <v>0</v>
      </c>
    </row>
    <row r="814" spans="1:19" x14ac:dyDescent="0.3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4" t="s">
        <v>469</v>
      </c>
      <c r="G814" s="6" t="str">
        <f>VLOOKUP(F814,'Customer Info'!A:I,2,0)</f>
        <v>Michelle</v>
      </c>
      <c r="H814" s="6" t="str">
        <f>VLOOKUP(F814,'Customer Info'!A:I,3,0)</f>
        <v>Arnett</v>
      </c>
      <c r="I814" s="6" t="str">
        <f>VLOOKUP(F814,'Customer Info'!$A$2:$E$501,5,0)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5643</v>
      </c>
      <c r="Q814" s="8">
        <f t="shared" si="63"/>
        <v>273</v>
      </c>
      <c r="R814" s="2" t="s">
        <v>50</v>
      </c>
      <c r="S814" s="9">
        <f t="shared" si="64"/>
        <v>28215000</v>
      </c>
    </row>
    <row r="815" spans="1:19" x14ac:dyDescent="0.3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4" t="s">
        <v>153</v>
      </c>
      <c r="G815" s="6" t="str">
        <f>VLOOKUP(F815,'Customer Info'!A:I,2,0)</f>
        <v>Alex</v>
      </c>
      <c r="H815" s="6" t="str">
        <f>VLOOKUP(F815,'Customer Info'!A:I,3,0)</f>
        <v>Grayson</v>
      </c>
      <c r="I815" s="6" t="str">
        <f>VLOOKUP(F815,'Customer Info'!$A$2:$E$501,5,0)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21552</v>
      </c>
      <c r="Q815" s="8">
        <f t="shared" si="63"/>
        <v>1592</v>
      </c>
      <c r="R815" s="2" t="s">
        <v>50</v>
      </c>
      <c r="S815" s="9">
        <f t="shared" si="64"/>
        <v>107760000</v>
      </c>
    </row>
    <row r="816" spans="1:19" x14ac:dyDescent="0.3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4" t="s">
        <v>79</v>
      </c>
      <c r="G816" s="6" t="str">
        <f>VLOOKUP(F816,'Customer Info'!A:I,2,0)</f>
        <v>Craig</v>
      </c>
      <c r="H816" s="6" t="str">
        <f>VLOOKUP(F816,'Customer Info'!A:I,3,0)</f>
        <v>Carroll</v>
      </c>
      <c r="I816" s="6" t="str">
        <f>VLOOKUP(F816,'Customer Info'!$A$2:$E$501,5,0)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11201</v>
      </c>
      <c r="Q816" s="8">
        <f t="shared" si="63"/>
        <v>528</v>
      </c>
      <c r="R816" s="2" t="s">
        <v>28</v>
      </c>
      <c r="S816" s="9">
        <f t="shared" si="64"/>
        <v>56005000</v>
      </c>
    </row>
    <row r="817" spans="1:19" x14ac:dyDescent="0.3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4" t="s">
        <v>1248</v>
      </c>
      <c r="G817" s="6" t="str">
        <f>VLOOKUP(F817,'Customer Info'!A:I,2,0)</f>
        <v>Max</v>
      </c>
      <c r="H817" s="6" t="str">
        <f>VLOOKUP(F817,'Customer Info'!A:I,3,0)</f>
        <v>Jones</v>
      </c>
      <c r="I817" s="6" t="str">
        <f>VLOOKUP(F817,'Customer Info'!$A$2:$E$501,5,0)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530</v>
      </c>
      <c r="Q817" s="8">
        <f t="shared" si="63"/>
        <v>18</v>
      </c>
      <c r="R817" s="2" t="s">
        <v>28</v>
      </c>
      <c r="S817" s="9">
        <f t="shared" si="64"/>
        <v>0</v>
      </c>
    </row>
    <row r="818" spans="1:19" x14ac:dyDescent="0.3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4" t="s">
        <v>1094</v>
      </c>
      <c r="G818" s="6" t="str">
        <f>VLOOKUP(F818,'Customer Info'!A:I,2,0)</f>
        <v>Tom</v>
      </c>
      <c r="H818" s="6" t="str">
        <f>VLOOKUP(F818,'Customer Info'!A:I,3,0)</f>
        <v>Stivers</v>
      </c>
      <c r="I818" s="6" t="str">
        <f>VLOOKUP(F818,'Customer Info'!$A$2:$E$501,5,0)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2274</v>
      </c>
      <c r="Q818" s="8">
        <f t="shared" si="63"/>
        <v>133</v>
      </c>
      <c r="R818" s="2" t="s">
        <v>28</v>
      </c>
      <c r="S818" s="9">
        <f t="shared" si="64"/>
        <v>0</v>
      </c>
    </row>
    <row r="819" spans="1:19" x14ac:dyDescent="0.3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4" t="s">
        <v>1251</v>
      </c>
      <c r="G819" s="6" t="str">
        <f>VLOOKUP(F819,'Customer Info'!A:I,2,0)</f>
        <v>Alice</v>
      </c>
      <c r="H819" s="6" t="str">
        <f>VLOOKUP(F819,'Customer Info'!A:I,3,0)</f>
        <v>McCarthy</v>
      </c>
      <c r="I819" s="6" t="str">
        <f>VLOOKUP(F819,'Customer Info'!$A$2:$E$501,5,0)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9061</v>
      </c>
      <c r="Q819" s="8">
        <f t="shared" si="63"/>
        <v>763</v>
      </c>
      <c r="R819" s="2" t="s">
        <v>26</v>
      </c>
      <c r="S819" s="9">
        <f t="shared" si="64"/>
        <v>45305000</v>
      </c>
    </row>
    <row r="820" spans="1:19" x14ac:dyDescent="0.3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4" t="s">
        <v>1253</v>
      </c>
      <c r="G820" s="6" t="str">
        <f>VLOOKUP(F820,'Customer Info'!A:I,2,0)</f>
        <v>Peter</v>
      </c>
      <c r="H820" s="6" t="str">
        <f>VLOOKUP(F820,'Customer Info'!A:I,3,0)</f>
        <v>BŸhler</v>
      </c>
      <c r="I820" s="6" t="str">
        <f>VLOOKUP(F820,'Customer Info'!$A$2:$E$501,5,0)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2315</v>
      </c>
      <c r="Q820" s="8">
        <f t="shared" si="63"/>
        <v>114</v>
      </c>
      <c r="R820" s="2" t="s">
        <v>50</v>
      </c>
      <c r="S820" s="9">
        <f t="shared" si="64"/>
        <v>0</v>
      </c>
    </row>
    <row r="821" spans="1:19" x14ac:dyDescent="0.3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4" t="s">
        <v>666</v>
      </c>
      <c r="G821" s="6" t="str">
        <f>VLOOKUP(F821,'Customer Info'!A:I,2,0)</f>
        <v>Bobby</v>
      </c>
      <c r="H821" s="6" t="str">
        <f>VLOOKUP(F821,'Customer Info'!A:I,3,0)</f>
        <v>Odegard</v>
      </c>
      <c r="I821" s="6" t="str">
        <f>VLOOKUP(F821,'Customer Info'!$A$2:$E$501,5,0)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525</v>
      </c>
      <c r="Q821" s="8">
        <f t="shared" si="63"/>
        <v>33</v>
      </c>
      <c r="R821" s="2" t="s">
        <v>26</v>
      </c>
      <c r="S821" s="9">
        <f t="shared" si="64"/>
        <v>0</v>
      </c>
    </row>
    <row r="822" spans="1:19" x14ac:dyDescent="0.3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4" t="s">
        <v>256</v>
      </c>
      <c r="G822" s="6" t="str">
        <f>VLOOKUP(F822,'Customer Info'!A:I,2,0)</f>
        <v>Ann</v>
      </c>
      <c r="H822" s="6" t="str">
        <f>VLOOKUP(F822,'Customer Info'!A:I,3,0)</f>
        <v>Chong</v>
      </c>
      <c r="I822" s="6" t="str">
        <f>VLOOKUP(F822,'Customer Info'!$A$2:$E$501,5,0)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19821</v>
      </c>
      <c r="Q822" s="8">
        <f t="shared" si="63"/>
        <v>756</v>
      </c>
      <c r="R822" s="2" t="s">
        <v>50</v>
      </c>
      <c r="S822" s="9">
        <f t="shared" si="64"/>
        <v>99105000</v>
      </c>
    </row>
    <row r="823" spans="1:19" x14ac:dyDescent="0.3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4" t="s">
        <v>810</v>
      </c>
      <c r="G823" s="6" t="str">
        <f>VLOOKUP(F823,'Customer Info'!A:I,2,0)</f>
        <v>Mitch</v>
      </c>
      <c r="H823" s="6" t="str">
        <f>VLOOKUP(F823,'Customer Info'!A:I,3,0)</f>
        <v>Willingham</v>
      </c>
      <c r="I823" s="6" t="str">
        <f>VLOOKUP(F823,'Customer Info'!$A$2:$E$501,5,0)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336</v>
      </c>
      <c r="Q823" s="8">
        <f t="shared" si="63"/>
        <v>22</v>
      </c>
      <c r="R823" s="2" t="s">
        <v>50</v>
      </c>
      <c r="S823" s="9">
        <f t="shared" si="64"/>
        <v>0</v>
      </c>
    </row>
    <row r="824" spans="1:19" x14ac:dyDescent="0.3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4" t="s">
        <v>520</v>
      </c>
      <c r="G824" s="6" t="str">
        <f>VLOOKUP(F824,'Customer Info'!A:I,2,0)</f>
        <v>Magdelene</v>
      </c>
      <c r="H824" s="6" t="str">
        <f>VLOOKUP(F824,'Customer Info'!A:I,3,0)</f>
        <v>Morse</v>
      </c>
      <c r="I824" s="6" t="str">
        <f>VLOOKUP(F824,'Customer Info'!$A$2:$E$501,5,0)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2221</v>
      </c>
      <c r="Q824" s="8">
        <f t="shared" si="63"/>
        <v>170</v>
      </c>
      <c r="R824" s="2" t="s">
        <v>28</v>
      </c>
      <c r="S824" s="9">
        <f t="shared" si="64"/>
        <v>0</v>
      </c>
    </row>
    <row r="825" spans="1:19" x14ac:dyDescent="0.3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4" t="s">
        <v>110</v>
      </c>
      <c r="G825" s="6" t="str">
        <f>VLOOKUP(F825,'Customer Info'!A:I,2,0)</f>
        <v>Lisa</v>
      </c>
      <c r="H825" s="6" t="str">
        <f>VLOOKUP(F825,'Customer Info'!A:I,3,0)</f>
        <v>Ryan</v>
      </c>
      <c r="I825" s="6" t="str">
        <f>VLOOKUP(F825,'Customer Info'!$A$2:$E$501,5,0)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4320</v>
      </c>
      <c r="Q825" s="8">
        <f t="shared" si="63"/>
        <v>292</v>
      </c>
      <c r="R825" s="2" t="s">
        <v>28</v>
      </c>
      <c r="S825" s="9">
        <f t="shared" si="64"/>
        <v>0</v>
      </c>
    </row>
    <row r="826" spans="1:19" x14ac:dyDescent="0.3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4" t="s">
        <v>472</v>
      </c>
      <c r="G826" s="6" t="str">
        <f>VLOOKUP(F826,'Customer Info'!A:I,2,0)</f>
        <v>Maureen</v>
      </c>
      <c r="H826" s="6" t="str">
        <f>VLOOKUP(F826,'Customer Info'!A:I,3,0)</f>
        <v>Gastineau</v>
      </c>
      <c r="I826" s="6" t="str">
        <f>VLOOKUP(F826,'Customer Info'!$A$2:$E$501,5,0)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8952</v>
      </c>
      <c r="Q826" s="8">
        <f t="shared" si="63"/>
        <v>972</v>
      </c>
      <c r="R826" s="2" t="s">
        <v>26</v>
      </c>
      <c r="S826" s="9">
        <f t="shared" si="64"/>
        <v>44760000</v>
      </c>
    </row>
    <row r="827" spans="1:19" x14ac:dyDescent="0.3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4" t="s">
        <v>921</v>
      </c>
      <c r="G827" s="6" t="str">
        <f>VLOOKUP(F827,'Customer Info'!A:I,2,0)</f>
        <v>Harold</v>
      </c>
      <c r="H827" s="6" t="str">
        <f>VLOOKUP(F827,'Customer Info'!A:I,3,0)</f>
        <v>Pawlan</v>
      </c>
      <c r="I827" s="6" t="str">
        <f>VLOOKUP(F827,'Customer Info'!$A$2:$E$501,5,0)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525</v>
      </c>
      <c r="Q827" s="8">
        <f t="shared" si="63"/>
        <v>42</v>
      </c>
      <c r="R827" s="2" t="s">
        <v>28</v>
      </c>
      <c r="S827" s="9">
        <f t="shared" si="64"/>
        <v>0</v>
      </c>
    </row>
    <row r="828" spans="1:19" x14ac:dyDescent="0.3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4" t="s">
        <v>994</v>
      </c>
      <c r="G828" s="6" t="str">
        <f>VLOOKUP(F828,'Customer Info'!A:I,2,0)</f>
        <v>Jason</v>
      </c>
      <c r="H828" s="6" t="str">
        <f>VLOOKUP(F828,'Customer Info'!A:I,3,0)</f>
        <v>Gross</v>
      </c>
      <c r="I828" s="6" t="str">
        <f>VLOOKUP(F828,'Customer Info'!$A$2:$E$501,5,0)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4752</v>
      </c>
      <c r="Q828" s="8">
        <f t="shared" si="63"/>
        <v>266</v>
      </c>
      <c r="R828" s="2" t="s">
        <v>50</v>
      </c>
      <c r="S828" s="9">
        <f t="shared" si="64"/>
        <v>0</v>
      </c>
    </row>
    <row r="829" spans="1:19" x14ac:dyDescent="0.3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4" t="s">
        <v>673</v>
      </c>
      <c r="G829" s="6" t="str">
        <f>VLOOKUP(F829,'Customer Info'!A:I,2,0)</f>
        <v>Meg</v>
      </c>
      <c r="H829" s="6" t="str">
        <f>VLOOKUP(F829,'Customer Info'!A:I,3,0)</f>
        <v>Tillman</v>
      </c>
      <c r="I829" s="6" t="str">
        <f>VLOOKUP(F829,'Customer Info'!$A$2:$E$501,5,0)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5955</v>
      </c>
      <c r="Q829" s="8">
        <f t="shared" si="63"/>
        <v>60</v>
      </c>
      <c r="R829" s="2" t="s">
        <v>26</v>
      </c>
      <c r="S829" s="9">
        <f t="shared" si="64"/>
        <v>29775000</v>
      </c>
    </row>
    <row r="830" spans="1:19" x14ac:dyDescent="0.3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4" t="s">
        <v>560</v>
      </c>
      <c r="G830" s="6" t="str">
        <f>VLOOKUP(F830,'Customer Info'!A:I,2,0)</f>
        <v>Eric</v>
      </c>
      <c r="H830" s="6" t="str">
        <f>VLOOKUP(F830,'Customer Info'!A:I,3,0)</f>
        <v>Barreto</v>
      </c>
      <c r="I830" s="6" t="str">
        <f>VLOOKUP(F830,'Customer Info'!$A$2:$E$501,5,0)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4758</v>
      </c>
      <c r="Q830" s="8">
        <f t="shared" si="63"/>
        <v>266</v>
      </c>
      <c r="R830" s="2" t="s">
        <v>26</v>
      </c>
      <c r="S830" s="9">
        <f t="shared" si="64"/>
        <v>0</v>
      </c>
    </row>
    <row r="831" spans="1:19" x14ac:dyDescent="0.3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4" t="s">
        <v>622</v>
      </c>
      <c r="G831" s="6" t="str">
        <f>VLOOKUP(F831,'Customer Info'!A:I,2,0)</f>
        <v>John</v>
      </c>
      <c r="H831" s="6" t="str">
        <f>VLOOKUP(F831,'Customer Info'!A:I,3,0)</f>
        <v>Castell</v>
      </c>
      <c r="I831" s="6" t="str">
        <f>VLOOKUP(F831,'Customer Info'!$A$2:$E$501,5,0)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224</v>
      </c>
      <c r="Q831" s="8">
        <f t="shared" si="63"/>
        <v>22</v>
      </c>
      <c r="R831" s="2" t="s">
        <v>56</v>
      </c>
      <c r="S831" s="9">
        <f t="shared" si="64"/>
        <v>0</v>
      </c>
    </row>
    <row r="832" spans="1:19" x14ac:dyDescent="0.3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4" t="s">
        <v>1266</v>
      </c>
      <c r="G832" s="6" t="str">
        <f>VLOOKUP(F832,'Customer Info'!A:I,2,0)</f>
        <v>Alan</v>
      </c>
      <c r="H832" s="6" t="str">
        <f>VLOOKUP(F832,'Customer Info'!A:I,3,0)</f>
        <v>Shonely</v>
      </c>
      <c r="I832" s="6" t="str">
        <f>VLOOKUP(F832,'Customer Info'!$A$2:$E$501,5,0)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17954</v>
      </c>
      <c r="Q832" s="8">
        <f t="shared" si="63"/>
        <v>1005</v>
      </c>
      <c r="R832" s="2" t="s">
        <v>28</v>
      </c>
      <c r="S832" s="9">
        <f t="shared" si="64"/>
        <v>89770000</v>
      </c>
    </row>
    <row r="833" spans="1:19" x14ac:dyDescent="0.3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4" t="s">
        <v>299</v>
      </c>
      <c r="G833" s="6" t="str">
        <f>VLOOKUP(F833,'Customer Info'!A:I,2,0)</f>
        <v>Lynn</v>
      </c>
      <c r="H833" s="6" t="str">
        <f>VLOOKUP(F833,'Customer Info'!A:I,3,0)</f>
        <v>Smith</v>
      </c>
      <c r="I833" s="6" t="str">
        <f>VLOOKUP(F833,'Customer Info'!$A$2:$E$501,5,0)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43037</v>
      </c>
      <c r="Q833" s="8">
        <f t="shared" si="63"/>
        <v>4300</v>
      </c>
      <c r="R833" s="2" t="s">
        <v>56</v>
      </c>
      <c r="S833" s="9">
        <f t="shared" si="64"/>
        <v>1075925000</v>
      </c>
    </row>
    <row r="834" spans="1:19" x14ac:dyDescent="0.3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4" t="s">
        <v>802</v>
      </c>
      <c r="G834" s="6" t="str">
        <f>VLOOKUP(F834,'Customer Info'!A:I,2,0)</f>
        <v>Liz</v>
      </c>
      <c r="H834" s="6" t="str">
        <f>VLOOKUP(F834,'Customer Info'!A:I,3,0)</f>
        <v>Pelletier</v>
      </c>
      <c r="I834" s="6" t="str">
        <f>VLOOKUP(F834,'Customer Info'!$A$2:$E$501,5,0)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12848</v>
      </c>
      <c r="Q834" s="8">
        <f t="shared" si="63"/>
        <v>1292</v>
      </c>
      <c r="R834" s="2" t="s">
        <v>28</v>
      </c>
      <c r="S834" s="9">
        <f t="shared" si="64"/>
        <v>64240000</v>
      </c>
    </row>
    <row r="835" spans="1:19" x14ac:dyDescent="0.3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4" t="s">
        <v>1015</v>
      </c>
      <c r="G835" s="6" t="str">
        <f>VLOOKUP(F835,'Customer Info'!A:I,2,0)</f>
        <v>Olvera</v>
      </c>
      <c r="H835" s="6" t="str">
        <f>VLOOKUP(F835,'Customer Info'!A:I,3,0)</f>
        <v>Toch</v>
      </c>
      <c r="I835" s="6" t="str">
        <f>VLOOKUP(F835,'Customer Info'!$A$2:$E$501,5,0)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1506</v>
      </c>
      <c r="Q835" s="8">
        <f t="shared" si="63"/>
        <v>91</v>
      </c>
      <c r="R835" s="2" t="s">
        <v>50</v>
      </c>
      <c r="S835" s="9">
        <f t="shared" si="64"/>
        <v>0</v>
      </c>
    </row>
    <row r="836" spans="1:19" x14ac:dyDescent="0.3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4" t="s">
        <v>886</v>
      </c>
      <c r="G836" s="6" t="str">
        <f>VLOOKUP(F836,'Customer Info'!A:I,2,0)</f>
        <v>Logan</v>
      </c>
      <c r="H836" s="6" t="str">
        <f>VLOOKUP(F836,'Customer Info'!A:I,3,0)</f>
        <v>Currie</v>
      </c>
      <c r="I836" s="6" t="str">
        <f>VLOOKUP(F836,'Customer Info'!$A$2:$E$501,5,0)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260</v>
      </c>
      <c r="Q836" s="8">
        <f t="shared" si="63"/>
        <v>30</v>
      </c>
      <c r="R836" s="2" t="s">
        <v>28</v>
      </c>
      <c r="S836" s="9">
        <f t="shared" si="64"/>
        <v>0</v>
      </c>
    </row>
    <row r="837" spans="1:19" x14ac:dyDescent="0.3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4" t="s">
        <v>77</v>
      </c>
      <c r="G837" s="6" t="str">
        <f>VLOOKUP(F837,'Customer Info'!A:I,2,0)</f>
        <v>Laurel</v>
      </c>
      <c r="H837" s="6" t="str">
        <f>VLOOKUP(F837,'Customer Info'!A:I,3,0)</f>
        <v>Workman</v>
      </c>
      <c r="I837" s="6" t="str">
        <f>VLOOKUP(F837,'Customer Info'!$A$2:$E$501,5,0)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12465</v>
      </c>
      <c r="Q837" s="8">
        <f t="shared" si="63"/>
        <v>474</v>
      </c>
      <c r="R837" s="2" t="s">
        <v>28</v>
      </c>
      <c r="S837" s="9">
        <f t="shared" si="64"/>
        <v>62325000</v>
      </c>
    </row>
    <row r="838" spans="1:19" x14ac:dyDescent="0.3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4" t="s">
        <v>697</v>
      </c>
      <c r="G838" s="6" t="str">
        <f>VLOOKUP(F838,'Customer Info'!A:I,2,0)</f>
        <v>Brooke</v>
      </c>
      <c r="H838" s="6" t="str">
        <f>VLOOKUP(F838,'Customer Info'!A:I,3,0)</f>
        <v>Gillingham</v>
      </c>
      <c r="I838" s="6" t="str">
        <f>VLOOKUP(F838,'Customer Info'!$A$2:$E$501,5,0)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9436</v>
      </c>
      <c r="Q838" s="8">
        <f t="shared" si="63"/>
        <v>448</v>
      </c>
      <c r="R838" s="2" t="s">
        <v>28</v>
      </c>
      <c r="S838" s="9">
        <f t="shared" si="64"/>
        <v>47180000</v>
      </c>
    </row>
    <row r="839" spans="1:19" x14ac:dyDescent="0.3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4" t="s">
        <v>1274</v>
      </c>
      <c r="G839" s="6" t="str">
        <f>VLOOKUP(F839,'Customer Info'!A:I,2,0)</f>
        <v>Brad</v>
      </c>
      <c r="H839" s="6" t="str">
        <f>VLOOKUP(F839,'Customer Info'!A:I,3,0)</f>
        <v>Eason</v>
      </c>
      <c r="I839" s="6" t="str">
        <f>VLOOKUP(F839,'Customer Info'!$A$2:$E$501,5,0)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8638</v>
      </c>
      <c r="Q839" s="8">
        <f t="shared" si="63"/>
        <v>418</v>
      </c>
      <c r="R839" s="2" t="s">
        <v>28</v>
      </c>
      <c r="S839" s="9">
        <f t="shared" si="64"/>
        <v>43190000</v>
      </c>
    </row>
    <row r="840" spans="1:19" x14ac:dyDescent="0.3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4" t="s">
        <v>1276</v>
      </c>
      <c r="G840" s="6" t="str">
        <f>VLOOKUP(F840,'Customer Info'!A:I,2,0)</f>
        <v>Brad</v>
      </c>
      <c r="H840" s="6" t="str">
        <f>VLOOKUP(F840,'Customer Info'!A:I,3,0)</f>
        <v>Eason</v>
      </c>
      <c r="I840" s="6" t="str">
        <f>VLOOKUP(F840,'Customer Info'!$A$2:$E$501,5,0)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4887</v>
      </c>
      <c r="Q840" s="8">
        <f t="shared" si="63"/>
        <v>408</v>
      </c>
      <c r="R840" s="2" t="s">
        <v>28</v>
      </c>
      <c r="S840" s="9">
        <f t="shared" si="64"/>
        <v>0</v>
      </c>
    </row>
    <row r="841" spans="1:19" x14ac:dyDescent="0.3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4" t="s">
        <v>1278</v>
      </c>
      <c r="G841" s="6" t="str">
        <f>VLOOKUP(F841,'Customer Info'!A:I,2,0)</f>
        <v>Toby</v>
      </c>
      <c r="H841" s="6" t="str">
        <f>VLOOKUP(F841,'Customer Info'!A:I,3,0)</f>
        <v>Gnade</v>
      </c>
      <c r="I841" s="6" t="str">
        <f>VLOOKUP(F841,'Customer Info'!$A$2:$E$501,5,0)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25952</v>
      </c>
      <c r="Q841" s="8">
        <f t="shared" si="63"/>
        <v>1696</v>
      </c>
      <c r="R841" s="2" t="s">
        <v>56</v>
      </c>
      <c r="S841" s="9">
        <f t="shared" si="64"/>
        <v>648800000</v>
      </c>
    </row>
    <row r="842" spans="1:19" x14ac:dyDescent="0.3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4" t="s">
        <v>917</v>
      </c>
      <c r="G842" s="6" t="str">
        <f>VLOOKUP(F842,'Customer Info'!A:I,2,0)</f>
        <v>Brian</v>
      </c>
      <c r="H842" s="6" t="str">
        <f>VLOOKUP(F842,'Customer Info'!A:I,3,0)</f>
        <v>Stugart</v>
      </c>
      <c r="I842" s="6" t="str">
        <f>VLOOKUP(F842,'Customer Info'!$A$2:$E$501,5,0)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2809</v>
      </c>
      <c r="Q842" s="8">
        <f t="shared" si="63"/>
        <v>233</v>
      </c>
      <c r="R842" s="2" t="s">
        <v>50</v>
      </c>
      <c r="S842" s="9">
        <f t="shared" si="64"/>
        <v>0</v>
      </c>
    </row>
    <row r="843" spans="1:19" x14ac:dyDescent="0.3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4" t="s">
        <v>258</v>
      </c>
      <c r="G843" s="6" t="str">
        <f>VLOOKUP(F843,'Customer Info'!A:I,2,0)</f>
        <v>Sarah</v>
      </c>
      <c r="H843" s="6" t="str">
        <f>VLOOKUP(F843,'Customer Info'!A:I,3,0)</f>
        <v>Foster</v>
      </c>
      <c r="I843" s="6" t="str">
        <f>VLOOKUP(F843,'Customer Info'!$A$2:$E$501,5,0)</f>
        <v>Xianning</v>
      </c>
      <c r="J843" s="2">
        <v>288</v>
      </c>
      <c r="K843" s="2">
        <v>264</v>
      </c>
      <c r="L843" s="2">
        <v>3</v>
      </c>
      <c r="M843" s="7">
        <f t="shared" ref="M843:M906" si="65">L843*K843</f>
        <v>792</v>
      </c>
      <c r="N843" s="7">
        <f t="shared" ref="N843:N906" si="66">L843*J843</f>
        <v>864</v>
      </c>
      <c r="O843" s="2">
        <v>65</v>
      </c>
      <c r="P843" s="8">
        <f t="shared" ref="P843:P906" si="67">N843-O843</f>
        <v>799</v>
      </c>
      <c r="Q843" s="8">
        <f t="shared" ref="Q843:Q906" si="68">N843-M843</f>
        <v>72</v>
      </c>
      <c r="R843" s="2" t="s">
        <v>28</v>
      </c>
      <c r="S843" s="9">
        <f t="shared" ref="S843:S906" si="69">VLOOKUP(P843,$T$2:$U$7,1,1)*P843</f>
        <v>0</v>
      </c>
    </row>
    <row r="844" spans="1:19" x14ac:dyDescent="0.3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4" t="s">
        <v>190</v>
      </c>
      <c r="G844" s="6" t="str">
        <f>VLOOKUP(F844,'Customer Info'!A:I,2,0)</f>
        <v>Patricia</v>
      </c>
      <c r="H844" s="6" t="str">
        <f>VLOOKUP(F844,'Customer Info'!A:I,3,0)</f>
        <v>Hirasaki</v>
      </c>
      <c r="I844" s="6" t="str">
        <f>VLOOKUP(F844,'Customer Info'!$A$2:$E$501,5,0)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11861</v>
      </c>
      <c r="Q844" s="8">
        <f t="shared" si="68"/>
        <v>990</v>
      </c>
      <c r="R844" s="2" t="s">
        <v>28</v>
      </c>
      <c r="S844" s="9">
        <f t="shared" si="69"/>
        <v>59305000</v>
      </c>
    </row>
    <row r="845" spans="1:19" x14ac:dyDescent="0.3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4" t="s">
        <v>98</v>
      </c>
      <c r="G845" s="6" t="str">
        <f>VLOOKUP(F845,'Customer Info'!A:I,2,0)</f>
        <v>Duane</v>
      </c>
      <c r="H845" s="6" t="str">
        <f>VLOOKUP(F845,'Customer Info'!A:I,3,0)</f>
        <v>Huffman</v>
      </c>
      <c r="I845" s="6" t="str">
        <f>VLOOKUP(F845,'Customer Info'!$A$2:$E$501,5,0)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4861</v>
      </c>
      <c r="Q845" s="8">
        <f t="shared" si="68"/>
        <v>234</v>
      </c>
      <c r="R845" s="2" t="s">
        <v>28</v>
      </c>
      <c r="S845" s="9">
        <f t="shared" si="69"/>
        <v>0</v>
      </c>
    </row>
    <row r="846" spans="1:19" x14ac:dyDescent="0.3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4" t="s">
        <v>615</v>
      </c>
      <c r="G846" s="6" t="str">
        <f>VLOOKUP(F846,'Customer Info'!A:I,2,0)</f>
        <v>Natalie</v>
      </c>
      <c r="H846" s="6" t="str">
        <f>VLOOKUP(F846,'Customer Info'!A:I,3,0)</f>
        <v>Webber</v>
      </c>
      <c r="I846" s="6" t="str">
        <f>VLOOKUP(F846,'Customer Info'!$A$2:$E$501,5,0)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9747</v>
      </c>
      <c r="Q846" s="8">
        <f t="shared" si="68"/>
        <v>552</v>
      </c>
      <c r="R846" s="2" t="s">
        <v>50</v>
      </c>
      <c r="S846" s="9">
        <f t="shared" si="69"/>
        <v>48735000</v>
      </c>
    </row>
    <row r="847" spans="1:19" x14ac:dyDescent="0.3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4" t="s">
        <v>293</v>
      </c>
      <c r="G847" s="6" t="str">
        <f>VLOOKUP(F847,'Customer Info'!A:I,2,0)</f>
        <v>Cyra</v>
      </c>
      <c r="H847" s="6" t="str">
        <f>VLOOKUP(F847,'Customer Info'!A:I,3,0)</f>
        <v>Reiten</v>
      </c>
      <c r="I847" s="6" t="str">
        <f>VLOOKUP(F847,'Customer Info'!$A$2:$E$501,5,0)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54440</v>
      </c>
      <c r="Q847" s="8">
        <f t="shared" si="68"/>
        <v>522</v>
      </c>
      <c r="R847" s="2" t="s">
        <v>28</v>
      </c>
      <c r="S847" s="9">
        <f t="shared" si="69"/>
        <v>2722000000</v>
      </c>
    </row>
    <row r="848" spans="1:19" x14ac:dyDescent="0.3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4" t="s">
        <v>1286</v>
      </c>
      <c r="G848" s="6" t="str">
        <f>VLOOKUP(F848,'Customer Info'!A:I,2,0)</f>
        <v>Ed</v>
      </c>
      <c r="H848" s="6" t="str">
        <f>VLOOKUP(F848,'Customer Info'!A:I,3,0)</f>
        <v>Braxton</v>
      </c>
      <c r="I848" s="6" t="str">
        <f>VLOOKUP(F848,'Customer Info'!$A$2:$E$501,5,0)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1482</v>
      </c>
      <c r="Q848" s="8">
        <f t="shared" si="68"/>
        <v>73</v>
      </c>
      <c r="R848" s="2" t="s">
        <v>28</v>
      </c>
      <c r="S848" s="9">
        <f t="shared" si="69"/>
        <v>0</v>
      </c>
    </row>
    <row r="849" spans="1:19" x14ac:dyDescent="0.3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4" t="s">
        <v>1288</v>
      </c>
      <c r="G849" s="6" t="str">
        <f>VLOOKUP(F849,'Customer Info'!A:I,2,0)</f>
        <v>Darren</v>
      </c>
      <c r="H849" s="6" t="str">
        <f>VLOOKUP(F849,'Customer Info'!A:I,3,0)</f>
        <v>Koutras</v>
      </c>
      <c r="I849" s="6" t="str">
        <f>VLOOKUP(F849,'Customer Info'!$A$2:$E$501,5,0)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13123</v>
      </c>
      <c r="Q849" s="8">
        <f t="shared" si="68"/>
        <v>1336</v>
      </c>
      <c r="R849" s="2" t="s">
        <v>50</v>
      </c>
      <c r="S849" s="9">
        <f t="shared" si="69"/>
        <v>65615000</v>
      </c>
    </row>
    <row r="850" spans="1:19" x14ac:dyDescent="0.3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4" t="s">
        <v>597</v>
      </c>
      <c r="G850" s="6" t="str">
        <f>VLOOKUP(F850,'Customer Info'!A:I,2,0)</f>
        <v>Rick</v>
      </c>
      <c r="H850" s="6" t="str">
        <f>VLOOKUP(F850,'Customer Info'!A:I,3,0)</f>
        <v>Reed</v>
      </c>
      <c r="I850" s="6" t="str">
        <f>VLOOKUP(F850,'Customer Info'!$A$2:$E$501,5,0)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4440</v>
      </c>
      <c r="Q850" s="8">
        <f t="shared" si="68"/>
        <v>486</v>
      </c>
      <c r="R850" s="2" t="s">
        <v>28</v>
      </c>
      <c r="S850" s="9">
        <f t="shared" si="69"/>
        <v>0</v>
      </c>
    </row>
    <row r="851" spans="1:19" x14ac:dyDescent="0.3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4" t="s">
        <v>617</v>
      </c>
      <c r="G851" s="6" t="str">
        <f>VLOOKUP(F851,'Customer Info'!A:I,2,0)</f>
        <v>Brad</v>
      </c>
      <c r="H851" s="6" t="str">
        <f>VLOOKUP(F851,'Customer Info'!A:I,3,0)</f>
        <v>Thomas</v>
      </c>
      <c r="I851" s="6" t="str">
        <f>VLOOKUP(F851,'Customer Info'!$A$2:$E$501,5,0)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2942</v>
      </c>
      <c r="Q851" s="8">
        <f t="shared" si="68"/>
        <v>326</v>
      </c>
      <c r="R851" s="2" t="s">
        <v>28</v>
      </c>
      <c r="S851" s="9">
        <f t="shared" si="69"/>
        <v>0</v>
      </c>
    </row>
    <row r="852" spans="1:19" x14ac:dyDescent="0.3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4" t="s">
        <v>1292</v>
      </c>
      <c r="G852" s="6" t="str">
        <f>VLOOKUP(F852,'Customer Info'!A:I,2,0)</f>
        <v>Gary</v>
      </c>
      <c r="H852" s="6" t="str">
        <f>VLOOKUP(F852,'Customer Info'!A:I,3,0)</f>
        <v>Mitchum</v>
      </c>
      <c r="I852" s="6" t="str">
        <f>VLOOKUP(F852,'Customer Info'!$A$2:$E$501,5,0)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264</v>
      </c>
      <c r="Q852" s="8">
        <f t="shared" si="68"/>
        <v>18</v>
      </c>
      <c r="R852" s="2" t="s">
        <v>28</v>
      </c>
      <c r="S852" s="9">
        <f t="shared" si="69"/>
        <v>0</v>
      </c>
    </row>
    <row r="853" spans="1:19" x14ac:dyDescent="0.3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4" t="s">
        <v>412</v>
      </c>
      <c r="G853" s="6" t="str">
        <f>VLOOKUP(F853,'Customer Info'!A:I,2,0)</f>
        <v>Jessica</v>
      </c>
      <c r="H853" s="6" t="str">
        <f>VLOOKUP(F853,'Customer Info'!A:I,3,0)</f>
        <v>Myrick</v>
      </c>
      <c r="I853" s="6" t="str">
        <f>VLOOKUP(F853,'Customer Info'!$A$2:$E$501,5,0)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468</v>
      </c>
      <c r="Q853" s="8">
        <f t="shared" si="68"/>
        <v>51</v>
      </c>
      <c r="R853" s="2" t="s">
        <v>28</v>
      </c>
      <c r="S853" s="9">
        <f t="shared" si="69"/>
        <v>0</v>
      </c>
    </row>
    <row r="854" spans="1:19" x14ac:dyDescent="0.3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4" t="s">
        <v>266</v>
      </c>
      <c r="G854" s="6" t="str">
        <f>VLOOKUP(F854,'Customer Info'!A:I,2,0)</f>
        <v>Robert</v>
      </c>
      <c r="H854" s="6" t="str">
        <f>VLOOKUP(F854,'Customer Info'!A:I,3,0)</f>
        <v>Waldorf</v>
      </c>
      <c r="I854" s="6" t="str">
        <f>VLOOKUP(F854,'Customer Info'!$A$2:$E$501,5,0)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3369</v>
      </c>
      <c r="Q854" s="8">
        <f t="shared" si="68"/>
        <v>288</v>
      </c>
      <c r="R854" s="2" t="s">
        <v>28</v>
      </c>
      <c r="S854" s="9">
        <f t="shared" si="69"/>
        <v>0</v>
      </c>
    </row>
    <row r="855" spans="1:19" x14ac:dyDescent="0.3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4" t="s">
        <v>363</v>
      </c>
      <c r="G855" s="6" t="str">
        <f>VLOOKUP(F855,'Customer Info'!A:I,2,0)</f>
        <v>Ben</v>
      </c>
      <c r="H855" s="6" t="str">
        <f>VLOOKUP(F855,'Customer Info'!A:I,3,0)</f>
        <v>Wallace</v>
      </c>
      <c r="I855" s="6" t="str">
        <f>VLOOKUP(F855,'Customer Info'!$A$2:$E$501,5,0)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20031</v>
      </c>
      <c r="Q855" s="8">
        <f t="shared" si="68"/>
        <v>951</v>
      </c>
      <c r="R855" s="2" t="s">
        <v>50</v>
      </c>
      <c r="S855" s="9">
        <f t="shared" si="69"/>
        <v>100155000</v>
      </c>
    </row>
    <row r="856" spans="1:19" x14ac:dyDescent="0.3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4" t="s">
        <v>438</v>
      </c>
      <c r="G856" s="6" t="str">
        <f>VLOOKUP(F856,'Customer Info'!A:I,2,0)</f>
        <v>Darren</v>
      </c>
      <c r="H856" s="6" t="str">
        <f>VLOOKUP(F856,'Customer Info'!A:I,3,0)</f>
        <v>Budd</v>
      </c>
      <c r="I856" s="6" t="str">
        <f>VLOOKUP(F856,'Customer Info'!$A$2:$E$501,5,0)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372</v>
      </c>
      <c r="Q856" s="8">
        <f t="shared" si="68"/>
        <v>19</v>
      </c>
      <c r="R856" s="2" t="s">
        <v>28</v>
      </c>
      <c r="S856" s="9">
        <f t="shared" si="69"/>
        <v>0</v>
      </c>
    </row>
    <row r="857" spans="1:19" x14ac:dyDescent="0.3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4" t="s">
        <v>663</v>
      </c>
      <c r="G857" s="6" t="str">
        <f>VLOOKUP(F857,'Customer Info'!A:I,2,0)</f>
        <v>Philisse</v>
      </c>
      <c r="H857" s="6" t="str">
        <f>VLOOKUP(F857,'Customer Info'!A:I,3,0)</f>
        <v>Overcash</v>
      </c>
      <c r="I857" s="6" t="str">
        <f>VLOOKUP(F857,'Customer Info'!$A$2:$E$501,5,0)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14630</v>
      </c>
      <c r="Q857" s="8">
        <f t="shared" si="68"/>
        <v>1215</v>
      </c>
      <c r="R857" s="2" t="s">
        <v>28</v>
      </c>
      <c r="S857" s="9">
        <f t="shared" si="69"/>
        <v>73150000</v>
      </c>
    </row>
    <row r="858" spans="1:19" x14ac:dyDescent="0.3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4" t="s">
        <v>1152</v>
      </c>
      <c r="G858" s="6" t="str">
        <f>VLOOKUP(F858,'Customer Info'!A:I,2,0)</f>
        <v>Vivek</v>
      </c>
      <c r="H858" s="6" t="str">
        <f>VLOOKUP(F858,'Customer Info'!A:I,3,0)</f>
        <v>Gonzalez</v>
      </c>
      <c r="I858" s="6" t="str">
        <f>VLOOKUP(F858,'Customer Info'!$A$2:$E$501,5,0)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536</v>
      </c>
      <c r="Q858" s="8">
        <f t="shared" si="68"/>
        <v>28</v>
      </c>
      <c r="R858" s="2" t="s">
        <v>28</v>
      </c>
      <c r="S858" s="9">
        <f t="shared" si="69"/>
        <v>0</v>
      </c>
    </row>
    <row r="859" spans="1:19" x14ac:dyDescent="0.3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4" t="s">
        <v>724</v>
      </c>
      <c r="G859" s="6" t="str">
        <f>VLOOKUP(F859,'Customer Info'!A:I,2,0)</f>
        <v>David</v>
      </c>
      <c r="H859" s="6" t="str">
        <f>VLOOKUP(F859,'Customer Info'!A:I,3,0)</f>
        <v>Smith</v>
      </c>
      <c r="I859" s="6" t="str">
        <f>VLOOKUP(F859,'Customer Info'!$A$2:$E$501,5,0)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179</v>
      </c>
      <c r="Q859" s="8">
        <f t="shared" si="68"/>
        <v>12</v>
      </c>
      <c r="R859" s="2" t="s">
        <v>28</v>
      </c>
      <c r="S859" s="9">
        <f t="shared" si="69"/>
        <v>0</v>
      </c>
    </row>
    <row r="860" spans="1:19" x14ac:dyDescent="0.3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4" t="s">
        <v>571</v>
      </c>
      <c r="G860" s="6" t="str">
        <f>VLOOKUP(F860,'Customer Info'!A:I,2,0)</f>
        <v>Patrick</v>
      </c>
      <c r="H860" s="6" t="str">
        <f>VLOOKUP(F860,'Customer Info'!A:I,3,0)</f>
        <v>Bzostek</v>
      </c>
      <c r="I860" s="6" t="str">
        <f>VLOOKUP(F860,'Customer Info'!$A$2:$E$501,5,0)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7103</v>
      </c>
      <c r="Q860" s="8">
        <f t="shared" si="68"/>
        <v>336</v>
      </c>
      <c r="R860" s="2" t="s">
        <v>28</v>
      </c>
      <c r="S860" s="9">
        <f t="shared" si="69"/>
        <v>35515000</v>
      </c>
    </row>
    <row r="861" spans="1:19" x14ac:dyDescent="0.3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4" t="s">
        <v>818</v>
      </c>
      <c r="G861" s="6" t="str">
        <f>VLOOKUP(F861,'Customer Info'!A:I,2,0)</f>
        <v>Victoria</v>
      </c>
      <c r="H861" s="6" t="str">
        <f>VLOOKUP(F861,'Customer Info'!A:I,3,0)</f>
        <v>Brennan</v>
      </c>
      <c r="I861" s="6" t="str">
        <f>VLOOKUP(F861,'Customer Info'!$A$2:$E$501,5,0)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671</v>
      </c>
      <c r="Q861" s="8">
        <f t="shared" si="68"/>
        <v>80</v>
      </c>
      <c r="R861" s="2" t="s">
        <v>50</v>
      </c>
      <c r="S861" s="9">
        <f t="shared" si="69"/>
        <v>0</v>
      </c>
    </row>
    <row r="862" spans="1:19" x14ac:dyDescent="0.3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4" t="s">
        <v>1303</v>
      </c>
      <c r="G862" s="6" t="str">
        <f>VLOOKUP(F862,'Customer Info'!A:I,2,0)</f>
        <v>Caroline</v>
      </c>
      <c r="H862" s="6" t="str">
        <f>VLOOKUP(F862,'Customer Info'!A:I,3,0)</f>
        <v>Jumper</v>
      </c>
      <c r="I862" s="6" t="str">
        <f>VLOOKUP(F862,'Customer Info'!$A$2:$E$501,5,0)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5651</v>
      </c>
      <c r="Q862" s="8">
        <f t="shared" si="68"/>
        <v>216</v>
      </c>
      <c r="R862" s="2" t="s">
        <v>28</v>
      </c>
      <c r="S862" s="9">
        <f t="shared" si="69"/>
        <v>28255000</v>
      </c>
    </row>
    <row r="863" spans="1:19" x14ac:dyDescent="0.3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4" t="s">
        <v>258</v>
      </c>
      <c r="G863" s="6" t="str">
        <f>VLOOKUP(F863,'Customer Info'!A:I,2,0)</f>
        <v>Sarah</v>
      </c>
      <c r="H863" s="6" t="str">
        <f>VLOOKUP(F863,'Customer Info'!A:I,3,0)</f>
        <v>Foster</v>
      </c>
      <c r="I863" s="6" t="str">
        <f>VLOOKUP(F863,'Customer Info'!$A$2:$E$501,5,0)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63</v>
      </c>
      <c r="Q863" s="8">
        <f t="shared" si="68"/>
        <v>8</v>
      </c>
      <c r="R863" s="2" t="s">
        <v>26</v>
      </c>
      <c r="S863" s="9">
        <f t="shared" si="69"/>
        <v>0</v>
      </c>
    </row>
    <row r="864" spans="1:19" x14ac:dyDescent="0.3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4" t="s">
        <v>975</v>
      </c>
      <c r="G864" s="6" t="str">
        <f>VLOOKUP(F864,'Customer Info'!A:I,2,0)</f>
        <v>Rachel</v>
      </c>
      <c r="H864" s="6" t="str">
        <f>VLOOKUP(F864,'Customer Info'!A:I,3,0)</f>
        <v>Payne</v>
      </c>
      <c r="I864" s="6" t="str">
        <f>VLOOKUP(F864,'Customer Info'!$A$2:$E$501,5,0)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8399</v>
      </c>
      <c r="Q864" s="8">
        <f t="shared" si="68"/>
        <v>778</v>
      </c>
      <c r="R864" s="2" t="s">
        <v>50</v>
      </c>
      <c r="S864" s="9">
        <f t="shared" si="69"/>
        <v>41995000</v>
      </c>
    </row>
    <row r="865" spans="1:19" x14ac:dyDescent="0.3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4" t="s">
        <v>1182</v>
      </c>
      <c r="G865" s="6" t="str">
        <f>VLOOKUP(F865,'Customer Info'!A:I,2,0)</f>
        <v>Kelly</v>
      </c>
      <c r="H865" s="6" t="str">
        <f>VLOOKUP(F865,'Customer Info'!A:I,3,0)</f>
        <v>Williams</v>
      </c>
      <c r="I865" s="6" t="str">
        <f>VLOOKUP(F865,'Customer Info'!$A$2:$E$501,5,0)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641</v>
      </c>
      <c r="Q865" s="8">
        <f t="shared" si="68"/>
        <v>49</v>
      </c>
      <c r="R865" s="2" t="s">
        <v>28</v>
      </c>
      <c r="S865" s="9">
        <f t="shared" si="69"/>
        <v>0</v>
      </c>
    </row>
    <row r="866" spans="1:19" x14ac:dyDescent="0.3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4" t="s">
        <v>1308</v>
      </c>
      <c r="G866" s="6" t="str">
        <f>VLOOKUP(F866,'Customer Info'!A:I,2,0)</f>
        <v>Kean</v>
      </c>
      <c r="H866" s="6" t="str">
        <f>VLOOKUP(F866,'Customer Info'!A:I,3,0)</f>
        <v>Thornton</v>
      </c>
      <c r="I866" s="6" t="str">
        <f>VLOOKUP(F866,'Customer Info'!$A$2:$E$501,5,0)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4111</v>
      </c>
      <c r="Q866" s="8">
        <f t="shared" si="68"/>
        <v>414</v>
      </c>
      <c r="R866" s="2" t="s">
        <v>50</v>
      </c>
      <c r="S866" s="9">
        <f t="shared" si="69"/>
        <v>0</v>
      </c>
    </row>
    <row r="867" spans="1:19" x14ac:dyDescent="0.3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4" t="s">
        <v>366</v>
      </c>
      <c r="G867" s="6" t="str">
        <f>VLOOKUP(F867,'Customer Info'!A:I,2,0)</f>
        <v>MaryBeth</v>
      </c>
      <c r="H867" s="6" t="str">
        <f>VLOOKUP(F867,'Customer Info'!A:I,3,0)</f>
        <v>Skach</v>
      </c>
      <c r="I867" s="6" t="str">
        <f>VLOOKUP(F867,'Customer Info'!$A$2:$E$501,5,0)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2733</v>
      </c>
      <c r="Q867" s="8">
        <f t="shared" si="68"/>
        <v>158</v>
      </c>
      <c r="R867" s="2" t="s">
        <v>28</v>
      </c>
      <c r="S867" s="9">
        <f t="shared" si="69"/>
        <v>0</v>
      </c>
    </row>
    <row r="868" spans="1:19" x14ac:dyDescent="0.3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4" t="s">
        <v>972</v>
      </c>
      <c r="G868" s="6" t="str">
        <f>VLOOKUP(F868,'Customer Info'!A:I,2,0)</f>
        <v>Shirley</v>
      </c>
      <c r="H868" s="6" t="str">
        <f>VLOOKUP(F868,'Customer Info'!A:I,3,0)</f>
        <v>Schmidt</v>
      </c>
      <c r="I868" s="6" t="str">
        <f>VLOOKUP(F868,'Customer Info'!$A$2:$E$501,5,0)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6854</v>
      </c>
      <c r="Q868" s="8">
        <f t="shared" si="68"/>
        <v>331</v>
      </c>
      <c r="R868" s="2" t="s">
        <v>28</v>
      </c>
      <c r="S868" s="9">
        <f t="shared" si="69"/>
        <v>34270000</v>
      </c>
    </row>
    <row r="869" spans="1:19" x14ac:dyDescent="0.3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4" t="s">
        <v>429</v>
      </c>
      <c r="G869" s="6" t="str">
        <f>VLOOKUP(F869,'Customer Info'!A:I,2,0)</f>
        <v>Damala</v>
      </c>
      <c r="H869" s="6" t="str">
        <f>VLOOKUP(F869,'Customer Info'!A:I,3,0)</f>
        <v>Kotsonis</v>
      </c>
      <c r="I869" s="6" t="str">
        <f>VLOOKUP(F869,'Customer Info'!$A$2:$E$501,5,0)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1508</v>
      </c>
      <c r="Q869" s="8">
        <f t="shared" si="68"/>
        <v>90</v>
      </c>
      <c r="R869" s="2" t="s">
        <v>50</v>
      </c>
      <c r="S869" s="9">
        <f t="shared" si="69"/>
        <v>0</v>
      </c>
    </row>
    <row r="870" spans="1:19" x14ac:dyDescent="0.3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4" t="s">
        <v>266</v>
      </c>
      <c r="G870" s="6" t="str">
        <f>VLOOKUP(F870,'Customer Info'!A:I,2,0)</f>
        <v>Robert</v>
      </c>
      <c r="H870" s="6" t="str">
        <f>VLOOKUP(F870,'Customer Info'!A:I,3,0)</f>
        <v>Waldorf</v>
      </c>
      <c r="I870" s="6" t="str">
        <f>VLOOKUP(F870,'Customer Info'!$A$2:$E$501,5,0)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431</v>
      </c>
      <c r="Q870" s="8">
        <f t="shared" si="68"/>
        <v>28</v>
      </c>
      <c r="R870" s="2" t="s">
        <v>50</v>
      </c>
      <c r="S870" s="9">
        <f t="shared" si="69"/>
        <v>0</v>
      </c>
    </row>
    <row r="871" spans="1:19" x14ac:dyDescent="0.3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4" t="s">
        <v>366</v>
      </c>
      <c r="G871" s="6" t="str">
        <f>VLOOKUP(F871,'Customer Info'!A:I,2,0)</f>
        <v>MaryBeth</v>
      </c>
      <c r="H871" s="6" t="str">
        <f>VLOOKUP(F871,'Customer Info'!A:I,3,0)</f>
        <v>Skach</v>
      </c>
      <c r="I871" s="6" t="str">
        <f>VLOOKUP(F871,'Customer Info'!$A$2:$E$501,5,0)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128224</v>
      </c>
      <c r="Q871" s="8">
        <f t="shared" si="68"/>
        <v>5960</v>
      </c>
      <c r="R871" s="2" t="s">
        <v>28</v>
      </c>
      <c r="S871" s="9">
        <f t="shared" si="69"/>
        <v>12822400000</v>
      </c>
    </row>
    <row r="872" spans="1:19" x14ac:dyDescent="0.3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4" t="s">
        <v>865</v>
      </c>
      <c r="G872" s="6" t="str">
        <f>VLOOKUP(F872,'Customer Info'!A:I,2,0)</f>
        <v>Christy</v>
      </c>
      <c r="H872" s="6" t="str">
        <f>VLOOKUP(F872,'Customer Info'!A:I,3,0)</f>
        <v>Brittain</v>
      </c>
      <c r="I872" s="6" t="str">
        <f>VLOOKUP(F872,'Customer Info'!$A$2:$E$501,5,0)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2827</v>
      </c>
      <c r="Q872" s="8">
        <f t="shared" si="68"/>
        <v>240</v>
      </c>
      <c r="R872" s="2" t="s">
        <v>26</v>
      </c>
      <c r="S872" s="9">
        <f t="shared" si="69"/>
        <v>0</v>
      </c>
    </row>
    <row r="873" spans="1:19" x14ac:dyDescent="0.3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4" t="s">
        <v>525</v>
      </c>
      <c r="G873" s="6" t="str">
        <f>VLOOKUP(F873,'Customer Info'!A:I,2,0)</f>
        <v>Aaron</v>
      </c>
      <c r="H873" s="6" t="str">
        <f>VLOOKUP(F873,'Customer Info'!A:I,3,0)</f>
        <v>Bergman</v>
      </c>
      <c r="I873" s="6" t="str">
        <f>VLOOKUP(F873,'Customer Info'!$A$2:$E$501,5,0)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18152</v>
      </c>
      <c r="Q873" s="8">
        <f t="shared" si="68"/>
        <v>684</v>
      </c>
      <c r="R873" s="2" t="s">
        <v>26</v>
      </c>
      <c r="S873" s="9">
        <f t="shared" si="69"/>
        <v>90760000</v>
      </c>
    </row>
    <row r="874" spans="1:19" x14ac:dyDescent="0.3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4" t="s">
        <v>548</v>
      </c>
      <c r="G874" s="6" t="str">
        <f>VLOOKUP(F874,'Customer Info'!A:I,2,0)</f>
        <v>Aaron</v>
      </c>
      <c r="H874" s="6" t="str">
        <f>VLOOKUP(F874,'Customer Info'!A:I,3,0)</f>
        <v>Hawkins</v>
      </c>
      <c r="I874" s="6" t="str">
        <f>VLOOKUP(F874,'Customer Info'!$A$2:$E$501,5,0)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3856</v>
      </c>
      <c r="Q874" s="8">
        <f t="shared" si="68"/>
        <v>258</v>
      </c>
      <c r="R874" s="2" t="s">
        <v>28</v>
      </c>
      <c r="S874" s="9">
        <f t="shared" si="69"/>
        <v>0</v>
      </c>
    </row>
    <row r="875" spans="1:19" x14ac:dyDescent="0.3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4" t="s">
        <v>198</v>
      </c>
      <c r="G875" s="6" t="str">
        <f>VLOOKUP(F875,'Customer Info'!A:I,2,0)</f>
        <v>Nathan</v>
      </c>
      <c r="H875" s="6" t="str">
        <f>VLOOKUP(F875,'Customer Info'!A:I,3,0)</f>
        <v>Gelder</v>
      </c>
      <c r="I875" s="6" t="str">
        <f>VLOOKUP(F875,'Customer Info'!$A$2:$E$501,5,0)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224</v>
      </c>
      <c r="Q875" s="8">
        <f t="shared" si="68"/>
        <v>22</v>
      </c>
      <c r="R875" s="2" t="s">
        <v>28</v>
      </c>
      <c r="S875" s="9">
        <f t="shared" si="69"/>
        <v>0</v>
      </c>
    </row>
    <row r="876" spans="1:19" x14ac:dyDescent="0.3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4" t="s">
        <v>661</v>
      </c>
      <c r="G876" s="6" t="str">
        <f>VLOOKUP(F876,'Customer Info'!A:I,2,0)</f>
        <v>Tom</v>
      </c>
      <c r="H876" s="6" t="str">
        <f>VLOOKUP(F876,'Customer Info'!A:I,3,0)</f>
        <v>Zandusky</v>
      </c>
      <c r="I876" s="6" t="str">
        <f>VLOOKUP(F876,'Customer Info'!$A$2:$E$501,5,0)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76584</v>
      </c>
      <c r="Q876" s="8">
        <f t="shared" si="68"/>
        <v>6328</v>
      </c>
      <c r="R876" s="2" t="s">
        <v>28</v>
      </c>
      <c r="S876" s="9">
        <f t="shared" si="69"/>
        <v>3829200000</v>
      </c>
    </row>
    <row r="877" spans="1:19" x14ac:dyDescent="0.3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4" t="s">
        <v>202</v>
      </c>
      <c r="G877" s="6" t="str">
        <f>VLOOKUP(F877,'Customer Info'!A:I,2,0)</f>
        <v>Nancy</v>
      </c>
      <c r="H877" s="6" t="str">
        <f>VLOOKUP(F877,'Customer Info'!A:I,3,0)</f>
        <v>Lomonaco</v>
      </c>
      <c r="I877" s="6" t="str">
        <f>VLOOKUP(F877,'Customer Info'!$A$2:$E$501,5,0)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384</v>
      </c>
      <c r="Q877" s="8">
        <f t="shared" si="68"/>
        <v>30</v>
      </c>
      <c r="R877" s="2" t="s">
        <v>50</v>
      </c>
      <c r="S877" s="9">
        <f t="shared" si="69"/>
        <v>0</v>
      </c>
    </row>
    <row r="878" spans="1:19" x14ac:dyDescent="0.3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4" t="s">
        <v>858</v>
      </c>
      <c r="G878" s="6" t="str">
        <f>VLOOKUP(F878,'Customer Info'!A:I,2,0)</f>
        <v>Carol</v>
      </c>
      <c r="H878" s="6" t="str">
        <f>VLOOKUP(F878,'Customer Info'!A:I,3,0)</f>
        <v>Adams</v>
      </c>
      <c r="I878" s="6" t="str">
        <f>VLOOKUP(F878,'Customer Info'!$A$2:$E$501,5,0)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2333</v>
      </c>
      <c r="Q878" s="8">
        <f t="shared" si="68"/>
        <v>90</v>
      </c>
      <c r="R878" s="2" t="s">
        <v>50</v>
      </c>
      <c r="S878" s="9">
        <f t="shared" si="69"/>
        <v>0</v>
      </c>
    </row>
    <row r="879" spans="1:19" x14ac:dyDescent="0.3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4" t="s">
        <v>1322</v>
      </c>
      <c r="G879" s="6" t="str">
        <f>VLOOKUP(F879,'Customer Info'!A:I,2,0)</f>
        <v>Bradley</v>
      </c>
      <c r="H879" s="6" t="str">
        <f>VLOOKUP(F879,'Customer Info'!A:I,3,0)</f>
        <v>Nguyen</v>
      </c>
      <c r="I879" s="6" t="str">
        <f>VLOOKUP(F879,'Customer Info'!$A$2:$E$501,5,0)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4012</v>
      </c>
      <c r="Q879" s="8">
        <f t="shared" si="68"/>
        <v>154</v>
      </c>
      <c r="R879" s="2" t="s">
        <v>26</v>
      </c>
      <c r="S879" s="9">
        <f t="shared" si="69"/>
        <v>0</v>
      </c>
    </row>
    <row r="880" spans="1:19" x14ac:dyDescent="0.3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4" t="s">
        <v>840</v>
      </c>
      <c r="G880" s="6" t="str">
        <f>VLOOKUP(F880,'Customer Info'!A:I,2,0)</f>
        <v>Logan</v>
      </c>
      <c r="H880" s="6" t="str">
        <f>VLOOKUP(F880,'Customer Info'!A:I,3,0)</f>
        <v>Currie</v>
      </c>
      <c r="I880" s="6" t="str">
        <f>VLOOKUP(F880,'Customer Info'!$A$2:$E$501,5,0)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230</v>
      </c>
      <c r="Q880" s="8">
        <f t="shared" si="68"/>
        <v>20</v>
      </c>
      <c r="R880" s="2" t="s">
        <v>28</v>
      </c>
      <c r="S880" s="9">
        <f t="shared" si="69"/>
        <v>0</v>
      </c>
    </row>
    <row r="881" spans="1:19" x14ac:dyDescent="0.3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4" t="s">
        <v>513</v>
      </c>
      <c r="G881" s="6" t="str">
        <f>VLOOKUP(F881,'Customer Info'!A:I,2,0)</f>
        <v>Helen</v>
      </c>
      <c r="H881" s="6" t="str">
        <f>VLOOKUP(F881,'Customer Info'!A:I,3,0)</f>
        <v>Abelman</v>
      </c>
      <c r="I881" s="6" t="str">
        <f>VLOOKUP(F881,'Customer Info'!$A$2:$E$501,5,0)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17097</v>
      </c>
      <c r="Q881" s="8">
        <f t="shared" si="68"/>
        <v>1410</v>
      </c>
      <c r="R881" s="2" t="s">
        <v>28</v>
      </c>
      <c r="S881" s="9">
        <f t="shared" si="69"/>
        <v>85485000</v>
      </c>
    </row>
    <row r="882" spans="1:19" x14ac:dyDescent="0.3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4" t="s">
        <v>1326</v>
      </c>
      <c r="G882" s="6" t="str">
        <f>VLOOKUP(F882,'Customer Info'!A:I,2,0)</f>
        <v>Philisse</v>
      </c>
      <c r="H882" s="6" t="str">
        <f>VLOOKUP(F882,'Customer Info'!A:I,3,0)</f>
        <v>Overcash</v>
      </c>
      <c r="I882" s="6" t="str">
        <f>VLOOKUP(F882,'Customer Info'!$A$2:$E$501,5,0)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97</v>
      </c>
      <c r="Q882" s="8">
        <f t="shared" si="68"/>
        <v>11</v>
      </c>
      <c r="R882" s="2" t="s">
        <v>50</v>
      </c>
      <c r="S882" s="9">
        <f t="shared" si="69"/>
        <v>0</v>
      </c>
    </row>
    <row r="883" spans="1:19" x14ac:dyDescent="0.3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4" t="s">
        <v>75</v>
      </c>
      <c r="G883" s="6" t="str">
        <f>VLOOKUP(F883,'Customer Info'!A:I,2,0)</f>
        <v>David</v>
      </c>
      <c r="H883" s="6" t="str">
        <f>VLOOKUP(F883,'Customer Info'!A:I,3,0)</f>
        <v>Kendrick</v>
      </c>
      <c r="I883" s="6" t="str">
        <f>VLOOKUP(F883,'Customer Info'!$A$2:$E$501,5,0)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1926</v>
      </c>
      <c r="Q883" s="8">
        <f t="shared" si="68"/>
        <v>75</v>
      </c>
      <c r="R883" s="2" t="s">
        <v>26</v>
      </c>
      <c r="S883" s="9">
        <f t="shared" si="69"/>
        <v>0</v>
      </c>
    </row>
    <row r="884" spans="1:19" x14ac:dyDescent="0.3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4" t="s">
        <v>865</v>
      </c>
      <c r="G884" s="6" t="str">
        <f>VLOOKUP(F884,'Customer Info'!A:I,2,0)</f>
        <v>Christy</v>
      </c>
      <c r="H884" s="6" t="str">
        <f>VLOOKUP(F884,'Customer Info'!A:I,3,0)</f>
        <v>Brittain</v>
      </c>
      <c r="I884" s="6" t="str">
        <f>VLOOKUP(F884,'Customer Info'!$A$2:$E$501,5,0)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184</v>
      </c>
      <c r="Q884" s="8">
        <f t="shared" si="68"/>
        <v>10</v>
      </c>
      <c r="R884" s="2" t="s">
        <v>28</v>
      </c>
      <c r="S884" s="9">
        <f t="shared" si="69"/>
        <v>0</v>
      </c>
    </row>
    <row r="885" spans="1:19" x14ac:dyDescent="0.3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4" t="s">
        <v>168</v>
      </c>
      <c r="G885" s="6" t="str">
        <f>VLOOKUP(F885,'Customer Info'!A:I,2,0)</f>
        <v>Sam</v>
      </c>
      <c r="H885" s="6" t="str">
        <f>VLOOKUP(F885,'Customer Info'!A:I,3,0)</f>
        <v>Zeldin</v>
      </c>
      <c r="I885" s="6" t="str">
        <f>VLOOKUP(F885,'Customer Info'!$A$2:$E$501,5,0)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4411</v>
      </c>
      <c r="Q885" s="8">
        <f t="shared" si="68"/>
        <v>365</v>
      </c>
      <c r="R885" s="2" t="s">
        <v>28</v>
      </c>
      <c r="S885" s="9">
        <f t="shared" si="69"/>
        <v>0</v>
      </c>
    </row>
    <row r="886" spans="1:19" x14ac:dyDescent="0.3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4" t="s">
        <v>1011</v>
      </c>
      <c r="G886" s="6" t="str">
        <f>VLOOKUP(F886,'Customer Info'!A:I,2,0)</f>
        <v>Olvera</v>
      </c>
      <c r="H886" s="6" t="str">
        <f>VLOOKUP(F886,'Customer Info'!A:I,3,0)</f>
        <v>Toch</v>
      </c>
      <c r="I886" s="6" t="str">
        <f>VLOOKUP(F886,'Customer Info'!$A$2:$E$501,5,0)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11669</v>
      </c>
      <c r="Q886" s="8">
        <f t="shared" si="68"/>
        <v>338</v>
      </c>
      <c r="R886" s="2" t="s">
        <v>28</v>
      </c>
      <c r="S886" s="9">
        <f t="shared" si="69"/>
        <v>58345000</v>
      </c>
    </row>
    <row r="887" spans="1:19" x14ac:dyDescent="0.3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4" t="s">
        <v>330</v>
      </c>
      <c r="G887" s="6" t="str">
        <f>VLOOKUP(F887,'Customer Info'!A:I,2,0)</f>
        <v>Benjamin</v>
      </c>
      <c r="H887" s="6" t="str">
        <f>VLOOKUP(F887,'Customer Info'!A:I,3,0)</f>
        <v>Patterson</v>
      </c>
      <c r="I887" s="6" t="str">
        <f>VLOOKUP(F887,'Customer Info'!$A$2:$E$501,5,0)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2023</v>
      </c>
      <c r="Q887" s="8">
        <f t="shared" si="68"/>
        <v>207</v>
      </c>
      <c r="R887" s="2" t="s">
        <v>28</v>
      </c>
      <c r="S887" s="9">
        <f t="shared" si="69"/>
        <v>0</v>
      </c>
    </row>
    <row r="888" spans="1:19" x14ac:dyDescent="0.3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4" t="s">
        <v>328</v>
      </c>
      <c r="G888" s="6" t="str">
        <f>VLOOKUP(F888,'Customer Info'!A:I,2,0)</f>
        <v>Guy</v>
      </c>
      <c r="H888" s="6" t="str">
        <f>VLOOKUP(F888,'Customer Info'!A:I,3,0)</f>
        <v>Phonely</v>
      </c>
      <c r="I888" s="6" t="str">
        <f>VLOOKUP(F888,'Customer Info'!$A$2:$E$501,5,0)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6856</v>
      </c>
      <c r="Q888" s="8">
        <f t="shared" si="68"/>
        <v>810</v>
      </c>
      <c r="R888" s="2" t="s">
        <v>28</v>
      </c>
      <c r="S888" s="9">
        <f t="shared" si="69"/>
        <v>34280000</v>
      </c>
    </row>
    <row r="889" spans="1:19" x14ac:dyDescent="0.3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4" t="s">
        <v>1334</v>
      </c>
      <c r="G889" s="6" t="str">
        <f>VLOOKUP(F889,'Customer Info'!A:I,2,0)</f>
        <v>Shaun</v>
      </c>
      <c r="H889" s="6" t="str">
        <f>VLOOKUP(F889,'Customer Info'!A:I,3,0)</f>
        <v>Weien</v>
      </c>
      <c r="I889" s="6" t="str">
        <f>VLOOKUP(F889,'Customer Info'!$A$2:$E$501,5,0)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17640</v>
      </c>
      <c r="Q889" s="8">
        <f t="shared" si="68"/>
        <v>1143</v>
      </c>
      <c r="R889" s="2" t="s">
        <v>28</v>
      </c>
      <c r="S889" s="9">
        <f t="shared" si="69"/>
        <v>88200000</v>
      </c>
    </row>
    <row r="890" spans="1:19" x14ac:dyDescent="0.3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4" t="s">
        <v>297</v>
      </c>
      <c r="G890" s="6" t="str">
        <f>VLOOKUP(F890,'Customer Info'!A:I,2,0)</f>
        <v>Sylvia</v>
      </c>
      <c r="H890" s="6" t="str">
        <f>VLOOKUP(F890,'Customer Info'!A:I,3,0)</f>
        <v>Foulston</v>
      </c>
      <c r="I890" s="6" t="str">
        <f>VLOOKUP(F890,'Customer Info'!$A$2:$E$501,5,0)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1361</v>
      </c>
      <c r="Q890" s="8">
        <f t="shared" si="68"/>
        <v>120</v>
      </c>
      <c r="R890" s="2" t="s">
        <v>50</v>
      </c>
      <c r="S890" s="9">
        <f t="shared" si="69"/>
        <v>0</v>
      </c>
    </row>
    <row r="891" spans="1:19" x14ac:dyDescent="0.3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4" t="s">
        <v>1131</v>
      </c>
      <c r="G891" s="6" t="str">
        <f>VLOOKUP(F891,'Customer Info'!A:I,2,0)</f>
        <v>Ralph</v>
      </c>
      <c r="H891" s="6" t="str">
        <f>VLOOKUP(F891,'Customer Info'!A:I,3,0)</f>
        <v>Kennedy</v>
      </c>
      <c r="I891" s="6" t="str">
        <f>VLOOKUP(F891,'Customer Info'!$A$2:$E$501,5,0)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759</v>
      </c>
      <c r="Q891" s="8">
        <f t="shared" si="68"/>
        <v>38</v>
      </c>
      <c r="R891" s="2" t="s">
        <v>50</v>
      </c>
      <c r="S891" s="9">
        <f t="shared" si="69"/>
        <v>0</v>
      </c>
    </row>
    <row r="892" spans="1:19" x14ac:dyDescent="0.3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4" t="s">
        <v>1303</v>
      </c>
      <c r="G892" s="6" t="str">
        <f>VLOOKUP(F892,'Customer Info'!A:I,2,0)</f>
        <v>Caroline</v>
      </c>
      <c r="H892" s="6" t="str">
        <f>VLOOKUP(F892,'Customer Info'!A:I,3,0)</f>
        <v>Jumper</v>
      </c>
      <c r="I892" s="6" t="str">
        <f>VLOOKUP(F892,'Customer Info'!$A$2:$E$501,5,0)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18390</v>
      </c>
      <c r="Q892" s="8">
        <f t="shared" si="68"/>
        <v>1838</v>
      </c>
      <c r="R892" s="2" t="s">
        <v>28</v>
      </c>
      <c r="S892" s="9">
        <f t="shared" si="69"/>
        <v>91950000</v>
      </c>
    </row>
    <row r="893" spans="1:19" x14ac:dyDescent="0.3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4" t="s">
        <v>1339</v>
      </c>
      <c r="G893" s="6" t="str">
        <f>VLOOKUP(F893,'Customer Info'!A:I,2,0)</f>
        <v>Laurel</v>
      </c>
      <c r="H893" s="6" t="str">
        <f>VLOOKUP(F893,'Customer Info'!A:I,3,0)</f>
        <v>Beltran</v>
      </c>
      <c r="I893" s="6" t="str">
        <f>VLOOKUP(F893,'Customer Info'!$A$2:$E$501,5,0)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620</v>
      </c>
      <c r="Q893" s="8">
        <f t="shared" si="68"/>
        <v>40</v>
      </c>
      <c r="R893" s="2" t="s">
        <v>50</v>
      </c>
      <c r="S893" s="9">
        <f t="shared" si="69"/>
        <v>0</v>
      </c>
    </row>
    <row r="894" spans="1:19" x14ac:dyDescent="0.3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4" t="s">
        <v>1341</v>
      </c>
      <c r="G894" s="6" t="str">
        <f>VLOOKUP(F894,'Customer Info'!A:I,2,0)</f>
        <v>Mike</v>
      </c>
      <c r="H894" s="6" t="str">
        <f>VLOOKUP(F894,'Customer Info'!A:I,3,0)</f>
        <v>Pelletier</v>
      </c>
      <c r="I894" s="6" t="str">
        <f>VLOOKUP(F894,'Customer Info'!$A$2:$E$501,5,0)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8758</v>
      </c>
      <c r="Q894" s="8">
        <f t="shared" si="68"/>
        <v>576</v>
      </c>
      <c r="R894" s="2" t="s">
        <v>28</v>
      </c>
      <c r="S894" s="9">
        <f t="shared" si="69"/>
        <v>43790000</v>
      </c>
    </row>
    <row r="895" spans="1:19" x14ac:dyDescent="0.3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4" t="s">
        <v>139</v>
      </c>
      <c r="G895" s="6" t="str">
        <f>VLOOKUP(F895,'Customer Info'!A:I,2,0)</f>
        <v>Adam</v>
      </c>
      <c r="H895" s="6" t="str">
        <f>VLOOKUP(F895,'Customer Info'!A:I,3,0)</f>
        <v>Bellavance</v>
      </c>
      <c r="I895" s="6" t="str">
        <f>VLOOKUP(F895,'Customer Info'!$A$2:$E$501,5,0)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3323</v>
      </c>
      <c r="Q895" s="8">
        <f t="shared" si="68"/>
        <v>160</v>
      </c>
      <c r="R895" s="2" t="s">
        <v>50</v>
      </c>
      <c r="S895" s="9">
        <f t="shared" si="69"/>
        <v>0</v>
      </c>
    </row>
    <row r="896" spans="1:19" x14ac:dyDescent="0.3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4" t="s">
        <v>599</v>
      </c>
      <c r="G896" s="6" t="str">
        <f>VLOOKUP(F896,'Customer Info'!A:I,2,0)</f>
        <v>Thomas</v>
      </c>
      <c r="H896" s="6" t="str">
        <f>VLOOKUP(F896,'Customer Info'!A:I,3,0)</f>
        <v>Brumley</v>
      </c>
      <c r="I896" s="6" t="str">
        <f>VLOOKUP(F896,'Customer Info'!$A$2:$E$501,5,0)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110</v>
      </c>
      <c r="Q896" s="8">
        <f t="shared" si="68"/>
        <v>6</v>
      </c>
      <c r="R896" s="2" t="s">
        <v>28</v>
      </c>
      <c r="S896" s="9">
        <f t="shared" si="69"/>
        <v>0</v>
      </c>
    </row>
    <row r="897" spans="1:19" x14ac:dyDescent="0.3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4" t="s">
        <v>395</v>
      </c>
      <c r="G897" s="6" t="str">
        <f>VLOOKUP(F897,'Customer Info'!A:I,2,0)</f>
        <v>Roger</v>
      </c>
      <c r="H897" s="6" t="str">
        <f>VLOOKUP(F897,'Customer Info'!A:I,3,0)</f>
        <v>Demir</v>
      </c>
      <c r="I897" s="6" t="str">
        <f>VLOOKUP(F897,'Customer Info'!$A$2:$E$501,5,0)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675</v>
      </c>
      <c r="Q897" s="8">
        <f t="shared" si="68"/>
        <v>50</v>
      </c>
      <c r="R897" s="2" t="s">
        <v>28</v>
      </c>
      <c r="S897" s="9">
        <f t="shared" si="69"/>
        <v>0</v>
      </c>
    </row>
    <row r="898" spans="1:19" x14ac:dyDescent="0.3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4" t="s">
        <v>114</v>
      </c>
      <c r="G898" s="6" t="str">
        <f>VLOOKUP(F898,'Customer Info'!A:I,2,0)</f>
        <v>Adam</v>
      </c>
      <c r="H898" s="6" t="str">
        <f>VLOOKUP(F898,'Customer Info'!A:I,3,0)</f>
        <v>Bellavance</v>
      </c>
      <c r="I898" s="6" t="str">
        <f>VLOOKUP(F898,'Customer Info'!$A$2:$E$501,5,0)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5218</v>
      </c>
      <c r="Q898" s="8">
        <f t="shared" si="68"/>
        <v>345</v>
      </c>
      <c r="R898" s="2" t="s">
        <v>28</v>
      </c>
      <c r="S898" s="9">
        <f t="shared" si="69"/>
        <v>26090000</v>
      </c>
    </row>
    <row r="899" spans="1:19" x14ac:dyDescent="0.3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4" t="s">
        <v>548</v>
      </c>
      <c r="G899" s="6" t="str">
        <f>VLOOKUP(F899,'Customer Info'!A:I,2,0)</f>
        <v>Aaron</v>
      </c>
      <c r="H899" s="6" t="str">
        <f>VLOOKUP(F899,'Customer Info'!A:I,3,0)</f>
        <v>Hawkins</v>
      </c>
      <c r="I899" s="6" t="str">
        <f>VLOOKUP(F899,'Customer Info'!$A$2:$E$501,5,0)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29938</v>
      </c>
      <c r="Q899" s="8">
        <f t="shared" si="68"/>
        <v>2208</v>
      </c>
      <c r="R899" s="2" t="s">
        <v>28</v>
      </c>
      <c r="S899" s="9">
        <f t="shared" si="69"/>
        <v>748450000</v>
      </c>
    </row>
    <row r="900" spans="1:19" x14ac:dyDescent="0.3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4" t="s">
        <v>810</v>
      </c>
      <c r="G900" s="6" t="str">
        <f>VLOOKUP(F900,'Customer Info'!A:I,2,0)</f>
        <v>Mitch</v>
      </c>
      <c r="H900" s="6" t="str">
        <f>VLOOKUP(F900,'Customer Info'!A:I,3,0)</f>
        <v>Willingham</v>
      </c>
      <c r="I900" s="6" t="str">
        <f>VLOOKUP(F900,'Customer Info'!$A$2:$E$501,5,0)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7163</v>
      </c>
      <c r="Q900" s="8">
        <f t="shared" si="68"/>
        <v>531</v>
      </c>
      <c r="R900" s="2" t="s">
        <v>28</v>
      </c>
      <c r="S900" s="9">
        <f t="shared" si="69"/>
        <v>35815000</v>
      </c>
    </row>
    <row r="901" spans="1:19" x14ac:dyDescent="0.3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4" t="s">
        <v>722</v>
      </c>
      <c r="G901" s="6" t="str">
        <f>VLOOKUP(F901,'Customer Info'!A:I,2,0)</f>
        <v>Dianna</v>
      </c>
      <c r="H901" s="6" t="str">
        <f>VLOOKUP(F901,'Customer Info'!A:I,3,0)</f>
        <v>Vittorini</v>
      </c>
      <c r="I901" s="6" t="str">
        <f>VLOOKUP(F901,'Customer Info'!$A$2:$E$501,5,0)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209</v>
      </c>
      <c r="Q901" s="8">
        <f t="shared" si="68"/>
        <v>24</v>
      </c>
      <c r="R901" s="2" t="s">
        <v>50</v>
      </c>
      <c r="S901" s="9">
        <f t="shared" si="69"/>
        <v>0</v>
      </c>
    </row>
    <row r="902" spans="1:19" x14ac:dyDescent="0.3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4" t="s">
        <v>1033</v>
      </c>
      <c r="G902" s="6" t="str">
        <f>VLOOKUP(F902,'Customer Info'!A:I,2,0)</f>
        <v>Bryan</v>
      </c>
      <c r="H902" s="6" t="str">
        <f>VLOOKUP(F902,'Customer Info'!A:I,3,0)</f>
        <v>Spruell</v>
      </c>
      <c r="I902" s="6" t="str">
        <f>VLOOKUP(F902,'Customer Info'!$A$2:$E$501,5,0)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8938</v>
      </c>
      <c r="Q902" s="8">
        <f t="shared" si="68"/>
        <v>572</v>
      </c>
      <c r="R902" s="2" t="s">
        <v>28</v>
      </c>
      <c r="S902" s="9">
        <f t="shared" si="69"/>
        <v>44690000</v>
      </c>
    </row>
    <row r="903" spans="1:19" x14ac:dyDescent="0.3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4" t="s">
        <v>1351</v>
      </c>
      <c r="G903" s="6" t="str">
        <f>VLOOKUP(F903,'Customer Info'!A:I,2,0)</f>
        <v>Ralph</v>
      </c>
      <c r="H903" s="6" t="str">
        <f>VLOOKUP(F903,'Customer Info'!A:I,3,0)</f>
        <v>Arnett</v>
      </c>
      <c r="I903" s="6" t="str">
        <f>VLOOKUP(F903,'Customer Info'!$A$2:$E$501,5,0)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852</v>
      </c>
      <c r="Q903" s="8">
        <f t="shared" si="68"/>
        <v>54</v>
      </c>
      <c r="R903" s="2" t="s">
        <v>28</v>
      </c>
      <c r="S903" s="9">
        <f t="shared" si="69"/>
        <v>0</v>
      </c>
    </row>
    <row r="904" spans="1:19" x14ac:dyDescent="0.3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4" t="s">
        <v>1087</v>
      </c>
      <c r="G904" s="6" t="str">
        <f>VLOOKUP(F904,'Customer Info'!A:I,2,0)</f>
        <v>Lisa</v>
      </c>
      <c r="H904" s="6" t="str">
        <f>VLOOKUP(F904,'Customer Info'!A:I,3,0)</f>
        <v>Ryan</v>
      </c>
      <c r="I904" s="6" t="str">
        <f>VLOOKUP(F904,'Customer Info'!$A$2:$E$501,5,0)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302</v>
      </c>
      <c r="Q904" s="8">
        <f t="shared" si="68"/>
        <v>34</v>
      </c>
      <c r="R904" s="2" t="s">
        <v>50</v>
      </c>
      <c r="S904" s="9">
        <f t="shared" si="69"/>
        <v>0</v>
      </c>
    </row>
    <row r="905" spans="1:19" x14ac:dyDescent="0.3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4" t="s">
        <v>1354</v>
      </c>
      <c r="G905" s="6" t="str">
        <f>VLOOKUP(F905,'Customer Info'!A:I,2,0)</f>
        <v>Cari</v>
      </c>
      <c r="H905" s="6" t="str">
        <f>VLOOKUP(F905,'Customer Info'!A:I,3,0)</f>
        <v>Schnelling</v>
      </c>
      <c r="I905" s="6" t="str">
        <f>VLOOKUP(F905,'Customer Info'!$A$2:$E$501,5,0)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1822</v>
      </c>
      <c r="Q905" s="8">
        <f t="shared" si="68"/>
        <v>106</v>
      </c>
      <c r="R905" s="2" t="s">
        <v>28</v>
      </c>
      <c r="S905" s="9">
        <f t="shared" si="69"/>
        <v>0</v>
      </c>
    </row>
    <row r="906" spans="1:19" x14ac:dyDescent="0.3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4" t="s">
        <v>295</v>
      </c>
      <c r="G906" s="6" t="str">
        <f>VLOOKUP(F906,'Customer Info'!A:I,2,0)</f>
        <v>Sally</v>
      </c>
      <c r="H906" s="6" t="str">
        <f>VLOOKUP(F906,'Customer Info'!A:I,3,0)</f>
        <v>Knutson</v>
      </c>
      <c r="I906" s="6" t="str">
        <f>VLOOKUP(F906,'Customer Info'!$A$2:$E$501,5,0)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8130</v>
      </c>
      <c r="Q906" s="8">
        <f t="shared" si="68"/>
        <v>539</v>
      </c>
      <c r="R906" s="2" t="s">
        <v>28</v>
      </c>
      <c r="S906" s="9">
        <f t="shared" si="69"/>
        <v>40650000</v>
      </c>
    </row>
    <row r="907" spans="1:19" x14ac:dyDescent="0.3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4" t="s">
        <v>1357</v>
      </c>
      <c r="G907" s="6" t="str">
        <f>VLOOKUP(F907,'Customer Info'!A:I,2,0)</f>
        <v>Jennifer</v>
      </c>
      <c r="H907" s="6" t="str">
        <f>VLOOKUP(F907,'Customer Info'!A:I,3,0)</f>
        <v>Halladay</v>
      </c>
      <c r="I907" s="6" t="str">
        <f>VLOOKUP(F907,'Customer Info'!$A$2:$E$501,5,0)</f>
        <v>Krefeld</v>
      </c>
      <c r="J907" s="2">
        <v>7691</v>
      </c>
      <c r="K907" s="2">
        <v>7255</v>
      </c>
      <c r="L907" s="2">
        <v>3</v>
      </c>
      <c r="M907" s="7">
        <f t="shared" ref="M907:M970" si="70">L907*K907</f>
        <v>21765</v>
      </c>
      <c r="N907" s="7">
        <f t="shared" ref="N907:N970" si="71">L907*J907</f>
        <v>23073</v>
      </c>
      <c r="O907" s="2">
        <v>84</v>
      </c>
      <c r="P907" s="8">
        <f t="shared" ref="P907:P970" si="72">N907-O907</f>
        <v>22989</v>
      </c>
      <c r="Q907" s="8">
        <f t="shared" ref="Q907:Q970" si="73">N907-M907</f>
        <v>1308</v>
      </c>
      <c r="R907" s="2" t="s">
        <v>56</v>
      </c>
      <c r="S907" s="9">
        <f t="shared" ref="S907:S970" si="74">VLOOKUP(P907,$T$2:$U$7,1,1)*P907</f>
        <v>114945000</v>
      </c>
    </row>
    <row r="908" spans="1:19" x14ac:dyDescent="0.3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4" t="s">
        <v>448</v>
      </c>
      <c r="G908" s="6" t="str">
        <f>VLOOKUP(F908,'Customer Info'!A:I,2,0)</f>
        <v>Benjamin</v>
      </c>
      <c r="H908" s="6" t="str">
        <f>VLOOKUP(F908,'Customer Info'!A:I,3,0)</f>
        <v>Patterson</v>
      </c>
      <c r="I908" s="6" t="str">
        <f>VLOOKUP(F908,'Customer Info'!$A$2:$E$501,5,0)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46923</v>
      </c>
      <c r="Q908" s="8">
        <f t="shared" si="73"/>
        <v>3003</v>
      </c>
      <c r="R908" s="2" t="s">
        <v>50</v>
      </c>
      <c r="S908" s="9">
        <f t="shared" si="74"/>
        <v>1173075000</v>
      </c>
    </row>
    <row r="909" spans="1:19" x14ac:dyDescent="0.3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4" t="s">
        <v>114</v>
      </c>
      <c r="G909" s="6" t="str">
        <f>VLOOKUP(F909,'Customer Info'!A:I,2,0)</f>
        <v>Adam</v>
      </c>
      <c r="H909" s="6" t="str">
        <f>VLOOKUP(F909,'Customer Info'!A:I,3,0)</f>
        <v>Bellavance</v>
      </c>
      <c r="I909" s="6" t="str">
        <f>VLOOKUP(F909,'Customer Info'!$A$2:$E$501,5,0)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645</v>
      </c>
      <c r="Q909" s="8">
        <f t="shared" si="73"/>
        <v>49</v>
      </c>
      <c r="R909" s="2" t="s">
        <v>26</v>
      </c>
      <c r="S909" s="9">
        <f t="shared" si="74"/>
        <v>0</v>
      </c>
    </row>
    <row r="910" spans="1:19" x14ac:dyDescent="0.3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4" t="s">
        <v>656</v>
      </c>
      <c r="G910" s="6" t="str">
        <f>VLOOKUP(F910,'Customer Info'!A:I,2,0)</f>
        <v>Darren</v>
      </c>
      <c r="H910" s="6" t="str">
        <f>VLOOKUP(F910,'Customer Info'!A:I,3,0)</f>
        <v>Budd</v>
      </c>
      <c r="I910" s="6" t="str">
        <f>VLOOKUP(F910,'Customer Info'!$A$2:$E$501,5,0)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59</v>
      </c>
      <c r="Q910" s="8">
        <f t="shared" si="73"/>
        <v>5</v>
      </c>
      <c r="R910" s="2" t="s">
        <v>28</v>
      </c>
      <c r="S910" s="9">
        <f t="shared" si="74"/>
        <v>0</v>
      </c>
    </row>
    <row r="911" spans="1:19" x14ac:dyDescent="0.3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4" t="s">
        <v>955</v>
      </c>
      <c r="G911" s="6" t="str">
        <f>VLOOKUP(F911,'Customer Info'!A:I,2,0)</f>
        <v>Christy</v>
      </c>
      <c r="H911" s="6" t="str">
        <f>VLOOKUP(F911,'Customer Info'!A:I,3,0)</f>
        <v>Brittain</v>
      </c>
      <c r="I911" s="6" t="str">
        <f>VLOOKUP(F911,'Customer Info'!$A$2:$E$501,5,0)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230</v>
      </c>
      <c r="Q911" s="8">
        <f t="shared" si="73"/>
        <v>16</v>
      </c>
      <c r="R911" s="2" t="s">
        <v>50</v>
      </c>
      <c r="S911" s="9">
        <f t="shared" si="74"/>
        <v>0</v>
      </c>
    </row>
    <row r="912" spans="1:19" x14ac:dyDescent="0.3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4" t="s">
        <v>404</v>
      </c>
      <c r="G912" s="6" t="str">
        <f>VLOOKUP(F912,'Customer Info'!A:I,2,0)</f>
        <v>Deirdre</v>
      </c>
      <c r="H912" s="6" t="str">
        <f>VLOOKUP(F912,'Customer Info'!A:I,3,0)</f>
        <v>Greer</v>
      </c>
      <c r="I912" s="6" t="str">
        <f>VLOOKUP(F912,'Customer Info'!$A$2:$E$501,5,0)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75799</v>
      </c>
      <c r="Q912" s="8">
        <f t="shared" si="73"/>
        <v>6266</v>
      </c>
      <c r="R912" s="2" t="s">
        <v>28</v>
      </c>
      <c r="S912" s="9">
        <f t="shared" si="74"/>
        <v>3789950000</v>
      </c>
    </row>
    <row r="913" spans="1:19" x14ac:dyDescent="0.3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4" t="s">
        <v>194</v>
      </c>
      <c r="G913" s="6" t="str">
        <f>VLOOKUP(F913,'Customer Info'!A:I,2,0)</f>
        <v>Eugene</v>
      </c>
      <c r="H913" s="6" t="str">
        <f>VLOOKUP(F913,'Customer Info'!A:I,3,0)</f>
        <v>Hildebrand</v>
      </c>
      <c r="I913" s="6" t="str">
        <f>VLOOKUP(F913,'Customer Info'!$A$2:$E$501,5,0)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109</v>
      </c>
      <c r="Q913" s="8">
        <f t="shared" si="73"/>
        <v>6</v>
      </c>
      <c r="R913" s="2" t="s">
        <v>50</v>
      </c>
      <c r="S913" s="9">
        <f t="shared" si="74"/>
        <v>0</v>
      </c>
    </row>
    <row r="914" spans="1:19" x14ac:dyDescent="0.3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4" t="s">
        <v>1053</v>
      </c>
      <c r="G914" s="6" t="str">
        <f>VLOOKUP(F914,'Customer Info'!A:I,2,0)</f>
        <v>Greg</v>
      </c>
      <c r="H914" s="6" t="str">
        <f>VLOOKUP(F914,'Customer Info'!A:I,3,0)</f>
        <v>Tran</v>
      </c>
      <c r="I914" s="6" t="str">
        <f>VLOOKUP(F914,'Customer Info'!$A$2:$E$501,5,0)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265607</v>
      </c>
      <c r="Q914" s="8">
        <f t="shared" si="73"/>
        <v>21931</v>
      </c>
      <c r="R914" s="2" t="s">
        <v>50</v>
      </c>
      <c r="S914" s="9">
        <f t="shared" si="74"/>
        <v>66401750000</v>
      </c>
    </row>
    <row r="915" spans="1:19" x14ac:dyDescent="0.3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4" t="s">
        <v>523</v>
      </c>
      <c r="G915" s="6" t="str">
        <f>VLOOKUP(F915,'Customer Info'!A:I,2,0)</f>
        <v>Victoria</v>
      </c>
      <c r="H915" s="6" t="str">
        <f>VLOOKUP(F915,'Customer Info'!A:I,3,0)</f>
        <v>Brennan</v>
      </c>
      <c r="I915" s="6" t="str">
        <f>VLOOKUP(F915,'Customer Info'!$A$2:$E$501,5,0)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53</v>
      </c>
      <c r="Q915" s="8">
        <f t="shared" si="73"/>
        <v>4</v>
      </c>
      <c r="R915" s="2" t="s">
        <v>56</v>
      </c>
      <c r="S915" s="9">
        <f t="shared" si="74"/>
        <v>0</v>
      </c>
    </row>
    <row r="916" spans="1:19" x14ac:dyDescent="0.3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4" t="s">
        <v>892</v>
      </c>
      <c r="G916" s="6" t="str">
        <f>VLOOKUP(F916,'Customer Info'!A:I,2,0)</f>
        <v>Muhammed</v>
      </c>
      <c r="H916" s="6" t="str">
        <f>VLOOKUP(F916,'Customer Info'!A:I,3,0)</f>
        <v>MacIntyre</v>
      </c>
      <c r="I916" s="6" t="str">
        <f>VLOOKUP(F916,'Customer Info'!$A$2:$E$501,5,0)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4816</v>
      </c>
      <c r="Q916" s="8">
        <f t="shared" si="73"/>
        <v>184</v>
      </c>
      <c r="R916" s="2" t="s">
        <v>28</v>
      </c>
      <c r="S916" s="9">
        <f t="shared" si="74"/>
        <v>0</v>
      </c>
    </row>
    <row r="917" spans="1:19" x14ac:dyDescent="0.3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4" t="s">
        <v>68</v>
      </c>
      <c r="G917" s="6" t="str">
        <f>VLOOKUP(F917,'Customer Info'!A:I,2,0)</f>
        <v>Dennis</v>
      </c>
      <c r="H917" s="6" t="str">
        <f>VLOOKUP(F917,'Customer Info'!A:I,3,0)</f>
        <v>Pardue</v>
      </c>
      <c r="I917" s="6" t="str">
        <f>VLOOKUP(F917,'Customer Info'!$A$2:$E$501,5,0)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19460</v>
      </c>
      <c r="Q917" s="8">
        <f t="shared" si="73"/>
        <v>1605</v>
      </c>
      <c r="R917" s="2" t="s">
        <v>28</v>
      </c>
      <c r="S917" s="9">
        <f t="shared" si="74"/>
        <v>97300000</v>
      </c>
    </row>
    <row r="918" spans="1:19" x14ac:dyDescent="0.3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4" t="s">
        <v>366</v>
      </c>
      <c r="G918" s="6" t="str">
        <f>VLOOKUP(F918,'Customer Info'!A:I,2,0)</f>
        <v>MaryBeth</v>
      </c>
      <c r="H918" s="6" t="str">
        <f>VLOOKUP(F918,'Customer Info'!A:I,3,0)</f>
        <v>Skach</v>
      </c>
      <c r="I918" s="6" t="str">
        <f>VLOOKUP(F918,'Customer Info'!$A$2:$E$501,5,0)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7605</v>
      </c>
      <c r="Q918" s="8">
        <f t="shared" si="73"/>
        <v>504</v>
      </c>
      <c r="R918" s="2" t="s">
        <v>50</v>
      </c>
      <c r="S918" s="9">
        <f t="shared" si="74"/>
        <v>38025000</v>
      </c>
    </row>
    <row r="919" spans="1:19" x14ac:dyDescent="0.3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4" t="s">
        <v>622</v>
      </c>
      <c r="G919" s="6" t="str">
        <f>VLOOKUP(F919,'Customer Info'!A:I,2,0)</f>
        <v>John</v>
      </c>
      <c r="H919" s="6" t="str">
        <f>VLOOKUP(F919,'Customer Info'!A:I,3,0)</f>
        <v>Castell</v>
      </c>
      <c r="I919" s="6" t="str">
        <f>VLOOKUP(F919,'Customer Info'!$A$2:$E$501,5,0)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5060</v>
      </c>
      <c r="Q919" s="8">
        <f t="shared" si="73"/>
        <v>286</v>
      </c>
      <c r="R919" s="2" t="s">
        <v>28</v>
      </c>
      <c r="S919" s="9">
        <f t="shared" si="74"/>
        <v>25300000</v>
      </c>
    </row>
    <row r="920" spans="1:19" x14ac:dyDescent="0.3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4" t="s">
        <v>247</v>
      </c>
      <c r="G920" s="6" t="str">
        <f>VLOOKUP(F920,'Customer Info'!A:I,2,0)</f>
        <v>Jill</v>
      </c>
      <c r="H920" s="6" t="str">
        <f>VLOOKUP(F920,'Customer Info'!A:I,3,0)</f>
        <v>Stevenson</v>
      </c>
      <c r="I920" s="6" t="str">
        <f>VLOOKUP(F920,'Customer Info'!$A$2:$E$501,5,0)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3052</v>
      </c>
      <c r="Q920" s="8">
        <f t="shared" si="73"/>
        <v>284</v>
      </c>
      <c r="R920" s="2" t="s">
        <v>28</v>
      </c>
      <c r="S920" s="9">
        <f t="shared" si="74"/>
        <v>0</v>
      </c>
    </row>
    <row r="921" spans="1:19" x14ac:dyDescent="0.3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4" t="s">
        <v>490</v>
      </c>
      <c r="G921" s="6" t="str">
        <f>VLOOKUP(F921,'Customer Info'!A:I,2,0)</f>
        <v>Logan</v>
      </c>
      <c r="H921" s="6" t="str">
        <f>VLOOKUP(F921,'Customer Info'!A:I,3,0)</f>
        <v>Haushalter</v>
      </c>
      <c r="I921" s="6" t="str">
        <f>VLOOKUP(F921,'Customer Info'!$A$2:$E$501,5,0)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938</v>
      </c>
      <c r="Q921" s="8">
        <f t="shared" si="73"/>
        <v>68</v>
      </c>
      <c r="R921" s="2" t="s">
        <v>26</v>
      </c>
      <c r="S921" s="9">
        <f t="shared" si="74"/>
        <v>0</v>
      </c>
    </row>
    <row r="922" spans="1:19" x14ac:dyDescent="0.3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4" t="s">
        <v>1373</v>
      </c>
      <c r="G922" s="6" t="str">
        <f>VLOOKUP(F922,'Customer Info'!A:I,2,0)</f>
        <v>Maribeth</v>
      </c>
      <c r="H922" s="6" t="str">
        <f>VLOOKUP(F922,'Customer Info'!A:I,3,0)</f>
        <v>Dona</v>
      </c>
      <c r="I922" s="6" t="str">
        <f>VLOOKUP(F922,'Customer Info'!$A$2:$E$501,5,0)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13339</v>
      </c>
      <c r="Q922" s="8">
        <f t="shared" si="73"/>
        <v>756</v>
      </c>
      <c r="R922" s="2" t="s">
        <v>50</v>
      </c>
      <c r="S922" s="9">
        <f t="shared" si="74"/>
        <v>66695000</v>
      </c>
    </row>
    <row r="923" spans="1:19" x14ac:dyDescent="0.3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4" t="s">
        <v>668</v>
      </c>
      <c r="G923" s="6" t="str">
        <f>VLOOKUP(F923,'Customer Info'!A:I,2,0)</f>
        <v>Helen</v>
      </c>
      <c r="H923" s="6" t="str">
        <f>VLOOKUP(F923,'Customer Info'!A:I,3,0)</f>
        <v>Abelman</v>
      </c>
      <c r="I923" s="6" t="str">
        <f>VLOOKUP(F923,'Customer Info'!$A$2:$E$501,5,0)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1531</v>
      </c>
      <c r="Q923" s="8">
        <f t="shared" si="73"/>
        <v>118</v>
      </c>
      <c r="R923" s="2" t="s">
        <v>28</v>
      </c>
      <c r="S923" s="9">
        <f t="shared" si="74"/>
        <v>0</v>
      </c>
    </row>
    <row r="924" spans="1:19" x14ac:dyDescent="0.3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4" t="s">
        <v>334</v>
      </c>
      <c r="G924" s="6" t="str">
        <f>VLOOKUP(F924,'Customer Info'!A:I,2,0)</f>
        <v>Cari</v>
      </c>
      <c r="H924" s="6" t="str">
        <f>VLOOKUP(F924,'Customer Info'!A:I,3,0)</f>
        <v>MacIntyre</v>
      </c>
      <c r="I924" s="6" t="str">
        <f>VLOOKUP(F924,'Customer Info'!$A$2:$E$501,5,0)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148</v>
      </c>
      <c r="Q924" s="8">
        <f t="shared" si="73"/>
        <v>8</v>
      </c>
      <c r="R924" s="2" t="s">
        <v>50</v>
      </c>
      <c r="S924" s="9">
        <f t="shared" si="74"/>
        <v>0</v>
      </c>
    </row>
    <row r="925" spans="1:19" x14ac:dyDescent="0.3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4" t="s">
        <v>194</v>
      </c>
      <c r="G925" s="6" t="str">
        <f>VLOOKUP(F925,'Customer Info'!A:I,2,0)</f>
        <v>Eugene</v>
      </c>
      <c r="H925" s="6" t="str">
        <f>VLOOKUP(F925,'Customer Info'!A:I,3,0)</f>
        <v>Hildebrand</v>
      </c>
      <c r="I925" s="6" t="str">
        <f>VLOOKUP(F925,'Customer Info'!$A$2:$E$501,5,0)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630</v>
      </c>
      <c r="Q925" s="8">
        <f t="shared" si="73"/>
        <v>64</v>
      </c>
      <c r="R925" s="2" t="s">
        <v>28</v>
      </c>
      <c r="S925" s="9">
        <f t="shared" si="74"/>
        <v>0</v>
      </c>
    </row>
    <row r="926" spans="1:19" x14ac:dyDescent="0.3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4" t="s">
        <v>1087</v>
      </c>
      <c r="G926" s="6" t="str">
        <f>VLOOKUP(F926,'Customer Info'!A:I,2,0)</f>
        <v>Lisa</v>
      </c>
      <c r="H926" s="6" t="str">
        <f>VLOOKUP(F926,'Customer Info'!A:I,3,0)</f>
        <v>Ryan</v>
      </c>
      <c r="I926" s="6" t="str">
        <f>VLOOKUP(F926,'Customer Info'!$A$2:$E$501,5,0)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5204</v>
      </c>
      <c r="Q926" s="8">
        <f t="shared" si="73"/>
        <v>384</v>
      </c>
      <c r="R926" s="2" t="s">
        <v>28</v>
      </c>
      <c r="S926" s="9">
        <f t="shared" si="74"/>
        <v>26020000</v>
      </c>
    </row>
    <row r="927" spans="1:19" x14ac:dyDescent="0.3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4" t="s">
        <v>318</v>
      </c>
      <c r="G927" s="6" t="str">
        <f>VLOOKUP(F927,'Customer Info'!A:I,2,0)</f>
        <v>Bill</v>
      </c>
      <c r="H927" s="6" t="str">
        <f>VLOOKUP(F927,'Customer Info'!A:I,3,0)</f>
        <v>Eplett</v>
      </c>
      <c r="I927" s="6" t="str">
        <f>VLOOKUP(F927,'Customer Info'!$A$2:$E$501,5,0)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706</v>
      </c>
      <c r="Q927" s="8">
        <f t="shared" si="73"/>
        <v>32</v>
      </c>
      <c r="R927" s="2" t="s">
        <v>50</v>
      </c>
      <c r="S927" s="9">
        <f t="shared" si="74"/>
        <v>0</v>
      </c>
    </row>
    <row r="928" spans="1:19" x14ac:dyDescent="0.3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4" t="s">
        <v>686</v>
      </c>
      <c r="G928" s="6" t="str">
        <f>VLOOKUP(F928,'Customer Info'!A:I,2,0)</f>
        <v>Dan</v>
      </c>
      <c r="H928" s="6" t="str">
        <f>VLOOKUP(F928,'Customer Info'!A:I,3,0)</f>
        <v>Campbell</v>
      </c>
      <c r="I928" s="6" t="str">
        <f>VLOOKUP(F928,'Customer Info'!$A$2:$E$501,5,0)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478</v>
      </c>
      <c r="Q928" s="8">
        <f t="shared" si="73"/>
        <v>44</v>
      </c>
      <c r="R928" s="2" t="s">
        <v>28</v>
      </c>
      <c r="S928" s="9">
        <f t="shared" si="74"/>
        <v>0</v>
      </c>
    </row>
    <row r="929" spans="1:19" x14ac:dyDescent="0.3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4" t="s">
        <v>988</v>
      </c>
      <c r="G929" s="6" t="str">
        <f>VLOOKUP(F929,'Customer Info'!A:I,2,0)</f>
        <v>Ralph</v>
      </c>
      <c r="H929" s="6" t="str">
        <f>VLOOKUP(F929,'Customer Info'!A:I,3,0)</f>
        <v>Arnett</v>
      </c>
      <c r="I929" s="6" t="str">
        <f>VLOOKUP(F929,'Customer Info'!$A$2:$E$501,5,0)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8298</v>
      </c>
      <c r="Q929" s="8">
        <f t="shared" si="73"/>
        <v>316</v>
      </c>
      <c r="R929" s="2" t="s">
        <v>28</v>
      </c>
      <c r="S929" s="9">
        <f t="shared" si="74"/>
        <v>41490000</v>
      </c>
    </row>
    <row r="930" spans="1:19" x14ac:dyDescent="0.3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4" t="s">
        <v>83</v>
      </c>
      <c r="G930" s="6" t="str">
        <f>VLOOKUP(F930,'Customer Info'!A:I,2,0)</f>
        <v>Erica</v>
      </c>
      <c r="H930" s="6" t="str">
        <f>VLOOKUP(F930,'Customer Info'!A:I,3,0)</f>
        <v>Smith</v>
      </c>
      <c r="I930" s="6" t="str">
        <f>VLOOKUP(F930,'Customer Info'!$A$2:$E$501,5,0)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226</v>
      </c>
      <c r="Q930" s="8">
        <f t="shared" si="73"/>
        <v>16</v>
      </c>
      <c r="R930" s="2" t="s">
        <v>50</v>
      </c>
      <c r="S930" s="9">
        <f t="shared" si="74"/>
        <v>0</v>
      </c>
    </row>
    <row r="931" spans="1:19" x14ac:dyDescent="0.3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4" t="s">
        <v>1351</v>
      </c>
      <c r="G931" s="6" t="str">
        <f>VLOOKUP(F931,'Customer Info'!A:I,2,0)</f>
        <v>Ralph</v>
      </c>
      <c r="H931" s="6" t="str">
        <f>VLOOKUP(F931,'Customer Info'!A:I,3,0)</f>
        <v>Arnett</v>
      </c>
      <c r="I931" s="6" t="str">
        <f>VLOOKUP(F931,'Customer Info'!$A$2:$E$501,5,0)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4759</v>
      </c>
      <c r="Q931" s="8">
        <f t="shared" si="73"/>
        <v>270</v>
      </c>
      <c r="R931" s="2" t="s">
        <v>28</v>
      </c>
      <c r="S931" s="9">
        <f t="shared" si="74"/>
        <v>0</v>
      </c>
    </row>
    <row r="932" spans="1:19" x14ac:dyDescent="0.3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4" t="s">
        <v>406</v>
      </c>
      <c r="G932" s="6" t="str">
        <f>VLOOKUP(F932,'Customer Info'!A:I,2,0)</f>
        <v>Peter</v>
      </c>
      <c r="H932" s="6" t="str">
        <f>VLOOKUP(F932,'Customer Info'!A:I,3,0)</f>
        <v>McVee</v>
      </c>
      <c r="I932" s="6" t="str">
        <f>VLOOKUP(F932,'Customer Info'!$A$2:$E$501,5,0)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3115</v>
      </c>
      <c r="Q932" s="8">
        <f t="shared" si="73"/>
        <v>236</v>
      </c>
      <c r="R932" s="2" t="s">
        <v>26</v>
      </c>
      <c r="S932" s="9">
        <f t="shared" si="74"/>
        <v>0</v>
      </c>
    </row>
    <row r="933" spans="1:19" x14ac:dyDescent="0.3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4" t="s">
        <v>241</v>
      </c>
      <c r="G933" s="6" t="str">
        <f>VLOOKUP(F933,'Customer Info'!A:I,2,0)</f>
        <v>Darren</v>
      </c>
      <c r="H933" s="6" t="str">
        <f>VLOOKUP(F933,'Customer Info'!A:I,3,0)</f>
        <v>Powers</v>
      </c>
      <c r="I933" s="6" t="str">
        <f>VLOOKUP(F933,'Customer Info'!$A$2:$E$501,5,0)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10915</v>
      </c>
      <c r="Q933" s="8">
        <f t="shared" si="73"/>
        <v>808</v>
      </c>
      <c r="R933" s="2" t="s">
        <v>56</v>
      </c>
      <c r="S933" s="9">
        <f t="shared" si="74"/>
        <v>54575000</v>
      </c>
    </row>
    <row r="934" spans="1:19" x14ac:dyDescent="0.3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4" t="s">
        <v>792</v>
      </c>
      <c r="G934" s="6" t="str">
        <f>VLOOKUP(F934,'Customer Info'!A:I,2,0)</f>
        <v>Kristen</v>
      </c>
      <c r="H934" s="6" t="str">
        <f>VLOOKUP(F934,'Customer Info'!A:I,3,0)</f>
        <v>Hastings</v>
      </c>
      <c r="I934" s="6" t="str">
        <f>VLOOKUP(F934,'Customer Info'!$A$2:$E$501,5,0)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2209</v>
      </c>
      <c r="Q934" s="8">
        <f t="shared" si="73"/>
        <v>192</v>
      </c>
      <c r="R934" s="2" t="s">
        <v>28</v>
      </c>
      <c r="S934" s="9">
        <f t="shared" si="74"/>
        <v>0</v>
      </c>
    </row>
    <row r="935" spans="1:19" x14ac:dyDescent="0.3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4" t="s">
        <v>133</v>
      </c>
      <c r="G935" s="6" t="str">
        <f>VLOOKUP(F935,'Customer Info'!A:I,2,0)</f>
        <v>Dean</v>
      </c>
      <c r="H935" s="6" t="str">
        <f>VLOOKUP(F935,'Customer Info'!A:I,3,0)</f>
        <v>Katz</v>
      </c>
      <c r="I935" s="6" t="str">
        <f>VLOOKUP(F935,'Customer Info'!$A$2:$E$501,5,0)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462</v>
      </c>
      <c r="Q935" s="8">
        <f t="shared" si="73"/>
        <v>32</v>
      </c>
      <c r="R935" s="2" t="s">
        <v>50</v>
      </c>
      <c r="S935" s="9">
        <f t="shared" si="74"/>
        <v>0</v>
      </c>
    </row>
    <row r="936" spans="1:19" x14ac:dyDescent="0.3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4" t="s">
        <v>162</v>
      </c>
      <c r="G936" s="6" t="str">
        <f>VLOOKUP(F936,'Customer Info'!A:I,2,0)</f>
        <v>Laurel</v>
      </c>
      <c r="H936" s="6" t="str">
        <f>VLOOKUP(F936,'Customer Info'!A:I,3,0)</f>
        <v>Beltran</v>
      </c>
      <c r="I936" s="6" t="str">
        <f>VLOOKUP(F936,'Customer Info'!$A$2:$E$501,5,0)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1538</v>
      </c>
      <c r="Q936" s="8">
        <f t="shared" si="73"/>
        <v>118</v>
      </c>
      <c r="R936" s="2" t="s">
        <v>28</v>
      </c>
      <c r="S936" s="9">
        <f t="shared" si="74"/>
        <v>0</v>
      </c>
    </row>
    <row r="937" spans="1:19" x14ac:dyDescent="0.3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4" t="s">
        <v>164</v>
      </c>
      <c r="G937" s="6" t="str">
        <f>VLOOKUP(F937,'Customer Info'!A:I,2,0)</f>
        <v>Toby</v>
      </c>
      <c r="H937" s="6" t="str">
        <f>VLOOKUP(F937,'Customer Info'!A:I,3,0)</f>
        <v>Braunhardt</v>
      </c>
      <c r="I937" s="6" t="str">
        <f>VLOOKUP(F937,'Customer Info'!$A$2:$E$501,5,0)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710</v>
      </c>
      <c r="Q937" s="8">
        <f t="shared" si="73"/>
        <v>56</v>
      </c>
      <c r="R937" s="2" t="s">
        <v>28</v>
      </c>
      <c r="S937" s="9">
        <f t="shared" si="74"/>
        <v>0</v>
      </c>
    </row>
    <row r="938" spans="1:19" x14ac:dyDescent="0.3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4" t="s">
        <v>892</v>
      </c>
      <c r="G938" s="6" t="str">
        <f>VLOOKUP(F938,'Customer Info'!A:I,2,0)</f>
        <v>Muhammed</v>
      </c>
      <c r="H938" s="6" t="str">
        <f>VLOOKUP(F938,'Customer Info'!A:I,3,0)</f>
        <v>MacIntyre</v>
      </c>
      <c r="I938" s="6" t="str">
        <f>VLOOKUP(F938,'Customer Info'!$A$2:$E$501,5,0)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1262</v>
      </c>
      <c r="Q938" s="8">
        <f t="shared" si="73"/>
        <v>110</v>
      </c>
      <c r="R938" s="2" t="s">
        <v>28</v>
      </c>
      <c r="S938" s="9">
        <f t="shared" si="74"/>
        <v>0</v>
      </c>
    </row>
    <row r="939" spans="1:19" x14ac:dyDescent="0.3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4" t="s">
        <v>663</v>
      </c>
      <c r="G939" s="6" t="str">
        <f>VLOOKUP(F939,'Customer Info'!A:I,2,0)</f>
        <v>Philisse</v>
      </c>
      <c r="H939" s="6" t="str">
        <f>VLOOKUP(F939,'Customer Info'!A:I,3,0)</f>
        <v>Overcash</v>
      </c>
      <c r="I939" s="6" t="str">
        <f>VLOOKUP(F939,'Customer Info'!$A$2:$E$501,5,0)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2963</v>
      </c>
      <c r="Q939" s="8">
        <f t="shared" si="73"/>
        <v>252</v>
      </c>
      <c r="R939" s="2" t="s">
        <v>28</v>
      </c>
      <c r="S939" s="9">
        <f t="shared" si="74"/>
        <v>0</v>
      </c>
    </row>
    <row r="940" spans="1:19" x14ac:dyDescent="0.3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4" t="s">
        <v>27</v>
      </c>
      <c r="G940" s="6" t="str">
        <f>VLOOKUP(F940,'Customer Info'!A:I,2,0)</f>
        <v>Michael</v>
      </c>
      <c r="H940" s="6" t="str">
        <f>VLOOKUP(F940,'Customer Info'!A:I,3,0)</f>
        <v>Granlund</v>
      </c>
      <c r="I940" s="6" t="str">
        <f>VLOOKUP(F940,'Customer Info'!$A$2:$E$501,5,0)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3510</v>
      </c>
      <c r="Q940" s="8">
        <f t="shared" si="73"/>
        <v>356</v>
      </c>
      <c r="R940" s="2" t="s">
        <v>28</v>
      </c>
      <c r="S940" s="9">
        <f t="shared" si="74"/>
        <v>0</v>
      </c>
    </row>
    <row r="941" spans="1:19" x14ac:dyDescent="0.3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4" t="s">
        <v>164</v>
      </c>
      <c r="G941" s="6" t="str">
        <f>VLOOKUP(F941,'Customer Info'!A:I,2,0)</f>
        <v>Toby</v>
      </c>
      <c r="H941" s="6" t="str">
        <f>VLOOKUP(F941,'Customer Info'!A:I,3,0)</f>
        <v>Braunhardt</v>
      </c>
      <c r="I941" s="6" t="str">
        <f>VLOOKUP(F941,'Customer Info'!$A$2:$E$501,5,0)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3365</v>
      </c>
      <c r="Q941" s="8">
        <f t="shared" si="73"/>
        <v>320</v>
      </c>
      <c r="R941" s="2" t="s">
        <v>50</v>
      </c>
      <c r="S941" s="9">
        <f t="shared" si="74"/>
        <v>0</v>
      </c>
    </row>
    <row r="942" spans="1:19" x14ac:dyDescent="0.3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4" t="s">
        <v>1033</v>
      </c>
      <c r="G942" s="6" t="str">
        <f>VLOOKUP(F942,'Customer Info'!A:I,2,0)</f>
        <v>Bryan</v>
      </c>
      <c r="H942" s="6" t="str">
        <f>VLOOKUP(F942,'Customer Info'!A:I,3,0)</f>
        <v>Spruell</v>
      </c>
      <c r="I942" s="6" t="str">
        <f>VLOOKUP(F942,'Customer Info'!$A$2:$E$501,5,0)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20244</v>
      </c>
      <c r="Q942" s="8">
        <f t="shared" si="73"/>
        <v>768</v>
      </c>
      <c r="R942" s="2" t="s">
        <v>28</v>
      </c>
      <c r="S942" s="9">
        <f t="shared" si="74"/>
        <v>101220000</v>
      </c>
    </row>
    <row r="943" spans="1:19" x14ac:dyDescent="0.3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4" t="s">
        <v>787</v>
      </c>
      <c r="G943" s="6" t="str">
        <f>VLOOKUP(F943,'Customer Info'!A:I,2,0)</f>
        <v>Lindsay</v>
      </c>
      <c r="H943" s="6" t="str">
        <f>VLOOKUP(F943,'Customer Info'!A:I,3,0)</f>
        <v>Shagiari</v>
      </c>
      <c r="I943" s="6" t="str">
        <f>VLOOKUP(F943,'Customer Info'!$A$2:$E$501,5,0)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12364</v>
      </c>
      <c r="Q943" s="8">
        <f t="shared" si="73"/>
        <v>688</v>
      </c>
      <c r="R943" s="2" t="s">
        <v>28</v>
      </c>
      <c r="S943" s="9">
        <f t="shared" si="74"/>
        <v>61820000</v>
      </c>
    </row>
    <row r="944" spans="1:19" x14ac:dyDescent="0.3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4" t="s">
        <v>1184</v>
      </c>
      <c r="G944" s="6" t="str">
        <f>VLOOKUP(F944,'Customer Info'!A:I,2,0)</f>
        <v>Irene</v>
      </c>
      <c r="H944" s="6" t="str">
        <f>VLOOKUP(F944,'Customer Info'!A:I,3,0)</f>
        <v>Maddox</v>
      </c>
      <c r="I944" s="6" t="str">
        <f>VLOOKUP(F944,'Customer Info'!$A$2:$E$501,5,0)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1478</v>
      </c>
      <c r="Q944" s="8">
        <f t="shared" si="73"/>
        <v>144</v>
      </c>
      <c r="R944" s="2" t="s">
        <v>50</v>
      </c>
      <c r="S944" s="9">
        <f t="shared" si="74"/>
        <v>0</v>
      </c>
    </row>
    <row r="945" spans="1:19" x14ac:dyDescent="0.3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4" t="s">
        <v>492</v>
      </c>
      <c r="G945" s="6" t="str">
        <f>VLOOKUP(F945,'Customer Info'!A:I,2,0)</f>
        <v>Rick</v>
      </c>
      <c r="H945" s="6" t="str">
        <f>VLOOKUP(F945,'Customer Info'!A:I,3,0)</f>
        <v>Duston</v>
      </c>
      <c r="I945" s="6" t="str">
        <f>VLOOKUP(F945,'Customer Info'!$A$2:$E$501,5,0)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14589</v>
      </c>
      <c r="Q945" s="8">
        <f t="shared" si="73"/>
        <v>826</v>
      </c>
      <c r="R945" s="2" t="s">
        <v>56</v>
      </c>
      <c r="S945" s="9">
        <f t="shared" si="74"/>
        <v>72945000</v>
      </c>
    </row>
    <row r="946" spans="1:19" x14ac:dyDescent="0.3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4" t="s">
        <v>1398</v>
      </c>
      <c r="G946" s="6" t="str">
        <f>VLOOKUP(F946,'Customer Info'!A:I,2,0)</f>
        <v>Parhena</v>
      </c>
      <c r="H946" s="6" t="str">
        <f>VLOOKUP(F946,'Customer Info'!A:I,3,0)</f>
        <v>Norris</v>
      </c>
      <c r="I946" s="6" t="str">
        <f>VLOOKUP(F946,'Customer Info'!$A$2:$E$501,5,0)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25259</v>
      </c>
      <c r="Q946" s="8">
        <f t="shared" si="73"/>
        <v>1896</v>
      </c>
      <c r="R946" s="2" t="s">
        <v>28</v>
      </c>
      <c r="S946" s="9">
        <f t="shared" si="74"/>
        <v>631475000</v>
      </c>
    </row>
    <row r="947" spans="1:19" x14ac:dyDescent="0.3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4" t="s">
        <v>1400</v>
      </c>
      <c r="G947" s="6" t="str">
        <f>VLOOKUP(F947,'Customer Info'!A:I,2,0)</f>
        <v>Jack</v>
      </c>
      <c r="H947" s="6" t="str">
        <f>VLOOKUP(F947,'Customer Info'!A:I,3,0)</f>
        <v>Garza</v>
      </c>
      <c r="I947" s="6" t="str">
        <f>VLOOKUP(F947,'Customer Info'!$A$2:$E$501,5,0)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650</v>
      </c>
      <c r="Q947" s="8">
        <f t="shared" si="73"/>
        <v>68</v>
      </c>
      <c r="R947" s="2" t="s">
        <v>28</v>
      </c>
      <c r="S947" s="9">
        <f t="shared" si="74"/>
        <v>0</v>
      </c>
    </row>
    <row r="948" spans="1:19" x14ac:dyDescent="0.3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4" t="s">
        <v>1402</v>
      </c>
      <c r="G948" s="6" t="str">
        <f>VLOOKUP(F948,'Customer Info'!A:I,2,0)</f>
        <v>Brian</v>
      </c>
      <c r="H948" s="6" t="str">
        <f>VLOOKUP(F948,'Customer Info'!A:I,3,0)</f>
        <v>Dahlen</v>
      </c>
      <c r="I948" s="6" t="str">
        <f>VLOOKUP(F948,'Customer Info'!$A$2:$E$501,5,0)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2625</v>
      </c>
      <c r="Q948" s="8">
        <f t="shared" si="73"/>
        <v>176</v>
      </c>
      <c r="R948" s="2" t="s">
        <v>28</v>
      </c>
      <c r="S948" s="9">
        <f t="shared" si="74"/>
        <v>0</v>
      </c>
    </row>
    <row r="949" spans="1:19" x14ac:dyDescent="0.3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4" t="s">
        <v>1404</v>
      </c>
      <c r="G949" s="6" t="str">
        <f>VLOOKUP(F949,'Customer Info'!A:I,2,0)</f>
        <v>Max</v>
      </c>
      <c r="H949" s="6" t="str">
        <f>VLOOKUP(F949,'Customer Info'!A:I,3,0)</f>
        <v>Ludwig</v>
      </c>
      <c r="I949" s="6" t="str">
        <f>VLOOKUP(F949,'Customer Info'!$A$2:$E$501,5,0)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387</v>
      </c>
      <c r="Q949" s="8">
        <f t="shared" si="73"/>
        <v>18</v>
      </c>
      <c r="R949" s="2" t="s">
        <v>56</v>
      </c>
      <c r="S949" s="9">
        <f t="shared" si="74"/>
        <v>0</v>
      </c>
    </row>
    <row r="950" spans="1:19" x14ac:dyDescent="0.3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4" t="s">
        <v>996</v>
      </c>
      <c r="G950" s="6" t="str">
        <f>VLOOKUP(F950,'Customer Info'!A:I,2,0)</f>
        <v>Dianna</v>
      </c>
      <c r="H950" s="6" t="str">
        <f>VLOOKUP(F950,'Customer Info'!A:I,3,0)</f>
        <v>Wilson</v>
      </c>
      <c r="I950" s="6" t="str">
        <f>VLOOKUP(F950,'Customer Info'!$A$2:$E$501,5,0)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8332</v>
      </c>
      <c r="Q950" s="8">
        <f t="shared" si="73"/>
        <v>318</v>
      </c>
      <c r="R950" s="2" t="s">
        <v>28</v>
      </c>
      <c r="S950" s="9">
        <f t="shared" si="74"/>
        <v>41660000</v>
      </c>
    </row>
    <row r="951" spans="1:19" x14ac:dyDescent="0.3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4" t="s">
        <v>418</v>
      </c>
      <c r="G951" s="6" t="str">
        <f>VLOOKUP(F951,'Customer Info'!A:I,2,0)</f>
        <v>Troy</v>
      </c>
      <c r="H951" s="6" t="str">
        <f>VLOOKUP(F951,'Customer Info'!A:I,3,0)</f>
        <v>Blackwell</v>
      </c>
      <c r="I951" s="6" t="str">
        <f>VLOOKUP(F951,'Customer Info'!$A$2:$E$501,5,0)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25089</v>
      </c>
      <c r="Q951" s="8">
        <f t="shared" si="73"/>
        <v>1402</v>
      </c>
      <c r="R951" s="2" t="s">
        <v>50</v>
      </c>
      <c r="S951" s="9">
        <f t="shared" si="74"/>
        <v>627225000</v>
      </c>
    </row>
    <row r="952" spans="1:19" x14ac:dyDescent="0.3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4" t="s">
        <v>1351</v>
      </c>
      <c r="G952" s="6" t="str">
        <f>VLOOKUP(F952,'Customer Info'!A:I,2,0)</f>
        <v>Ralph</v>
      </c>
      <c r="H952" s="6" t="str">
        <f>VLOOKUP(F952,'Customer Info'!A:I,3,0)</f>
        <v>Arnett</v>
      </c>
      <c r="I952" s="6" t="str">
        <f>VLOOKUP(F952,'Customer Info'!$A$2:$E$501,5,0)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73632</v>
      </c>
      <c r="Q952" s="8">
        <f t="shared" si="73"/>
        <v>7352</v>
      </c>
      <c r="R952" s="2" t="s">
        <v>50</v>
      </c>
      <c r="S952" s="9">
        <f t="shared" si="74"/>
        <v>3681600000</v>
      </c>
    </row>
    <row r="953" spans="1:19" x14ac:dyDescent="0.3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4" t="s">
        <v>299</v>
      </c>
      <c r="G953" s="6" t="str">
        <f>VLOOKUP(F953,'Customer Info'!A:I,2,0)</f>
        <v>Lynn</v>
      </c>
      <c r="H953" s="6" t="str">
        <f>VLOOKUP(F953,'Customer Info'!A:I,3,0)</f>
        <v>Smith</v>
      </c>
      <c r="I953" s="6" t="str">
        <f>VLOOKUP(F953,'Customer Info'!$A$2:$E$501,5,0)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75844</v>
      </c>
      <c r="Q953" s="8">
        <f t="shared" si="73"/>
        <v>5688</v>
      </c>
      <c r="R953" s="2" t="s">
        <v>50</v>
      </c>
      <c r="S953" s="9">
        <f t="shared" si="74"/>
        <v>3792200000</v>
      </c>
    </row>
    <row r="954" spans="1:19" x14ac:dyDescent="0.3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4" t="s">
        <v>1410</v>
      </c>
      <c r="G954" s="6" t="str">
        <f>VLOOKUP(F954,'Customer Info'!A:I,2,0)</f>
        <v>Robert</v>
      </c>
      <c r="H954" s="6" t="str">
        <f>VLOOKUP(F954,'Customer Info'!A:I,3,0)</f>
        <v>Dilbeck</v>
      </c>
      <c r="I954" s="6" t="str">
        <f>VLOOKUP(F954,'Customer Info'!$A$2:$E$501,5,0)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17385</v>
      </c>
      <c r="Q954" s="8">
        <f t="shared" si="73"/>
        <v>1152</v>
      </c>
      <c r="R954" s="2" t="s">
        <v>26</v>
      </c>
      <c r="S954" s="9">
        <f t="shared" si="74"/>
        <v>86925000</v>
      </c>
    </row>
    <row r="955" spans="1:19" x14ac:dyDescent="0.3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4" t="s">
        <v>34</v>
      </c>
      <c r="G955" s="6" t="str">
        <f>VLOOKUP(F955,'Customer Info'!A:I,2,0)</f>
        <v>Rick</v>
      </c>
      <c r="H955" s="6" t="str">
        <f>VLOOKUP(F955,'Customer Info'!A:I,3,0)</f>
        <v>Duston</v>
      </c>
      <c r="I955" s="6" t="str">
        <f>VLOOKUP(F955,'Customer Info'!$A$2:$E$501,5,0)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5478</v>
      </c>
      <c r="Q955" s="8">
        <f t="shared" si="73"/>
        <v>410</v>
      </c>
      <c r="R955" s="2" t="s">
        <v>50</v>
      </c>
      <c r="S955" s="9">
        <f t="shared" si="74"/>
        <v>27390000</v>
      </c>
    </row>
    <row r="956" spans="1:19" x14ac:dyDescent="0.3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4" t="s">
        <v>1413</v>
      </c>
      <c r="G956" s="6" t="str">
        <f>VLOOKUP(F956,'Customer Info'!A:I,2,0)</f>
        <v>Stuart</v>
      </c>
      <c r="H956" s="6" t="str">
        <f>VLOOKUP(F956,'Customer Info'!A:I,3,0)</f>
        <v>Calhoun</v>
      </c>
      <c r="I956" s="6" t="str">
        <f>VLOOKUP(F956,'Customer Info'!$A$2:$E$501,5,0)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61200</v>
      </c>
      <c r="Q956" s="8">
        <f t="shared" si="73"/>
        <v>6125</v>
      </c>
      <c r="R956" s="2" t="s">
        <v>50</v>
      </c>
      <c r="S956" s="9">
        <f t="shared" si="74"/>
        <v>3060000000</v>
      </c>
    </row>
    <row r="957" spans="1:19" x14ac:dyDescent="0.3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4" t="s">
        <v>1286</v>
      </c>
      <c r="G957" s="6" t="str">
        <f>VLOOKUP(F957,'Customer Info'!A:I,2,0)</f>
        <v>Ed</v>
      </c>
      <c r="H957" s="6" t="str">
        <f>VLOOKUP(F957,'Customer Info'!A:I,3,0)</f>
        <v>Braxton</v>
      </c>
      <c r="I957" s="6" t="str">
        <f>VLOOKUP(F957,'Customer Info'!$A$2:$E$501,5,0)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1551</v>
      </c>
      <c r="Q957" s="8">
        <f t="shared" si="73"/>
        <v>177</v>
      </c>
      <c r="R957" s="2" t="s">
        <v>28</v>
      </c>
      <c r="S957" s="9">
        <f t="shared" si="74"/>
        <v>0</v>
      </c>
    </row>
    <row r="958" spans="1:19" x14ac:dyDescent="0.3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4" t="s">
        <v>624</v>
      </c>
      <c r="G958" s="6" t="str">
        <f>VLOOKUP(F958,'Customer Info'!A:I,2,0)</f>
        <v>Tony</v>
      </c>
      <c r="H958" s="6" t="str">
        <f>VLOOKUP(F958,'Customer Info'!A:I,3,0)</f>
        <v>Sayre</v>
      </c>
      <c r="I958" s="6" t="str">
        <f>VLOOKUP(F958,'Customer Info'!$A$2:$E$501,5,0)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465</v>
      </c>
      <c r="Q958" s="8">
        <f t="shared" si="73"/>
        <v>42</v>
      </c>
      <c r="R958" s="2" t="s">
        <v>28</v>
      </c>
      <c r="S958" s="9">
        <f t="shared" si="74"/>
        <v>0</v>
      </c>
    </row>
    <row r="959" spans="1:19" x14ac:dyDescent="0.3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4" t="s">
        <v>511</v>
      </c>
      <c r="G959" s="6" t="str">
        <f>VLOOKUP(F959,'Customer Info'!A:I,2,0)</f>
        <v>Carlos</v>
      </c>
      <c r="H959" s="6" t="str">
        <f>VLOOKUP(F959,'Customer Info'!A:I,3,0)</f>
        <v>Soltero</v>
      </c>
      <c r="I959" s="6" t="str">
        <f>VLOOKUP(F959,'Customer Info'!$A$2:$E$501,5,0)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14383</v>
      </c>
      <c r="Q959" s="8">
        <f t="shared" si="73"/>
        <v>950</v>
      </c>
      <c r="R959" s="2" t="s">
        <v>28</v>
      </c>
      <c r="S959" s="9">
        <f t="shared" si="74"/>
        <v>71915000</v>
      </c>
    </row>
    <row r="960" spans="1:19" x14ac:dyDescent="0.3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4" t="s">
        <v>239</v>
      </c>
      <c r="G960" s="6" t="str">
        <f>VLOOKUP(F960,'Customer Info'!A:I,2,0)</f>
        <v>Cyra</v>
      </c>
      <c r="H960" s="6" t="str">
        <f>VLOOKUP(F960,'Customer Info'!A:I,3,0)</f>
        <v>Reiten</v>
      </c>
      <c r="I960" s="6" t="str">
        <f>VLOOKUP(F960,'Customer Info'!$A$2:$E$501,5,0)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3793</v>
      </c>
      <c r="Q960" s="8">
        <f t="shared" si="73"/>
        <v>144</v>
      </c>
      <c r="R960" s="2" t="s">
        <v>28</v>
      </c>
      <c r="S960" s="9">
        <f t="shared" si="74"/>
        <v>0</v>
      </c>
    </row>
    <row r="961" spans="1:19" x14ac:dyDescent="0.3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4" t="s">
        <v>1122</v>
      </c>
      <c r="G961" s="6" t="str">
        <f>VLOOKUP(F961,'Customer Info'!A:I,2,0)</f>
        <v>Jeremy</v>
      </c>
      <c r="H961" s="6" t="str">
        <f>VLOOKUP(F961,'Customer Info'!A:I,3,0)</f>
        <v>Ellison</v>
      </c>
      <c r="I961" s="6" t="str">
        <f>VLOOKUP(F961,'Customer Info'!$A$2:$E$501,5,0)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534</v>
      </c>
      <c r="Q961" s="8">
        <f t="shared" si="73"/>
        <v>50</v>
      </c>
      <c r="R961" s="2" t="s">
        <v>50</v>
      </c>
      <c r="S961" s="9">
        <f t="shared" si="74"/>
        <v>0</v>
      </c>
    </row>
    <row r="962" spans="1:19" x14ac:dyDescent="0.3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4" t="s">
        <v>436</v>
      </c>
      <c r="G962" s="6" t="str">
        <f>VLOOKUP(F962,'Customer Info'!A:I,2,0)</f>
        <v>Mike</v>
      </c>
      <c r="H962" s="6" t="str">
        <f>VLOOKUP(F962,'Customer Info'!A:I,3,0)</f>
        <v>Pelletier</v>
      </c>
      <c r="I962" s="6" t="str">
        <f>VLOOKUP(F962,'Customer Info'!$A$2:$E$501,5,0)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7531</v>
      </c>
      <c r="Q962" s="8">
        <f t="shared" si="73"/>
        <v>75</v>
      </c>
      <c r="R962" s="2" t="s">
        <v>56</v>
      </c>
      <c r="S962" s="9">
        <f t="shared" si="74"/>
        <v>37655000</v>
      </c>
    </row>
    <row r="963" spans="1:19" x14ac:dyDescent="0.3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4" t="s">
        <v>1278</v>
      </c>
      <c r="G963" s="6" t="str">
        <f>VLOOKUP(F963,'Customer Info'!A:I,2,0)</f>
        <v>Toby</v>
      </c>
      <c r="H963" s="6" t="str">
        <f>VLOOKUP(F963,'Customer Info'!A:I,3,0)</f>
        <v>Gnade</v>
      </c>
      <c r="I963" s="6" t="str">
        <f>VLOOKUP(F963,'Customer Info'!$A$2:$E$501,5,0)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1890</v>
      </c>
      <c r="Q963" s="8">
        <f t="shared" si="73"/>
        <v>75</v>
      </c>
      <c r="R963" s="2" t="s">
        <v>28</v>
      </c>
      <c r="S963" s="9">
        <f t="shared" si="74"/>
        <v>0</v>
      </c>
    </row>
    <row r="964" spans="1:19" x14ac:dyDescent="0.3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4" t="s">
        <v>578</v>
      </c>
      <c r="G964" s="6" t="str">
        <f>VLOOKUP(F964,'Customer Info'!A:I,2,0)</f>
        <v>Sally</v>
      </c>
      <c r="H964" s="6" t="str">
        <f>VLOOKUP(F964,'Customer Info'!A:I,3,0)</f>
        <v>Hughsby</v>
      </c>
      <c r="I964" s="6" t="str">
        <f>VLOOKUP(F964,'Customer Info'!$A$2:$E$501,5,0)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4272</v>
      </c>
      <c r="Q964" s="8">
        <f t="shared" si="73"/>
        <v>363</v>
      </c>
      <c r="R964" s="2" t="s">
        <v>28</v>
      </c>
      <c r="S964" s="9">
        <f t="shared" si="74"/>
        <v>0</v>
      </c>
    </row>
    <row r="965" spans="1:19" x14ac:dyDescent="0.3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4" t="s">
        <v>1119</v>
      </c>
      <c r="G965" s="6" t="str">
        <f>VLOOKUP(F965,'Customer Info'!A:I,2,0)</f>
        <v>Mike</v>
      </c>
      <c r="H965" s="6" t="str">
        <f>VLOOKUP(F965,'Customer Info'!A:I,3,0)</f>
        <v>Vittorini</v>
      </c>
      <c r="I965" s="6" t="str">
        <f>VLOOKUP(F965,'Customer Info'!$A$2:$E$501,5,0)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920</v>
      </c>
      <c r="Q965" s="8">
        <f t="shared" si="73"/>
        <v>67</v>
      </c>
      <c r="R965" s="2" t="s">
        <v>28</v>
      </c>
      <c r="S965" s="9">
        <f t="shared" si="74"/>
        <v>0</v>
      </c>
    </row>
    <row r="966" spans="1:19" x14ac:dyDescent="0.3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4" t="s">
        <v>1424</v>
      </c>
      <c r="G966" s="6" t="str">
        <f>VLOOKUP(F966,'Customer Info'!A:I,2,0)</f>
        <v>Pamela</v>
      </c>
      <c r="H966" s="6" t="str">
        <f>VLOOKUP(F966,'Customer Info'!A:I,3,0)</f>
        <v>Stobb</v>
      </c>
      <c r="I966" s="6" t="str">
        <f>VLOOKUP(F966,'Customer Info'!$A$2:$E$501,5,0)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333</v>
      </c>
      <c r="Q966" s="8">
        <f t="shared" si="73"/>
        <v>34</v>
      </c>
      <c r="R966" s="2" t="s">
        <v>50</v>
      </c>
      <c r="S966" s="9">
        <f t="shared" si="74"/>
        <v>0</v>
      </c>
    </row>
    <row r="967" spans="1:19" x14ac:dyDescent="0.3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4" t="s">
        <v>422</v>
      </c>
      <c r="G967" s="6" t="str">
        <f>VLOOKUP(F967,'Customer Info'!A:I,2,0)</f>
        <v>Pauline</v>
      </c>
      <c r="H967" s="6" t="str">
        <f>VLOOKUP(F967,'Customer Info'!A:I,3,0)</f>
        <v>Chand</v>
      </c>
      <c r="I967" s="6" t="str">
        <f>VLOOKUP(F967,'Customer Info'!$A$2:$E$501,5,0)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29523</v>
      </c>
      <c r="Q967" s="8">
        <f t="shared" si="73"/>
        <v>1905</v>
      </c>
      <c r="R967" s="2" t="s">
        <v>50</v>
      </c>
      <c r="S967" s="9">
        <f t="shared" si="74"/>
        <v>738075000</v>
      </c>
    </row>
    <row r="968" spans="1:19" x14ac:dyDescent="0.3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4" t="s">
        <v>60</v>
      </c>
      <c r="G968" s="6" t="str">
        <f>VLOOKUP(F968,'Customer Info'!A:I,2,0)</f>
        <v>Ryan</v>
      </c>
      <c r="H968" s="6" t="str">
        <f>VLOOKUP(F968,'Customer Info'!A:I,3,0)</f>
        <v>Crowe</v>
      </c>
      <c r="I968" s="6" t="str">
        <f>VLOOKUP(F968,'Customer Info'!$A$2:$E$501,5,0)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2832</v>
      </c>
      <c r="Q968" s="8">
        <f t="shared" si="73"/>
        <v>240</v>
      </c>
      <c r="R968" s="2" t="s">
        <v>50</v>
      </c>
      <c r="S968" s="9">
        <f t="shared" si="74"/>
        <v>0</v>
      </c>
    </row>
    <row r="969" spans="1:19" x14ac:dyDescent="0.3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4" t="s">
        <v>1413</v>
      </c>
      <c r="G969" s="6" t="str">
        <f>VLOOKUP(F969,'Customer Info'!A:I,2,0)</f>
        <v>Stuart</v>
      </c>
      <c r="H969" s="6" t="str">
        <f>VLOOKUP(F969,'Customer Info'!A:I,3,0)</f>
        <v>Calhoun</v>
      </c>
      <c r="I969" s="6" t="str">
        <f>VLOOKUP(F969,'Customer Info'!$A$2:$E$501,5,0)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790</v>
      </c>
      <c r="Q969" s="8">
        <f t="shared" si="73"/>
        <v>60</v>
      </c>
      <c r="R969" s="2" t="s">
        <v>28</v>
      </c>
      <c r="S969" s="9">
        <f t="shared" si="74"/>
        <v>0</v>
      </c>
    </row>
    <row r="970" spans="1:19" x14ac:dyDescent="0.3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4" t="s">
        <v>1429</v>
      </c>
      <c r="G970" s="6" t="str">
        <f>VLOOKUP(F970,'Customer Info'!A:I,2,0)</f>
        <v>Brendan</v>
      </c>
      <c r="H970" s="6" t="str">
        <f>VLOOKUP(F970,'Customer Info'!A:I,3,0)</f>
        <v>Murry</v>
      </c>
      <c r="I970" s="6" t="str">
        <f>VLOOKUP(F970,'Customer Info'!$A$2:$E$501,5,0)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3544</v>
      </c>
      <c r="Q970" s="8">
        <f t="shared" si="73"/>
        <v>360</v>
      </c>
      <c r="R970" s="2" t="s">
        <v>28</v>
      </c>
      <c r="S970" s="9">
        <f t="shared" si="74"/>
        <v>0</v>
      </c>
    </row>
    <row r="971" spans="1:19" x14ac:dyDescent="0.3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4" t="s">
        <v>251</v>
      </c>
      <c r="G971" s="6" t="str">
        <f>VLOOKUP(F971,'Customer Info'!A:I,2,0)</f>
        <v>Maureen</v>
      </c>
      <c r="H971" s="6" t="str">
        <f>VLOOKUP(F971,'Customer Info'!A:I,3,0)</f>
        <v>Fritzler</v>
      </c>
      <c r="I971" s="6" t="str">
        <f>VLOOKUP(F971,'Customer Info'!$A$2:$E$501,5,0)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L971*K971</f>
        <v>31730</v>
      </c>
      <c r="N971" s="7">
        <f t="shared" ref="N971:N1034" si="76">L971*J971</f>
        <v>32990</v>
      </c>
      <c r="O971" s="2">
        <v>25</v>
      </c>
      <c r="P971" s="8">
        <f t="shared" ref="P971:P1034" si="77">N971-O971</f>
        <v>32965</v>
      </c>
      <c r="Q971" s="8">
        <f t="shared" ref="Q971:Q1034" si="78">N971-M971</f>
        <v>1260</v>
      </c>
      <c r="R971" s="2" t="s">
        <v>28</v>
      </c>
      <c r="S971" s="9">
        <f t="shared" ref="S971:S1034" si="79">VLOOKUP(P971,$T$2:$U$7,1,1)*P971</f>
        <v>824125000</v>
      </c>
    </row>
    <row r="972" spans="1:19" x14ac:dyDescent="0.3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4" t="s">
        <v>146</v>
      </c>
      <c r="G972" s="6" t="str">
        <f>VLOOKUP(F972,'Customer Info'!A:I,2,0)</f>
        <v>Becky</v>
      </c>
      <c r="H972" s="6" t="str">
        <f>VLOOKUP(F972,'Customer Info'!A:I,3,0)</f>
        <v>Pak</v>
      </c>
      <c r="I972" s="6" t="str">
        <f>VLOOKUP(F972,'Customer Info'!$A$2:$E$501,5,0)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3161</v>
      </c>
      <c r="Q972" s="8">
        <f t="shared" si="78"/>
        <v>212</v>
      </c>
      <c r="R972" s="2" t="s">
        <v>28</v>
      </c>
      <c r="S972" s="9">
        <f t="shared" si="79"/>
        <v>0</v>
      </c>
    </row>
    <row r="973" spans="1:19" x14ac:dyDescent="0.3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4" t="s">
        <v>1357</v>
      </c>
      <c r="G973" s="6" t="str">
        <f>VLOOKUP(F973,'Customer Info'!A:I,2,0)</f>
        <v>Jennifer</v>
      </c>
      <c r="H973" s="6" t="str">
        <f>VLOOKUP(F973,'Customer Info'!A:I,3,0)</f>
        <v>Halladay</v>
      </c>
      <c r="I973" s="6" t="str">
        <f>VLOOKUP(F973,'Customer Info'!$A$2:$E$501,5,0)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14409</v>
      </c>
      <c r="Q973" s="8">
        <f t="shared" si="78"/>
        <v>807</v>
      </c>
      <c r="R973" s="2" t="s">
        <v>26</v>
      </c>
      <c r="S973" s="9">
        <f t="shared" si="79"/>
        <v>72045000</v>
      </c>
    </row>
    <row r="974" spans="1:19" x14ac:dyDescent="0.3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4" t="s">
        <v>845</v>
      </c>
      <c r="G974" s="6" t="str">
        <f>VLOOKUP(F974,'Customer Info'!A:I,2,0)</f>
        <v>Katrina</v>
      </c>
      <c r="H974" s="6" t="str">
        <f>VLOOKUP(F974,'Customer Info'!A:I,3,0)</f>
        <v>Bavinger</v>
      </c>
      <c r="I974" s="6" t="str">
        <f>VLOOKUP(F974,'Customer Info'!$A$2:$E$501,5,0)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12069</v>
      </c>
      <c r="Q974" s="8">
        <f t="shared" si="78"/>
        <v>116</v>
      </c>
      <c r="R974" s="2" t="s">
        <v>50</v>
      </c>
      <c r="S974" s="9">
        <f t="shared" si="79"/>
        <v>60345000</v>
      </c>
    </row>
    <row r="975" spans="1:19" x14ac:dyDescent="0.3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4" t="s">
        <v>941</v>
      </c>
      <c r="G975" s="6" t="str">
        <f>VLOOKUP(F975,'Customer Info'!A:I,2,0)</f>
        <v>Jack</v>
      </c>
      <c r="H975" s="6" t="str">
        <f>VLOOKUP(F975,'Customer Info'!A:I,3,0)</f>
        <v>O'Briant</v>
      </c>
      <c r="I975" s="6" t="str">
        <f>VLOOKUP(F975,'Customer Info'!$A$2:$E$501,5,0)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2210</v>
      </c>
      <c r="Q975" s="8">
        <f t="shared" si="78"/>
        <v>130</v>
      </c>
      <c r="R975" s="2" t="s">
        <v>28</v>
      </c>
      <c r="S975" s="9">
        <f t="shared" si="79"/>
        <v>0</v>
      </c>
    </row>
    <row r="976" spans="1:19" x14ac:dyDescent="0.3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4" t="s">
        <v>1066</v>
      </c>
      <c r="G976" s="6" t="str">
        <f>VLOOKUP(F976,'Customer Info'!A:I,2,0)</f>
        <v>Liz</v>
      </c>
      <c r="H976" s="6" t="str">
        <f>VLOOKUP(F976,'Customer Info'!A:I,3,0)</f>
        <v>Carlisle</v>
      </c>
      <c r="I976" s="6" t="str">
        <f>VLOOKUP(F976,'Customer Info'!$A$2:$E$501,5,0)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402</v>
      </c>
      <c r="Q976" s="8">
        <f t="shared" si="78"/>
        <v>40</v>
      </c>
      <c r="R976" s="2" t="s">
        <v>28</v>
      </c>
      <c r="S976" s="9">
        <f t="shared" si="79"/>
        <v>0</v>
      </c>
    </row>
    <row r="977" spans="1:19" x14ac:dyDescent="0.3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4" t="s">
        <v>73</v>
      </c>
      <c r="G977" s="6" t="str">
        <f>VLOOKUP(F977,'Customer Info'!A:I,2,0)</f>
        <v>Bill</v>
      </c>
      <c r="H977" s="6" t="str">
        <f>VLOOKUP(F977,'Customer Info'!A:I,3,0)</f>
        <v>Stewart</v>
      </c>
      <c r="I977" s="6" t="str">
        <f>VLOOKUP(F977,'Customer Info'!$A$2:$E$501,5,0)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3978</v>
      </c>
      <c r="Q977" s="8">
        <f t="shared" si="78"/>
        <v>192</v>
      </c>
      <c r="R977" s="2" t="s">
        <v>56</v>
      </c>
      <c r="S977" s="9">
        <f t="shared" si="79"/>
        <v>0</v>
      </c>
    </row>
    <row r="978" spans="1:19" x14ac:dyDescent="0.3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4" t="s">
        <v>560</v>
      </c>
      <c r="G978" s="6" t="str">
        <f>VLOOKUP(F978,'Customer Info'!A:I,2,0)</f>
        <v>Eric</v>
      </c>
      <c r="H978" s="6" t="str">
        <f>VLOOKUP(F978,'Customer Info'!A:I,3,0)</f>
        <v>Barreto</v>
      </c>
      <c r="I978" s="6" t="str">
        <f>VLOOKUP(F978,'Customer Info'!$A$2:$E$501,5,0)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5410</v>
      </c>
      <c r="Q978" s="8">
        <f t="shared" si="78"/>
        <v>404</v>
      </c>
      <c r="R978" s="2" t="s">
        <v>28</v>
      </c>
      <c r="S978" s="9">
        <f t="shared" si="79"/>
        <v>27050000</v>
      </c>
    </row>
    <row r="979" spans="1:19" x14ac:dyDescent="0.3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4" t="s">
        <v>967</v>
      </c>
      <c r="G979" s="6" t="str">
        <f>VLOOKUP(F979,'Customer Info'!A:I,2,0)</f>
        <v>Natalie</v>
      </c>
      <c r="H979" s="6" t="str">
        <f>VLOOKUP(F979,'Customer Info'!A:I,3,0)</f>
        <v>DeCherney</v>
      </c>
      <c r="I979" s="6" t="str">
        <f>VLOOKUP(F979,'Customer Info'!$A$2:$E$501,5,0)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17236</v>
      </c>
      <c r="Q979" s="8">
        <f t="shared" si="78"/>
        <v>1140</v>
      </c>
      <c r="R979" s="2" t="s">
        <v>28</v>
      </c>
      <c r="S979" s="9">
        <f t="shared" si="79"/>
        <v>86180000</v>
      </c>
    </row>
    <row r="980" spans="1:19" x14ac:dyDescent="0.3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4" t="s">
        <v>1122</v>
      </c>
      <c r="G980" s="6" t="str">
        <f>VLOOKUP(F980,'Customer Info'!A:I,2,0)</f>
        <v>Jeremy</v>
      </c>
      <c r="H980" s="6" t="str">
        <f>VLOOKUP(F980,'Customer Info'!A:I,3,0)</f>
        <v>Ellison</v>
      </c>
      <c r="I980" s="6" t="str">
        <f>VLOOKUP(F980,'Customer Info'!$A$2:$E$501,5,0)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16088</v>
      </c>
      <c r="Q980" s="8">
        <f t="shared" si="78"/>
        <v>1194</v>
      </c>
      <c r="R980" s="2" t="s">
        <v>28</v>
      </c>
      <c r="S980" s="9">
        <f t="shared" si="79"/>
        <v>80440000</v>
      </c>
    </row>
    <row r="981" spans="1:19" x14ac:dyDescent="0.3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4" t="s">
        <v>83</v>
      </c>
      <c r="G981" s="6" t="str">
        <f>VLOOKUP(F981,'Customer Info'!A:I,2,0)</f>
        <v>Erica</v>
      </c>
      <c r="H981" s="6" t="str">
        <f>VLOOKUP(F981,'Customer Info'!A:I,3,0)</f>
        <v>Smith</v>
      </c>
      <c r="I981" s="6" t="str">
        <f>VLOOKUP(F981,'Customer Info'!$A$2:$E$501,5,0)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1606</v>
      </c>
      <c r="Q981" s="8">
        <f t="shared" si="78"/>
        <v>64</v>
      </c>
      <c r="R981" s="2" t="s">
        <v>28</v>
      </c>
      <c r="S981" s="9">
        <f t="shared" si="79"/>
        <v>0</v>
      </c>
    </row>
    <row r="982" spans="1:19" x14ac:dyDescent="0.3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4" t="s">
        <v>316</v>
      </c>
      <c r="G982" s="6" t="str">
        <f>VLOOKUP(F982,'Customer Info'!A:I,2,0)</f>
        <v>Carl</v>
      </c>
      <c r="H982" s="6" t="str">
        <f>VLOOKUP(F982,'Customer Info'!A:I,3,0)</f>
        <v>Weiss</v>
      </c>
      <c r="I982" s="6" t="str">
        <f>VLOOKUP(F982,'Customer Info'!$A$2:$E$501,5,0)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1732</v>
      </c>
      <c r="Q982" s="8">
        <f t="shared" si="78"/>
        <v>180</v>
      </c>
      <c r="R982" s="2" t="s">
        <v>28</v>
      </c>
      <c r="S982" s="9">
        <f t="shared" si="79"/>
        <v>0</v>
      </c>
    </row>
    <row r="983" spans="1:19" x14ac:dyDescent="0.3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4" t="s">
        <v>840</v>
      </c>
      <c r="G983" s="6" t="str">
        <f>VLOOKUP(F983,'Customer Info'!A:I,2,0)</f>
        <v>Logan</v>
      </c>
      <c r="H983" s="6" t="str">
        <f>VLOOKUP(F983,'Customer Info'!A:I,3,0)</f>
        <v>Currie</v>
      </c>
      <c r="I983" s="6" t="str">
        <f>VLOOKUP(F983,'Customer Info'!$A$2:$E$501,5,0)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4378</v>
      </c>
      <c r="Q983" s="8">
        <f t="shared" si="78"/>
        <v>294</v>
      </c>
      <c r="R983" s="2" t="s">
        <v>28</v>
      </c>
      <c r="S983" s="9">
        <f t="shared" si="79"/>
        <v>0</v>
      </c>
    </row>
    <row r="984" spans="1:19" x14ac:dyDescent="0.3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4" t="s">
        <v>245</v>
      </c>
      <c r="G984" s="6" t="str">
        <f>VLOOKUP(F984,'Customer Info'!A:I,2,0)</f>
        <v>Mick</v>
      </c>
      <c r="H984" s="6" t="str">
        <f>VLOOKUP(F984,'Customer Info'!A:I,3,0)</f>
        <v>Crebagga</v>
      </c>
      <c r="I984" s="6" t="str">
        <f>VLOOKUP(F984,'Customer Info'!$A$2:$E$501,5,0)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2074</v>
      </c>
      <c r="Q984" s="8">
        <f t="shared" si="78"/>
        <v>138</v>
      </c>
      <c r="R984" s="2" t="s">
        <v>28</v>
      </c>
      <c r="S984" s="9">
        <f t="shared" si="79"/>
        <v>0</v>
      </c>
    </row>
    <row r="985" spans="1:19" x14ac:dyDescent="0.3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4" t="s">
        <v>3</v>
      </c>
      <c r="G985" s="6" t="str">
        <f>VLOOKUP(F985,'Customer Info'!A:I,2,0)</f>
        <v>Cari</v>
      </c>
      <c r="H985" s="6" t="str">
        <f>VLOOKUP(F985,'Customer Info'!A:I,3,0)</f>
        <v>Sayre</v>
      </c>
      <c r="I985" s="6" t="str">
        <f>VLOOKUP(F985,'Customer Info'!$A$2:$E$501,5,0)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5541</v>
      </c>
      <c r="Q985" s="8">
        <f t="shared" si="78"/>
        <v>268</v>
      </c>
      <c r="R985" s="2" t="s">
        <v>50</v>
      </c>
      <c r="S985" s="9">
        <f t="shared" si="79"/>
        <v>27705000</v>
      </c>
    </row>
    <row r="986" spans="1:19" x14ac:dyDescent="0.3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4" t="s">
        <v>85</v>
      </c>
      <c r="G986" s="6" t="str">
        <f>VLOOKUP(F986,'Customer Info'!A:I,2,0)</f>
        <v>Thomas</v>
      </c>
      <c r="H986" s="6" t="str">
        <f>VLOOKUP(F986,'Customer Info'!A:I,3,0)</f>
        <v>Brumley</v>
      </c>
      <c r="I986" s="6" t="str">
        <f>VLOOKUP(F986,'Customer Info'!$A$2:$E$501,5,0)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5592</v>
      </c>
      <c r="Q986" s="8">
        <f t="shared" si="78"/>
        <v>466</v>
      </c>
      <c r="R986" s="2" t="s">
        <v>28</v>
      </c>
      <c r="S986" s="9">
        <f t="shared" si="79"/>
        <v>27960000</v>
      </c>
    </row>
    <row r="987" spans="1:19" x14ac:dyDescent="0.3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4" t="s">
        <v>975</v>
      </c>
      <c r="G987" s="6" t="str">
        <f>VLOOKUP(F987,'Customer Info'!A:I,2,0)</f>
        <v>Rachel</v>
      </c>
      <c r="H987" s="6" t="str">
        <f>VLOOKUP(F987,'Customer Info'!A:I,3,0)</f>
        <v>Payne</v>
      </c>
      <c r="I987" s="6" t="str">
        <f>VLOOKUP(F987,'Customer Info'!$A$2:$E$501,5,0)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35350</v>
      </c>
      <c r="Q987" s="8">
        <f t="shared" si="78"/>
        <v>3840</v>
      </c>
      <c r="R987" s="2" t="s">
        <v>50</v>
      </c>
      <c r="S987" s="9">
        <f t="shared" si="79"/>
        <v>883750000</v>
      </c>
    </row>
    <row r="988" spans="1:19" x14ac:dyDescent="0.3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4" t="s">
        <v>1122</v>
      </c>
      <c r="G988" s="6" t="str">
        <f>VLOOKUP(F988,'Customer Info'!A:I,2,0)</f>
        <v>Jeremy</v>
      </c>
      <c r="H988" s="6" t="str">
        <f>VLOOKUP(F988,'Customer Info'!A:I,3,0)</f>
        <v>Ellison</v>
      </c>
      <c r="I988" s="6" t="str">
        <f>VLOOKUP(F988,'Customer Info'!$A$2:$E$501,5,0)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32774</v>
      </c>
      <c r="Q988" s="8">
        <f t="shared" si="78"/>
        <v>2704</v>
      </c>
      <c r="R988" s="2" t="s">
        <v>50</v>
      </c>
      <c r="S988" s="9">
        <f t="shared" si="79"/>
        <v>819350000</v>
      </c>
    </row>
    <row r="989" spans="1:19" x14ac:dyDescent="0.3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4" t="s">
        <v>533</v>
      </c>
      <c r="G989" s="6" t="str">
        <f>VLOOKUP(F989,'Customer Info'!A:I,2,0)</f>
        <v>Stuart</v>
      </c>
      <c r="H989" s="6" t="str">
        <f>VLOOKUP(F989,'Customer Info'!A:I,3,0)</f>
        <v>Calhoun</v>
      </c>
      <c r="I989" s="6" t="str">
        <f>VLOOKUP(F989,'Customer Info'!$A$2:$E$501,5,0)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18122</v>
      </c>
      <c r="Q989" s="8">
        <f t="shared" si="78"/>
        <v>1023</v>
      </c>
      <c r="R989" s="2" t="s">
        <v>28</v>
      </c>
      <c r="S989" s="9">
        <f t="shared" si="79"/>
        <v>90610000</v>
      </c>
    </row>
    <row r="990" spans="1:19" x14ac:dyDescent="0.3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4" t="s">
        <v>722</v>
      </c>
      <c r="G990" s="6" t="str">
        <f>VLOOKUP(F990,'Customer Info'!A:I,2,0)</f>
        <v>Dianna</v>
      </c>
      <c r="H990" s="6" t="str">
        <f>VLOOKUP(F990,'Customer Info'!A:I,3,0)</f>
        <v>Vittorini</v>
      </c>
      <c r="I990" s="6" t="str">
        <f>VLOOKUP(F990,'Customer Info'!$A$2:$E$501,5,0)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294</v>
      </c>
      <c r="Q990" s="8">
        <f t="shared" si="78"/>
        <v>28</v>
      </c>
      <c r="R990" s="2" t="s">
        <v>28</v>
      </c>
      <c r="S990" s="9">
        <f t="shared" si="79"/>
        <v>0</v>
      </c>
    </row>
    <row r="991" spans="1:19" x14ac:dyDescent="0.3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4" t="s">
        <v>1451</v>
      </c>
      <c r="G991" s="6" t="str">
        <f>VLOOKUP(F991,'Customer Info'!A:I,2,0)</f>
        <v>Tom</v>
      </c>
      <c r="H991" s="6" t="str">
        <f>VLOOKUP(F991,'Customer Info'!A:I,3,0)</f>
        <v>Stivers</v>
      </c>
      <c r="I991" s="6" t="str">
        <f>VLOOKUP(F991,'Customer Info'!$A$2:$E$501,5,0)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580</v>
      </c>
      <c r="Q991" s="8">
        <f t="shared" si="78"/>
        <v>45</v>
      </c>
      <c r="R991" s="2" t="s">
        <v>28</v>
      </c>
      <c r="S991" s="9">
        <f t="shared" si="79"/>
        <v>0</v>
      </c>
    </row>
    <row r="992" spans="1:19" x14ac:dyDescent="0.3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4" t="s">
        <v>765</v>
      </c>
      <c r="G992" s="6" t="str">
        <f>VLOOKUP(F992,'Customer Info'!A:I,2,0)</f>
        <v>John</v>
      </c>
      <c r="H992" s="6" t="str">
        <f>VLOOKUP(F992,'Customer Info'!A:I,3,0)</f>
        <v>Huston</v>
      </c>
      <c r="I992" s="6" t="str">
        <f>VLOOKUP(F992,'Customer Info'!$A$2:$E$501,5,0)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5940</v>
      </c>
      <c r="Q992" s="8">
        <f t="shared" si="78"/>
        <v>543</v>
      </c>
      <c r="R992" s="2" t="s">
        <v>50</v>
      </c>
      <c r="S992" s="9">
        <f t="shared" si="79"/>
        <v>29700000</v>
      </c>
    </row>
    <row r="993" spans="1:19" x14ac:dyDescent="0.3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4" t="s">
        <v>934</v>
      </c>
      <c r="G993" s="6" t="str">
        <f>VLOOKUP(F993,'Customer Info'!A:I,2,0)</f>
        <v>Annie</v>
      </c>
      <c r="H993" s="6" t="str">
        <f>VLOOKUP(F993,'Customer Info'!A:I,3,0)</f>
        <v>Zypern</v>
      </c>
      <c r="I993" s="6" t="str">
        <f>VLOOKUP(F993,'Customer Info'!$A$2:$E$501,5,0)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48</v>
      </c>
      <c r="Q993" s="8">
        <f t="shared" si="78"/>
        <v>2</v>
      </c>
      <c r="R993" s="2" t="s">
        <v>28</v>
      </c>
      <c r="S993" s="9">
        <f t="shared" si="79"/>
        <v>0</v>
      </c>
    </row>
    <row r="994" spans="1:19" x14ac:dyDescent="0.3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4" t="s">
        <v>450</v>
      </c>
      <c r="G994" s="6" t="str">
        <f>VLOOKUP(F994,'Customer Info'!A:I,2,0)</f>
        <v>Anthony</v>
      </c>
      <c r="H994" s="6" t="str">
        <f>VLOOKUP(F994,'Customer Info'!A:I,3,0)</f>
        <v>O'Donnell</v>
      </c>
      <c r="I994" s="6" t="str">
        <f>VLOOKUP(F994,'Customer Info'!$A$2:$E$501,5,0)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17185</v>
      </c>
      <c r="Q994" s="8">
        <f t="shared" si="78"/>
        <v>654</v>
      </c>
      <c r="R994" s="2" t="s">
        <v>28</v>
      </c>
      <c r="S994" s="9">
        <f t="shared" si="79"/>
        <v>85925000</v>
      </c>
    </row>
    <row r="995" spans="1:19" x14ac:dyDescent="0.3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4" t="s">
        <v>235</v>
      </c>
      <c r="G995" s="6" t="str">
        <f>VLOOKUP(F995,'Customer Info'!A:I,2,0)</f>
        <v>Melanie</v>
      </c>
      <c r="H995" s="6" t="str">
        <f>VLOOKUP(F995,'Customer Info'!A:I,3,0)</f>
        <v>Seite</v>
      </c>
      <c r="I995" s="6" t="str">
        <f>VLOOKUP(F995,'Customer Info'!$A$2:$E$501,5,0)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90643</v>
      </c>
      <c r="Q995" s="8">
        <f t="shared" si="78"/>
        <v>8385</v>
      </c>
      <c r="R995" s="2" t="s">
        <v>26</v>
      </c>
      <c r="S995" s="9">
        <f t="shared" si="79"/>
        <v>4532150000</v>
      </c>
    </row>
    <row r="996" spans="1:19" x14ac:dyDescent="0.3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4" t="s">
        <v>1404</v>
      </c>
      <c r="G996" s="6" t="str">
        <f>VLOOKUP(F996,'Customer Info'!A:I,2,0)</f>
        <v>Max</v>
      </c>
      <c r="H996" s="6" t="str">
        <f>VLOOKUP(F996,'Customer Info'!A:I,3,0)</f>
        <v>Ludwig</v>
      </c>
      <c r="I996" s="6" t="str">
        <f>VLOOKUP(F996,'Customer Info'!$A$2:$E$501,5,0)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8779</v>
      </c>
      <c r="Q996" s="8">
        <f t="shared" si="78"/>
        <v>645</v>
      </c>
      <c r="R996" s="2" t="s">
        <v>50</v>
      </c>
      <c r="S996" s="9">
        <f t="shared" si="79"/>
        <v>43895000</v>
      </c>
    </row>
    <row r="997" spans="1:19" x14ac:dyDescent="0.3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4" t="s">
        <v>436</v>
      </c>
      <c r="G997" s="6" t="str">
        <f>VLOOKUP(F997,'Customer Info'!A:I,2,0)</f>
        <v>Mike</v>
      </c>
      <c r="H997" s="6" t="str">
        <f>VLOOKUP(F997,'Customer Info'!A:I,3,0)</f>
        <v>Pelletier</v>
      </c>
      <c r="I997" s="6" t="str">
        <f>VLOOKUP(F997,'Customer Info'!$A$2:$E$501,5,0)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5389</v>
      </c>
      <c r="Q997" s="8">
        <f t="shared" si="78"/>
        <v>360</v>
      </c>
      <c r="R997" s="2" t="s">
        <v>28</v>
      </c>
      <c r="S997" s="9">
        <f t="shared" si="79"/>
        <v>26945000</v>
      </c>
    </row>
    <row r="998" spans="1:19" x14ac:dyDescent="0.3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4" t="s">
        <v>485</v>
      </c>
      <c r="G998" s="6" t="str">
        <f>VLOOKUP(F998,'Customer Info'!A:I,2,0)</f>
        <v>Daniel</v>
      </c>
      <c r="H998" s="6" t="str">
        <f>VLOOKUP(F998,'Customer Info'!A:I,3,0)</f>
        <v>Raglin</v>
      </c>
      <c r="I998" s="6" t="str">
        <f>VLOOKUP(F998,'Customer Info'!$A$2:$E$501,5,0)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3122</v>
      </c>
      <c r="Q998" s="8">
        <f t="shared" si="78"/>
        <v>152</v>
      </c>
      <c r="R998" s="2" t="s">
        <v>28</v>
      </c>
      <c r="S998" s="9">
        <f t="shared" si="79"/>
        <v>0</v>
      </c>
    </row>
    <row r="999" spans="1:19" x14ac:dyDescent="0.3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4" t="s">
        <v>1460</v>
      </c>
      <c r="G999" s="6" t="str">
        <f>VLOOKUP(F999,'Customer Info'!A:I,2,0)</f>
        <v>Roy</v>
      </c>
      <c r="H999" s="6" t="str">
        <f>VLOOKUP(F999,'Customer Info'!A:I,3,0)</f>
        <v>Skaria</v>
      </c>
      <c r="I999" s="6" t="str">
        <f>VLOOKUP(F999,'Customer Info'!$A$2:$E$501,5,0)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7301</v>
      </c>
      <c r="Q999" s="8">
        <f t="shared" si="78"/>
        <v>474</v>
      </c>
      <c r="R999" s="2" t="s">
        <v>50</v>
      </c>
      <c r="S999" s="9">
        <f t="shared" si="79"/>
        <v>36505000</v>
      </c>
    </row>
    <row r="1000" spans="1:19" x14ac:dyDescent="0.3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4" t="s">
        <v>1462</v>
      </c>
      <c r="G1000" s="6" t="str">
        <f>VLOOKUP(F1000,'Customer Info'!A:I,2,0)</f>
        <v>Monica</v>
      </c>
      <c r="H1000" s="6" t="str">
        <f>VLOOKUP(F1000,'Customer Info'!A:I,3,0)</f>
        <v>Federle</v>
      </c>
      <c r="I1000" s="6" t="str">
        <f>VLOOKUP(F1000,'Customer Info'!$A$2:$E$501,5,0)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2113</v>
      </c>
      <c r="Q1000" s="8">
        <f t="shared" si="78"/>
        <v>122</v>
      </c>
      <c r="R1000" s="2" t="s">
        <v>50</v>
      </c>
      <c r="S1000" s="9">
        <f t="shared" si="79"/>
        <v>0</v>
      </c>
    </row>
    <row r="1001" spans="1:19" x14ac:dyDescent="0.3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4" t="s">
        <v>34</v>
      </c>
      <c r="G1001" s="6" t="str">
        <f>VLOOKUP(F1001,'Customer Info'!A:I,2,0)</f>
        <v>Rick</v>
      </c>
      <c r="H1001" s="6" t="str">
        <f>VLOOKUP(F1001,'Customer Info'!A:I,3,0)</f>
        <v>Duston</v>
      </c>
      <c r="I1001" s="6" t="str">
        <f>VLOOKUP(F1001,'Customer Info'!$A$2:$E$501,5,0)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13166</v>
      </c>
      <c r="Q1001" s="8">
        <f t="shared" si="78"/>
        <v>1336</v>
      </c>
      <c r="R1001" s="2" t="s">
        <v>28</v>
      </c>
      <c r="S1001" s="9">
        <f t="shared" si="79"/>
        <v>65830000</v>
      </c>
    </row>
    <row r="1002" spans="1:19" x14ac:dyDescent="0.3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4" t="s">
        <v>700</v>
      </c>
      <c r="G1002" s="6" t="str">
        <f>VLOOKUP(F1002,'Customer Info'!A:I,2,0)</f>
        <v>Michelle</v>
      </c>
      <c r="H1002" s="6" t="str">
        <f>VLOOKUP(F1002,'Customer Info'!A:I,3,0)</f>
        <v>Tran</v>
      </c>
      <c r="I1002" s="6" t="str">
        <f>VLOOKUP(F1002,'Customer Info'!$A$2:$E$501,5,0)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6651</v>
      </c>
      <c r="Q1002" s="8">
        <f t="shared" si="78"/>
        <v>129</v>
      </c>
      <c r="R1002" s="2" t="s">
        <v>50</v>
      </c>
      <c r="S1002" s="9">
        <f t="shared" si="79"/>
        <v>33255000</v>
      </c>
    </row>
    <row r="1003" spans="1:19" x14ac:dyDescent="0.3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4" t="s">
        <v>1429</v>
      </c>
      <c r="G1003" s="6" t="str">
        <f>VLOOKUP(F1003,'Customer Info'!A:I,2,0)</f>
        <v>Brendan</v>
      </c>
      <c r="H1003" s="6" t="str">
        <f>VLOOKUP(F1003,'Customer Info'!A:I,3,0)</f>
        <v>Murry</v>
      </c>
      <c r="I1003" s="6" t="str">
        <f>VLOOKUP(F1003,'Customer Info'!$A$2:$E$501,5,0)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5628</v>
      </c>
      <c r="Q1003" s="8">
        <f t="shared" si="78"/>
        <v>466</v>
      </c>
      <c r="R1003" s="2" t="s">
        <v>28</v>
      </c>
      <c r="S1003" s="9">
        <f t="shared" si="79"/>
        <v>28140000</v>
      </c>
    </row>
    <row r="1004" spans="1:19" x14ac:dyDescent="0.3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4" t="s">
        <v>297</v>
      </c>
      <c r="G1004" s="6" t="str">
        <f>VLOOKUP(F1004,'Customer Info'!A:I,2,0)</f>
        <v>Sylvia</v>
      </c>
      <c r="H1004" s="6" t="str">
        <f>VLOOKUP(F1004,'Customer Info'!A:I,3,0)</f>
        <v>Foulston</v>
      </c>
      <c r="I1004" s="6" t="str">
        <f>VLOOKUP(F1004,'Customer Info'!$A$2:$E$501,5,0)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21329</v>
      </c>
      <c r="Q1004" s="8">
        <f t="shared" si="78"/>
        <v>1800</v>
      </c>
      <c r="R1004" s="2" t="s">
        <v>26</v>
      </c>
      <c r="S1004" s="9">
        <f t="shared" si="79"/>
        <v>106645000</v>
      </c>
    </row>
    <row r="1005" spans="1:19" x14ac:dyDescent="0.3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4" t="s">
        <v>538</v>
      </c>
      <c r="G1005" s="6" t="str">
        <f>VLOOKUP(F1005,'Customer Info'!A:I,2,0)</f>
        <v>Laura</v>
      </c>
      <c r="H1005" s="6" t="str">
        <f>VLOOKUP(F1005,'Customer Info'!A:I,3,0)</f>
        <v>Armstrong</v>
      </c>
      <c r="I1005" s="6" t="str">
        <f>VLOOKUP(F1005,'Customer Info'!$A$2:$E$501,5,0)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7630</v>
      </c>
      <c r="Q1005" s="8">
        <f t="shared" si="78"/>
        <v>288</v>
      </c>
      <c r="R1005" s="2" t="s">
        <v>50</v>
      </c>
      <c r="S1005" s="9">
        <f t="shared" si="79"/>
        <v>38150000</v>
      </c>
    </row>
    <row r="1006" spans="1:19" x14ac:dyDescent="0.3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4" t="s">
        <v>258</v>
      </c>
      <c r="G1006" s="6" t="str">
        <f>VLOOKUP(F1006,'Customer Info'!A:I,2,0)</f>
        <v>Sarah</v>
      </c>
      <c r="H1006" s="6" t="str">
        <f>VLOOKUP(F1006,'Customer Info'!A:I,3,0)</f>
        <v>Foster</v>
      </c>
      <c r="I1006" s="6" t="str">
        <f>VLOOKUP(F1006,'Customer Info'!$A$2:$E$501,5,0)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110</v>
      </c>
      <c r="Q1006" s="8">
        <f t="shared" si="78"/>
        <v>3</v>
      </c>
      <c r="R1006" s="2" t="s">
        <v>28</v>
      </c>
      <c r="S1006" s="9">
        <f t="shared" si="79"/>
        <v>0</v>
      </c>
    </row>
    <row r="1007" spans="1:19" x14ac:dyDescent="0.3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4" t="s">
        <v>62</v>
      </c>
      <c r="G1007" s="6" t="str">
        <f>VLOOKUP(F1007,'Customer Info'!A:I,2,0)</f>
        <v>Kelly</v>
      </c>
      <c r="H1007" s="6" t="str">
        <f>VLOOKUP(F1007,'Customer Info'!A:I,3,0)</f>
        <v>Collister</v>
      </c>
      <c r="I1007" s="6" t="str">
        <f>VLOOKUP(F1007,'Customer Info'!$A$2:$E$501,5,0)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1722</v>
      </c>
      <c r="Q1007" s="8">
        <f t="shared" si="78"/>
        <v>132</v>
      </c>
      <c r="R1007" s="2" t="s">
        <v>50</v>
      </c>
      <c r="S1007" s="9">
        <f t="shared" si="79"/>
        <v>0</v>
      </c>
    </row>
    <row r="1008" spans="1:19" x14ac:dyDescent="0.3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4" t="s">
        <v>708</v>
      </c>
      <c r="G1008" s="6" t="str">
        <f>VLOOKUP(F1008,'Customer Info'!A:I,2,0)</f>
        <v>Anemone</v>
      </c>
      <c r="H1008" s="6" t="str">
        <f>VLOOKUP(F1008,'Customer Info'!A:I,3,0)</f>
        <v>Ratner</v>
      </c>
      <c r="I1008" s="6" t="str">
        <f>VLOOKUP(F1008,'Customer Info'!$A$2:$E$501,5,0)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2346</v>
      </c>
      <c r="Q1008" s="8">
        <f t="shared" si="78"/>
        <v>92</v>
      </c>
      <c r="R1008" s="2" t="s">
        <v>56</v>
      </c>
      <c r="S1008" s="9">
        <f t="shared" si="79"/>
        <v>0</v>
      </c>
    </row>
    <row r="1009" spans="1:19" x14ac:dyDescent="0.3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4" t="s">
        <v>1253</v>
      </c>
      <c r="G1009" s="6" t="str">
        <f>VLOOKUP(F1009,'Customer Info'!A:I,2,0)</f>
        <v>Peter</v>
      </c>
      <c r="H1009" s="6" t="str">
        <f>VLOOKUP(F1009,'Customer Info'!A:I,3,0)</f>
        <v>BŸhler</v>
      </c>
      <c r="I1009" s="6" t="str">
        <f>VLOOKUP(F1009,'Customer Info'!$A$2:$E$501,5,0)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3860</v>
      </c>
      <c r="Q1009" s="8">
        <f t="shared" si="78"/>
        <v>327</v>
      </c>
      <c r="R1009" s="2" t="s">
        <v>28</v>
      </c>
      <c r="S1009" s="9">
        <f t="shared" si="79"/>
        <v>0</v>
      </c>
    </row>
    <row r="1010" spans="1:19" x14ac:dyDescent="0.3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4" t="s">
        <v>429</v>
      </c>
      <c r="G1010" s="6" t="str">
        <f>VLOOKUP(F1010,'Customer Info'!A:I,2,0)</f>
        <v>Damala</v>
      </c>
      <c r="H1010" s="6" t="str">
        <f>VLOOKUP(F1010,'Customer Info'!A:I,3,0)</f>
        <v>Kotsonis</v>
      </c>
      <c r="I1010" s="6" t="str">
        <f>VLOOKUP(F1010,'Customer Info'!$A$2:$E$501,5,0)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164</v>
      </c>
      <c r="Q1010" s="8">
        <f t="shared" si="78"/>
        <v>14</v>
      </c>
      <c r="R1010" s="2" t="s">
        <v>50</v>
      </c>
      <c r="S1010" s="9">
        <f t="shared" si="79"/>
        <v>0</v>
      </c>
    </row>
    <row r="1011" spans="1:19" x14ac:dyDescent="0.3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4" t="s">
        <v>287</v>
      </c>
      <c r="G1011" s="6" t="str">
        <f>VLOOKUP(F1011,'Customer Info'!A:I,2,0)</f>
        <v>Andrew</v>
      </c>
      <c r="H1011" s="6" t="str">
        <f>VLOOKUP(F1011,'Customer Info'!A:I,3,0)</f>
        <v>Gjertsen</v>
      </c>
      <c r="I1011" s="6" t="str">
        <f>VLOOKUP(F1011,'Customer Info'!$A$2:$E$501,5,0)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2405</v>
      </c>
      <c r="Q1011" s="8">
        <f t="shared" si="78"/>
        <v>139</v>
      </c>
      <c r="R1011" s="2" t="s">
        <v>50</v>
      </c>
      <c r="S1011" s="9">
        <f t="shared" si="79"/>
        <v>0</v>
      </c>
    </row>
    <row r="1012" spans="1:19" x14ac:dyDescent="0.3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4" t="s">
        <v>1475</v>
      </c>
      <c r="G1012" s="6" t="str">
        <f>VLOOKUP(F1012,'Customer Info'!A:I,2,0)</f>
        <v>Katherine</v>
      </c>
      <c r="H1012" s="6" t="str">
        <f>VLOOKUP(F1012,'Customer Info'!A:I,3,0)</f>
        <v>Murray</v>
      </c>
      <c r="I1012" s="6" t="str">
        <f>VLOOKUP(F1012,'Customer Info'!$A$2:$E$501,5,0)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300</v>
      </c>
      <c r="Q1012" s="8">
        <f t="shared" si="78"/>
        <v>20</v>
      </c>
      <c r="R1012" s="2" t="s">
        <v>50</v>
      </c>
      <c r="S1012" s="9">
        <f t="shared" si="79"/>
        <v>0</v>
      </c>
    </row>
    <row r="1013" spans="1:19" x14ac:dyDescent="0.3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4" t="s">
        <v>146</v>
      </c>
      <c r="G1013" s="6" t="str">
        <f>VLOOKUP(F1013,'Customer Info'!A:I,2,0)</f>
        <v>Becky</v>
      </c>
      <c r="H1013" s="6" t="str">
        <f>VLOOKUP(F1013,'Customer Info'!A:I,3,0)</f>
        <v>Pak</v>
      </c>
      <c r="I1013" s="6" t="str">
        <f>VLOOKUP(F1013,'Customer Info'!$A$2:$E$501,5,0)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521</v>
      </c>
      <c r="Q1013" s="8">
        <f t="shared" si="78"/>
        <v>50</v>
      </c>
      <c r="R1013" s="2" t="s">
        <v>50</v>
      </c>
      <c r="S1013" s="9">
        <f t="shared" si="79"/>
        <v>0</v>
      </c>
    </row>
    <row r="1014" spans="1:19" x14ac:dyDescent="0.3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4" t="s">
        <v>207</v>
      </c>
      <c r="G1014" s="6" t="str">
        <f>VLOOKUP(F1014,'Customer Info'!A:I,2,0)</f>
        <v>Alex</v>
      </c>
      <c r="H1014" s="6" t="str">
        <f>VLOOKUP(F1014,'Customer Info'!A:I,3,0)</f>
        <v>Avila</v>
      </c>
      <c r="I1014" s="6" t="str">
        <f>VLOOKUP(F1014,'Customer Info'!$A$2:$E$501,5,0)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24024</v>
      </c>
      <c r="Q1014" s="8">
        <f t="shared" si="78"/>
        <v>1340</v>
      </c>
      <c r="R1014" s="2" t="s">
        <v>28</v>
      </c>
      <c r="S1014" s="9">
        <f t="shared" si="79"/>
        <v>120120000</v>
      </c>
    </row>
    <row r="1015" spans="1:19" x14ac:dyDescent="0.3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4" t="s">
        <v>1266</v>
      </c>
      <c r="G1015" s="6" t="str">
        <f>VLOOKUP(F1015,'Customer Info'!A:I,2,0)</f>
        <v>Alan</v>
      </c>
      <c r="H1015" s="6" t="str">
        <f>VLOOKUP(F1015,'Customer Info'!A:I,3,0)</f>
        <v>Shonely</v>
      </c>
      <c r="I1015" s="6" t="str">
        <f>VLOOKUP(F1015,'Customer Info'!$A$2:$E$501,5,0)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24196</v>
      </c>
      <c r="Q1015" s="8">
        <f t="shared" si="78"/>
        <v>1770</v>
      </c>
      <c r="R1015" s="2" t="s">
        <v>28</v>
      </c>
      <c r="S1015" s="9">
        <f t="shared" si="79"/>
        <v>120980000</v>
      </c>
    </row>
    <row r="1016" spans="1:19" x14ac:dyDescent="0.3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4" t="s">
        <v>712</v>
      </c>
      <c r="G1016" s="6" t="str">
        <f>VLOOKUP(F1016,'Customer Info'!A:I,2,0)</f>
        <v>Brian</v>
      </c>
      <c r="H1016" s="6" t="str">
        <f>VLOOKUP(F1016,'Customer Info'!A:I,3,0)</f>
        <v>Stugart</v>
      </c>
      <c r="I1016" s="6" t="str">
        <f>VLOOKUP(F1016,'Customer Info'!$A$2:$E$501,5,0)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842</v>
      </c>
      <c r="Q1016" s="8">
        <f t="shared" si="78"/>
        <v>26</v>
      </c>
      <c r="R1016" s="2" t="s">
        <v>28</v>
      </c>
      <c r="S1016" s="9">
        <f t="shared" si="79"/>
        <v>0</v>
      </c>
    </row>
    <row r="1017" spans="1:19" x14ac:dyDescent="0.3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4" t="s">
        <v>1462</v>
      </c>
      <c r="G1017" s="6" t="str">
        <f>VLOOKUP(F1017,'Customer Info'!A:I,2,0)</f>
        <v>Monica</v>
      </c>
      <c r="H1017" s="6" t="str">
        <f>VLOOKUP(F1017,'Customer Info'!A:I,3,0)</f>
        <v>Federle</v>
      </c>
      <c r="I1017" s="6" t="str">
        <f>VLOOKUP(F1017,'Customer Info'!$A$2:$E$501,5,0)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59</v>
      </c>
      <c r="Q1017" s="8">
        <f t="shared" si="78"/>
        <v>5</v>
      </c>
      <c r="R1017" s="2" t="s">
        <v>28</v>
      </c>
      <c r="S1017" s="9">
        <f t="shared" si="79"/>
        <v>0</v>
      </c>
    </row>
    <row r="1018" spans="1:19" x14ac:dyDescent="0.3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4" t="s">
        <v>1482</v>
      </c>
      <c r="G1018" s="6" t="str">
        <f>VLOOKUP(F1018,'Customer Info'!A:I,2,0)</f>
        <v>Julie</v>
      </c>
      <c r="H1018" s="6" t="str">
        <f>VLOOKUP(F1018,'Customer Info'!A:I,3,0)</f>
        <v>Prescott</v>
      </c>
      <c r="I1018" s="6" t="str">
        <f>VLOOKUP(F1018,'Customer Info'!$A$2:$E$501,5,0)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473</v>
      </c>
      <c r="Q1018" s="8">
        <f t="shared" si="78"/>
        <v>35</v>
      </c>
      <c r="R1018" s="2" t="s">
        <v>28</v>
      </c>
      <c r="S1018" s="9">
        <f t="shared" si="79"/>
        <v>0</v>
      </c>
    </row>
    <row r="1019" spans="1:19" x14ac:dyDescent="0.3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4" t="s">
        <v>1484</v>
      </c>
      <c r="G1019" s="6" t="str">
        <f>VLOOKUP(F1019,'Customer Info'!A:I,2,0)</f>
        <v>Sarah</v>
      </c>
      <c r="H1019" s="6" t="str">
        <f>VLOOKUP(F1019,'Customer Info'!A:I,3,0)</f>
        <v>Foster</v>
      </c>
      <c r="I1019" s="6" t="str">
        <f>VLOOKUP(F1019,'Customer Info'!$A$2:$E$501,5,0)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3408</v>
      </c>
      <c r="Q1019" s="8">
        <f t="shared" si="78"/>
        <v>162</v>
      </c>
      <c r="R1019" s="2" t="s">
        <v>28</v>
      </c>
      <c r="S1019" s="9">
        <f t="shared" si="79"/>
        <v>0</v>
      </c>
    </row>
    <row r="1020" spans="1:19" x14ac:dyDescent="0.3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4" t="s">
        <v>673</v>
      </c>
      <c r="G1020" s="6" t="str">
        <f>VLOOKUP(F1020,'Customer Info'!A:I,2,0)</f>
        <v>Meg</v>
      </c>
      <c r="H1020" s="6" t="str">
        <f>VLOOKUP(F1020,'Customer Info'!A:I,3,0)</f>
        <v>Tillman</v>
      </c>
      <c r="I1020" s="6" t="str">
        <f>VLOOKUP(F1020,'Customer Info'!$A$2:$E$501,5,0)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6681</v>
      </c>
      <c r="Q1020" s="8">
        <f t="shared" si="78"/>
        <v>256</v>
      </c>
      <c r="R1020" s="2" t="s">
        <v>28</v>
      </c>
      <c r="S1020" s="9">
        <f t="shared" si="79"/>
        <v>33405000</v>
      </c>
    </row>
    <row r="1021" spans="1:19" x14ac:dyDescent="0.3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4" t="s">
        <v>358</v>
      </c>
      <c r="G1021" s="6" t="str">
        <f>VLOOKUP(F1021,'Customer Info'!A:I,2,0)</f>
        <v>Debra</v>
      </c>
      <c r="H1021" s="6" t="str">
        <f>VLOOKUP(F1021,'Customer Info'!A:I,3,0)</f>
        <v>Catini</v>
      </c>
      <c r="I1021" s="6" t="str">
        <f>VLOOKUP(F1021,'Customer Info'!$A$2:$E$501,5,0)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1536</v>
      </c>
      <c r="Q1021" s="8">
        <f t="shared" si="78"/>
        <v>91</v>
      </c>
      <c r="R1021" s="2" t="s">
        <v>28</v>
      </c>
      <c r="S1021" s="9">
        <f t="shared" si="79"/>
        <v>0</v>
      </c>
    </row>
    <row r="1022" spans="1:19" x14ac:dyDescent="0.3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4" t="s">
        <v>635</v>
      </c>
      <c r="G1022" s="6" t="str">
        <f>VLOOKUP(F1022,'Customer Info'!A:I,2,0)</f>
        <v>Duane</v>
      </c>
      <c r="H1022" s="6" t="str">
        <f>VLOOKUP(F1022,'Customer Info'!A:I,3,0)</f>
        <v>Benoit</v>
      </c>
      <c r="I1022" s="6" t="str">
        <f>VLOOKUP(F1022,'Customer Info'!$A$2:$E$501,5,0)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3714</v>
      </c>
      <c r="Q1022" s="8">
        <f t="shared" si="78"/>
        <v>402</v>
      </c>
      <c r="R1022" s="2" t="s">
        <v>50</v>
      </c>
      <c r="S1022" s="9">
        <f t="shared" si="79"/>
        <v>0</v>
      </c>
    </row>
    <row r="1023" spans="1:19" x14ac:dyDescent="0.3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4" t="s">
        <v>75</v>
      </c>
      <c r="G1023" s="6" t="str">
        <f>VLOOKUP(F1023,'Customer Info'!A:I,2,0)</f>
        <v>David</v>
      </c>
      <c r="H1023" s="6" t="str">
        <f>VLOOKUP(F1023,'Customer Info'!A:I,3,0)</f>
        <v>Kendrick</v>
      </c>
      <c r="I1023" s="6" t="str">
        <f>VLOOKUP(F1023,'Customer Info'!$A$2:$E$501,5,0)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13459</v>
      </c>
      <c r="Q1023" s="8">
        <f t="shared" si="78"/>
        <v>512</v>
      </c>
      <c r="R1023" s="2" t="s">
        <v>50</v>
      </c>
      <c r="S1023" s="9">
        <f t="shared" si="79"/>
        <v>67295000</v>
      </c>
    </row>
    <row r="1024" spans="1:19" x14ac:dyDescent="0.3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4" t="s">
        <v>1490</v>
      </c>
      <c r="G1024" s="6" t="str">
        <f>VLOOKUP(F1024,'Customer Info'!A:I,2,0)</f>
        <v>Toby</v>
      </c>
      <c r="H1024" s="6" t="str">
        <f>VLOOKUP(F1024,'Customer Info'!A:I,3,0)</f>
        <v>Carlisle</v>
      </c>
      <c r="I1024" s="6" t="str">
        <f>VLOOKUP(F1024,'Customer Info'!$A$2:$E$501,5,0)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4733</v>
      </c>
      <c r="Q1024" s="8">
        <f t="shared" si="78"/>
        <v>354</v>
      </c>
      <c r="R1024" s="2" t="s">
        <v>28</v>
      </c>
      <c r="S1024" s="9">
        <f t="shared" si="79"/>
        <v>0</v>
      </c>
    </row>
    <row r="1025" spans="1:19" x14ac:dyDescent="0.3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4" t="s">
        <v>422</v>
      </c>
      <c r="G1025" s="6" t="str">
        <f>VLOOKUP(F1025,'Customer Info'!A:I,2,0)</f>
        <v>Pauline</v>
      </c>
      <c r="H1025" s="6" t="str">
        <f>VLOOKUP(F1025,'Customer Info'!A:I,3,0)</f>
        <v>Chand</v>
      </c>
      <c r="I1025" s="6" t="str">
        <f>VLOOKUP(F1025,'Customer Info'!$A$2:$E$501,5,0)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13310</v>
      </c>
      <c r="Q1025" s="8">
        <f t="shared" si="78"/>
        <v>756</v>
      </c>
      <c r="R1025" s="2" t="s">
        <v>28</v>
      </c>
      <c r="S1025" s="9">
        <f t="shared" si="79"/>
        <v>66550000</v>
      </c>
    </row>
    <row r="1026" spans="1:19" x14ac:dyDescent="0.3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4" t="s">
        <v>1493</v>
      </c>
      <c r="G1026" s="6" t="str">
        <f>VLOOKUP(F1026,'Customer Info'!A:I,2,0)</f>
        <v>Ralph</v>
      </c>
      <c r="H1026" s="6" t="str">
        <f>VLOOKUP(F1026,'Customer Info'!A:I,3,0)</f>
        <v>Arnett</v>
      </c>
      <c r="I1026" s="6" t="str">
        <f>VLOOKUP(F1026,'Customer Info'!$A$2:$E$501,5,0)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5574</v>
      </c>
      <c r="Q1026" s="8">
        <f t="shared" si="78"/>
        <v>466</v>
      </c>
      <c r="R1026" s="2" t="s">
        <v>50</v>
      </c>
      <c r="S1026" s="9">
        <f t="shared" si="79"/>
        <v>27870000</v>
      </c>
    </row>
    <row r="1027" spans="1:19" x14ac:dyDescent="0.3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4" t="s">
        <v>1495</v>
      </c>
      <c r="G1027" s="6" t="str">
        <f>VLOOKUP(F1027,'Customer Info'!A:I,2,0)</f>
        <v>Matt</v>
      </c>
      <c r="H1027" s="6" t="str">
        <f>VLOOKUP(F1027,'Customer Info'!A:I,3,0)</f>
        <v>Collins</v>
      </c>
      <c r="I1027" s="6" t="str">
        <f>VLOOKUP(F1027,'Customer Info'!$A$2:$E$501,5,0)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106</v>
      </c>
      <c r="Q1027" s="8">
        <f t="shared" si="78"/>
        <v>6</v>
      </c>
      <c r="R1027" s="2" t="s">
        <v>28</v>
      </c>
      <c r="S1027" s="9">
        <f t="shared" si="79"/>
        <v>0</v>
      </c>
    </row>
    <row r="1028" spans="1:19" x14ac:dyDescent="0.3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4" t="s">
        <v>1082</v>
      </c>
      <c r="G1028" s="6" t="str">
        <f>VLOOKUP(F1028,'Customer Info'!A:I,2,0)</f>
        <v>Jack</v>
      </c>
      <c r="H1028" s="6" t="str">
        <f>VLOOKUP(F1028,'Customer Info'!A:I,3,0)</f>
        <v>Lebron</v>
      </c>
      <c r="I1028" s="6" t="str">
        <f>VLOOKUP(F1028,'Customer Info'!$A$2:$E$501,5,0)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1386</v>
      </c>
      <c r="Q1028" s="8">
        <f t="shared" si="78"/>
        <v>64</v>
      </c>
      <c r="R1028" s="2" t="s">
        <v>28</v>
      </c>
      <c r="S1028" s="9">
        <f t="shared" si="79"/>
        <v>0</v>
      </c>
    </row>
    <row r="1029" spans="1:19" x14ac:dyDescent="0.3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4" t="s">
        <v>139</v>
      </c>
      <c r="G1029" s="6" t="str">
        <f>VLOOKUP(F1029,'Customer Info'!A:I,2,0)</f>
        <v>Adam</v>
      </c>
      <c r="H1029" s="6" t="str">
        <f>VLOOKUP(F1029,'Customer Info'!A:I,3,0)</f>
        <v>Bellavance</v>
      </c>
      <c r="I1029" s="6" t="str">
        <f>VLOOKUP(F1029,'Customer Info'!$A$2:$E$501,5,0)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8304</v>
      </c>
      <c r="Q1029" s="8">
        <f t="shared" si="78"/>
        <v>316</v>
      </c>
      <c r="R1029" s="2" t="s">
        <v>28</v>
      </c>
      <c r="S1029" s="9">
        <f t="shared" si="79"/>
        <v>41520000</v>
      </c>
    </row>
    <row r="1030" spans="1:19" x14ac:dyDescent="0.3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4" t="s">
        <v>41</v>
      </c>
      <c r="G1030" s="6" t="str">
        <f>VLOOKUP(F1030,'Customer Info'!A:I,2,0)</f>
        <v>Michael</v>
      </c>
      <c r="H1030" s="6" t="str">
        <f>VLOOKUP(F1030,'Customer Info'!A:I,3,0)</f>
        <v>Moore</v>
      </c>
      <c r="I1030" s="6" t="str">
        <f>VLOOKUP(F1030,'Customer Info'!$A$2:$E$501,5,0)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6640</v>
      </c>
      <c r="Q1030" s="8">
        <f t="shared" si="78"/>
        <v>378</v>
      </c>
      <c r="R1030" s="2" t="s">
        <v>28</v>
      </c>
      <c r="S1030" s="9">
        <f t="shared" si="79"/>
        <v>33200000</v>
      </c>
    </row>
    <row r="1031" spans="1:19" x14ac:dyDescent="0.3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4" t="s">
        <v>75</v>
      </c>
      <c r="G1031" s="6" t="str">
        <f>VLOOKUP(F1031,'Customer Info'!A:I,2,0)</f>
        <v>David</v>
      </c>
      <c r="H1031" s="6" t="str">
        <f>VLOOKUP(F1031,'Customer Info'!A:I,3,0)</f>
        <v>Kendrick</v>
      </c>
      <c r="I1031" s="6" t="str">
        <f>VLOOKUP(F1031,'Customer Info'!$A$2:$E$501,5,0)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7834</v>
      </c>
      <c r="Q1031" s="8">
        <f t="shared" si="78"/>
        <v>657</v>
      </c>
      <c r="R1031" s="2" t="s">
        <v>56</v>
      </c>
      <c r="S1031" s="9">
        <f t="shared" si="79"/>
        <v>39170000</v>
      </c>
    </row>
    <row r="1032" spans="1:19" x14ac:dyDescent="0.3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4" t="s">
        <v>847</v>
      </c>
      <c r="G1032" s="6" t="str">
        <f>VLOOKUP(F1032,'Customer Info'!A:I,2,0)</f>
        <v>Kelly</v>
      </c>
      <c r="H1032" s="6" t="str">
        <f>VLOOKUP(F1032,'Customer Info'!A:I,3,0)</f>
        <v>Williams</v>
      </c>
      <c r="I1032" s="6" t="str">
        <f>VLOOKUP(F1032,'Customer Info'!$A$2:$E$501,5,0)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1506</v>
      </c>
      <c r="Q1032" s="8">
        <f t="shared" si="78"/>
        <v>98</v>
      </c>
      <c r="R1032" s="2" t="s">
        <v>50</v>
      </c>
      <c r="S1032" s="9">
        <f t="shared" si="79"/>
        <v>0</v>
      </c>
    </row>
    <row r="1033" spans="1:19" x14ac:dyDescent="0.3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4" t="s">
        <v>247</v>
      </c>
      <c r="G1033" s="6" t="str">
        <f>VLOOKUP(F1033,'Customer Info'!A:I,2,0)</f>
        <v>Jill</v>
      </c>
      <c r="H1033" s="6" t="str">
        <f>VLOOKUP(F1033,'Customer Info'!A:I,3,0)</f>
        <v>Stevenson</v>
      </c>
      <c r="I1033" s="6" t="str">
        <f>VLOOKUP(F1033,'Customer Info'!$A$2:$E$501,5,0)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24509</v>
      </c>
      <c r="Q1033" s="8">
        <f t="shared" si="78"/>
        <v>1824</v>
      </c>
      <c r="R1033" s="2" t="s">
        <v>28</v>
      </c>
      <c r="S1033" s="9">
        <f t="shared" si="79"/>
        <v>122545000</v>
      </c>
    </row>
    <row r="1034" spans="1:19" x14ac:dyDescent="0.3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4" t="s">
        <v>245</v>
      </c>
      <c r="G1034" s="6" t="str">
        <f>VLOOKUP(F1034,'Customer Info'!A:I,2,0)</f>
        <v>Mick</v>
      </c>
      <c r="H1034" s="6" t="str">
        <f>VLOOKUP(F1034,'Customer Info'!A:I,3,0)</f>
        <v>Crebagga</v>
      </c>
      <c r="I1034" s="6" t="str">
        <f>VLOOKUP(F1034,'Customer Info'!$A$2:$E$501,5,0)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3528</v>
      </c>
      <c r="Q1034" s="8">
        <f t="shared" si="78"/>
        <v>136</v>
      </c>
      <c r="R1034" s="2" t="s">
        <v>28</v>
      </c>
      <c r="S1034" s="9">
        <f t="shared" si="79"/>
        <v>0</v>
      </c>
    </row>
    <row r="1035" spans="1:19" x14ac:dyDescent="0.3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4" t="s">
        <v>892</v>
      </c>
      <c r="G1035" s="6" t="str">
        <f>VLOOKUP(F1035,'Customer Info'!A:I,2,0)</f>
        <v>Muhammed</v>
      </c>
      <c r="H1035" s="6" t="str">
        <f>VLOOKUP(F1035,'Customer Info'!A:I,3,0)</f>
        <v>MacIntyre</v>
      </c>
      <c r="I1035" s="6" t="str">
        <f>VLOOKUP(F1035,'Customer Info'!$A$2:$E$501,5,0)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L1035*K1035</f>
        <v>17955</v>
      </c>
      <c r="N1035" s="7">
        <f t="shared" ref="N1035:N1098" si="81">L1035*J1035</f>
        <v>19560</v>
      </c>
      <c r="O1035" s="2">
        <v>27</v>
      </c>
      <c r="P1035" s="8">
        <f t="shared" ref="P1035:P1098" si="82">N1035-O1035</f>
        <v>19533</v>
      </c>
      <c r="Q1035" s="8">
        <f t="shared" ref="Q1035:Q1098" si="83">N1035-M1035</f>
        <v>1605</v>
      </c>
      <c r="R1035" s="2" t="s">
        <v>56</v>
      </c>
      <c r="S1035" s="9">
        <f t="shared" ref="S1035:S1098" si="84">VLOOKUP(P1035,$T$2:$U$7,1,1)*P1035</f>
        <v>97665000</v>
      </c>
    </row>
    <row r="1036" spans="1:19" x14ac:dyDescent="0.3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4" t="s">
        <v>1400</v>
      </c>
      <c r="G1036" s="6" t="str">
        <f>VLOOKUP(F1036,'Customer Info'!A:I,2,0)</f>
        <v>Jack</v>
      </c>
      <c r="H1036" s="6" t="str">
        <f>VLOOKUP(F1036,'Customer Info'!A:I,3,0)</f>
        <v>Garza</v>
      </c>
      <c r="I1036" s="6" t="str">
        <f>VLOOKUP(F1036,'Customer Info'!$A$2:$E$501,5,0)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173</v>
      </c>
      <c r="Q1036" s="8">
        <f t="shared" si="83"/>
        <v>18</v>
      </c>
      <c r="R1036" s="2" t="s">
        <v>50</v>
      </c>
      <c r="S1036" s="9">
        <f t="shared" si="84"/>
        <v>0</v>
      </c>
    </row>
    <row r="1037" spans="1:19" x14ac:dyDescent="0.3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4" t="s">
        <v>1248</v>
      </c>
      <c r="G1037" s="6" t="str">
        <f>VLOOKUP(F1037,'Customer Info'!A:I,2,0)</f>
        <v>Max</v>
      </c>
      <c r="H1037" s="6" t="str">
        <f>VLOOKUP(F1037,'Customer Info'!A:I,3,0)</f>
        <v>Jones</v>
      </c>
      <c r="I1037" s="6" t="str">
        <f>VLOOKUP(F1037,'Customer Info'!$A$2:$E$501,5,0)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8455</v>
      </c>
      <c r="Q1037" s="8">
        <f t="shared" si="83"/>
        <v>324</v>
      </c>
      <c r="R1037" s="2" t="s">
        <v>28</v>
      </c>
      <c r="S1037" s="9">
        <f t="shared" si="84"/>
        <v>42275000</v>
      </c>
    </row>
    <row r="1038" spans="1:19" x14ac:dyDescent="0.3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4" t="s">
        <v>279</v>
      </c>
      <c r="G1038" s="6" t="str">
        <f>VLOOKUP(F1038,'Customer Info'!A:I,2,0)</f>
        <v>Alex</v>
      </c>
      <c r="H1038" s="6" t="str">
        <f>VLOOKUP(F1038,'Customer Info'!A:I,3,0)</f>
        <v>Avila</v>
      </c>
      <c r="I1038" s="6" t="str">
        <f>VLOOKUP(F1038,'Customer Info'!$A$2:$E$501,5,0)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19680</v>
      </c>
      <c r="Q1038" s="8">
        <f t="shared" si="83"/>
        <v>1440</v>
      </c>
      <c r="R1038" s="2" t="s">
        <v>28</v>
      </c>
      <c r="S1038" s="9">
        <f t="shared" si="84"/>
        <v>98400000</v>
      </c>
    </row>
    <row r="1039" spans="1:19" x14ac:dyDescent="0.3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4" t="s">
        <v>490</v>
      </c>
      <c r="G1039" s="6" t="str">
        <f>VLOOKUP(F1039,'Customer Info'!A:I,2,0)</f>
        <v>Logan</v>
      </c>
      <c r="H1039" s="6" t="str">
        <f>VLOOKUP(F1039,'Customer Info'!A:I,3,0)</f>
        <v>Haushalter</v>
      </c>
      <c r="I1039" s="6" t="str">
        <f>VLOOKUP(F1039,'Customer Info'!$A$2:$E$501,5,0)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2617</v>
      </c>
      <c r="Q1039" s="8">
        <f t="shared" si="83"/>
        <v>244</v>
      </c>
      <c r="R1039" s="2" t="s">
        <v>28</v>
      </c>
      <c r="S1039" s="9">
        <f t="shared" si="84"/>
        <v>0</v>
      </c>
    </row>
    <row r="1040" spans="1:19" x14ac:dyDescent="0.3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4" t="s">
        <v>1074</v>
      </c>
      <c r="G1040" s="6" t="str">
        <f>VLOOKUP(F1040,'Customer Info'!A:I,2,0)</f>
        <v>Deanra</v>
      </c>
      <c r="H1040" s="6" t="str">
        <f>VLOOKUP(F1040,'Customer Info'!A:I,3,0)</f>
        <v>Eno</v>
      </c>
      <c r="I1040" s="6" t="str">
        <f>VLOOKUP(F1040,'Customer Info'!$A$2:$E$501,5,0)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1780</v>
      </c>
      <c r="Q1040" s="8">
        <f t="shared" si="83"/>
        <v>132</v>
      </c>
      <c r="R1040" s="2" t="s">
        <v>28</v>
      </c>
      <c r="S1040" s="9">
        <f t="shared" si="84"/>
        <v>0</v>
      </c>
    </row>
    <row r="1041" spans="1:19" x14ac:dyDescent="0.3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4" t="s">
        <v>967</v>
      </c>
      <c r="G1041" s="6" t="str">
        <f>VLOOKUP(F1041,'Customer Info'!A:I,2,0)</f>
        <v>Natalie</v>
      </c>
      <c r="H1041" s="6" t="str">
        <f>VLOOKUP(F1041,'Customer Info'!A:I,3,0)</f>
        <v>DeCherney</v>
      </c>
      <c r="I1041" s="6" t="str">
        <f>VLOOKUP(F1041,'Customer Info'!$A$2:$E$501,5,0)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462</v>
      </c>
      <c r="Q1041" s="8">
        <f t="shared" si="83"/>
        <v>32</v>
      </c>
      <c r="R1041" s="2" t="s">
        <v>28</v>
      </c>
      <c r="S1041" s="9">
        <f t="shared" si="84"/>
        <v>0</v>
      </c>
    </row>
    <row r="1042" spans="1:19" x14ac:dyDescent="0.3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4" t="s">
        <v>227</v>
      </c>
      <c r="G1042" s="6" t="str">
        <f>VLOOKUP(F1042,'Customer Info'!A:I,2,0)</f>
        <v>Toby</v>
      </c>
      <c r="H1042" s="6" t="str">
        <f>VLOOKUP(F1042,'Customer Info'!A:I,3,0)</f>
        <v>Braunhardt</v>
      </c>
      <c r="I1042" s="6" t="str">
        <f>VLOOKUP(F1042,'Customer Info'!$A$2:$E$501,5,0)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14052</v>
      </c>
      <c r="Q1042" s="8">
        <f t="shared" si="83"/>
        <v>1029</v>
      </c>
      <c r="R1042" s="2" t="s">
        <v>50</v>
      </c>
      <c r="S1042" s="9">
        <f t="shared" si="84"/>
        <v>70260000</v>
      </c>
    </row>
    <row r="1043" spans="1:19" x14ac:dyDescent="0.3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4" t="s">
        <v>192</v>
      </c>
      <c r="G1043" s="6" t="str">
        <f>VLOOKUP(F1043,'Customer Info'!A:I,2,0)</f>
        <v>Christina</v>
      </c>
      <c r="H1043" s="6" t="str">
        <f>VLOOKUP(F1043,'Customer Info'!A:I,3,0)</f>
        <v>VanderZanden</v>
      </c>
      <c r="I1043" s="6" t="str">
        <f>VLOOKUP(F1043,'Customer Info'!$A$2:$E$501,5,0)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11903</v>
      </c>
      <c r="Q1043" s="8">
        <f t="shared" si="83"/>
        <v>1304</v>
      </c>
      <c r="R1043" s="2" t="s">
        <v>28</v>
      </c>
      <c r="S1043" s="9">
        <f t="shared" si="84"/>
        <v>59515000</v>
      </c>
    </row>
    <row r="1044" spans="1:19" x14ac:dyDescent="0.3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4" t="s">
        <v>1182</v>
      </c>
      <c r="G1044" s="6" t="str">
        <f>VLOOKUP(F1044,'Customer Info'!A:I,2,0)</f>
        <v>Kelly</v>
      </c>
      <c r="H1044" s="6" t="str">
        <f>VLOOKUP(F1044,'Customer Info'!A:I,3,0)</f>
        <v>Williams</v>
      </c>
      <c r="I1044" s="6" t="str">
        <f>VLOOKUP(F1044,'Customer Info'!$A$2:$E$501,5,0)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11371</v>
      </c>
      <c r="Q1044" s="8">
        <f t="shared" si="83"/>
        <v>940</v>
      </c>
      <c r="R1044" s="2" t="s">
        <v>50</v>
      </c>
      <c r="S1044" s="9">
        <f t="shared" si="84"/>
        <v>56855000</v>
      </c>
    </row>
    <row r="1045" spans="1:19" x14ac:dyDescent="0.3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4" t="s">
        <v>845</v>
      </c>
      <c r="G1045" s="6" t="str">
        <f>VLOOKUP(F1045,'Customer Info'!A:I,2,0)</f>
        <v>Katrina</v>
      </c>
      <c r="H1045" s="6" t="str">
        <f>VLOOKUP(F1045,'Customer Info'!A:I,3,0)</f>
        <v>Bavinger</v>
      </c>
      <c r="I1045" s="6" t="str">
        <f>VLOOKUP(F1045,'Customer Info'!$A$2:$E$501,5,0)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50575</v>
      </c>
      <c r="Q1045" s="8">
        <f t="shared" si="83"/>
        <v>3792</v>
      </c>
      <c r="R1045" s="2" t="s">
        <v>28</v>
      </c>
      <c r="S1045" s="9">
        <f t="shared" si="84"/>
        <v>2528750000</v>
      </c>
    </row>
    <row r="1046" spans="1:19" x14ac:dyDescent="0.3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4" t="s">
        <v>385</v>
      </c>
      <c r="G1046" s="6" t="str">
        <f>VLOOKUP(F1046,'Customer Info'!A:I,2,0)</f>
        <v>Cari</v>
      </c>
      <c r="H1046" s="6" t="str">
        <f>VLOOKUP(F1046,'Customer Info'!A:I,3,0)</f>
        <v>MacIntyre</v>
      </c>
      <c r="I1046" s="6" t="str">
        <f>VLOOKUP(F1046,'Customer Info'!$A$2:$E$501,5,0)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1329</v>
      </c>
      <c r="Q1046" s="8">
        <f t="shared" si="83"/>
        <v>108</v>
      </c>
      <c r="R1046" s="2" t="s">
        <v>28</v>
      </c>
      <c r="S1046" s="9">
        <f t="shared" si="84"/>
        <v>0</v>
      </c>
    </row>
    <row r="1047" spans="1:19" x14ac:dyDescent="0.3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4" t="s">
        <v>192</v>
      </c>
      <c r="G1047" s="6" t="str">
        <f>VLOOKUP(F1047,'Customer Info'!A:I,2,0)</f>
        <v>Christina</v>
      </c>
      <c r="H1047" s="6" t="str">
        <f>VLOOKUP(F1047,'Customer Info'!A:I,3,0)</f>
        <v>VanderZanden</v>
      </c>
      <c r="I1047" s="6" t="str">
        <f>VLOOKUP(F1047,'Customer Info'!$A$2:$E$501,5,0)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9215</v>
      </c>
      <c r="Q1047" s="8">
        <f t="shared" si="83"/>
        <v>770</v>
      </c>
      <c r="R1047" s="2" t="s">
        <v>28</v>
      </c>
      <c r="S1047" s="9">
        <f t="shared" si="84"/>
        <v>46075000</v>
      </c>
    </row>
    <row r="1048" spans="1:19" x14ac:dyDescent="0.3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4" t="s">
        <v>469</v>
      </c>
      <c r="G1048" s="6" t="str">
        <f>VLOOKUP(F1048,'Customer Info'!A:I,2,0)</f>
        <v>Michelle</v>
      </c>
      <c r="H1048" s="6" t="str">
        <f>VLOOKUP(F1048,'Customer Info'!A:I,3,0)</f>
        <v>Arnett</v>
      </c>
      <c r="I1048" s="6" t="str">
        <f>VLOOKUP(F1048,'Customer Info'!$A$2:$E$501,5,0)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519</v>
      </c>
      <c r="Q1048" s="8">
        <f t="shared" si="83"/>
        <v>45</v>
      </c>
      <c r="R1048" s="2" t="s">
        <v>28</v>
      </c>
      <c r="S1048" s="9">
        <f t="shared" si="84"/>
        <v>0</v>
      </c>
    </row>
    <row r="1049" spans="1:19" x14ac:dyDescent="0.3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4" t="s">
        <v>718</v>
      </c>
      <c r="G1049" s="6" t="str">
        <f>VLOOKUP(F1049,'Customer Info'!A:I,2,0)</f>
        <v>Harold</v>
      </c>
      <c r="H1049" s="6" t="str">
        <f>VLOOKUP(F1049,'Customer Info'!A:I,3,0)</f>
        <v>Engle</v>
      </c>
      <c r="I1049" s="6" t="str">
        <f>VLOOKUP(F1049,'Customer Info'!$A$2:$E$501,5,0)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9726</v>
      </c>
      <c r="Q1049" s="8">
        <f t="shared" si="83"/>
        <v>468</v>
      </c>
      <c r="R1049" s="2" t="s">
        <v>28</v>
      </c>
      <c r="S1049" s="9">
        <f t="shared" si="84"/>
        <v>48630000</v>
      </c>
    </row>
    <row r="1050" spans="1:19" x14ac:dyDescent="0.3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4" t="s">
        <v>96</v>
      </c>
      <c r="G1050" s="6" t="str">
        <f>VLOOKUP(F1050,'Customer Info'!A:I,2,0)</f>
        <v>Trudy</v>
      </c>
      <c r="H1050" s="6" t="str">
        <f>VLOOKUP(F1050,'Customer Info'!A:I,3,0)</f>
        <v>Glocke</v>
      </c>
      <c r="I1050" s="6" t="str">
        <f>VLOOKUP(F1050,'Customer Info'!$A$2:$E$501,5,0)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6625</v>
      </c>
      <c r="Q1050" s="8">
        <f t="shared" si="83"/>
        <v>504</v>
      </c>
      <c r="R1050" s="2" t="s">
        <v>28</v>
      </c>
      <c r="S1050" s="9">
        <f t="shared" si="84"/>
        <v>33125000</v>
      </c>
    </row>
    <row r="1051" spans="1:19" x14ac:dyDescent="0.3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4" t="s">
        <v>466</v>
      </c>
      <c r="G1051" s="6" t="str">
        <f>VLOOKUP(F1051,'Customer Info'!A:I,2,0)</f>
        <v>Rachel</v>
      </c>
      <c r="H1051" s="6" t="str">
        <f>VLOOKUP(F1051,'Customer Info'!A:I,3,0)</f>
        <v>Payne</v>
      </c>
      <c r="I1051" s="6" t="str">
        <f>VLOOKUP(F1051,'Customer Info'!$A$2:$E$501,5,0)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4739</v>
      </c>
      <c r="Q1051" s="8">
        <f t="shared" si="83"/>
        <v>354</v>
      </c>
      <c r="R1051" s="2" t="s">
        <v>26</v>
      </c>
      <c r="S1051" s="9">
        <f t="shared" si="84"/>
        <v>0</v>
      </c>
    </row>
    <row r="1052" spans="1:19" x14ac:dyDescent="0.3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4" t="s">
        <v>1424</v>
      </c>
      <c r="G1052" s="6" t="str">
        <f>VLOOKUP(F1052,'Customer Info'!A:I,2,0)</f>
        <v>Pamela</v>
      </c>
      <c r="H1052" s="6" t="str">
        <f>VLOOKUP(F1052,'Customer Info'!A:I,3,0)</f>
        <v>Stobb</v>
      </c>
      <c r="I1052" s="6" t="str">
        <f>VLOOKUP(F1052,'Customer Info'!$A$2:$E$501,5,0)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2524</v>
      </c>
      <c r="Q1052" s="8">
        <f t="shared" si="83"/>
        <v>216</v>
      </c>
      <c r="R1052" s="2" t="s">
        <v>50</v>
      </c>
      <c r="S1052" s="9">
        <f t="shared" si="84"/>
        <v>0</v>
      </c>
    </row>
    <row r="1053" spans="1:19" x14ac:dyDescent="0.3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4" t="s">
        <v>1522</v>
      </c>
      <c r="G1053" s="6" t="str">
        <f>VLOOKUP(F1053,'Customer Info'!A:I,2,0)</f>
        <v>Marina</v>
      </c>
      <c r="H1053" s="6" t="str">
        <f>VLOOKUP(F1053,'Customer Info'!A:I,3,0)</f>
        <v>Lichtenstein</v>
      </c>
      <c r="I1053" s="6" t="str">
        <f>VLOOKUP(F1053,'Customer Info'!$A$2:$E$501,5,0)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832</v>
      </c>
      <c r="Q1053" s="8">
        <f t="shared" si="83"/>
        <v>52</v>
      </c>
      <c r="R1053" s="2" t="s">
        <v>28</v>
      </c>
      <c r="S1053" s="9">
        <f t="shared" si="84"/>
        <v>0</v>
      </c>
    </row>
    <row r="1054" spans="1:19" x14ac:dyDescent="0.3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4" t="s">
        <v>886</v>
      </c>
      <c r="G1054" s="6" t="str">
        <f>VLOOKUP(F1054,'Customer Info'!A:I,2,0)</f>
        <v>Logan</v>
      </c>
      <c r="H1054" s="6" t="str">
        <f>VLOOKUP(F1054,'Customer Info'!A:I,3,0)</f>
        <v>Currie</v>
      </c>
      <c r="I1054" s="6" t="str">
        <f>VLOOKUP(F1054,'Customer Info'!$A$2:$E$501,5,0)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23617</v>
      </c>
      <c r="Q1054" s="8">
        <f t="shared" si="83"/>
        <v>2600</v>
      </c>
      <c r="R1054" s="2" t="s">
        <v>28</v>
      </c>
      <c r="S1054" s="9">
        <f t="shared" si="84"/>
        <v>118085000</v>
      </c>
    </row>
    <row r="1055" spans="1:19" x14ac:dyDescent="0.3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4" t="s">
        <v>1525</v>
      </c>
      <c r="G1055" s="6" t="str">
        <f>VLOOKUP(F1055,'Customer Info'!A:I,2,0)</f>
        <v>Tamara</v>
      </c>
      <c r="H1055" s="6" t="str">
        <f>VLOOKUP(F1055,'Customer Info'!A:I,3,0)</f>
        <v>Chand</v>
      </c>
      <c r="I1055" s="6" t="str">
        <f>VLOOKUP(F1055,'Customer Info'!$A$2:$E$501,5,0)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41917</v>
      </c>
      <c r="Q1055" s="8">
        <f t="shared" si="83"/>
        <v>1990</v>
      </c>
      <c r="R1055" s="2" t="s">
        <v>50</v>
      </c>
      <c r="S1055" s="9">
        <f t="shared" si="84"/>
        <v>1047925000</v>
      </c>
    </row>
    <row r="1056" spans="1:19" x14ac:dyDescent="0.3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4" t="s">
        <v>178</v>
      </c>
      <c r="G1056" s="6" t="str">
        <f>VLOOKUP(F1056,'Customer Info'!A:I,2,0)</f>
        <v>Kristina</v>
      </c>
      <c r="H1056" s="6" t="str">
        <f>VLOOKUP(F1056,'Customer Info'!A:I,3,0)</f>
        <v>Nunn</v>
      </c>
      <c r="I1056" s="6" t="str">
        <f>VLOOKUP(F1056,'Customer Info'!$A$2:$E$501,5,0)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268</v>
      </c>
      <c r="Q1056" s="8">
        <f t="shared" si="83"/>
        <v>36</v>
      </c>
      <c r="R1056" s="2" t="s">
        <v>28</v>
      </c>
      <c r="S1056" s="9">
        <f t="shared" si="84"/>
        <v>0</v>
      </c>
    </row>
    <row r="1057" spans="1:19" x14ac:dyDescent="0.3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4" t="s">
        <v>445</v>
      </c>
      <c r="G1057" s="6" t="str">
        <f>VLOOKUP(F1057,'Customer Info'!A:I,2,0)</f>
        <v>Steven</v>
      </c>
      <c r="H1057" s="6" t="str">
        <f>VLOOKUP(F1057,'Customer Info'!A:I,3,0)</f>
        <v>Cartwright</v>
      </c>
      <c r="I1057" s="6" t="str">
        <f>VLOOKUP(F1057,'Customer Info'!$A$2:$E$501,5,0)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1259</v>
      </c>
      <c r="Q1057" s="8">
        <f t="shared" si="83"/>
        <v>109</v>
      </c>
      <c r="R1057" s="2" t="s">
        <v>28</v>
      </c>
      <c r="S1057" s="9">
        <f t="shared" si="84"/>
        <v>0</v>
      </c>
    </row>
    <row r="1058" spans="1:19" x14ac:dyDescent="0.3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4" t="s">
        <v>462</v>
      </c>
      <c r="G1058" s="6" t="str">
        <f>VLOOKUP(F1058,'Customer Info'!A:I,2,0)</f>
        <v>Anna</v>
      </c>
      <c r="H1058" s="6" t="str">
        <f>VLOOKUP(F1058,'Customer Info'!A:I,3,0)</f>
        <v>Gayman</v>
      </c>
      <c r="I1058" s="6" t="str">
        <f>VLOOKUP(F1058,'Customer Info'!$A$2:$E$501,5,0)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4103</v>
      </c>
      <c r="Q1058" s="8">
        <f t="shared" si="83"/>
        <v>384</v>
      </c>
      <c r="R1058" s="2" t="s">
        <v>28</v>
      </c>
      <c r="S1058" s="9">
        <f t="shared" si="84"/>
        <v>0</v>
      </c>
    </row>
    <row r="1059" spans="1:19" x14ac:dyDescent="0.3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4" t="s">
        <v>1002</v>
      </c>
      <c r="G1059" s="6" t="str">
        <f>VLOOKUP(F1059,'Customer Info'!A:I,2,0)</f>
        <v>Don</v>
      </c>
      <c r="H1059" s="6" t="str">
        <f>VLOOKUP(F1059,'Customer Info'!A:I,3,0)</f>
        <v>Weiss</v>
      </c>
      <c r="I1059" s="6" t="str">
        <f>VLOOKUP(F1059,'Customer Info'!$A$2:$E$501,5,0)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489</v>
      </c>
      <c r="Q1059" s="8">
        <f t="shared" si="83"/>
        <v>52</v>
      </c>
      <c r="R1059" s="2" t="s">
        <v>50</v>
      </c>
      <c r="S1059" s="9">
        <f t="shared" si="84"/>
        <v>0</v>
      </c>
    </row>
    <row r="1060" spans="1:19" x14ac:dyDescent="0.3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4" t="s">
        <v>164</v>
      </c>
      <c r="G1060" s="6" t="str">
        <f>VLOOKUP(F1060,'Customer Info'!A:I,2,0)</f>
        <v>Toby</v>
      </c>
      <c r="H1060" s="6" t="str">
        <f>VLOOKUP(F1060,'Customer Info'!A:I,3,0)</f>
        <v>Braunhardt</v>
      </c>
      <c r="I1060" s="6" t="str">
        <f>VLOOKUP(F1060,'Customer Info'!$A$2:$E$501,5,0)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9058</v>
      </c>
      <c r="Q1060" s="8">
        <f t="shared" si="83"/>
        <v>580</v>
      </c>
      <c r="R1060" s="2" t="s">
        <v>28</v>
      </c>
      <c r="S1060" s="9">
        <f t="shared" si="84"/>
        <v>45290000</v>
      </c>
    </row>
    <row r="1061" spans="1:19" x14ac:dyDescent="0.3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4" t="s">
        <v>1532</v>
      </c>
      <c r="G1061" s="6" t="str">
        <f>VLOOKUP(F1061,'Customer Info'!A:I,2,0)</f>
        <v>John</v>
      </c>
      <c r="H1061" s="6" t="str">
        <f>VLOOKUP(F1061,'Customer Info'!A:I,3,0)</f>
        <v>Grady</v>
      </c>
      <c r="I1061" s="6" t="str">
        <f>VLOOKUP(F1061,'Customer Info'!$A$2:$E$501,5,0)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10659</v>
      </c>
      <c r="Q1061" s="8">
        <f t="shared" si="83"/>
        <v>892</v>
      </c>
      <c r="R1061" s="2" t="s">
        <v>50</v>
      </c>
      <c r="S1061" s="9">
        <f t="shared" si="84"/>
        <v>53295000</v>
      </c>
    </row>
    <row r="1062" spans="1:19" x14ac:dyDescent="0.3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4" t="s">
        <v>1534</v>
      </c>
      <c r="G1062" s="6" t="str">
        <f>VLOOKUP(F1062,'Customer Info'!A:I,2,0)</f>
        <v>Patrick</v>
      </c>
      <c r="H1062" s="6" t="str">
        <f>VLOOKUP(F1062,'Customer Info'!A:I,3,0)</f>
        <v>O'Donnell</v>
      </c>
      <c r="I1062" s="6" t="str">
        <f>VLOOKUP(F1062,'Customer Info'!$A$2:$E$501,5,0)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2445</v>
      </c>
      <c r="Q1062" s="8">
        <f t="shared" si="83"/>
        <v>164</v>
      </c>
      <c r="R1062" s="2" t="s">
        <v>50</v>
      </c>
      <c r="S1062" s="9">
        <f t="shared" si="84"/>
        <v>0</v>
      </c>
    </row>
    <row r="1063" spans="1:19" x14ac:dyDescent="0.3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4" t="s">
        <v>1460</v>
      </c>
      <c r="G1063" s="6" t="str">
        <f>VLOOKUP(F1063,'Customer Info'!A:I,2,0)</f>
        <v>Roy</v>
      </c>
      <c r="H1063" s="6" t="str">
        <f>VLOOKUP(F1063,'Customer Info'!A:I,3,0)</f>
        <v>Skaria</v>
      </c>
      <c r="I1063" s="6" t="str">
        <f>VLOOKUP(F1063,'Customer Info'!$A$2:$E$501,5,0)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2628</v>
      </c>
      <c r="Q1063" s="8">
        <f t="shared" si="83"/>
        <v>176</v>
      </c>
      <c r="R1063" s="2" t="s">
        <v>28</v>
      </c>
      <c r="S1063" s="9">
        <f t="shared" si="84"/>
        <v>0</v>
      </c>
    </row>
    <row r="1064" spans="1:19" x14ac:dyDescent="0.3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4" t="s">
        <v>157</v>
      </c>
      <c r="G1064" s="6" t="str">
        <f>VLOOKUP(F1064,'Customer Info'!A:I,2,0)</f>
        <v>Sheri</v>
      </c>
      <c r="H1064" s="6" t="str">
        <f>VLOOKUP(F1064,'Customer Info'!A:I,3,0)</f>
        <v>Gordon</v>
      </c>
      <c r="I1064" s="6" t="str">
        <f>VLOOKUP(F1064,'Customer Info'!$A$2:$E$501,5,0)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151728</v>
      </c>
      <c r="Q1064" s="8">
        <f t="shared" si="83"/>
        <v>12532</v>
      </c>
      <c r="R1064" s="2" t="s">
        <v>28</v>
      </c>
      <c r="S1064" s="9">
        <f t="shared" si="84"/>
        <v>15172800000</v>
      </c>
    </row>
    <row r="1065" spans="1:19" x14ac:dyDescent="0.3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4" t="s">
        <v>418</v>
      </c>
      <c r="G1065" s="6" t="str">
        <f>VLOOKUP(F1065,'Customer Info'!A:I,2,0)</f>
        <v>Troy</v>
      </c>
      <c r="H1065" s="6" t="str">
        <f>VLOOKUP(F1065,'Customer Info'!A:I,3,0)</f>
        <v>Blackwell</v>
      </c>
      <c r="I1065" s="6" t="str">
        <f>VLOOKUP(F1065,'Customer Info'!$A$2:$E$501,5,0)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1506</v>
      </c>
      <c r="Q1065" s="8">
        <f t="shared" si="83"/>
        <v>90</v>
      </c>
      <c r="R1065" s="2" t="s">
        <v>28</v>
      </c>
      <c r="S1065" s="9">
        <f t="shared" si="84"/>
        <v>0</v>
      </c>
    </row>
    <row r="1066" spans="1:19" x14ac:dyDescent="0.3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4" t="s">
        <v>1539</v>
      </c>
      <c r="G1066" s="6" t="str">
        <f>VLOOKUP(F1066,'Customer Info'!A:I,2,0)</f>
        <v>Giulietta</v>
      </c>
      <c r="H1066" s="6" t="str">
        <f>VLOOKUP(F1066,'Customer Info'!A:I,3,0)</f>
        <v>Weimer</v>
      </c>
      <c r="I1066" s="6" t="str">
        <f>VLOOKUP(F1066,'Customer Info'!$A$2:$E$501,5,0)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4360</v>
      </c>
      <c r="Q1066" s="8">
        <f t="shared" si="83"/>
        <v>360</v>
      </c>
      <c r="R1066" s="2" t="s">
        <v>28</v>
      </c>
      <c r="S1066" s="9">
        <f t="shared" si="84"/>
        <v>0</v>
      </c>
    </row>
    <row r="1067" spans="1:19" x14ac:dyDescent="0.3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4" t="s">
        <v>975</v>
      </c>
      <c r="G1067" s="6" t="str">
        <f>VLOOKUP(F1067,'Customer Info'!A:I,2,0)</f>
        <v>Rachel</v>
      </c>
      <c r="H1067" s="6" t="str">
        <f>VLOOKUP(F1067,'Customer Info'!A:I,3,0)</f>
        <v>Payne</v>
      </c>
      <c r="I1067" s="6" t="str">
        <f>VLOOKUP(F1067,'Customer Info'!$A$2:$E$501,5,0)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5039</v>
      </c>
      <c r="Q1067" s="8">
        <f t="shared" si="83"/>
        <v>286</v>
      </c>
      <c r="R1067" s="2" t="s">
        <v>28</v>
      </c>
      <c r="S1067" s="9">
        <f t="shared" si="84"/>
        <v>25195000</v>
      </c>
    </row>
    <row r="1068" spans="1:19" x14ac:dyDescent="0.3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4" t="s">
        <v>456</v>
      </c>
      <c r="G1068" s="6" t="str">
        <f>VLOOKUP(F1068,'Customer Info'!A:I,2,0)</f>
        <v>Dave</v>
      </c>
      <c r="H1068" s="6" t="str">
        <f>VLOOKUP(F1068,'Customer Info'!A:I,3,0)</f>
        <v>Hallsten</v>
      </c>
      <c r="I1068" s="6" t="str">
        <f>VLOOKUP(F1068,'Customer Info'!$A$2:$E$501,5,0)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4724</v>
      </c>
      <c r="Q1068" s="8">
        <f t="shared" si="83"/>
        <v>225</v>
      </c>
      <c r="R1068" s="2" t="s">
        <v>26</v>
      </c>
      <c r="S1068" s="9">
        <f t="shared" si="84"/>
        <v>0</v>
      </c>
    </row>
    <row r="1069" spans="1:19" x14ac:dyDescent="0.3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4" t="s">
        <v>768</v>
      </c>
      <c r="G1069" s="6" t="str">
        <f>VLOOKUP(F1069,'Customer Info'!A:I,2,0)</f>
        <v>Sonia</v>
      </c>
      <c r="H1069" s="6" t="str">
        <f>VLOOKUP(F1069,'Customer Info'!A:I,3,0)</f>
        <v>Sunley</v>
      </c>
      <c r="I1069" s="6" t="str">
        <f>VLOOKUP(F1069,'Customer Info'!$A$2:$E$501,5,0)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7861</v>
      </c>
      <c r="Q1069" s="8">
        <f t="shared" si="83"/>
        <v>657</v>
      </c>
      <c r="R1069" s="2" t="s">
        <v>28</v>
      </c>
      <c r="S1069" s="9">
        <f t="shared" si="84"/>
        <v>39305000</v>
      </c>
    </row>
    <row r="1070" spans="1:19" x14ac:dyDescent="0.3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4" t="s">
        <v>325</v>
      </c>
      <c r="G1070" s="6" t="str">
        <f>VLOOKUP(F1070,'Customer Info'!A:I,2,0)</f>
        <v>Rachel</v>
      </c>
      <c r="H1070" s="6" t="str">
        <f>VLOOKUP(F1070,'Customer Info'!A:I,3,0)</f>
        <v>Payne</v>
      </c>
      <c r="I1070" s="6" t="str">
        <f>VLOOKUP(F1070,'Customer Info'!$A$2:$E$501,5,0)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3073</v>
      </c>
      <c r="Q1070" s="8">
        <f t="shared" si="83"/>
        <v>398</v>
      </c>
      <c r="R1070" s="2" t="s">
        <v>28</v>
      </c>
      <c r="S1070" s="9">
        <f t="shared" si="84"/>
        <v>0</v>
      </c>
    </row>
    <row r="1071" spans="1:19" x14ac:dyDescent="0.3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4" t="s">
        <v>311</v>
      </c>
      <c r="G1071" s="6" t="str">
        <f>VLOOKUP(F1071,'Customer Info'!A:I,2,0)</f>
        <v>Bill</v>
      </c>
      <c r="H1071" s="6" t="str">
        <f>VLOOKUP(F1071,'Customer Info'!A:I,3,0)</f>
        <v>Shonely</v>
      </c>
      <c r="I1071" s="6" t="str">
        <f>VLOOKUP(F1071,'Customer Info'!$A$2:$E$501,5,0)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95</v>
      </c>
      <c r="Q1071" s="8">
        <f t="shared" si="83"/>
        <v>12</v>
      </c>
      <c r="R1071" s="2" t="s">
        <v>28</v>
      </c>
      <c r="S1071" s="9">
        <f t="shared" si="84"/>
        <v>0</v>
      </c>
    </row>
    <row r="1072" spans="1:19" x14ac:dyDescent="0.3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4" t="s">
        <v>1278</v>
      </c>
      <c r="G1072" s="6" t="str">
        <f>VLOOKUP(F1072,'Customer Info'!A:I,2,0)</f>
        <v>Toby</v>
      </c>
      <c r="H1072" s="6" t="str">
        <f>VLOOKUP(F1072,'Customer Info'!A:I,3,0)</f>
        <v>Gnade</v>
      </c>
      <c r="I1072" s="6" t="str">
        <f>VLOOKUP(F1072,'Customer Info'!$A$2:$E$501,5,0)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375</v>
      </c>
      <c r="Q1072" s="8">
        <f t="shared" si="83"/>
        <v>20</v>
      </c>
      <c r="R1072" s="2" t="s">
        <v>26</v>
      </c>
      <c r="S1072" s="9">
        <f t="shared" si="84"/>
        <v>0</v>
      </c>
    </row>
    <row r="1073" spans="1:19" x14ac:dyDescent="0.3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4" t="s">
        <v>472</v>
      </c>
      <c r="G1073" s="6" t="str">
        <f>VLOOKUP(F1073,'Customer Info'!A:I,2,0)</f>
        <v>Maureen</v>
      </c>
      <c r="H1073" s="6" t="str">
        <f>VLOOKUP(F1073,'Customer Info'!A:I,3,0)</f>
        <v>Gastineau</v>
      </c>
      <c r="I1073" s="6" t="str">
        <f>VLOOKUP(F1073,'Customer Info'!$A$2:$E$501,5,0)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4771</v>
      </c>
      <c r="Q1073" s="8">
        <f t="shared" si="83"/>
        <v>531</v>
      </c>
      <c r="R1073" s="2" t="s">
        <v>28</v>
      </c>
      <c r="S1073" s="9">
        <f t="shared" si="84"/>
        <v>0</v>
      </c>
    </row>
    <row r="1074" spans="1:19" x14ac:dyDescent="0.3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4" t="s">
        <v>241</v>
      </c>
      <c r="G1074" s="6" t="str">
        <f>VLOOKUP(F1074,'Customer Info'!A:I,2,0)</f>
        <v>Darren</v>
      </c>
      <c r="H1074" s="6" t="str">
        <f>VLOOKUP(F1074,'Customer Info'!A:I,3,0)</f>
        <v>Powers</v>
      </c>
      <c r="I1074" s="6" t="str">
        <f>VLOOKUP(F1074,'Customer Info'!$A$2:$E$501,5,0)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980</v>
      </c>
      <c r="Q1074" s="8">
        <f t="shared" si="83"/>
        <v>75</v>
      </c>
      <c r="R1074" s="2" t="s">
        <v>50</v>
      </c>
      <c r="S1074" s="9">
        <f t="shared" si="84"/>
        <v>0</v>
      </c>
    </row>
    <row r="1075" spans="1:19" x14ac:dyDescent="0.3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4" t="s">
        <v>1549</v>
      </c>
      <c r="G1075" s="6" t="str">
        <f>VLOOKUP(F1075,'Customer Info'!A:I,2,0)</f>
        <v>Emily</v>
      </c>
      <c r="H1075" s="6" t="str">
        <f>VLOOKUP(F1075,'Customer Info'!A:I,3,0)</f>
        <v>Burns</v>
      </c>
      <c r="I1075" s="6" t="str">
        <f>VLOOKUP(F1075,'Customer Info'!$A$2:$E$501,5,0)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116</v>
      </c>
      <c r="Q1075" s="8">
        <f t="shared" si="83"/>
        <v>8</v>
      </c>
      <c r="R1075" s="2" t="s">
        <v>28</v>
      </c>
      <c r="S1075" s="9">
        <f t="shared" si="84"/>
        <v>0</v>
      </c>
    </row>
    <row r="1076" spans="1:19" x14ac:dyDescent="0.3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4" t="s">
        <v>1288</v>
      </c>
      <c r="G1076" s="6" t="str">
        <f>VLOOKUP(F1076,'Customer Info'!A:I,2,0)</f>
        <v>Darren</v>
      </c>
      <c r="H1076" s="6" t="str">
        <f>VLOOKUP(F1076,'Customer Info'!A:I,3,0)</f>
        <v>Koutras</v>
      </c>
      <c r="I1076" s="6" t="str">
        <f>VLOOKUP(F1076,'Customer Info'!$A$2:$E$501,5,0)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1698</v>
      </c>
      <c r="Q1076" s="8">
        <f t="shared" si="83"/>
        <v>148</v>
      </c>
      <c r="R1076" s="2" t="s">
        <v>28</v>
      </c>
      <c r="S1076" s="9">
        <f t="shared" si="84"/>
        <v>0</v>
      </c>
    </row>
    <row r="1077" spans="1:19" x14ac:dyDescent="0.3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4" t="s">
        <v>1288</v>
      </c>
      <c r="G1077" s="6" t="str">
        <f>VLOOKUP(F1077,'Customer Info'!A:I,2,0)</f>
        <v>Darren</v>
      </c>
      <c r="H1077" s="6" t="str">
        <f>VLOOKUP(F1077,'Customer Info'!A:I,3,0)</f>
        <v>Koutras</v>
      </c>
      <c r="I1077" s="6" t="str">
        <f>VLOOKUP(F1077,'Customer Info'!$A$2:$E$501,5,0)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1170</v>
      </c>
      <c r="Q1077" s="8">
        <f t="shared" si="83"/>
        <v>72</v>
      </c>
      <c r="R1077" s="2" t="s">
        <v>26</v>
      </c>
      <c r="S1077" s="9">
        <f t="shared" si="84"/>
        <v>0</v>
      </c>
    </row>
    <row r="1078" spans="1:19" x14ac:dyDescent="0.3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4" t="s">
        <v>597</v>
      </c>
      <c r="G1078" s="6" t="str">
        <f>VLOOKUP(F1078,'Customer Info'!A:I,2,0)</f>
        <v>Rick</v>
      </c>
      <c r="H1078" s="6" t="str">
        <f>VLOOKUP(F1078,'Customer Info'!A:I,3,0)</f>
        <v>Reed</v>
      </c>
      <c r="I1078" s="6" t="str">
        <f>VLOOKUP(F1078,'Customer Info'!$A$2:$E$501,5,0)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996</v>
      </c>
      <c r="Q1078" s="8">
        <f t="shared" si="83"/>
        <v>88</v>
      </c>
      <c r="R1078" s="2" t="s">
        <v>28</v>
      </c>
      <c r="S1078" s="9">
        <f t="shared" si="84"/>
        <v>0</v>
      </c>
    </row>
    <row r="1079" spans="1:19" x14ac:dyDescent="0.3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4" t="s">
        <v>617</v>
      </c>
      <c r="G1079" s="6" t="str">
        <f>VLOOKUP(F1079,'Customer Info'!A:I,2,0)</f>
        <v>Brad</v>
      </c>
      <c r="H1079" s="6" t="str">
        <f>VLOOKUP(F1079,'Customer Info'!A:I,3,0)</f>
        <v>Thomas</v>
      </c>
      <c r="I1079" s="6" t="str">
        <f>VLOOKUP(F1079,'Customer Info'!$A$2:$E$501,5,0)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34619</v>
      </c>
      <c r="Q1079" s="8">
        <f t="shared" si="83"/>
        <v>3768</v>
      </c>
      <c r="R1079" s="2" t="s">
        <v>50</v>
      </c>
      <c r="S1079" s="9">
        <f t="shared" si="84"/>
        <v>865475000</v>
      </c>
    </row>
    <row r="1080" spans="1:19" x14ac:dyDescent="0.3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4" t="s">
        <v>1230</v>
      </c>
      <c r="G1080" s="6" t="str">
        <f>VLOOKUP(F1080,'Customer Info'!A:I,2,0)</f>
        <v>Paul</v>
      </c>
      <c r="H1080" s="6" t="str">
        <f>VLOOKUP(F1080,'Customer Info'!A:I,3,0)</f>
        <v>Stevenson</v>
      </c>
      <c r="I1080" s="6" t="str">
        <f>VLOOKUP(F1080,'Customer Info'!$A$2:$E$501,5,0)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1358</v>
      </c>
      <c r="Q1080" s="8">
        <f t="shared" si="83"/>
        <v>93</v>
      </c>
      <c r="R1080" s="2" t="s">
        <v>28</v>
      </c>
      <c r="S1080" s="9">
        <f t="shared" si="84"/>
        <v>0</v>
      </c>
    </row>
    <row r="1081" spans="1:19" x14ac:dyDescent="0.3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4" t="s">
        <v>150</v>
      </c>
      <c r="G1081" s="6" t="str">
        <f>VLOOKUP(F1081,'Customer Info'!A:I,2,0)</f>
        <v>James</v>
      </c>
      <c r="H1081" s="6" t="str">
        <f>VLOOKUP(F1081,'Customer Info'!A:I,3,0)</f>
        <v>Lanier</v>
      </c>
      <c r="I1081" s="6" t="str">
        <f>VLOOKUP(F1081,'Customer Info'!$A$2:$E$501,5,0)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345</v>
      </c>
      <c r="Q1081" s="8">
        <f t="shared" si="83"/>
        <v>36</v>
      </c>
      <c r="R1081" s="2" t="s">
        <v>56</v>
      </c>
      <c r="S1081" s="9">
        <f t="shared" si="84"/>
        <v>0</v>
      </c>
    </row>
    <row r="1082" spans="1:19" x14ac:dyDescent="0.3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4" t="s">
        <v>273</v>
      </c>
      <c r="G1082" s="6" t="str">
        <f>VLOOKUP(F1082,'Customer Info'!A:I,2,0)</f>
        <v>Julia</v>
      </c>
      <c r="H1082" s="6" t="str">
        <f>VLOOKUP(F1082,'Customer Info'!A:I,3,0)</f>
        <v>Barnett</v>
      </c>
      <c r="I1082" s="6" t="str">
        <f>VLOOKUP(F1082,'Customer Info'!$A$2:$E$501,5,0)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2266</v>
      </c>
      <c r="Q1082" s="8">
        <f t="shared" si="83"/>
        <v>132</v>
      </c>
      <c r="R1082" s="2" t="s">
        <v>50</v>
      </c>
      <c r="S1082" s="9">
        <f t="shared" si="84"/>
        <v>0</v>
      </c>
    </row>
    <row r="1083" spans="1:19" x14ac:dyDescent="0.3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4" t="s">
        <v>1558</v>
      </c>
      <c r="G1083" s="6" t="str">
        <f>VLOOKUP(F1083,'Customer Info'!A:I,2,0)</f>
        <v>Alyssa</v>
      </c>
      <c r="H1083" s="6" t="str">
        <f>VLOOKUP(F1083,'Customer Info'!A:I,3,0)</f>
        <v>Tate</v>
      </c>
      <c r="I1083" s="6" t="str">
        <f>VLOOKUP(F1083,'Customer Info'!$A$2:$E$501,5,0)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755</v>
      </c>
      <c r="Q1083" s="8">
        <f t="shared" si="83"/>
        <v>72</v>
      </c>
      <c r="R1083" s="2" t="s">
        <v>28</v>
      </c>
      <c r="S1083" s="9">
        <f t="shared" si="84"/>
        <v>0</v>
      </c>
    </row>
    <row r="1084" spans="1:19" x14ac:dyDescent="0.3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4" t="s">
        <v>160</v>
      </c>
      <c r="G1084" s="6" t="str">
        <f>VLOOKUP(F1084,'Customer Info'!A:I,2,0)</f>
        <v>Meg</v>
      </c>
      <c r="H1084" s="6" t="str">
        <f>VLOOKUP(F1084,'Customer Info'!A:I,3,0)</f>
        <v>Tillman</v>
      </c>
      <c r="I1084" s="6" t="str">
        <f>VLOOKUP(F1084,'Customer Info'!$A$2:$E$501,5,0)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396</v>
      </c>
      <c r="Q1084" s="8">
        <f t="shared" si="83"/>
        <v>39</v>
      </c>
      <c r="R1084" s="2" t="s">
        <v>28</v>
      </c>
      <c r="S1084" s="9">
        <f t="shared" si="84"/>
        <v>0</v>
      </c>
    </row>
    <row r="1085" spans="1:19" x14ac:dyDescent="0.3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4" t="s">
        <v>443</v>
      </c>
      <c r="G1085" s="6" t="str">
        <f>VLOOKUP(F1085,'Customer Info'!A:I,2,0)</f>
        <v>Jack</v>
      </c>
      <c r="H1085" s="6" t="str">
        <f>VLOOKUP(F1085,'Customer Info'!A:I,3,0)</f>
        <v>Garza</v>
      </c>
      <c r="I1085" s="6" t="str">
        <f>VLOOKUP(F1085,'Customer Info'!$A$2:$E$501,5,0)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266</v>
      </c>
      <c r="Q1085" s="8">
        <f t="shared" si="83"/>
        <v>30</v>
      </c>
      <c r="R1085" s="2" t="s">
        <v>28</v>
      </c>
      <c r="S1085" s="9">
        <f t="shared" si="84"/>
        <v>0</v>
      </c>
    </row>
    <row r="1086" spans="1:19" x14ac:dyDescent="0.3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4" t="s">
        <v>692</v>
      </c>
      <c r="G1086" s="6" t="str">
        <f>VLOOKUP(F1086,'Customer Info'!A:I,2,0)</f>
        <v>Brendan</v>
      </c>
      <c r="H1086" s="6" t="str">
        <f>VLOOKUP(F1086,'Customer Info'!A:I,3,0)</f>
        <v>Murry</v>
      </c>
      <c r="I1086" s="6" t="str">
        <f>VLOOKUP(F1086,'Customer Info'!$A$2:$E$501,5,0)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72</v>
      </c>
      <c r="Q1086" s="8">
        <f t="shared" si="83"/>
        <v>3</v>
      </c>
      <c r="R1086" s="2" t="s">
        <v>28</v>
      </c>
      <c r="S1086" s="9">
        <f t="shared" si="84"/>
        <v>0</v>
      </c>
    </row>
    <row r="1087" spans="1:19" x14ac:dyDescent="0.3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4" t="s">
        <v>928</v>
      </c>
      <c r="G1087" s="6" t="str">
        <f>VLOOKUP(F1087,'Customer Info'!A:I,2,0)</f>
        <v>Dennis</v>
      </c>
      <c r="H1087" s="6" t="str">
        <f>VLOOKUP(F1087,'Customer Info'!A:I,3,0)</f>
        <v>Pardue</v>
      </c>
      <c r="I1087" s="6" t="str">
        <f>VLOOKUP(F1087,'Customer Info'!$A$2:$E$501,5,0)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17687</v>
      </c>
      <c r="Q1087" s="8">
        <f t="shared" si="83"/>
        <v>840</v>
      </c>
      <c r="R1087" s="2" t="s">
        <v>28</v>
      </c>
      <c r="S1087" s="9">
        <f t="shared" si="84"/>
        <v>88435000</v>
      </c>
    </row>
    <row r="1088" spans="1:19" x14ac:dyDescent="0.3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4" t="s">
        <v>176</v>
      </c>
      <c r="G1088" s="6" t="str">
        <f>VLOOKUP(F1088,'Customer Info'!A:I,2,0)</f>
        <v>Erin</v>
      </c>
      <c r="H1088" s="6" t="str">
        <f>VLOOKUP(F1088,'Customer Info'!A:I,3,0)</f>
        <v>Smith</v>
      </c>
      <c r="I1088" s="6" t="str">
        <f>VLOOKUP(F1088,'Customer Info'!$A$2:$E$501,5,0)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53</v>
      </c>
      <c r="Q1088" s="8">
        <f t="shared" si="83"/>
        <v>5</v>
      </c>
      <c r="R1088" s="2" t="s">
        <v>28</v>
      </c>
      <c r="S1088" s="9">
        <f t="shared" si="84"/>
        <v>0</v>
      </c>
    </row>
    <row r="1089" spans="1:19" x14ac:dyDescent="0.3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4" t="s">
        <v>400</v>
      </c>
      <c r="G1089" s="6" t="str">
        <f>VLOOKUP(F1089,'Customer Info'!A:I,2,0)</f>
        <v>Troy</v>
      </c>
      <c r="H1089" s="6" t="str">
        <f>VLOOKUP(F1089,'Customer Info'!A:I,3,0)</f>
        <v>Staebel</v>
      </c>
      <c r="I1089" s="6" t="str">
        <f>VLOOKUP(F1089,'Customer Info'!$A$2:$E$501,5,0)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441</v>
      </c>
      <c r="Q1089" s="8">
        <f t="shared" si="83"/>
        <v>31</v>
      </c>
      <c r="R1089" s="2" t="s">
        <v>28</v>
      </c>
      <c r="S1089" s="9">
        <f t="shared" si="84"/>
        <v>0</v>
      </c>
    </row>
    <row r="1090" spans="1:19" x14ac:dyDescent="0.3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4" t="s">
        <v>1566</v>
      </c>
      <c r="G1090" s="6" t="str">
        <f>VLOOKUP(F1090,'Customer Info'!A:I,2,0)</f>
        <v>Helen</v>
      </c>
      <c r="H1090" s="6" t="str">
        <f>VLOOKUP(F1090,'Customer Info'!A:I,3,0)</f>
        <v>Abelman</v>
      </c>
      <c r="I1090" s="6" t="str">
        <f>VLOOKUP(F1090,'Customer Info'!$A$2:$E$501,5,0)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1647</v>
      </c>
      <c r="Q1090" s="8">
        <f t="shared" si="83"/>
        <v>80</v>
      </c>
      <c r="R1090" s="2" t="s">
        <v>28</v>
      </c>
      <c r="S1090" s="9">
        <f t="shared" si="84"/>
        <v>0</v>
      </c>
    </row>
    <row r="1091" spans="1:19" x14ac:dyDescent="0.3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4" t="s">
        <v>633</v>
      </c>
      <c r="G1091" s="6" t="str">
        <f>VLOOKUP(F1091,'Customer Info'!A:I,2,0)</f>
        <v>Anna</v>
      </c>
      <c r="H1091" s="6" t="str">
        <f>VLOOKUP(F1091,'Customer Info'!A:I,3,0)</f>
        <v>Gayman</v>
      </c>
      <c r="I1091" s="6" t="str">
        <f>VLOOKUP(F1091,'Customer Info'!$A$2:$E$501,5,0)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41357</v>
      </c>
      <c r="Q1091" s="8">
        <f t="shared" si="83"/>
        <v>3040</v>
      </c>
      <c r="R1091" s="2" t="s">
        <v>26</v>
      </c>
      <c r="S1091" s="9">
        <f t="shared" si="84"/>
        <v>1033925000</v>
      </c>
    </row>
    <row r="1092" spans="1:19" x14ac:dyDescent="0.3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4" t="s">
        <v>1569</v>
      </c>
      <c r="G1092" s="6" t="str">
        <f>VLOOKUP(F1092,'Customer Info'!A:I,2,0)</f>
        <v>Harry</v>
      </c>
      <c r="H1092" s="6" t="str">
        <f>VLOOKUP(F1092,'Customer Info'!A:I,3,0)</f>
        <v>Marie</v>
      </c>
      <c r="I1092" s="6" t="str">
        <f>VLOOKUP(F1092,'Customer Info'!$A$2:$E$501,5,0)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872</v>
      </c>
      <c r="Q1092" s="8">
        <f t="shared" si="83"/>
        <v>70</v>
      </c>
      <c r="R1092" s="2" t="s">
        <v>28</v>
      </c>
      <c r="S1092" s="9">
        <f t="shared" si="84"/>
        <v>0</v>
      </c>
    </row>
    <row r="1093" spans="1:19" x14ac:dyDescent="0.3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4" t="s">
        <v>962</v>
      </c>
      <c r="G1093" s="6" t="str">
        <f>VLOOKUP(F1093,'Customer Info'!A:I,2,0)</f>
        <v>Kelly</v>
      </c>
      <c r="H1093" s="6" t="str">
        <f>VLOOKUP(F1093,'Customer Info'!A:I,3,0)</f>
        <v>Collister</v>
      </c>
      <c r="I1093" s="6" t="str">
        <f>VLOOKUP(F1093,'Customer Info'!$A$2:$E$501,5,0)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24173</v>
      </c>
      <c r="Q1093" s="8">
        <f t="shared" si="83"/>
        <v>232</v>
      </c>
      <c r="R1093" s="2" t="s">
        <v>28</v>
      </c>
      <c r="S1093" s="9">
        <f t="shared" si="84"/>
        <v>120865000</v>
      </c>
    </row>
    <row r="1094" spans="1:19" x14ac:dyDescent="0.3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4" t="s">
        <v>1572</v>
      </c>
      <c r="G1094" s="6" t="str">
        <f>VLOOKUP(F1094,'Customer Info'!A:I,2,0)</f>
        <v>Dave</v>
      </c>
      <c r="H1094" s="6" t="str">
        <f>VLOOKUP(F1094,'Customer Info'!A:I,3,0)</f>
        <v>Poirier</v>
      </c>
      <c r="I1094" s="6" t="str">
        <f>VLOOKUP(F1094,'Customer Info'!$A$2:$E$501,5,0)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58682</v>
      </c>
      <c r="Q1094" s="8">
        <f t="shared" si="83"/>
        <v>4932</v>
      </c>
      <c r="R1094" s="2" t="s">
        <v>50</v>
      </c>
      <c r="S1094" s="9">
        <f t="shared" si="84"/>
        <v>2934100000</v>
      </c>
    </row>
    <row r="1095" spans="1:19" x14ac:dyDescent="0.3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4" t="s">
        <v>768</v>
      </c>
      <c r="G1095" s="6" t="str">
        <f>VLOOKUP(F1095,'Customer Info'!A:I,2,0)</f>
        <v>Sonia</v>
      </c>
      <c r="H1095" s="6" t="str">
        <f>VLOOKUP(F1095,'Customer Info'!A:I,3,0)</f>
        <v>Sunley</v>
      </c>
      <c r="I1095" s="6" t="str">
        <f>VLOOKUP(F1095,'Customer Info'!$A$2:$E$501,5,0)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1122</v>
      </c>
      <c r="Q1095" s="8">
        <f t="shared" si="83"/>
        <v>46</v>
      </c>
      <c r="R1095" s="2" t="s">
        <v>50</v>
      </c>
      <c r="S1095" s="9">
        <f t="shared" si="84"/>
        <v>0</v>
      </c>
    </row>
    <row r="1096" spans="1:19" x14ac:dyDescent="0.3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4" t="s">
        <v>1238</v>
      </c>
      <c r="G1096" s="6" t="str">
        <f>VLOOKUP(F1096,'Customer Info'!A:I,2,0)</f>
        <v>Sung</v>
      </c>
      <c r="H1096" s="6" t="str">
        <f>VLOOKUP(F1096,'Customer Info'!A:I,3,0)</f>
        <v>Pak</v>
      </c>
      <c r="I1096" s="6" t="str">
        <f>VLOOKUP(F1096,'Customer Info'!$A$2:$E$501,5,0)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2994</v>
      </c>
      <c r="Q1096" s="8">
        <f t="shared" si="83"/>
        <v>260</v>
      </c>
      <c r="R1096" s="2" t="s">
        <v>50</v>
      </c>
      <c r="S1096" s="9">
        <f t="shared" si="84"/>
        <v>0</v>
      </c>
    </row>
    <row r="1097" spans="1:19" x14ac:dyDescent="0.3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4" t="s">
        <v>1576</v>
      </c>
      <c r="G1097" s="6" t="str">
        <f>VLOOKUP(F1097,'Customer Info'!A:I,2,0)</f>
        <v>Aaron</v>
      </c>
      <c r="H1097" s="6" t="str">
        <f>VLOOKUP(F1097,'Customer Info'!A:I,3,0)</f>
        <v>Smayling</v>
      </c>
      <c r="I1097" s="6" t="str">
        <f>VLOOKUP(F1097,'Customer Info'!$A$2:$E$501,5,0)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6946</v>
      </c>
      <c r="Q1097" s="8">
        <f t="shared" si="83"/>
        <v>525</v>
      </c>
      <c r="R1097" s="2" t="s">
        <v>28</v>
      </c>
      <c r="S1097" s="9">
        <f t="shared" si="84"/>
        <v>34730000</v>
      </c>
    </row>
    <row r="1098" spans="1:19" x14ac:dyDescent="0.3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4" t="s">
        <v>706</v>
      </c>
      <c r="G1098" s="6" t="str">
        <f>VLOOKUP(F1098,'Customer Info'!A:I,2,0)</f>
        <v>Harold</v>
      </c>
      <c r="H1098" s="6" t="str">
        <f>VLOOKUP(F1098,'Customer Info'!A:I,3,0)</f>
        <v>Dahlen</v>
      </c>
      <c r="I1098" s="6" t="str">
        <f>VLOOKUP(F1098,'Customer Info'!$A$2:$E$501,5,0)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351</v>
      </c>
      <c r="Q1098" s="8">
        <f t="shared" si="83"/>
        <v>33</v>
      </c>
      <c r="R1098" s="2" t="s">
        <v>28</v>
      </c>
      <c r="S1098" s="9">
        <f t="shared" si="84"/>
        <v>0</v>
      </c>
    </row>
    <row r="1099" spans="1:19" x14ac:dyDescent="0.3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4" t="s">
        <v>1572</v>
      </c>
      <c r="G1099" s="6" t="str">
        <f>VLOOKUP(F1099,'Customer Info'!A:I,2,0)</f>
        <v>Dave</v>
      </c>
      <c r="H1099" s="6" t="str">
        <f>VLOOKUP(F1099,'Customer Info'!A:I,3,0)</f>
        <v>Poirier</v>
      </c>
      <c r="I1099" s="6" t="str">
        <f>VLOOKUP(F1099,'Customer Info'!$A$2:$E$501,5,0)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L1099*K1099</f>
        <v>34028</v>
      </c>
      <c r="N1099" s="7">
        <f t="shared" ref="N1099:N1162" si="86">L1099*J1099</f>
        <v>36057</v>
      </c>
      <c r="O1099" s="2">
        <v>96</v>
      </c>
      <c r="P1099" s="8">
        <f t="shared" ref="P1099:P1162" si="87">N1099-O1099</f>
        <v>35961</v>
      </c>
      <c r="Q1099" s="8">
        <f t="shared" ref="Q1099:Q1162" si="88">N1099-M1099</f>
        <v>2029</v>
      </c>
      <c r="R1099" s="2" t="s">
        <v>28</v>
      </c>
      <c r="S1099" s="9">
        <f t="shared" ref="S1099:S1162" si="89">VLOOKUP(P1099,$T$2:$U$7,1,1)*P1099</f>
        <v>899025000</v>
      </c>
    </row>
    <row r="1100" spans="1:19" x14ac:dyDescent="0.3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4" t="s">
        <v>1462</v>
      </c>
      <c r="G1100" s="6" t="str">
        <f>VLOOKUP(F1100,'Customer Info'!A:I,2,0)</f>
        <v>Monica</v>
      </c>
      <c r="H1100" s="6" t="str">
        <f>VLOOKUP(F1100,'Customer Info'!A:I,3,0)</f>
        <v>Federle</v>
      </c>
      <c r="I1100" s="6" t="str">
        <f>VLOOKUP(F1100,'Customer Info'!$A$2:$E$501,5,0)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605</v>
      </c>
      <c r="Q1100" s="8">
        <f t="shared" si="88"/>
        <v>45</v>
      </c>
      <c r="R1100" s="2" t="s">
        <v>50</v>
      </c>
      <c r="S1100" s="9">
        <f t="shared" si="89"/>
        <v>0</v>
      </c>
    </row>
    <row r="1101" spans="1:19" x14ac:dyDescent="0.3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4" t="s">
        <v>225</v>
      </c>
      <c r="G1101" s="6" t="str">
        <f>VLOOKUP(F1101,'Customer Info'!A:I,2,0)</f>
        <v>Michelle</v>
      </c>
      <c r="H1101" s="6" t="str">
        <f>VLOOKUP(F1101,'Customer Info'!A:I,3,0)</f>
        <v>Arnett</v>
      </c>
      <c r="I1101" s="6" t="str">
        <f>VLOOKUP(F1101,'Customer Info'!$A$2:$E$501,5,0)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4462</v>
      </c>
      <c r="Q1101" s="8">
        <f t="shared" si="88"/>
        <v>286</v>
      </c>
      <c r="R1101" s="2" t="s">
        <v>28</v>
      </c>
      <c r="S1101" s="9">
        <f t="shared" si="89"/>
        <v>0</v>
      </c>
    </row>
    <row r="1102" spans="1:19" x14ac:dyDescent="0.3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4" t="s">
        <v>391</v>
      </c>
      <c r="G1102" s="6" t="str">
        <f>VLOOKUP(F1102,'Customer Info'!A:I,2,0)</f>
        <v>Barry</v>
      </c>
      <c r="H1102" s="6" t="str">
        <f>VLOOKUP(F1102,'Customer Info'!A:I,3,0)</f>
        <v>Blumstein</v>
      </c>
      <c r="I1102" s="6" t="str">
        <f>VLOOKUP(F1102,'Customer Info'!$A$2:$E$501,5,0)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34682</v>
      </c>
      <c r="Q1102" s="8">
        <f t="shared" si="88"/>
        <v>2604</v>
      </c>
      <c r="R1102" s="2" t="s">
        <v>28</v>
      </c>
      <c r="S1102" s="9">
        <f t="shared" si="89"/>
        <v>867050000</v>
      </c>
    </row>
    <row r="1103" spans="1:19" x14ac:dyDescent="0.3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4" t="s">
        <v>229</v>
      </c>
      <c r="G1103" s="6" t="str">
        <f>VLOOKUP(F1103,'Customer Info'!A:I,2,0)</f>
        <v>Tony</v>
      </c>
      <c r="H1103" s="6" t="str">
        <f>VLOOKUP(F1103,'Customer Info'!A:I,3,0)</f>
        <v>Sayre</v>
      </c>
      <c r="I1103" s="6" t="str">
        <f>VLOOKUP(F1103,'Customer Info'!$A$2:$E$501,5,0)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11885</v>
      </c>
      <c r="Q1103" s="8">
        <f t="shared" si="88"/>
        <v>444</v>
      </c>
      <c r="R1103" s="2" t="s">
        <v>50</v>
      </c>
      <c r="S1103" s="9">
        <f t="shared" si="89"/>
        <v>59425000</v>
      </c>
    </row>
    <row r="1104" spans="1:19" x14ac:dyDescent="0.3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4" t="s">
        <v>1584</v>
      </c>
      <c r="G1104" s="6" t="str">
        <f>VLOOKUP(F1104,'Customer Info'!A:I,2,0)</f>
        <v>Anemone</v>
      </c>
      <c r="H1104" s="6" t="str">
        <f>VLOOKUP(F1104,'Customer Info'!A:I,3,0)</f>
        <v>Ratner</v>
      </c>
      <c r="I1104" s="6" t="str">
        <f>VLOOKUP(F1104,'Customer Info'!$A$2:$E$501,5,0)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1521</v>
      </c>
      <c r="Q1104" s="8">
        <f t="shared" si="88"/>
        <v>142</v>
      </c>
      <c r="R1104" s="2" t="s">
        <v>28</v>
      </c>
      <c r="S1104" s="9">
        <f t="shared" si="89"/>
        <v>0</v>
      </c>
    </row>
    <row r="1105" spans="1:19" x14ac:dyDescent="0.3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4" t="s">
        <v>774</v>
      </c>
      <c r="G1105" s="6" t="str">
        <f>VLOOKUP(F1105,'Customer Info'!A:I,2,0)</f>
        <v>Dionis</v>
      </c>
      <c r="H1105" s="6" t="str">
        <f>VLOOKUP(F1105,'Customer Info'!A:I,3,0)</f>
        <v>Lloyd</v>
      </c>
      <c r="I1105" s="6" t="str">
        <f>VLOOKUP(F1105,'Customer Info'!$A$2:$E$501,5,0)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3102</v>
      </c>
      <c r="Q1105" s="8">
        <f t="shared" si="88"/>
        <v>206</v>
      </c>
      <c r="R1105" s="2" t="s">
        <v>50</v>
      </c>
      <c r="S1105" s="9">
        <f t="shared" si="89"/>
        <v>0</v>
      </c>
    </row>
    <row r="1106" spans="1:19" x14ac:dyDescent="0.3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4" t="s">
        <v>697</v>
      </c>
      <c r="G1106" s="6" t="str">
        <f>VLOOKUP(F1106,'Customer Info'!A:I,2,0)</f>
        <v>Brooke</v>
      </c>
      <c r="H1106" s="6" t="str">
        <f>VLOOKUP(F1106,'Customer Info'!A:I,3,0)</f>
        <v>Gillingham</v>
      </c>
      <c r="I1106" s="6" t="str">
        <f>VLOOKUP(F1106,'Customer Info'!$A$2:$E$501,5,0)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2546</v>
      </c>
      <c r="Q1106" s="8">
        <f t="shared" si="88"/>
        <v>192</v>
      </c>
      <c r="R1106" s="2" t="s">
        <v>50</v>
      </c>
      <c r="S1106" s="9">
        <f t="shared" si="89"/>
        <v>0</v>
      </c>
    </row>
    <row r="1107" spans="1:19" x14ac:dyDescent="0.3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4" t="s">
        <v>321</v>
      </c>
      <c r="G1107" s="6" t="str">
        <f>VLOOKUP(F1107,'Customer Info'!A:I,2,0)</f>
        <v>Sarah</v>
      </c>
      <c r="H1107" s="6" t="str">
        <f>VLOOKUP(F1107,'Customer Info'!A:I,3,0)</f>
        <v>Bern</v>
      </c>
      <c r="I1107" s="6" t="str">
        <f>VLOOKUP(F1107,'Customer Info'!$A$2:$E$501,5,0)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3124</v>
      </c>
      <c r="Q1107" s="8">
        <f t="shared" si="88"/>
        <v>318</v>
      </c>
      <c r="R1107" s="2" t="s">
        <v>28</v>
      </c>
      <c r="S1107" s="9">
        <f t="shared" si="89"/>
        <v>0</v>
      </c>
    </row>
    <row r="1108" spans="1:19" x14ac:dyDescent="0.3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4" t="s">
        <v>1589</v>
      </c>
      <c r="G1108" s="6" t="str">
        <f>VLOOKUP(F1108,'Customer Info'!A:I,2,0)</f>
        <v>Stefania</v>
      </c>
      <c r="H1108" s="6" t="str">
        <f>VLOOKUP(F1108,'Customer Info'!A:I,3,0)</f>
        <v>Perrino</v>
      </c>
      <c r="I1108" s="6" t="str">
        <f>VLOOKUP(F1108,'Customer Info'!$A$2:$E$501,5,0)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8306</v>
      </c>
      <c r="Q1108" s="8">
        <f t="shared" si="88"/>
        <v>160</v>
      </c>
      <c r="R1108" s="2" t="s">
        <v>50</v>
      </c>
      <c r="S1108" s="9">
        <f t="shared" si="89"/>
        <v>41530000</v>
      </c>
    </row>
    <row r="1109" spans="1:19" x14ac:dyDescent="0.3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4" t="s">
        <v>948</v>
      </c>
      <c r="G1109" s="6" t="str">
        <f>VLOOKUP(F1109,'Customer Info'!A:I,2,0)</f>
        <v>Bryan</v>
      </c>
      <c r="H1109" s="6" t="str">
        <f>VLOOKUP(F1109,'Customer Info'!A:I,3,0)</f>
        <v>Davis</v>
      </c>
      <c r="I1109" s="6" t="str">
        <f>VLOOKUP(F1109,'Customer Info'!$A$2:$E$501,5,0)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16027</v>
      </c>
      <c r="Q1109" s="8">
        <f t="shared" si="88"/>
        <v>908</v>
      </c>
      <c r="R1109" s="2" t="s">
        <v>28</v>
      </c>
      <c r="S1109" s="9">
        <f t="shared" si="89"/>
        <v>80135000</v>
      </c>
    </row>
    <row r="1110" spans="1:19" x14ac:dyDescent="0.3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4" t="s">
        <v>316</v>
      </c>
      <c r="G1110" s="6" t="str">
        <f>VLOOKUP(F1110,'Customer Info'!A:I,2,0)</f>
        <v>Carl</v>
      </c>
      <c r="H1110" s="6" t="str">
        <f>VLOOKUP(F1110,'Customer Info'!A:I,3,0)</f>
        <v>Weiss</v>
      </c>
      <c r="I1110" s="6" t="str">
        <f>VLOOKUP(F1110,'Customer Info'!$A$2:$E$501,5,0)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630</v>
      </c>
      <c r="Q1110" s="8">
        <f t="shared" si="88"/>
        <v>64</v>
      </c>
      <c r="R1110" s="2" t="s">
        <v>28</v>
      </c>
      <c r="S1110" s="9">
        <f t="shared" si="89"/>
        <v>0</v>
      </c>
    </row>
    <row r="1111" spans="1:19" x14ac:dyDescent="0.3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4" t="s">
        <v>55</v>
      </c>
      <c r="G1111" s="6" t="str">
        <f>VLOOKUP(F1111,'Customer Info'!A:I,2,0)</f>
        <v>Jenna</v>
      </c>
      <c r="H1111" s="6" t="str">
        <f>VLOOKUP(F1111,'Customer Info'!A:I,3,0)</f>
        <v>Caffey</v>
      </c>
      <c r="I1111" s="6" t="str">
        <f>VLOOKUP(F1111,'Customer Info'!$A$2:$E$501,5,0)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2228</v>
      </c>
      <c r="Q1111" s="8">
        <f t="shared" si="88"/>
        <v>43</v>
      </c>
      <c r="R1111" s="2" t="s">
        <v>28</v>
      </c>
      <c r="S1111" s="9">
        <f t="shared" si="89"/>
        <v>0</v>
      </c>
    </row>
    <row r="1112" spans="1:19" x14ac:dyDescent="0.3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4" t="s">
        <v>1594</v>
      </c>
      <c r="G1112" s="6" t="str">
        <f>VLOOKUP(F1112,'Customer Info'!A:I,2,0)</f>
        <v>Mitch</v>
      </c>
      <c r="H1112" s="6" t="str">
        <f>VLOOKUP(F1112,'Customer Info'!A:I,3,0)</f>
        <v>Willingham</v>
      </c>
      <c r="I1112" s="6" t="str">
        <f>VLOOKUP(F1112,'Customer Info'!$A$2:$E$501,5,0)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8298</v>
      </c>
      <c r="Q1112" s="8">
        <f t="shared" si="88"/>
        <v>318</v>
      </c>
      <c r="R1112" s="2" t="s">
        <v>28</v>
      </c>
      <c r="S1112" s="9">
        <f t="shared" si="89"/>
        <v>41490000</v>
      </c>
    </row>
    <row r="1113" spans="1:19" x14ac:dyDescent="0.3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4" t="s">
        <v>34</v>
      </c>
      <c r="G1113" s="6" t="str">
        <f>VLOOKUP(F1113,'Customer Info'!A:I,2,0)</f>
        <v>Rick</v>
      </c>
      <c r="H1113" s="6" t="str">
        <f>VLOOKUP(F1113,'Customer Info'!A:I,3,0)</f>
        <v>Duston</v>
      </c>
      <c r="I1113" s="6" t="str">
        <f>VLOOKUP(F1113,'Customer Info'!$A$2:$E$501,5,0)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15177</v>
      </c>
      <c r="Q1113" s="8">
        <f t="shared" si="88"/>
        <v>1118</v>
      </c>
      <c r="R1113" s="2" t="s">
        <v>50</v>
      </c>
      <c r="S1113" s="9">
        <f t="shared" si="89"/>
        <v>75885000</v>
      </c>
    </row>
    <row r="1114" spans="1:19" x14ac:dyDescent="0.3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4" t="s">
        <v>106</v>
      </c>
      <c r="G1114" s="6" t="str">
        <f>VLOOKUP(F1114,'Customer Info'!A:I,2,0)</f>
        <v>Steve</v>
      </c>
      <c r="H1114" s="6" t="str">
        <f>VLOOKUP(F1114,'Customer Info'!A:I,3,0)</f>
        <v>Carroll</v>
      </c>
      <c r="I1114" s="6" t="str">
        <f>VLOOKUP(F1114,'Customer Info'!$A$2:$E$501,5,0)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34977</v>
      </c>
      <c r="Q1114" s="8">
        <f t="shared" si="88"/>
        <v>2625</v>
      </c>
      <c r="R1114" s="2" t="s">
        <v>50</v>
      </c>
      <c r="S1114" s="9">
        <f t="shared" si="89"/>
        <v>874425000</v>
      </c>
    </row>
    <row r="1115" spans="1:19" x14ac:dyDescent="0.3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4" t="s">
        <v>482</v>
      </c>
      <c r="G1115" s="6" t="str">
        <f>VLOOKUP(F1115,'Customer Info'!A:I,2,0)</f>
        <v>Kristina</v>
      </c>
      <c r="H1115" s="6" t="str">
        <f>VLOOKUP(F1115,'Customer Info'!A:I,3,0)</f>
        <v>Nunn</v>
      </c>
      <c r="I1115" s="6" t="str">
        <f>VLOOKUP(F1115,'Customer Info'!$A$2:$E$501,5,0)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986</v>
      </c>
      <c r="Q1115" s="8">
        <f t="shared" si="88"/>
        <v>88</v>
      </c>
      <c r="R1115" s="2" t="s">
        <v>28</v>
      </c>
      <c r="S1115" s="9">
        <f t="shared" si="89"/>
        <v>0</v>
      </c>
    </row>
    <row r="1116" spans="1:19" x14ac:dyDescent="0.3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4" t="s">
        <v>196</v>
      </c>
      <c r="G1116" s="6" t="str">
        <f>VLOOKUP(F1116,'Customer Info'!A:I,2,0)</f>
        <v>Charlotte</v>
      </c>
      <c r="H1116" s="6" t="str">
        <f>VLOOKUP(F1116,'Customer Info'!A:I,3,0)</f>
        <v>Melton</v>
      </c>
      <c r="I1116" s="6" t="str">
        <f>VLOOKUP(F1116,'Customer Info'!$A$2:$E$501,5,0)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1243</v>
      </c>
      <c r="Q1116" s="8">
        <f t="shared" si="88"/>
        <v>84</v>
      </c>
      <c r="R1116" s="2" t="s">
        <v>26</v>
      </c>
      <c r="S1116" s="9">
        <f t="shared" si="89"/>
        <v>0</v>
      </c>
    </row>
    <row r="1117" spans="1:19" x14ac:dyDescent="0.3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4" t="s">
        <v>330</v>
      </c>
      <c r="G1117" s="6" t="str">
        <f>VLOOKUP(F1117,'Customer Info'!A:I,2,0)</f>
        <v>Benjamin</v>
      </c>
      <c r="H1117" s="6" t="str">
        <f>VLOOKUP(F1117,'Customer Info'!A:I,3,0)</f>
        <v>Patterson</v>
      </c>
      <c r="I1117" s="6" t="str">
        <f>VLOOKUP(F1117,'Customer Info'!$A$2:$E$501,5,0)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20697</v>
      </c>
      <c r="Q1117" s="8">
        <f t="shared" si="88"/>
        <v>2430</v>
      </c>
      <c r="R1117" s="2" t="s">
        <v>28</v>
      </c>
      <c r="S1117" s="9">
        <f t="shared" si="89"/>
        <v>103485000</v>
      </c>
    </row>
    <row r="1118" spans="1:19" x14ac:dyDescent="0.3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4" t="s">
        <v>494</v>
      </c>
      <c r="G1118" s="6" t="str">
        <f>VLOOKUP(F1118,'Customer Info'!A:I,2,0)</f>
        <v>Bart</v>
      </c>
      <c r="H1118" s="6" t="str">
        <f>VLOOKUP(F1118,'Customer Info'!A:I,3,0)</f>
        <v>Folk</v>
      </c>
      <c r="I1118" s="6" t="str">
        <f>VLOOKUP(F1118,'Customer Info'!$A$2:$E$501,5,0)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16735</v>
      </c>
      <c r="Q1118" s="8">
        <f t="shared" si="88"/>
        <v>1260</v>
      </c>
      <c r="R1118" s="2" t="s">
        <v>50</v>
      </c>
      <c r="S1118" s="9">
        <f t="shared" si="89"/>
        <v>83675000</v>
      </c>
    </row>
    <row r="1119" spans="1:19" x14ac:dyDescent="0.3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4" t="s">
        <v>273</v>
      </c>
      <c r="G1119" s="6" t="str">
        <f>VLOOKUP(F1119,'Customer Info'!A:I,2,0)</f>
        <v>Julia</v>
      </c>
      <c r="H1119" s="6" t="str">
        <f>VLOOKUP(F1119,'Customer Info'!A:I,3,0)</f>
        <v>Barnett</v>
      </c>
      <c r="I1119" s="6" t="str">
        <f>VLOOKUP(F1119,'Customer Info'!$A$2:$E$501,5,0)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15992</v>
      </c>
      <c r="Q1119" s="8">
        <f t="shared" si="88"/>
        <v>308</v>
      </c>
      <c r="R1119" s="2" t="s">
        <v>26</v>
      </c>
      <c r="S1119" s="9">
        <f t="shared" si="89"/>
        <v>79960000</v>
      </c>
    </row>
    <row r="1120" spans="1:19" x14ac:dyDescent="0.3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4" t="s">
        <v>469</v>
      </c>
      <c r="G1120" s="6" t="str">
        <f>VLOOKUP(F1120,'Customer Info'!A:I,2,0)</f>
        <v>Michelle</v>
      </c>
      <c r="H1120" s="6" t="str">
        <f>VLOOKUP(F1120,'Customer Info'!A:I,3,0)</f>
        <v>Arnett</v>
      </c>
      <c r="I1120" s="6" t="str">
        <f>VLOOKUP(F1120,'Customer Info'!$A$2:$E$501,5,0)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179</v>
      </c>
      <c r="Q1120" s="8">
        <f t="shared" si="88"/>
        <v>12</v>
      </c>
      <c r="R1120" s="2" t="s">
        <v>26</v>
      </c>
      <c r="S1120" s="9">
        <f t="shared" si="89"/>
        <v>0</v>
      </c>
    </row>
    <row r="1121" spans="1:19" x14ac:dyDescent="0.3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4" t="s">
        <v>1404</v>
      </c>
      <c r="G1121" s="6" t="str">
        <f>VLOOKUP(F1121,'Customer Info'!A:I,2,0)</f>
        <v>Max</v>
      </c>
      <c r="H1121" s="6" t="str">
        <f>VLOOKUP(F1121,'Customer Info'!A:I,3,0)</f>
        <v>Ludwig</v>
      </c>
      <c r="I1121" s="6" t="str">
        <f>VLOOKUP(F1121,'Customer Info'!$A$2:$E$501,5,0)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180223</v>
      </c>
      <c r="Q1121" s="8">
        <f t="shared" si="88"/>
        <v>10145</v>
      </c>
      <c r="R1121" s="2" t="s">
        <v>50</v>
      </c>
      <c r="S1121" s="9">
        <f t="shared" si="89"/>
        <v>18022300000</v>
      </c>
    </row>
    <row r="1122" spans="1:19" x14ac:dyDescent="0.3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4" t="s">
        <v>1059</v>
      </c>
      <c r="G1122" s="6" t="str">
        <f>VLOOKUP(F1122,'Customer Info'!A:I,2,0)</f>
        <v>Bill</v>
      </c>
      <c r="H1122" s="6" t="str">
        <f>VLOOKUP(F1122,'Customer Info'!A:I,3,0)</f>
        <v>Donatelli</v>
      </c>
      <c r="I1122" s="6" t="str">
        <f>VLOOKUP(F1122,'Customer Info'!$A$2:$E$501,5,0)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3070</v>
      </c>
      <c r="Q1122" s="8">
        <f t="shared" si="88"/>
        <v>398</v>
      </c>
      <c r="R1122" s="2" t="s">
        <v>28</v>
      </c>
      <c r="S1122" s="9">
        <f t="shared" si="89"/>
        <v>0</v>
      </c>
    </row>
    <row r="1123" spans="1:19" x14ac:dyDescent="0.3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4" t="s">
        <v>454</v>
      </c>
      <c r="G1123" s="6" t="str">
        <f>VLOOKUP(F1123,'Customer Info'!A:I,2,0)</f>
        <v>Allen</v>
      </c>
      <c r="H1123" s="6" t="str">
        <f>VLOOKUP(F1123,'Customer Info'!A:I,3,0)</f>
        <v>Rosenblatt</v>
      </c>
      <c r="I1123" s="6" t="str">
        <f>VLOOKUP(F1123,'Customer Info'!$A$2:$E$501,5,0)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1472</v>
      </c>
      <c r="Q1123" s="8">
        <f t="shared" si="88"/>
        <v>128</v>
      </c>
      <c r="R1123" s="2" t="s">
        <v>28</v>
      </c>
      <c r="S1123" s="9">
        <f t="shared" si="89"/>
        <v>0</v>
      </c>
    </row>
    <row r="1124" spans="1:19" x14ac:dyDescent="0.3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4" t="s">
        <v>295</v>
      </c>
      <c r="G1124" s="6" t="str">
        <f>VLOOKUP(F1124,'Customer Info'!A:I,2,0)</f>
        <v>Sally</v>
      </c>
      <c r="H1124" s="6" t="str">
        <f>VLOOKUP(F1124,'Customer Info'!A:I,3,0)</f>
        <v>Knutson</v>
      </c>
      <c r="I1124" s="6" t="str">
        <f>VLOOKUP(F1124,'Customer Info'!$A$2:$E$501,5,0)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3038</v>
      </c>
      <c r="Q1124" s="8">
        <f t="shared" si="88"/>
        <v>254</v>
      </c>
      <c r="R1124" s="2" t="s">
        <v>28</v>
      </c>
      <c r="S1124" s="9">
        <f t="shared" si="89"/>
        <v>0</v>
      </c>
    </row>
    <row r="1125" spans="1:19" x14ac:dyDescent="0.3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4" t="s">
        <v>144</v>
      </c>
      <c r="G1125" s="6" t="str">
        <f>VLOOKUP(F1125,'Customer Info'!A:I,2,0)</f>
        <v>Annie</v>
      </c>
      <c r="H1125" s="6" t="str">
        <f>VLOOKUP(F1125,'Customer Info'!A:I,3,0)</f>
        <v>Thurman</v>
      </c>
      <c r="I1125" s="6" t="str">
        <f>VLOOKUP(F1125,'Customer Info'!$A$2:$E$501,5,0)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158</v>
      </c>
      <c r="Q1125" s="8">
        <f t="shared" si="88"/>
        <v>15</v>
      </c>
      <c r="R1125" s="2" t="s">
        <v>50</v>
      </c>
      <c r="S1125" s="9">
        <f t="shared" si="89"/>
        <v>0</v>
      </c>
    </row>
    <row r="1126" spans="1:19" x14ac:dyDescent="0.3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4" t="s">
        <v>482</v>
      </c>
      <c r="G1126" s="6" t="str">
        <f>VLOOKUP(F1126,'Customer Info'!A:I,2,0)</f>
        <v>Kristina</v>
      </c>
      <c r="H1126" s="6" t="str">
        <f>VLOOKUP(F1126,'Customer Info'!A:I,3,0)</f>
        <v>Nunn</v>
      </c>
      <c r="I1126" s="6" t="str">
        <f>VLOOKUP(F1126,'Customer Info'!$A$2:$E$501,5,0)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12057</v>
      </c>
      <c r="Q1126" s="8">
        <f t="shared" si="88"/>
        <v>116</v>
      </c>
      <c r="R1126" s="2" t="s">
        <v>28</v>
      </c>
      <c r="S1126" s="9">
        <f t="shared" si="89"/>
        <v>60285000</v>
      </c>
    </row>
    <row r="1127" spans="1:19" x14ac:dyDescent="0.3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4" t="s">
        <v>90</v>
      </c>
      <c r="G1127" s="6" t="str">
        <f>VLOOKUP(F1127,'Customer Info'!A:I,2,0)</f>
        <v>Heather</v>
      </c>
      <c r="H1127" s="6" t="str">
        <f>VLOOKUP(F1127,'Customer Info'!A:I,3,0)</f>
        <v>Kirkland</v>
      </c>
      <c r="I1127" s="6" t="str">
        <f>VLOOKUP(F1127,'Customer Info'!$A$2:$E$501,5,0)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5651</v>
      </c>
      <c r="Q1127" s="8">
        <f t="shared" si="88"/>
        <v>216</v>
      </c>
      <c r="R1127" s="2" t="s">
        <v>50</v>
      </c>
      <c r="S1127" s="9">
        <f t="shared" si="89"/>
        <v>28255000</v>
      </c>
    </row>
    <row r="1128" spans="1:19" x14ac:dyDescent="0.3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4" t="s">
        <v>626</v>
      </c>
      <c r="G1128" s="6" t="str">
        <f>VLOOKUP(F1128,'Customer Info'!A:I,2,0)</f>
        <v>Brooke</v>
      </c>
      <c r="H1128" s="6" t="str">
        <f>VLOOKUP(F1128,'Customer Info'!A:I,3,0)</f>
        <v>Gillingham</v>
      </c>
      <c r="I1128" s="6" t="str">
        <f>VLOOKUP(F1128,'Customer Info'!$A$2:$E$501,5,0)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1404</v>
      </c>
      <c r="Q1128" s="8">
        <f t="shared" si="88"/>
        <v>80</v>
      </c>
      <c r="R1128" s="2" t="s">
        <v>28</v>
      </c>
      <c r="S1128" s="9">
        <f t="shared" si="89"/>
        <v>0</v>
      </c>
    </row>
    <row r="1129" spans="1:19" x14ac:dyDescent="0.3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4" t="s">
        <v>1066</v>
      </c>
      <c r="G1129" s="6" t="str">
        <f>VLOOKUP(F1129,'Customer Info'!A:I,2,0)</f>
        <v>Liz</v>
      </c>
      <c r="H1129" s="6" t="str">
        <f>VLOOKUP(F1129,'Customer Info'!A:I,3,0)</f>
        <v>Carlisle</v>
      </c>
      <c r="I1129" s="6" t="str">
        <f>VLOOKUP(F1129,'Customer Info'!$A$2:$E$501,5,0)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5339</v>
      </c>
      <c r="Q1129" s="8">
        <f t="shared" si="88"/>
        <v>396</v>
      </c>
      <c r="R1129" s="2" t="s">
        <v>28</v>
      </c>
      <c r="S1129" s="9">
        <f t="shared" si="89"/>
        <v>26695000</v>
      </c>
    </row>
    <row r="1130" spans="1:19" x14ac:dyDescent="0.3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4" t="s">
        <v>68</v>
      </c>
      <c r="G1130" s="6" t="str">
        <f>VLOOKUP(F1130,'Customer Info'!A:I,2,0)</f>
        <v>Dennis</v>
      </c>
      <c r="H1130" s="6" t="str">
        <f>VLOOKUP(F1130,'Customer Info'!A:I,3,0)</f>
        <v>Pardue</v>
      </c>
      <c r="I1130" s="6" t="str">
        <f>VLOOKUP(F1130,'Customer Info'!$A$2:$E$501,5,0)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195</v>
      </c>
      <c r="Q1130" s="8">
        <f t="shared" si="88"/>
        <v>18</v>
      </c>
      <c r="R1130" s="2" t="s">
        <v>28</v>
      </c>
      <c r="S1130" s="9">
        <f t="shared" si="89"/>
        <v>0</v>
      </c>
    </row>
    <row r="1131" spans="1:19" x14ac:dyDescent="0.3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4" t="s">
        <v>1218</v>
      </c>
      <c r="G1131" s="6" t="str">
        <f>VLOOKUP(F1131,'Customer Info'!A:I,2,0)</f>
        <v>Brooke</v>
      </c>
      <c r="H1131" s="6" t="str">
        <f>VLOOKUP(F1131,'Customer Info'!A:I,3,0)</f>
        <v>Gillingham</v>
      </c>
      <c r="I1131" s="6" t="str">
        <f>VLOOKUP(F1131,'Customer Info'!$A$2:$E$501,5,0)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43057</v>
      </c>
      <c r="Q1131" s="8">
        <f t="shared" si="88"/>
        <v>4682</v>
      </c>
      <c r="R1131" s="2" t="s">
        <v>28</v>
      </c>
      <c r="S1131" s="9">
        <f t="shared" si="89"/>
        <v>1076425000</v>
      </c>
    </row>
    <row r="1132" spans="1:19" x14ac:dyDescent="0.3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4" t="s">
        <v>1615</v>
      </c>
      <c r="G1132" s="6" t="str">
        <f>VLOOKUP(F1132,'Customer Info'!A:I,2,0)</f>
        <v>Linda</v>
      </c>
      <c r="H1132" s="6" t="str">
        <f>VLOOKUP(F1132,'Customer Info'!A:I,3,0)</f>
        <v>Southworth</v>
      </c>
      <c r="I1132" s="6" t="str">
        <f>VLOOKUP(F1132,'Customer Info'!$A$2:$E$501,5,0)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574</v>
      </c>
      <c r="Q1132" s="8">
        <f t="shared" si="88"/>
        <v>48</v>
      </c>
      <c r="R1132" s="2" t="s">
        <v>28</v>
      </c>
      <c r="S1132" s="9">
        <f t="shared" si="89"/>
        <v>0</v>
      </c>
    </row>
    <row r="1133" spans="1:19" x14ac:dyDescent="0.3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4" t="s">
        <v>774</v>
      </c>
      <c r="G1133" s="6" t="str">
        <f>VLOOKUP(F1133,'Customer Info'!A:I,2,0)</f>
        <v>Dionis</v>
      </c>
      <c r="H1133" s="6" t="str">
        <f>VLOOKUP(F1133,'Customer Info'!A:I,3,0)</f>
        <v>Lloyd</v>
      </c>
      <c r="I1133" s="6" t="str">
        <f>VLOOKUP(F1133,'Customer Info'!$A$2:$E$501,5,0)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1098</v>
      </c>
      <c r="Q1133" s="8">
        <f t="shared" si="88"/>
        <v>80</v>
      </c>
      <c r="R1133" s="2" t="s">
        <v>50</v>
      </c>
      <c r="S1133" s="9">
        <f t="shared" si="89"/>
        <v>0</v>
      </c>
    </row>
    <row r="1134" spans="1:19" x14ac:dyDescent="0.3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4" t="s">
        <v>1220</v>
      </c>
      <c r="G1134" s="6" t="str">
        <f>VLOOKUP(F1134,'Customer Info'!A:I,2,0)</f>
        <v>Neoma</v>
      </c>
      <c r="H1134" s="6" t="str">
        <f>VLOOKUP(F1134,'Customer Info'!A:I,3,0)</f>
        <v>Murray</v>
      </c>
      <c r="I1134" s="6" t="str">
        <f>VLOOKUP(F1134,'Customer Info'!$A$2:$E$501,5,0)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9440</v>
      </c>
      <c r="Q1134" s="8">
        <f t="shared" si="88"/>
        <v>966</v>
      </c>
      <c r="R1134" s="2" t="s">
        <v>28</v>
      </c>
      <c r="S1134" s="9">
        <f t="shared" si="89"/>
        <v>47200000</v>
      </c>
    </row>
    <row r="1135" spans="1:19" x14ac:dyDescent="0.3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4" t="s">
        <v>1145</v>
      </c>
      <c r="G1135" s="6" t="str">
        <f>VLOOKUP(F1135,'Customer Info'!A:I,2,0)</f>
        <v>Mick</v>
      </c>
      <c r="H1135" s="6" t="str">
        <f>VLOOKUP(F1135,'Customer Info'!A:I,3,0)</f>
        <v>Brown</v>
      </c>
      <c r="I1135" s="6" t="str">
        <f>VLOOKUP(F1135,'Customer Info'!$A$2:$E$501,5,0)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24585</v>
      </c>
      <c r="Q1135" s="8">
        <f t="shared" si="88"/>
        <v>1824</v>
      </c>
      <c r="R1135" s="2" t="s">
        <v>28</v>
      </c>
      <c r="S1135" s="9">
        <f t="shared" si="89"/>
        <v>122925000</v>
      </c>
    </row>
    <row r="1136" spans="1:19" x14ac:dyDescent="0.3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4" t="s">
        <v>994</v>
      </c>
      <c r="G1136" s="6" t="str">
        <f>VLOOKUP(F1136,'Customer Info'!A:I,2,0)</f>
        <v>Jason</v>
      </c>
      <c r="H1136" s="6" t="str">
        <f>VLOOKUP(F1136,'Customer Info'!A:I,3,0)</f>
        <v>Gross</v>
      </c>
      <c r="I1136" s="6" t="str">
        <f>VLOOKUP(F1136,'Customer Info'!$A$2:$E$501,5,0)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507</v>
      </c>
      <c r="Q1136" s="8">
        <f t="shared" si="88"/>
        <v>24</v>
      </c>
      <c r="R1136" s="2" t="s">
        <v>50</v>
      </c>
      <c r="S1136" s="9">
        <f t="shared" si="89"/>
        <v>0</v>
      </c>
    </row>
    <row r="1137" spans="1:19" x14ac:dyDescent="0.3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4" t="s">
        <v>1621</v>
      </c>
      <c r="G1137" s="6" t="str">
        <f>VLOOKUP(F1137,'Customer Info'!A:I,2,0)</f>
        <v>Claire</v>
      </c>
      <c r="H1137" s="6" t="str">
        <f>VLOOKUP(F1137,'Customer Info'!A:I,3,0)</f>
        <v>Gute</v>
      </c>
      <c r="I1137" s="6" t="str">
        <f>VLOOKUP(F1137,'Customer Info'!$A$2:$E$501,5,0)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38327</v>
      </c>
      <c r="Q1137" s="8">
        <f t="shared" si="88"/>
        <v>-6</v>
      </c>
      <c r="R1137" s="2" t="s">
        <v>28</v>
      </c>
      <c r="S1137" s="9">
        <f t="shared" si="89"/>
        <v>958175000</v>
      </c>
    </row>
    <row r="1138" spans="1:19" x14ac:dyDescent="0.3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4" t="s">
        <v>85</v>
      </c>
      <c r="G1138" s="6" t="str">
        <f>VLOOKUP(F1138,'Customer Info'!A:I,2,0)</f>
        <v>Thomas</v>
      </c>
      <c r="H1138" s="6" t="str">
        <f>VLOOKUP(F1138,'Customer Info'!A:I,3,0)</f>
        <v>Brumley</v>
      </c>
      <c r="I1138" s="6" t="str">
        <f>VLOOKUP(F1138,'Customer Info'!$A$2:$E$501,5,0)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14223</v>
      </c>
      <c r="Q1138" s="8">
        <f t="shared" si="88"/>
        <v>1200</v>
      </c>
      <c r="R1138" s="2" t="s">
        <v>50</v>
      </c>
      <c r="S1138" s="9">
        <f t="shared" si="89"/>
        <v>71115000</v>
      </c>
    </row>
    <row r="1139" spans="1:19" x14ac:dyDescent="0.3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4" t="s">
        <v>1400</v>
      </c>
      <c r="G1139" s="6" t="str">
        <f>VLOOKUP(F1139,'Customer Info'!A:I,2,0)</f>
        <v>Jack</v>
      </c>
      <c r="H1139" s="6" t="str">
        <f>VLOOKUP(F1139,'Customer Info'!A:I,3,0)</f>
        <v>Garza</v>
      </c>
      <c r="I1139" s="6" t="str">
        <f>VLOOKUP(F1139,'Customer Info'!$A$2:$E$501,5,0)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112</v>
      </c>
      <c r="Q1139" s="8">
        <f t="shared" si="88"/>
        <v>8</v>
      </c>
      <c r="R1139" s="2" t="s">
        <v>26</v>
      </c>
      <c r="S1139" s="9">
        <f t="shared" si="89"/>
        <v>0</v>
      </c>
    </row>
    <row r="1140" spans="1:19" x14ac:dyDescent="0.3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4" t="s">
        <v>1037</v>
      </c>
      <c r="G1140" s="6" t="str">
        <f>VLOOKUP(F1140,'Customer Info'!A:I,2,0)</f>
        <v>Mike</v>
      </c>
      <c r="H1140" s="6" t="str">
        <f>VLOOKUP(F1140,'Customer Info'!A:I,3,0)</f>
        <v>Gockenbach</v>
      </c>
      <c r="I1140" s="6" t="str">
        <f>VLOOKUP(F1140,'Customer Info'!$A$2:$E$501,5,0)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3412</v>
      </c>
      <c r="Q1140" s="8">
        <f t="shared" si="88"/>
        <v>352</v>
      </c>
      <c r="R1140" s="2" t="s">
        <v>28</v>
      </c>
      <c r="S1140" s="9">
        <f t="shared" si="89"/>
        <v>0</v>
      </c>
    </row>
    <row r="1141" spans="1:19" x14ac:dyDescent="0.3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4" t="s">
        <v>385</v>
      </c>
      <c r="G1141" s="6" t="str">
        <f>VLOOKUP(F1141,'Customer Info'!A:I,2,0)</f>
        <v>Cari</v>
      </c>
      <c r="H1141" s="6" t="str">
        <f>VLOOKUP(F1141,'Customer Info'!A:I,3,0)</f>
        <v>MacIntyre</v>
      </c>
      <c r="I1141" s="6" t="str">
        <f>VLOOKUP(F1141,'Customer Info'!$A$2:$E$501,5,0)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5905</v>
      </c>
      <c r="Q1141" s="8">
        <f t="shared" si="88"/>
        <v>543</v>
      </c>
      <c r="R1141" s="2" t="s">
        <v>28</v>
      </c>
      <c r="S1141" s="9">
        <f t="shared" si="89"/>
        <v>29525000</v>
      </c>
    </row>
    <row r="1142" spans="1:19" x14ac:dyDescent="0.3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4" t="s">
        <v>387</v>
      </c>
      <c r="G1142" s="6" t="str">
        <f>VLOOKUP(F1142,'Customer Info'!A:I,2,0)</f>
        <v>Julie</v>
      </c>
      <c r="H1142" s="6" t="str">
        <f>VLOOKUP(F1142,'Customer Info'!A:I,3,0)</f>
        <v>Creighton</v>
      </c>
      <c r="I1142" s="6" t="str">
        <f>VLOOKUP(F1142,'Customer Info'!$A$2:$E$501,5,0)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2591</v>
      </c>
      <c r="Q1142" s="8">
        <f t="shared" si="88"/>
        <v>100</v>
      </c>
      <c r="R1142" s="2" t="s">
        <v>50</v>
      </c>
      <c r="S1142" s="9">
        <f t="shared" si="89"/>
        <v>0</v>
      </c>
    </row>
    <row r="1143" spans="1:19" x14ac:dyDescent="0.3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4" t="s">
        <v>1628</v>
      </c>
      <c r="G1143" s="6" t="str">
        <f>VLOOKUP(F1143,'Customer Info'!A:I,2,0)</f>
        <v>Darren</v>
      </c>
      <c r="H1143" s="6" t="str">
        <f>VLOOKUP(F1143,'Customer Info'!A:I,3,0)</f>
        <v>Budd</v>
      </c>
      <c r="I1143" s="6" t="str">
        <f>VLOOKUP(F1143,'Customer Info'!$A$2:$E$501,5,0)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9678</v>
      </c>
      <c r="Q1143" s="8">
        <f t="shared" si="88"/>
        <v>456</v>
      </c>
      <c r="R1143" s="2" t="s">
        <v>50</v>
      </c>
      <c r="S1143" s="9">
        <f t="shared" si="89"/>
        <v>48390000</v>
      </c>
    </row>
    <row r="1144" spans="1:19" x14ac:dyDescent="0.3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4" t="s">
        <v>917</v>
      </c>
      <c r="G1144" s="6" t="str">
        <f>VLOOKUP(F1144,'Customer Info'!A:I,2,0)</f>
        <v>Brian</v>
      </c>
      <c r="H1144" s="6" t="str">
        <f>VLOOKUP(F1144,'Customer Info'!A:I,3,0)</f>
        <v>Stugart</v>
      </c>
      <c r="I1144" s="6" t="str">
        <f>VLOOKUP(F1144,'Customer Info'!$A$2:$E$501,5,0)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3686</v>
      </c>
      <c r="Q1144" s="8">
        <f t="shared" si="88"/>
        <v>180</v>
      </c>
      <c r="R1144" s="2" t="s">
        <v>26</v>
      </c>
      <c r="S1144" s="9">
        <f t="shared" si="89"/>
        <v>0</v>
      </c>
    </row>
    <row r="1145" spans="1:19" x14ac:dyDescent="0.3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4" t="s">
        <v>1218</v>
      </c>
      <c r="G1145" s="6" t="str">
        <f>VLOOKUP(F1145,'Customer Info'!A:I,2,0)</f>
        <v>Brooke</v>
      </c>
      <c r="H1145" s="6" t="str">
        <f>VLOOKUP(F1145,'Customer Info'!A:I,3,0)</f>
        <v>Gillingham</v>
      </c>
      <c r="I1145" s="6" t="str">
        <f>VLOOKUP(F1145,'Customer Info'!$A$2:$E$501,5,0)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258</v>
      </c>
      <c r="Q1145" s="8">
        <f t="shared" si="88"/>
        <v>20</v>
      </c>
      <c r="R1145" s="2" t="s">
        <v>28</v>
      </c>
      <c r="S1145" s="9">
        <f t="shared" si="89"/>
        <v>0</v>
      </c>
    </row>
    <row r="1146" spans="1:19" x14ac:dyDescent="0.3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4" t="s">
        <v>635</v>
      </c>
      <c r="G1146" s="6" t="str">
        <f>VLOOKUP(F1146,'Customer Info'!A:I,2,0)</f>
        <v>Duane</v>
      </c>
      <c r="H1146" s="6" t="str">
        <f>VLOOKUP(F1146,'Customer Info'!A:I,3,0)</f>
        <v>Benoit</v>
      </c>
      <c r="I1146" s="6" t="str">
        <f>VLOOKUP(F1146,'Customer Info'!$A$2:$E$501,5,0)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7623</v>
      </c>
      <c r="Q1146" s="8">
        <f t="shared" si="88"/>
        <v>436</v>
      </c>
      <c r="R1146" s="2" t="s">
        <v>50</v>
      </c>
      <c r="S1146" s="9">
        <f t="shared" si="89"/>
        <v>38115000</v>
      </c>
    </row>
    <row r="1147" spans="1:19" x14ac:dyDescent="0.3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4" t="s">
        <v>188</v>
      </c>
      <c r="G1147" s="6" t="str">
        <f>VLOOKUP(F1147,'Customer Info'!A:I,2,0)</f>
        <v>Sanjit</v>
      </c>
      <c r="H1147" s="6" t="str">
        <f>VLOOKUP(F1147,'Customer Info'!A:I,3,0)</f>
        <v>Chand</v>
      </c>
      <c r="I1147" s="6" t="str">
        <f>VLOOKUP(F1147,'Customer Info'!$A$2:$E$501,5,0)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2766</v>
      </c>
      <c r="Q1147" s="8">
        <f t="shared" si="88"/>
        <v>158</v>
      </c>
      <c r="R1147" s="2" t="s">
        <v>28</v>
      </c>
      <c r="S1147" s="9">
        <f t="shared" si="89"/>
        <v>0</v>
      </c>
    </row>
    <row r="1148" spans="1:19" x14ac:dyDescent="0.3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4" t="s">
        <v>617</v>
      </c>
      <c r="G1148" s="6" t="str">
        <f>VLOOKUP(F1148,'Customer Info'!A:I,2,0)</f>
        <v>Brad</v>
      </c>
      <c r="H1148" s="6" t="str">
        <f>VLOOKUP(F1148,'Customer Info'!A:I,3,0)</f>
        <v>Thomas</v>
      </c>
      <c r="I1148" s="6" t="str">
        <f>VLOOKUP(F1148,'Customer Info'!$A$2:$E$501,5,0)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1522</v>
      </c>
      <c r="Q1148" s="8">
        <f t="shared" si="88"/>
        <v>76</v>
      </c>
      <c r="R1148" s="2" t="s">
        <v>50</v>
      </c>
      <c r="S1148" s="9">
        <f t="shared" si="89"/>
        <v>0</v>
      </c>
    </row>
    <row r="1149" spans="1:19" x14ac:dyDescent="0.3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4" t="s">
        <v>921</v>
      </c>
      <c r="G1149" s="6" t="str">
        <f>VLOOKUP(F1149,'Customer Info'!A:I,2,0)</f>
        <v>Harold</v>
      </c>
      <c r="H1149" s="6" t="str">
        <f>VLOOKUP(F1149,'Customer Info'!A:I,3,0)</f>
        <v>Pawlan</v>
      </c>
      <c r="I1149" s="6" t="str">
        <f>VLOOKUP(F1149,'Customer Info'!$A$2:$E$501,5,0)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4039</v>
      </c>
      <c r="Q1149" s="8">
        <f t="shared" si="88"/>
        <v>303</v>
      </c>
      <c r="R1149" s="2" t="s">
        <v>26</v>
      </c>
      <c r="S1149" s="9">
        <f t="shared" si="89"/>
        <v>0</v>
      </c>
    </row>
    <row r="1150" spans="1:19" x14ac:dyDescent="0.3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4" t="s">
        <v>172</v>
      </c>
      <c r="G1150" s="6" t="str">
        <f>VLOOKUP(F1150,'Customer Info'!A:I,2,0)</f>
        <v>Thais</v>
      </c>
      <c r="H1150" s="6" t="str">
        <f>VLOOKUP(F1150,'Customer Info'!A:I,3,0)</f>
        <v>Sissman</v>
      </c>
      <c r="I1150" s="6" t="str">
        <f>VLOOKUP(F1150,'Customer Info'!$A$2:$E$501,5,0)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132</v>
      </c>
      <c r="Q1150" s="8">
        <f t="shared" si="88"/>
        <v>14</v>
      </c>
      <c r="R1150" s="2" t="s">
        <v>56</v>
      </c>
      <c r="S1150" s="9">
        <f t="shared" si="89"/>
        <v>0</v>
      </c>
    </row>
    <row r="1151" spans="1:19" x14ac:dyDescent="0.3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4" t="s">
        <v>389</v>
      </c>
      <c r="G1151" s="6" t="str">
        <f>VLOOKUP(F1151,'Customer Info'!A:I,2,0)</f>
        <v>Keith</v>
      </c>
      <c r="H1151" s="6" t="str">
        <f>VLOOKUP(F1151,'Customer Info'!A:I,3,0)</f>
        <v>Herrera</v>
      </c>
      <c r="I1151" s="6" t="str">
        <f>VLOOKUP(F1151,'Customer Info'!$A$2:$E$501,5,0)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34442</v>
      </c>
      <c r="Q1151" s="8">
        <f t="shared" si="88"/>
        <v>2868</v>
      </c>
      <c r="R1151" s="2" t="s">
        <v>28</v>
      </c>
      <c r="S1151" s="9">
        <f t="shared" si="89"/>
        <v>861050000</v>
      </c>
    </row>
    <row r="1152" spans="1:19" x14ac:dyDescent="0.3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4" t="s">
        <v>628</v>
      </c>
      <c r="G1152" s="6" t="str">
        <f>VLOOKUP(F1152,'Customer Info'!A:I,2,0)</f>
        <v>Dorothy</v>
      </c>
      <c r="H1152" s="6" t="str">
        <f>VLOOKUP(F1152,'Customer Info'!A:I,3,0)</f>
        <v>Badders</v>
      </c>
      <c r="I1152" s="6" t="str">
        <f>VLOOKUP(F1152,'Customer Info'!$A$2:$E$501,5,0)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17691</v>
      </c>
      <c r="Q1152" s="8">
        <f t="shared" si="88"/>
        <v>1926</v>
      </c>
      <c r="R1152" s="2" t="s">
        <v>28</v>
      </c>
      <c r="S1152" s="9">
        <f t="shared" si="89"/>
        <v>88455000</v>
      </c>
    </row>
    <row r="1153" spans="1:19" x14ac:dyDescent="0.3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4" t="s">
        <v>494</v>
      </c>
      <c r="G1153" s="6" t="str">
        <f>VLOOKUP(F1153,'Customer Info'!A:I,2,0)</f>
        <v>Bart</v>
      </c>
      <c r="H1153" s="6" t="str">
        <f>VLOOKUP(F1153,'Customer Info'!A:I,3,0)</f>
        <v>Folk</v>
      </c>
      <c r="I1153" s="6" t="str">
        <f>VLOOKUP(F1153,'Customer Info'!$A$2:$E$501,5,0)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6825</v>
      </c>
      <c r="Q1153" s="8">
        <f t="shared" si="88"/>
        <v>450</v>
      </c>
      <c r="R1153" s="2" t="s">
        <v>28</v>
      </c>
      <c r="S1153" s="9">
        <f t="shared" si="89"/>
        <v>34125000</v>
      </c>
    </row>
    <row r="1154" spans="1:19" x14ac:dyDescent="0.3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4" t="s">
        <v>1640</v>
      </c>
      <c r="G1154" s="6" t="str">
        <f>VLOOKUP(F1154,'Customer Info'!A:I,2,0)</f>
        <v>Joy</v>
      </c>
      <c r="H1154" s="6" t="str">
        <f>VLOOKUP(F1154,'Customer Info'!A:I,3,0)</f>
        <v>Bell</v>
      </c>
      <c r="I1154" s="6" t="str">
        <f>VLOOKUP(F1154,'Customer Info'!$A$2:$E$501,5,0)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14354</v>
      </c>
      <c r="Q1154" s="8">
        <f t="shared" si="88"/>
        <v>1050</v>
      </c>
      <c r="R1154" s="2" t="s">
        <v>28</v>
      </c>
      <c r="S1154" s="9">
        <f t="shared" si="89"/>
        <v>71770000</v>
      </c>
    </row>
    <row r="1155" spans="1:19" x14ac:dyDescent="0.3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4" t="s">
        <v>287</v>
      </c>
      <c r="G1155" s="6" t="str">
        <f>VLOOKUP(F1155,'Customer Info'!A:I,2,0)</f>
        <v>Andrew</v>
      </c>
      <c r="H1155" s="6" t="str">
        <f>VLOOKUP(F1155,'Customer Info'!A:I,3,0)</f>
        <v>Gjertsen</v>
      </c>
      <c r="I1155" s="6" t="str">
        <f>VLOOKUP(F1155,'Customer Info'!$A$2:$E$501,5,0)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6785</v>
      </c>
      <c r="Q1155" s="8">
        <f t="shared" si="88"/>
        <v>197</v>
      </c>
      <c r="R1155" s="2" t="s">
        <v>28</v>
      </c>
      <c r="S1155" s="9">
        <f t="shared" si="89"/>
        <v>33925000</v>
      </c>
    </row>
    <row r="1156" spans="1:19" x14ac:dyDescent="0.3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4" t="s">
        <v>1643</v>
      </c>
      <c r="G1156" s="6" t="str">
        <f>VLOOKUP(F1156,'Customer Info'!A:I,2,0)</f>
        <v>Charles</v>
      </c>
      <c r="H1156" s="6" t="str">
        <f>VLOOKUP(F1156,'Customer Info'!A:I,3,0)</f>
        <v>Sheldon</v>
      </c>
      <c r="I1156" s="6" t="str">
        <f>VLOOKUP(F1156,'Customer Info'!$A$2:$E$501,5,0)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19112</v>
      </c>
      <c r="Q1156" s="8">
        <f t="shared" si="88"/>
        <v>-3</v>
      </c>
      <c r="R1156" s="2" t="s">
        <v>28</v>
      </c>
      <c r="S1156" s="9">
        <f t="shared" si="89"/>
        <v>95560000</v>
      </c>
    </row>
    <row r="1157" spans="1:19" x14ac:dyDescent="0.3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4" t="s">
        <v>1059</v>
      </c>
      <c r="G1157" s="6" t="str">
        <f>VLOOKUP(F1157,'Customer Info'!A:I,2,0)</f>
        <v>Bill</v>
      </c>
      <c r="H1157" s="6" t="str">
        <f>VLOOKUP(F1157,'Customer Info'!A:I,3,0)</f>
        <v>Donatelli</v>
      </c>
      <c r="I1157" s="6" t="str">
        <f>VLOOKUP(F1157,'Customer Info'!$A$2:$E$501,5,0)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9724</v>
      </c>
      <c r="Q1157" s="8">
        <f t="shared" si="88"/>
        <v>372</v>
      </c>
      <c r="R1157" s="2" t="s">
        <v>28</v>
      </c>
      <c r="S1157" s="9">
        <f t="shared" si="89"/>
        <v>48620000</v>
      </c>
    </row>
    <row r="1158" spans="1:19" x14ac:dyDescent="0.3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4" t="s">
        <v>363</v>
      </c>
      <c r="G1158" s="6" t="str">
        <f>VLOOKUP(F1158,'Customer Info'!A:I,2,0)</f>
        <v>Ben</v>
      </c>
      <c r="H1158" s="6" t="str">
        <f>VLOOKUP(F1158,'Customer Info'!A:I,3,0)</f>
        <v>Wallace</v>
      </c>
      <c r="I1158" s="6" t="str">
        <f>VLOOKUP(F1158,'Customer Info'!$A$2:$E$501,5,0)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5616</v>
      </c>
      <c r="Q1158" s="8">
        <f t="shared" si="88"/>
        <v>470</v>
      </c>
      <c r="R1158" s="2" t="s">
        <v>50</v>
      </c>
      <c r="S1158" s="9">
        <f t="shared" si="89"/>
        <v>28080000</v>
      </c>
    </row>
    <row r="1159" spans="1:19" x14ac:dyDescent="0.3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4" t="s">
        <v>341</v>
      </c>
      <c r="G1159" s="6" t="str">
        <f>VLOOKUP(F1159,'Customer Info'!A:I,2,0)</f>
        <v>Denny</v>
      </c>
      <c r="H1159" s="6" t="str">
        <f>VLOOKUP(F1159,'Customer Info'!A:I,3,0)</f>
        <v>Ordway</v>
      </c>
      <c r="I1159" s="6" t="str">
        <f>VLOOKUP(F1159,'Customer Info'!$A$2:$E$501,5,0)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19193</v>
      </c>
      <c r="Q1159" s="8">
        <f t="shared" si="88"/>
        <v>1420</v>
      </c>
      <c r="R1159" s="2" t="s">
        <v>28</v>
      </c>
      <c r="S1159" s="9">
        <f t="shared" si="89"/>
        <v>95965000</v>
      </c>
    </row>
    <row r="1160" spans="1:19" x14ac:dyDescent="0.3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4" t="s">
        <v>345</v>
      </c>
      <c r="G1160" s="6" t="str">
        <f>VLOOKUP(F1160,'Customer Info'!A:I,2,0)</f>
        <v>Alex</v>
      </c>
      <c r="H1160" s="6" t="str">
        <f>VLOOKUP(F1160,'Customer Info'!A:I,3,0)</f>
        <v>Avila</v>
      </c>
      <c r="I1160" s="6" t="str">
        <f>VLOOKUP(F1160,'Customer Info'!$A$2:$E$501,5,0)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3115</v>
      </c>
      <c r="Q1160" s="8">
        <f t="shared" si="88"/>
        <v>120</v>
      </c>
      <c r="R1160" s="2" t="s">
        <v>50</v>
      </c>
      <c r="S1160" s="9">
        <f t="shared" si="89"/>
        <v>0</v>
      </c>
    </row>
    <row r="1161" spans="1:19" x14ac:dyDescent="0.3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4" t="s">
        <v>622</v>
      </c>
      <c r="G1161" s="6" t="str">
        <f>VLOOKUP(F1161,'Customer Info'!A:I,2,0)</f>
        <v>John</v>
      </c>
      <c r="H1161" s="6" t="str">
        <f>VLOOKUP(F1161,'Customer Info'!A:I,3,0)</f>
        <v>Castell</v>
      </c>
      <c r="I1161" s="6" t="str">
        <f>VLOOKUP(F1161,'Customer Info'!$A$2:$E$501,5,0)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2430</v>
      </c>
      <c r="Q1161" s="8">
        <f t="shared" si="88"/>
        <v>210</v>
      </c>
      <c r="R1161" s="2" t="s">
        <v>50</v>
      </c>
      <c r="S1161" s="9">
        <f t="shared" si="89"/>
        <v>0</v>
      </c>
    </row>
    <row r="1162" spans="1:19" x14ac:dyDescent="0.3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4" t="s">
        <v>955</v>
      </c>
      <c r="G1162" s="6" t="str">
        <f>VLOOKUP(F1162,'Customer Info'!A:I,2,0)</f>
        <v>Christy</v>
      </c>
      <c r="H1162" s="6" t="str">
        <f>VLOOKUP(F1162,'Customer Info'!A:I,3,0)</f>
        <v>Brittain</v>
      </c>
      <c r="I1162" s="6" t="str">
        <f>VLOOKUP(F1162,'Customer Info'!$A$2:$E$501,5,0)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338</v>
      </c>
      <c r="Q1162" s="8">
        <f t="shared" si="88"/>
        <v>16</v>
      </c>
      <c r="R1162" s="2" t="s">
        <v>28</v>
      </c>
      <c r="S1162" s="9">
        <f t="shared" si="89"/>
        <v>0</v>
      </c>
    </row>
    <row r="1163" spans="1:19" x14ac:dyDescent="0.3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4" t="s">
        <v>62</v>
      </c>
      <c r="G1163" s="6" t="str">
        <f>VLOOKUP(F1163,'Customer Info'!A:I,2,0)</f>
        <v>Kelly</v>
      </c>
      <c r="H1163" s="6" t="str">
        <f>VLOOKUP(F1163,'Customer Info'!A:I,3,0)</f>
        <v>Collister</v>
      </c>
      <c r="I1163" s="6" t="str">
        <f>VLOOKUP(F1163,'Customer Info'!$A$2:$E$501,5,0)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L1163*K1163</f>
        <v>382</v>
      </c>
      <c r="N1163" s="7">
        <f t="shared" ref="N1163:N1226" si="91">L1163*J1163</f>
        <v>420</v>
      </c>
      <c r="O1163" s="2">
        <v>55</v>
      </c>
      <c r="P1163" s="8">
        <f t="shared" ref="P1163:P1226" si="92">N1163-O1163</f>
        <v>365</v>
      </c>
      <c r="Q1163" s="8">
        <f t="shared" ref="Q1163:Q1226" si="93">N1163-M1163</f>
        <v>38</v>
      </c>
      <c r="R1163" s="2" t="s">
        <v>28</v>
      </c>
      <c r="S1163" s="9">
        <f t="shared" ref="S1163:S1226" si="94">VLOOKUP(P1163,$T$2:$U$7,1,1)*P1163</f>
        <v>0</v>
      </c>
    </row>
    <row r="1164" spans="1:19" x14ac:dyDescent="0.3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4" t="s">
        <v>1572</v>
      </c>
      <c r="G1164" s="6" t="str">
        <f>VLOOKUP(F1164,'Customer Info'!A:I,2,0)</f>
        <v>Dave</v>
      </c>
      <c r="H1164" s="6" t="str">
        <f>VLOOKUP(F1164,'Customer Info'!A:I,3,0)</f>
        <v>Poirier</v>
      </c>
      <c r="I1164" s="6" t="str">
        <f>VLOOKUP(F1164,'Customer Info'!$A$2:$E$501,5,0)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585</v>
      </c>
      <c r="Q1164" s="8">
        <f t="shared" si="93"/>
        <v>40</v>
      </c>
      <c r="R1164" s="2" t="s">
        <v>28</v>
      </c>
      <c r="S1164" s="9">
        <f t="shared" si="94"/>
        <v>0</v>
      </c>
    </row>
    <row r="1165" spans="1:19" x14ac:dyDescent="0.3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4" t="s">
        <v>273</v>
      </c>
      <c r="G1165" s="6" t="str">
        <f>VLOOKUP(F1165,'Customer Info'!A:I,2,0)</f>
        <v>Julia</v>
      </c>
      <c r="H1165" s="6" t="str">
        <f>VLOOKUP(F1165,'Customer Info'!A:I,3,0)</f>
        <v>Barnett</v>
      </c>
      <c r="I1165" s="6" t="str">
        <f>VLOOKUP(F1165,'Customer Info'!$A$2:$E$501,5,0)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4725</v>
      </c>
      <c r="Q1165" s="8">
        <f t="shared" si="93"/>
        <v>477</v>
      </c>
      <c r="R1165" s="2" t="s">
        <v>50</v>
      </c>
      <c r="S1165" s="9">
        <f t="shared" si="94"/>
        <v>0</v>
      </c>
    </row>
    <row r="1166" spans="1:19" x14ac:dyDescent="0.3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4" t="s">
        <v>321</v>
      </c>
      <c r="G1166" s="6" t="str">
        <f>VLOOKUP(F1166,'Customer Info'!A:I,2,0)</f>
        <v>Sarah</v>
      </c>
      <c r="H1166" s="6" t="str">
        <f>VLOOKUP(F1166,'Customer Info'!A:I,3,0)</f>
        <v>Bern</v>
      </c>
      <c r="I1166" s="6" t="str">
        <f>VLOOKUP(F1166,'Customer Info'!$A$2:$E$501,5,0)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24390</v>
      </c>
      <c r="Q1166" s="8">
        <f t="shared" si="93"/>
        <v>928</v>
      </c>
      <c r="R1166" s="2" t="s">
        <v>28</v>
      </c>
      <c r="S1166" s="9">
        <f t="shared" si="94"/>
        <v>121950000</v>
      </c>
    </row>
    <row r="1167" spans="1:19" x14ac:dyDescent="0.3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4" t="s">
        <v>303</v>
      </c>
      <c r="G1167" s="6" t="str">
        <f>VLOOKUP(F1167,'Customer Info'!A:I,2,0)</f>
        <v>Roger</v>
      </c>
      <c r="H1167" s="6" t="str">
        <f>VLOOKUP(F1167,'Customer Info'!A:I,3,0)</f>
        <v>Barcio</v>
      </c>
      <c r="I1167" s="6" t="str">
        <f>VLOOKUP(F1167,'Customer Info'!$A$2:$E$501,5,0)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5172</v>
      </c>
      <c r="Q1167" s="8">
        <f t="shared" si="93"/>
        <v>198</v>
      </c>
      <c r="R1167" s="2" t="s">
        <v>28</v>
      </c>
      <c r="S1167" s="9">
        <f t="shared" si="94"/>
        <v>25860000</v>
      </c>
    </row>
    <row r="1168" spans="1:19" x14ac:dyDescent="0.3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4" t="s">
        <v>96</v>
      </c>
      <c r="G1168" s="6" t="str">
        <f>VLOOKUP(F1168,'Customer Info'!A:I,2,0)</f>
        <v>Trudy</v>
      </c>
      <c r="H1168" s="6" t="str">
        <f>VLOOKUP(F1168,'Customer Info'!A:I,3,0)</f>
        <v>Glocke</v>
      </c>
      <c r="I1168" s="6" t="str">
        <f>VLOOKUP(F1168,'Customer Info'!$A$2:$E$501,5,0)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49</v>
      </c>
      <c r="Q1168" s="8">
        <f t="shared" si="93"/>
        <v>4</v>
      </c>
      <c r="R1168" s="2" t="s">
        <v>28</v>
      </c>
      <c r="S1168" s="9">
        <f t="shared" si="94"/>
        <v>0</v>
      </c>
    </row>
    <row r="1169" spans="1:19" x14ac:dyDescent="0.3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4" t="s">
        <v>1230</v>
      </c>
      <c r="G1169" s="6" t="str">
        <f>VLOOKUP(F1169,'Customer Info'!A:I,2,0)</f>
        <v>Paul</v>
      </c>
      <c r="H1169" s="6" t="str">
        <f>VLOOKUP(F1169,'Customer Info'!A:I,3,0)</f>
        <v>Stevenson</v>
      </c>
      <c r="I1169" s="6" t="str">
        <f>VLOOKUP(F1169,'Customer Info'!$A$2:$E$501,5,0)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345</v>
      </c>
      <c r="Q1169" s="8">
        <f t="shared" si="93"/>
        <v>36</v>
      </c>
      <c r="R1169" s="2" t="s">
        <v>50</v>
      </c>
      <c r="S1169" s="9">
        <f t="shared" si="94"/>
        <v>0</v>
      </c>
    </row>
    <row r="1170" spans="1:19" x14ac:dyDescent="0.3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4" t="s">
        <v>622</v>
      </c>
      <c r="G1170" s="6" t="str">
        <f>VLOOKUP(F1170,'Customer Info'!A:I,2,0)</f>
        <v>John</v>
      </c>
      <c r="H1170" s="6" t="str">
        <f>VLOOKUP(F1170,'Customer Info'!A:I,3,0)</f>
        <v>Castell</v>
      </c>
      <c r="I1170" s="6" t="str">
        <f>VLOOKUP(F1170,'Customer Info'!$A$2:$E$501,5,0)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634</v>
      </c>
      <c r="Q1170" s="8">
        <f t="shared" si="93"/>
        <v>68</v>
      </c>
      <c r="R1170" s="2" t="s">
        <v>28</v>
      </c>
      <c r="S1170" s="9">
        <f t="shared" si="94"/>
        <v>0</v>
      </c>
    </row>
    <row r="1171" spans="1:19" x14ac:dyDescent="0.3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4" t="s">
        <v>458</v>
      </c>
      <c r="G1171" s="6" t="str">
        <f>VLOOKUP(F1171,'Customer Info'!A:I,2,0)</f>
        <v>Gary</v>
      </c>
      <c r="H1171" s="6" t="str">
        <f>VLOOKUP(F1171,'Customer Info'!A:I,3,0)</f>
        <v>Zandusky</v>
      </c>
      <c r="I1171" s="6" t="str">
        <f>VLOOKUP(F1171,'Customer Info'!$A$2:$E$501,5,0)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1413</v>
      </c>
      <c r="Q1171" s="8">
        <f t="shared" si="93"/>
        <v>160</v>
      </c>
      <c r="R1171" s="2" t="s">
        <v>26</v>
      </c>
      <c r="S1171" s="9">
        <f t="shared" si="94"/>
        <v>0</v>
      </c>
    </row>
    <row r="1172" spans="1:19" x14ac:dyDescent="0.3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4" t="s">
        <v>1028</v>
      </c>
      <c r="G1172" s="6" t="str">
        <f>VLOOKUP(F1172,'Customer Info'!A:I,2,0)</f>
        <v>Craig</v>
      </c>
      <c r="H1172" s="6" t="str">
        <f>VLOOKUP(F1172,'Customer Info'!A:I,3,0)</f>
        <v>Carroll</v>
      </c>
      <c r="I1172" s="6" t="str">
        <f>VLOOKUP(F1172,'Customer Info'!$A$2:$E$501,5,0)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31814</v>
      </c>
      <c r="Q1172" s="8">
        <f t="shared" si="93"/>
        <v>2340</v>
      </c>
      <c r="R1172" s="2" t="s">
        <v>28</v>
      </c>
      <c r="S1172" s="9">
        <f t="shared" si="94"/>
        <v>795350000</v>
      </c>
    </row>
    <row r="1173" spans="1:19" x14ac:dyDescent="0.3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4" t="s">
        <v>1660</v>
      </c>
      <c r="G1173" s="6" t="str">
        <f>VLOOKUP(F1173,'Customer Info'!A:I,2,0)</f>
        <v>Peter</v>
      </c>
      <c r="H1173" s="6" t="str">
        <f>VLOOKUP(F1173,'Customer Info'!A:I,3,0)</f>
        <v>BŸhler</v>
      </c>
      <c r="I1173" s="6" t="str">
        <f>VLOOKUP(F1173,'Customer Info'!$A$2:$E$501,5,0)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4048</v>
      </c>
      <c r="Q1173" s="8">
        <f t="shared" si="93"/>
        <v>160</v>
      </c>
      <c r="R1173" s="2" t="s">
        <v>28</v>
      </c>
      <c r="S1173" s="9">
        <f t="shared" si="94"/>
        <v>0</v>
      </c>
    </row>
    <row r="1174" spans="1:19" x14ac:dyDescent="0.3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4" t="s">
        <v>118</v>
      </c>
      <c r="G1174" s="6" t="str">
        <f>VLOOKUP(F1174,'Customer Info'!A:I,2,0)</f>
        <v>Patrick</v>
      </c>
      <c r="H1174" s="6" t="str">
        <f>VLOOKUP(F1174,'Customer Info'!A:I,3,0)</f>
        <v>Bzostek</v>
      </c>
      <c r="I1174" s="6" t="str">
        <f>VLOOKUP(F1174,'Customer Info'!$A$2:$E$501,5,0)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17081</v>
      </c>
      <c r="Q1174" s="8">
        <f t="shared" si="93"/>
        <v>819</v>
      </c>
      <c r="R1174" s="2" t="s">
        <v>28</v>
      </c>
      <c r="S1174" s="9">
        <f t="shared" si="94"/>
        <v>85405000</v>
      </c>
    </row>
    <row r="1175" spans="1:19" x14ac:dyDescent="0.3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4" t="s">
        <v>309</v>
      </c>
      <c r="G1175" s="6" t="str">
        <f>VLOOKUP(F1175,'Customer Info'!A:I,2,0)</f>
        <v>Jennifer</v>
      </c>
      <c r="H1175" s="6" t="str">
        <f>VLOOKUP(F1175,'Customer Info'!A:I,3,0)</f>
        <v>Jackson</v>
      </c>
      <c r="I1175" s="6" t="str">
        <f>VLOOKUP(F1175,'Customer Info'!$A$2:$E$501,5,0)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3877</v>
      </c>
      <c r="Q1175" s="8">
        <f t="shared" si="93"/>
        <v>324</v>
      </c>
      <c r="R1175" s="2" t="s">
        <v>28</v>
      </c>
      <c r="S1175" s="9">
        <f t="shared" si="94"/>
        <v>0</v>
      </c>
    </row>
    <row r="1176" spans="1:19" x14ac:dyDescent="0.3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4" t="s">
        <v>309</v>
      </c>
      <c r="G1176" s="6" t="str">
        <f>VLOOKUP(F1176,'Customer Info'!A:I,2,0)</f>
        <v>Jennifer</v>
      </c>
      <c r="H1176" s="6" t="str">
        <f>VLOOKUP(F1176,'Customer Info'!A:I,3,0)</f>
        <v>Jackson</v>
      </c>
      <c r="I1176" s="6" t="str">
        <f>VLOOKUP(F1176,'Customer Info'!$A$2:$E$501,5,0)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38865</v>
      </c>
      <c r="Q1176" s="8">
        <f t="shared" si="93"/>
        <v>3582</v>
      </c>
      <c r="R1176" s="2" t="s">
        <v>26</v>
      </c>
      <c r="S1176" s="9">
        <f t="shared" si="94"/>
        <v>971625000</v>
      </c>
    </row>
    <row r="1177" spans="1:19" x14ac:dyDescent="0.3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4" t="s">
        <v>279</v>
      </c>
      <c r="G1177" s="6" t="str">
        <f>VLOOKUP(F1177,'Customer Info'!A:I,2,0)</f>
        <v>Alex</v>
      </c>
      <c r="H1177" s="6" t="str">
        <f>VLOOKUP(F1177,'Customer Info'!A:I,3,0)</f>
        <v>Avila</v>
      </c>
      <c r="I1177" s="6" t="str">
        <f>VLOOKUP(F1177,'Customer Info'!$A$2:$E$501,5,0)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6001</v>
      </c>
      <c r="Q1177" s="8">
        <f t="shared" si="93"/>
        <v>342</v>
      </c>
      <c r="R1177" s="2" t="s">
        <v>28</v>
      </c>
      <c r="S1177" s="9">
        <f t="shared" si="94"/>
        <v>30005000</v>
      </c>
    </row>
    <row r="1178" spans="1:19" x14ac:dyDescent="0.3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4" t="s">
        <v>256</v>
      </c>
      <c r="G1178" s="6" t="str">
        <f>VLOOKUP(F1178,'Customer Info'!A:I,2,0)</f>
        <v>Ann</v>
      </c>
      <c r="H1178" s="6" t="str">
        <f>VLOOKUP(F1178,'Customer Info'!A:I,3,0)</f>
        <v>Chong</v>
      </c>
      <c r="I1178" s="6" t="str">
        <f>VLOOKUP(F1178,'Customer Info'!$A$2:$E$501,5,0)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6529</v>
      </c>
      <c r="Q1178" s="8">
        <f t="shared" si="93"/>
        <v>540</v>
      </c>
      <c r="R1178" s="2" t="s">
        <v>28</v>
      </c>
      <c r="S1178" s="9">
        <f t="shared" si="94"/>
        <v>32645000</v>
      </c>
    </row>
    <row r="1179" spans="1:19" x14ac:dyDescent="0.3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4" t="s">
        <v>174</v>
      </c>
      <c r="G1179" s="6" t="str">
        <f>VLOOKUP(F1179,'Customer Info'!A:I,2,0)</f>
        <v>Roy</v>
      </c>
      <c r="H1179" s="6" t="str">
        <f>VLOOKUP(F1179,'Customer Info'!A:I,3,0)</f>
        <v>Phan</v>
      </c>
      <c r="I1179" s="6" t="str">
        <f>VLOOKUP(F1179,'Customer Info'!$A$2:$E$501,5,0)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17434</v>
      </c>
      <c r="Q1179" s="8">
        <f t="shared" si="93"/>
        <v>1152</v>
      </c>
      <c r="R1179" s="2" t="s">
        <v>28</v>
      </c>
      <c r="S1179" s="9">
        <f t="shared" si="94"/>
        <v>87170000</v>
      </c>
    </row>
    <row r="1180" spans="1:19" x14ac:dyDescent="0.3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4" t="s">
        <v>273</v>
      </c>
      <c r="G1180" s="6" t="str">
        <f>VLOOKUP(F1180,'Customer Info'!A:I,2,0)</f>
        <v>Julia</v>
      </c>
      <c r="H1180" s="6" t="str">
        <f>VLOOKUP(F1180,'Customer Info'!A:I,3,0)</f>
        <v>Barnett</v>
      </c>
      <c r="I1180" s="6" t="str">
        <f>VLOOKUP(F1180,'Customer Info'!$A$2:$E$501,5,0)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2261</v>
      </c>
      <c r="Q1180" s="8">
        <f t="shared" si="93"/>
        <v>170</v>
      </c>
      <c r="R1180" s="2" t="s">
        <v>50</v>
      </c>
      <c r="S1180" s="9">
        <f t="shared" si="94"/>
        <v>0</v>
      </c>
    </row>
    <row r="1181" spans="1:19" x14ac:dyDescent="0.3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4" t="s">
        <v>566</v>
      </c>
      <c r="G1181" s="6" t="str">
        <f>VLOOKUP(F1181,'Customer Info'!A:I,2,0)</f>
        <v>Brian</v>
      </c>
      <c r="H1181" s="6" t="str">
        <f>VLOOKUP(F1181,'Customer Info'!A:I,3,0)</f>
        <v>DeCherney</v>
      </c>
      <c r="I1181" s="6" t="str">
        <f>VLOOKUP(F1181,'Customer Info'!$A$2:$E$501,5,0)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1729</v>
      </c>
      <c r="Q1181" s="8">
        <f t="shared" si="93"/>
        <v>84</v>
      </c>
      <c r="R1181" s="2" t="s">
        <v>28</v>
      </c>
      <c r="S1181" s="9">
        <f t="shared" si="94"/>
        <v>0</v>
      </c>
    </row>
    <row r="1182" spans="1:19" x14ac:dyDescent="0.3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4" t="s">
        <v>295</v>
      </c>
      <c r="G1182" s="6" t="str">
        <f>VLOOKUP(F1182,'Customer Info'!A:I,2,0)</f>
        <v>Sally</v>
      </c>
      <c r="H1182" s="6" t="str">
        <f>VLOOKUP(F1182,'Customer Info'!A:I,3,0)</f>
        <v>Knutson</v>
      </c>
      <c r="I1182" s="6" t="str">
        <f>VLOOKUP(F1182,'Customer Info'!$A$2:$E$501,5,0)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240</v>
      </c>
      <c r="Q1182" s="8">
        <f t="shared" si="93"/>
        <v>18</v>
      </c>
      <c r="R1182" s="2" t="s">
        <v>50</v>
      </c>
      <c r="S1182" s="9">
        <f t="shared" si="94"/>
        <v>0</v>
      </c>
    </row>
    <row r="1183" spans="1:19" x14ac:dyDescent="0.3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4" t="s">
        <v>1462</v>
      </c>
      <c r="G1183" s="6" t="str">
        <f>VLOOKUP(F1183,'Customer Info'!A:I,2,0)</f>
        <v>Monica</v>
      </c>
      <c r="H1183" s="6" t="str">
        <f>VLOOKUP(F1183,'Customer Info'!A:I,3,0)</f>
        <v>Federle</v>
      </c>
      <c r="I1183" s="6" t="str">
        <f>VLOOKUP(F1183,'Customer Info'!$A$2:$E$501,5,0)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6466</v>
      </c>
      <c r="Q1183" s="8">
        <f t="shared" si="93"/>
        <v>426</v>
      </c>
      <c r="R1183" s="2" t="s">
        <v>56</v>
      </c>
      <c r="S1183" s="9">
        <f t="shared" si="94"/>
        <v>32330000</v>
      </c>
    </row>
    <row r="1184" spans="1:19" x14ac:dyDescent="0.3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4" t="s">
        <v>258</v>
      </c>
      <c r="G1184" s="6" t="str">
        <f>VLOOKUP(F1184,'Customer Info'!A:I,2,0)</f>
        <v>Sarah</v>
      </c>
      <c r="H1184" s="6" t="str">
        <f>VLOOKUP(F1184,'Customer Info'!A:I,3,0)</f>
        <v>Foster</v>
      </c>
      <c r="I1184" s="6" t="str">
        <f>VLOOKUP(F1184,'Customer Info'!$A$2:$E$501,5,0)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865</v>
      </c>
      <c r="Q1184" s="8">
        <f t="shared" si="93"/>
        <v>65</v>
      </c>
      <c r="R1184" s="2" t="s">
        <v>50</v>
      </c>
      <c r="S1184" s="9">
        <f t="shared" si="94"/>
        <v>0</v>
      </c>
    </row>
    <row r="1185" spans="1:19" x14ac:dyDescent="0.3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4" t="s">
        <v>108</v>
      </c>
      <c r="G1185" s="6" t="str">
        <f>VLOOKUP(F1185,'Customer Info'!A:I,2,0)</f>
        <v>Hunter</v>
      </c>
      <c r="H1185" s="6" t="str">
        <f>VLOOKUP(F1185,'Customer Info'!A:I,3,0)</f>
        <v>Lopez</v>
      </c>
      <c r="I1185" s="6" t="str">
        <f>VLOOKUP(F1185,'Customer Info'!$A$2:$E$501,5,0)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564</v>
      </c>
      <c r="Q1185" s="8">
        <f t="shared" si="93"/>
        <v>21</v>
      </c>
      <c r="R1185" s="2" t="s">
        <v>56</v>
      </c>
      <c r="S1185" s="9">
        <f t="shared" si="94"/>
        <v>0</v>
      </c>
    </row>
    <row r="1186" spans="1:19" x14ac:dyDescent="0.3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4" t="s">
        <v>882</v>
      </c>
      <c r="G1186" s="6" t="str">
        <f>VLOOKUP(F1186,'Customer Info'!A:I,2,0)</f>
        <v>William</v>
      </c>
      <c r="H1186" s="6" t="str">
        <f>VLOOKUP(F1186,'Customer Info'!A:I,3,0)</f>
        <v>Brown</v>
      </c>
      <c r="I1186" s="6" t="str">
        <f>VLOOKUP(F1186,'Customer Info'!$A$2:$E$501,5,0)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4711</v>
      </c>
      <c r="Q1186" s="8">
        <f t="shared" si="93"/>
        <v>350</v>
      </c>
      <c r="R1186" s="2" t="s">
        <v>50</v>
      </c>
      <c r="S1186" s="9">
        <f t="shared" si="94"/>
        <v>0</v>
      </c>
    </row>
    <row r="1187" spans="1:19" x14ac:dyDescent="0.3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4" t="s">
        <v>921</v>
      </c>
      <c r="G1187" s="6" t="str">
        <f>VLOOKUP(F1187,'Customer Info'!A:I,2,0)</f>
        <v>Harold</v>
      </c>
      <c r="H1187" s="6" t="str">
        <f>VLOOKUP(F1187,'Customer Info'!A:I,3,0)</f>
        <v>Pawlan</v>
      </c>
      <c r="I1187" s="6" t="str">
        <f>VLOOKUP(F1187,'Customer Info'!$A$2:$E$501,5,0)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4770</v>
      </c>
      <c r="Q1187" s="8">
        <f t="shared" si="93"/>
        <v>531</v>
      </c>
      <c r="R1187" s="2" t="s">
        <v>28</v>
      </c>
      <c r="S1187" s="9">
        <f t="shared" si="94"/>
        <v>0</v>
      </c>
    </row>
    <row r="1188" spans="1:19" x14ac:dyDescent="0.3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4" t="s">
        <v>871</v>
      </c>
      <c r="G1188" s="6" t="str">
        <f>VLOOKUP(F1188,'Customer Info'!A:I,2,0)</f>
        <v>Eugene</v>
      </c>
      <c r="H1188" s="6" t="str">
        <f>VLOOKUP(F1188,'Customer Info'!A:I,3,0)</f>
        <v>Hildebrand</v>
      </c>
      <c r="I1188" s="6" t="str">
        <f>VLOOKUP(F1188,'Customer Info'!$A$2:$E$501,5,0)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8931</v>
      </c>
      <c r="Q1188" s="8">
        <f t="shared" si="93"/>
        <v>978</v>
      </c>
      <c r="R1188" s="2" t="s">
        <v>50</v>
      </c>
      <c r="S1188" s="9">
        <f t="shared" si="94"/>
        <v>44655000</v>
      </c>
    </row>
    <row r="1189" spans="1:19" x14ac:dyDescent="0.3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4" t="s">
        <v>1154</v>
      </c>
      <c r="G1189" s="6" t="str">
        <f>VLOOKUP(F1189,'Customer Info'!A:I,2,0)</f>
        <v>Susan</v>
      </c>
      <c r="H1189" s="6" t="str">
        <f>VLOOKUP(F1189,'Customer Info'!A:I,3,0)</f>
        <v>Pistek</v>
      </c>
      <c r="I1189" s="6" t="str">
        <f>VLOOKUP(F1189,'Customer Info'!$A$2:$E$501,5,0)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1692</v>
      </c>
      <c r="Q1189" s="8">
        <f t="shared" si="93"/>
        <v>32</v>
      </c>
      <c r="R1189" s="2" t="s">
        <v>50</v>
      </c>
      <c r="S1189" s="9">
        <f t="shared" si="94"/>
        <v>0</v>
      </c>
    </row>
    <row r="1190" spans="1:19" x14ac:dyDescent="0.3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4" t="s">
        <v>656</v>
      </c>
      <c r="G1190" s="6" t="str">
        <f>VLOOKUP(F1190,'Customer Info'!A:I,2,0)</f>
        <v>Darren</v>
      </c>
      <c r="H1190" s="6" t="str">
        <f>VLOOKUP(F1190,'Customer Info'!A:I,3,0)</f>
        <v>Budd</v>
      </c>
      <c r="I1190" s="6" t="str">
        <f>VLOOKUP(F1190,'Customer Info'!$A$2:$E$501,5,0)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14525</v>
      </c>
      <c r="Q1190" s="8">
        <f t="shared" si="93"/>
        <v>560</v>
      </c>
      <c r="R1190" s="2" t="s">
        <v>56</v>
      </c>
      <c r="S1190" s="9">
        <f t="shared" si="94"/>
        <v>72625000</v>
      </c>
    </row>
    <row r="1191" spans="1:19" x14ac:dyDescent="0.3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4" t="s">
        <v>1119</v>
      </c>
      <c r="G1191" s="6" t="str">
        <f>VLOOKUP(F1191,'Customer Info'!A:I,2,0)</f>
        <v>Mike</v>
      </c>
      <c r="H1191" s="6" t="str">
        <f>VLOOKUP(F1191,'Customer Info'!A:I,3,0)</f>
        <v>Vittorini</v>
      </c>
      <c r="I1191" s="6" t="str">
        <f>VLOOKUP(F1191,'Customer Info'!$A$2:$E$501,5,0)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1296</v>
      </c>
      <c r="Q1191" s="8">
        <f t="shared" si="93"/>
        <v>78</v>
      </c>
      <c r="R1191" s="2" t="s">
        <v>50</v>
      </c>
      <c r="S1191" s="9">
        <f t="shared" si="94"/>
        <v>0</v>
      </c>
    </row>
    <row r="1192" spans="1:19" x14ac:dyDescent="0.3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4" t="s">
        <v>90</v>
      </c>
      <c r="G1192" s="6" t="str">
        <f>VLOOKUP(F1192,'Customer Info'!A:I,2,0)</f>
        <v>Heather</v>
      </c>
      <c r="H1192" s="6" t="str">
        <f>VLOOKUP(F1192,'Customer Info'!A:I,3,0)</f>
        <v>Kirkland</v>
      </c>
      <c r="I1192" s="6" t="str">
        <f>VLOOKUP(F1192,'Customer Info'!$A$2:$E$501,5,0)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98</v>
      </c>
      <c r="Q1192" s="8">
        <f t="shared" si="93"/>
        <v>13</v>
      </c>
      <c r="R1192" s="2" t="s">
        <v>28</v>
      </c>
      <c r="S1192" s="9">
        <f t="shared" si="94"/>
        <v>0</v>
      </c>
    </row>
    <row r="1193" spans="1:19" x14ac:dyDescent="0.3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4" t="s">
        <v>1615</v>
      </c>
      <c r="G1193" s="6" t="str">
        <f>VLOOKUP(F1193,'Customer Info'!A:I,2,0)</f>
        <v>Linda</v>
      </c>
      <c r="H1193" s="6" t="str">
        <f>VLOOKUP(F1193,'Customer Info'!A:I,3,0)</f>
        <v>Southworth</v>
      </c>
      <c r="I1193" s="6" t="str">
        <f>VLOOKUP(F1193,'Customer Info'!$A$2:$E$501,5,0)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3067</v>
      </c>
      <c r="Q1193" s="8">
        <f t="shared" si="93"/>
        <v>172</v>
      </c>
      <c r="R1193" s="2" t="s">
        <v>28</v>
      </c>
      <c r="S1193" s="9">
        <f t="shared" si="94"/>
        <v>0</v>
      </c>
    </row>
    <row r="1194" spans="1:19" x14ac:dyDescent="0.3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4" t="s">
        <v>1015</v>
      </c>
      <c r="G1194" s="6" t="str">
        <f>VLOOKUP(F1194,'Customer Info'!A:I,2,0)</f>
        <v>Olvera</v>
      </c>
      <c r="H1194" s="6" t="str">
        <f>VLOOKUP(F1194,'Customer Info'!A:I,3,0)</f>
        <v>Toch</v>
      </c>
      <c r="I1194" s="6" t="str">
        <f>VLOOKUP(F1194,'Customer Info'!$A$2:$E$501,5,0)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2269</v>
      </c>
      <c r="Q1194" s="8">
        <f t="shared" si="93"/>
        <v>150</v>
      </c>
      <c r="R1194" s="2" t="s">
        <v>50</v>
      </c>
      <c r="S1194" s="9">
        <f t="shared" si="94"/>
        <v>0</v>
      </c>
    </row>
    <row r="1195" spans="1:19" x14ac:dyDescent="0.3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4" t="s">
        <v>1683</v>
      </c>
      <c r="G1195" s="6" t="str">
        <f>VLOOKUP(F1195,'Customer Info'!A:I,2,0)</f>
        <v>Becky</v>
      </c>
      <c r="H1195" s="6" t="str">
        <f>VLOOKUP(F1195,'Customer Info'!A:I,3,0)</f>
        <v>Castell</v>
      </c>
      <c r="I1195" s="6" t="str">
        <f>VLOOKUP(F1195,'Customer Info'!$A$2:$E$501,5,0)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595</v>
      </c>
      <c r="Q1195" s="8">
        <f t="shared" si="93"/>
        <v>34</v>
      </c>
      <c r="R1195" s="2" t="s">
        <v>28</v>
      </c>
      <c r="S1195" s="9">
        <f t="shared" si="94"/>
        <v>0</v>
      </c>
    </row>
    <row r="1196" spans="1:19" x14ac:dyDescent="0.3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4" t="s">
        <v>1288</v>
      </c>
      <c r="G1196" s="6" t="str">
        <f>VLOOKUP(F1196,'Customer Info'!A:I,2,0)</f>
        <v>Darren</v>
      </c>
      <c r="H1196" s="6" t="str">
        <f>VLOOKUP(F1196,'Customer Info'!A:I,3,0)</f>
        <v>Koutras</v>
      </c>
      <c r="I1196" s="6" t="str">
        <f>VLOOKUP(F1196,'Customer Info'!$A$2:$E$501,5,0)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17988</v>
      </c>
      <c r="Q1196" s="8">
        <f t="shared" si="93"/>
        <v>1005</v>
      </c>
      <c r="R1196" s="2" t="s">
        <v>28</v>
      </c>
      <c r="S1196" s="9">
        <f t="shared" si="94"/>
        <v>89940000</v>
      </c>
    </row>
    <row r="1197" spans="1:19" x14ac:dyDescent="0.3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4" t="s">
        <v>1288</v>
      </c>
      <c r="G1197" s="6" t="str">
        <f>VLOOKUP(F1197,'Customer Info'!A:I,2,0)</f>
        <v>Darren</v>
      </c>
      <c r="H1197" s="6" t="str">
        <f>VLOOKUP(F1197,'Customer Info'!A:I,3,0)</f>
        <v>Koutras</v>
      </c>
      <c r="I1197" s="6" t="str">
        <f>VLOOKUP(F1197,'Customer Info'!$A$2:$E$501,5,0)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8276</v>
      </c>
      <c r="Q1197" s="8">
        <f t="shared" si="93"/>
        <v>318</v>
      </c>
      <c r="R1197" s="2" t="s">
        <v>50</v>
      </c>
      <c r="S1197" s="9">
        <f t="shared" si="94"/>
        <v>41380000</v>
      </c>
    </row>
    <row r="1198" spans="1:19" x14ac:dyDescent="0.3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4" t="s">
        <v>597</v>
      </c>
      <c r="G1198" s="6" t="str">
        <f>VLOOKUP(F1198,'Customer Info'!A:I,2,0)</f>
        <v>Rick</v>
      </c>
      <c r="H1198" s="6" t="str">
        <f>VLOOKUP(F1198,'Customer Info'!A:I,3,0)</f>
        <v>Reed</v>
      </c>
      <c r="I1198" s="6" t="str">
        <f>VLOOKUP(F1198,'Customer Info'!$A$2:$E$501,5,0)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29213</v>
      </c>
      <c r="Q1198" s="8">
        <f t="shared" si="93"/>
        <v>2676</v>
      </c>
      <c r="R1198" s="2" t="s">
        <v>28</v>
      </c>
      <c r="S1198" s="9">
        <f t="shared" si="94"/>
        <v>730325000</v>
      </c>
    </row>
    <row r="1199" spans="1:19" x14ac:dyDescent="0.3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4" t="s">
        <v>617</v>
      </c>
      <c r="G1199" s="6" t="str">
        <f>VLOOKUP(F1199,'Customer Info'!A:I,2,0)</f>
        <v>Brad</v>
      </c>
      <c r="H1199" s="6" t="str">
        <f>VLOOKUP(F1199,'Customer Info'!A:I,3,0)</f>
        <v>Thomas</v>
      </c>
      <c r="I1199" s="6" t="str">
        <f>VLOOKUP(F1199,'Customer Info'!$A$2:$E$501,5,0)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8875</v>
      </c>
      <c r="Q1199" s="8">
        <f t="shared" si="93"/>
        <v>572</v>
      </c>
      <c r="R1199" s="2" t="s">
        <v>50</v>
      </c>
      <c r="S1199" s="9">
        <f t="shared" si="94"/>
        <v>44375000</v>
      </c>
    </row>
    <row r="1200" spans="1:19" x14ac:dyDescent="0.3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4" t="s">
        <v>32</v>
      </c>
      <c r="G1200" s="6" t="str">
        <f>VLOOKUP(F1200,'Customer Info'!A:I,2,0)</f>
        <v>Muhammed</v>
      </c>
      <c r="H1200" s="6" t="str">
        <f>VLOOKUP(F1200,'Customer Info'!A:I,3,0)</f>
        <v>Lee</v>
      </c>
      <c r="I1200" s="6" t="str">
        <f>VLOOKUP(F1200,'Customer Info'!$A$2:$E$501,5,0)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11172</v>
      </c>
      <c r="Q1200" s="8">
        <f t="shared" si="93"/>
        <v>215</v>
      </c>
      <c r="R1200" s="2" t="s">
        <v>28</v>
      </c>
      <c r="S1200" s="9">
        <f t="shared" si="94"/>
        <v>55860000</v>
      </c>
    </row>
    <row r="1201" spans="1:19" x14ac:dyDescent="0.3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4" t="s">
        <v>1129</v>
      </c>
      <c r="G1201" s="6" t="str">
        <f>VLOOKUP(F1201,'Customer Info'!A:I,2,0)</f>
        <v>Julia</v>
      </c>
      <c r="H1201" s="6" t="str">
        <f>VLOOKUP(F1201,'Customer Info'!A:I,3,0)</f>
        <v>Dunbar</v>
      </c>
      <c r="I1201" s="6" t="str">
        <f>VLOOKUP(F1201,'Customer Info'!$A$2:$E$501,5,0)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8070</v>
      </c>
      <c r="Q1201" s="8">
        <f t="shared" si="93"/>
        <v>597</v>
      </c>
      <c r="R1201" s="2" t="s">
        <v>50</v>
      </c>
      <c r="S1201" s="9">
        <f t="shared" si="94"/>
        <v>40350000</v>
      </c>
    </row>
    <row r="1202" spans="1:19" x14ac:dyDescent="0.3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4" t="s">
        <v>116</v>
      </c>
      <c r="G1202" s="6" t="str">
        <f>VLOOKUP(F1202,'Customer Info'!A:I,2,0)</f>
        <v>Larry</v>
      </c>
      <c r="H1202" s="6" t="str">
        <f>VLOOKUP(F1202,'Customer Info'!A:I,3,0)</f>
        <v>Blacks</v>
      </c>
      <c r="I1202" s="6" t="str">
        <f>VLOOKUP(F1202,'Customer Info'!$A$2:$E$501,5,0)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246</v>
      </c>
      <c r="Q1202" s="8">
        <f t="shared" si="93"/>
        <v>20</v>
      </c>
      <c r="R1202" s="2" t="s">
        <v>28</v>
      </c>
      <c r="S1202" s="9">
        <f t="shared" si="94"/>
        <v>0</v>
      </c>
    </row>
    <row r="1203" spans="1:19" x14ac:dyDescent="0.3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4" t="s">
        <v>1484</v>
      </c>
      <c r="G1203" s="6" t="str">
        <f>VLOOKUP(F1203,'Customer Info'!A:I,2,0)</f>
        <v>Sarah</v>
      </c>
      <c r="H1203" s="6" t="str">
        <f>VLOOKUP(F1203,'Customer Info'!A:I,3,0)</f>
        <v>Foster</v>
      </c>
      <c r="I1203" s="6" t="str">
        <f>VLOOKUP(F1203,'Customer Info'!$A$2:$E$501,5,0)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17922</v>
      </c>
      <c r="Q1203" s="8">
        <f t="shared" si="93"/>
        <v>1176</v>
      </c>
      <c r="R1203" s="2" t="s">
        <v>28</v>
      </c>
      <c r="S1203" s="9">
        <f t="shared" si="94"/>
        <v>89610000</v>
      </c>
    </row>
    <row r="1204" spans="1:19" x14ac:dyDescent="0.3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4" t="s">
        <v>888</v>
      </c>
      <c r="G1204" s="6" t="str">
        <f>VLOOKUP(F1204,'Customer Info'!A:I,2,0)</f>
        <v>Claudia</v>
      </c>
      <c r="H1204" s="6" t="str">
        <f>VLOOKUP(F1204,'Customer Info'!A:I,3,0)</f>
        <v>Bergmann</v>
      </c>
      <c r="I1204" s="6" t="str">
        <f>VLOOKUP(F1204,'Customer Info'!$A$2:$E$501,5,0)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7935</v>
      </c>
      <c r="Q1204" s="8">
        <f t="shared" si="93"/>
        <v>590</v>
      </c>
      <c r="R1204" s="2" t="s">
        <v>28</v>
      </c>
      <c r="S1204" s="9">
        <f t="shared" si="94"/>
        <v>39675000</v>
      </c>
    </row>
    <row r="1205" spans="1:19" x14ac:dyDescent="0.3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4" t="s">
        <v>106</v>
      </c>
      <c r="G1205" s="6" t="str">
        <f>VLOOKUP(F1205,'Customer Info'!A:I,2,0)</f>
        <v>Steve</v>
      </c>
      <c r="H1205" s="6" t="str">
        <f>VLOOKUP(F1205,'Customer Info'!A:I,3,0)</f>
        <v>Carroll</v>
      </c>
      <c r="I1205" s="6" t="str">
        <f>VLOOKUP(F1205,'Customer Info'!$A$2:$E$501,5,0)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13303</v>
      </c>
      <c r="Q1205" s="8">
        <f t="shared" si="93"/>
        <v>1092</v>
      </c>
      <c r="R1205" s="2" t="s">
        <v>50</v>
      </c>
      <c r="S1205" s="9">
        <f t="shared" si="94"/>
        <v>66515000</v>
      </c>
    </row>
    <row r="1206" spans="1:19" x14ac:dyDescent="0.3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4" t="s">
        <v>62</v>
      </c>
      <c r="G1206" s="6" t="str">
        <f>VLOOKUP(F1206,'Customer Info'!A:I,2,0)</f>
        <v>Kelly</v>
      </c>
      <c r="H1206" s="6" t="str">
        <f>VLOOKUP(F1206,'Customer Info'!A:I,3,0)</f>
        <v>Collister</v>
      </c>
      <c r="I1206" s="6" t="str">
        <f>VLOOKUP(F1206,'Customer Info'!$A$2:$E$501,5,0)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12656</v>
      </c>
      <c r="Q1206" s="8">
        <f t="shared" si="93"/>
        <v>1170</v>
      </c>
      <c r="R1206" s="2" t="s">
        <v>50</v>
      </c>
      <c r="S1206" s="9">
        <f t="shared" si="94"/>
        <v>63280000</v>
      </c>
    </row>
    <row r="1207" spans="1:19" x14ac:dyDescent="0.3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4" t="s">
        <v>142</v>
      </c>
      <c r="G1207" s="6" t="str">
        <f>VLOOKUP(F1207,'Customer Info'!A:I,2,0)</f>
        <v>Greg</v>
      </c>
      <c r="H1207" s="6" t="str">
        <f>VLOOKUP(F1207,'Customer Info'!A:I,3,0)</f>
        <v>Hansen</v>
      </c>
      <c r="I1207" s="6" t="str">
        <f>VLOOKUP(F1207,'Customer Info'!$A$2:$E$501,5,0)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7430</v>
      </c>
      <c r="Q1207" s="8">
        <f t="shared" si="93"/>
        <v>616</v>
      </c>
      <c r="R1207" s="2" t="s">
        <v>50</v>
      </c>
      <c r="S1207" s="9">
        <f t="shared" si="94"/>
        <v>37150000</v>
      </c>
    </row>
    <row r="1208" spans="1:19" x14ac:dyDescent="0.3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4" t="s">
        <v>279</v>
      </c>
      <c r="G1208" s="6" t="str">
        <f>VLOOKUP(F1208,'Customer Info'!A:I,2,0)</f>
        <v>Alex</v>
      </c>
      <c r="H1208" s="6" t="str">
        <f>VLOOKUP(F1208,'Customer Info'!A:I,3,0)</f>
        <v>Avila</v>
      </c>
      <c r="I1208" s="6" t="str">
        <f>VLOOKUP(F1208,'Customer Info'!$A$2:$E$501,5,0)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7407</v>
      </c>
      <c r="Q1208" s="8">
        <f t="shared" si="93"/>
        <v>420</v>
      </c>
      <c r="R1208" s="2" t="s">
        <v>28</v>
      </c>
      <c r="S1208" s="9">
        <f t="shared" si="94"/>
        <v>37035000</v>
      </c>
    </row>
    <row r="1209" spans="1:19" x14ac:dyDescent="0.3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4" t="s">
        <v>492</v>
      </c>
      <c r="G1209" s="6" t="str">
        <f>VLOOKUP(F1209,'Customer Info'!A:I,2,0)</f>
        <v>Rick</v>
      </c>
      <c r="H1209" s="6" t="str">
        <f>VLOOKUP(F1209,'Customer Info'!A:I,3,0)</f>
        <v>Duston</v>
      </c>
      <c r="I1209" s="6" t="str">
        <f>VLOOKUP(F1209,'Customer Info'!$A$2:$E$501,5,0)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2534</v>
      </c>
      <c r="Q1209" s="8">
        <f t="shared" si="93"/>
        <v>99</v>
      </c>
      <c r="R1209" s="2" t="s">
        <v>50</v>
      </c>
      <c r="S1209" s="9">
        <f t="shared" si="94"/>
        <v>0</v>
      </c>
    </row>
    <row r="1210" spans="1:19" x14ac:dyDescent="0.3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4" t="s">
        <v>410</v>
      </c>
      <c r="G1210" s="6" t="str">
        <f>VLOOKUP(F1210,'Customer Info'!A:I,2,0)</f>
        <v>Valerie</v>
      </c>
      <c r="H1210" s="6" t="str">
        <f>VLOOKUP(F1210,'Customer Info'!A:I,3,0)</f>
        <v>Mitchum</v>
      </c>
      <c r="I1210" s="6" t="str">
        <f>VLOOKUP(F1210,'Customer Info'!$A$2:$E$501,5,0)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2558</v>
      </c>
      <c r="Q1210" s="8">
        <f t="shared" si="93"/>
        <v>195</v>
      </c>
      <c r="R1210" s="2" t="s">
        <v>50</v>
      </c>
      <c r="S1210" s="9">
        <f t="shared" si="94"/>
        <v>0</v>
      </c>
    </row>
    <row r="1211" spans="1:19" x14ac:dyDescent="0.3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4" t="s">
        <v>176</v>
      </c>
      <c r="G1211" s="6" t="str">
        <f>VLOOKUP(F1211,'Customer Info'!A:I,2,0)</f>
        <v>Erin</v>
      </c>
      <c r="H1211" s="6" t="str">
        <f>VLOOKUP(F1211,'Customer Info'!A:I,3,0)</f>
        <v>Smith</v>
      </c>
      <c r="I1211" s="6" t="str">
        <f>VLOOKUP(F1211,'Customer Info'!$A$2:$E$501,5,0)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2303</v>
      </c>
      <c r="Q1211" s="8">
        <f t="shared" si="93"/>
        <v>90</v>
      </c>
      <c r="R1211" s="2" t="s">
        <v>56</v>
      </c>
      <c r="S1211" s="9">
        <f t="shared" si="94"/>
        <v>0</v>
      </c>
    </row>
    <row r="1212" spans="1:19" x14ac:dyDescent="0.3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4" t="s">
        <v>62</v>
      </c>
      <c r="G1212" s="6" t="str">
        <f>VLOOKUP(F1212,'Customer Info'!A:I,2,0)</f>
        <v>Kelly</v>
      </c>
      <c r="H1212" s="6" t="str">
        <f>VLOOKUP(F1212,'Customer Info'!A:I,3,0)</f>
        <v>Collister</v>
      </c>
      <c r="I1212" s="6" t="str">
        <f>VLOOKUP(F1212,'Customer Info'!$A$2:$E$501,5,0)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12069</v>
      </c>
      <c r="Q1212" s="8">
        <f t="shared" si="93"/>
        <v>116</v>
      </c>
      <c r="R1212" s="2" t="s">
        <v>28</v>
      </c>
      <c r="S1212" s="9">
        <f t="shared" si="94"/>
        <v>60345000</v>
      </c>
    </row>
    <row r="1213" spans="1:19" x14ac:dyDescent="0.3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4" t="s">
        <v>126</v>
      </c>
      <c r="G1213" s="6" t="str">
        <f>VLOOKUP(F1213,'Customer Info'!A:I,2,0)</f>
        <v>Stuart</v>
      </c>
      <c r="H1213" s="6" t="str">
        <f>VLOOKUP(F1213,'Customer Info'!A:I,3,0)</f>
        <v>Calhoun</v>
      </c>
      <c r="I1213" s="6" t="str">
        <f>VLOOKUP(F1213,'Customer Info'!$A$2:$E$501,5,0)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19772</v>
      </c>
      <c r="Q1213" s="8">
        <f t="shared" si="93"/>
        <v>1116</v>
      </c>
      <c r="R1213" s="2" t="s">
        <v>28</v>
      </c>
      <c r="S1213" s="9">
        <f t="shared" si="94"/>
        <v>98860000</v>
      </c>
    </row>
    <row r="1214" spans="1:19" x14ac:dyDescent="0.3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4" t="s">
        <v>52</v>
      </c>
      <c r="G1214" s="6" t="str">
        <f>VLOOKUP(F1214,'Customer Info'!A:I,2,0)</f>
        <v>Victor</v>
      </c>
      <c r="H1214" s="6" t="str">
        <f>VLOOKUP(F1214,'Customer Info'!A:I,3,0)</f>
        <v>Preis</v>
      </c>
      <c r="I1214" s="6" t="str">
        <f>VLOOKUP(F1214,'Customer Info'!$A$2:$E$501,5,0)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38032</v>
      </c>
      <c r="Q1214" s="8">
        <f t="shared" si="93"/>
        <v>3510</v>
      </c>
      <c r="R1214" s="2" t="s">
        <v>28</v>
      </c>
      <c r="S1214" s="9">
        <f t="shared" si="94"/>
        <v>950800000</v>
      </c>
    </row>
    <row r="1215" spans="1:19" x14ac:dyDescent="0.3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4" t="s">
        <v>264</v>
      </c>
      <c r="G1215" s="6" t="str">
        <f>VLOOKUP(F1215,'Customer Info'!A:I,2,0)</f>
        <v>Nick</v>
      </c>
      <c r="H1215" s="6" t="str">
        <f>VLOOKUP(F1215,'Customer Info'!A:I,3,0)</f>
        <v>Zandusky</v>
      </c>
      <c r="I1215" s="6" t="str">
        <f>VLOOKUP(F1215,'Customer Info'!$A$2:$E$501,5,0)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5417</v>
      </c>
      <c r="Q1215" s="8">
        <f t="shared" si="93"/>
        <v>404</v>
      </c>
      <c r="R1215" s="2" t="s">
        <v>28</v>
      </c>
      <c r="S1215" s="9">
        <f t="shared" si="94"/>
        <v>27085000</v>
      </c>
    </row>
    <row r="1216" spans="1:19" x14ac:dyDescent="0.3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4" t="s">
        <v>774</v>
      </c>
      <c r="G1216" s="6" t="str">
        <f>VLOOKUP(F1216,'Customer Info'!A:I,2,0)</f>
        <v>Dionis</v>
      </c>
      <c r="H1216" s="6" t="str">
        <f>VLOOKUP(F1216,'Customer Info'!A:I,3,0)</f>
        <v>Lloyd</v>
      </c>
      <c r="I1216" s="6" t="str">
        <f>VLOOKUP(F1216,'Customer Info'!$A$2:$E$501,5,0)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631</v>
      </c>
      <c r="Q1216" s="8">
        <f t="shared" si="93"/>
        <v>45</v>
      </c>
      <c r="R1216" s="2" t="s">
        <v>50</v>
      </c>
      <c r="S1216" s="9">
        <f t="shared" si="94"/>
        <v>0</v>
      </c>
    </row>
    <row r="1217" spans="1:19" x14ac:dyDescent="0.3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4" t="s">
        <v>1413</v>
      </c>
      <c r="G1217" s="6" t="str">
        <f>VLOOKUP(F1217,'Customer Info'!A:I,2,0)</f>
        <v>Stuart</v>
      </c>
      <c r="H1217" s="6" t="str">
        <f>VLOOKUP(F1217,'Customer Info'!A:I,3,0)</f>
        <v>Calhoun</v>
      </c>
      <c r="I1217" s="6" t="str">
        <f>VLOOKUP(F1217,'Customer Info'!$A$2:$E$501,5,0)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1892</v>
      </c>
      <c r="Q1217" s="8">
        <f t="shared" si="93"/>
        <v>91</v>
      </c>
      <c r="R1217" s="2" t="s">
        <v>26</v>
      </c>
      <c r="S1217" s="9">
        <f t="shared" si="94"/>
        <v>0</v>
      </c>
    </row>
    <row r="1218" spans="1:19" x14ac:dyDescent="0.3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4" t="s">
        <v>334</v>
      </c>
      <c r="G1218" s="6" t="str">
        <f>VLOOKUP(F1218,'Customer Info'!A:I,2,0)</f>
        <v>Cari</v>
      </c>
      <c r="H1218" s="6" t="str">
        <f>VLOOKUP(F1218,'Customer Info'!A:I,3,0)</f>
        <v>MacIntyre</v>
      </c>
      <c r="I1218" s="6" t="str">
        <f>VLOOKUP(F1218,'Customer Info'!$A$2:$E$501,5,0)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306</v>
      </c>
      <c r="Q1218" s="8">
        <f t="shared" si="93"/>
        <v>16</v>
      </c>
      <c r="R1218" s="2" t="s">
        <v>50</v>
      </c>
      <c r="S1218" s="9">
        <f t="shared" si="94"/>
        <v>0</v>
      </c>
    </row>
    <row r="1219" spans="1:19" x14ac:dyDescent="0.3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4" t="s">
        <v>787</v>
      </c>
      <c r="G1219" s="6" t="str">
        <f>VLOOKUP(F1219,'Customer Info'!A:I,2,0)</f>
        <v>Lindsay</v>
      </c>
      <c r="H1219" s="6" t="str">
        <f>VLOOKUP(F1219,'Customer Info'!A:I,3,0)</f>
        <v>Shagiari</v>
      </c>
      <c r="I1219" s="6" t="str">
        <f>VLOOKUP(F1219,'Customer Info'!$A$2:$E$501,5,0)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2602</v>
      </c>
      <c r="Q1219" s="8">
        <f t="shared" si="93"/>
        <v>198</v>
      </c>
      <c r="R1219" s="2" t="s">
        <v>28</v>
      </c>
      <c r="S1219" s="9">
        <f t="shared" si="94"/>
        <v>0</v>
      </c>
    </row>
    <row r="1220" spans="1:19" x14ac:dyDescent="0.3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4" t="s">
        <v>210</v>
      </c>
      <c r="G1220" s="6" t="str">
        <f>VLOOKUP(F1220,'Customer Info'!A:I,2,0)</f>
        <v>Xylona</v>
      </c>
      <c r="H1220" s="6" t="str">
        <f>VLOOKUP(F1220,'Customer Info'!A:I,3,0)</f>
        <v>Preis</v>
      </c>
      <c r="I1220" s="6" t="str">
        <f>VLOOKUP(F1220,'Customer Info'!$A$2:$E$501,5,0)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30381</v>
      </c>
      <c r="Q1220" s="8">
        <f t="shared" si="93"/>
        <v>1444</v>
      </c>
      <c r="R1220" s="2" t="s">
        <v>28</v>
      </c>
      <c r="S1220" s="9">
        <f t="shared" si="94"/>
        <v>759525000</v>
      </c>
    </row>
    <row r="1221" spans="1:19" x14ac:dyDescent="0.3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4" t="s">
        <v>314</v>
      </c>
      <c r="G1221" s="6" t="str">
        <f>VLOOKUP(F1221,'Customer Info'!A:I,2,0)</f>
        <v>Cathy</v>
      </c>
      <c r="H1221" s="6" t="str">
        <f>VLOOKUP(F1221,'Customer Info'!A:I,3,0)</f>
        <v>Hwang</v>
      </c>
      <c r="I1221" s="6" t="str">
        <f>VLOOKUP(F1221,'Customer Info'!$A$2:$E$501,5,0)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865</v>
      </c>
      <c r="Q1221" s="8">
        <f t="shared" si="93"/>
        <v>40</v>
      </c>
      <c r="R1221" s="2" t="s">
        <v>50</v>
      </c>
      <c r="S1221" s="9">
        <f t="shared" si="94"/>
        <v>0</v>
      </c>
    </row>
    <row r="1222" spans="1:19" x14ac:dyDescent="0.3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4" t="s">
        <v>316</v>
      </c>
      <c r="G1222" s="6" t="str">
        <f>VLOOKUP(F1222,'Customer Info'!A:I,2,0)</f>
        <v>Carl</v>
      </c>
      <c r="H1222" s="6" t="str">
        <f>VLOOKUP(F1222,'Customer Info'!A:I,3,0)</f>
        <v>Weiss</v>
      </c>
      <c r="I1222" s="6" t="str">
        <f>VLOOKUP(F1222,'Customer Info'!$A$2:$E$501,5,0)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11176</v>
      </c>
      <c r="Q1222" s="8">
        <f t="shared" si="93"/>
        <v>850</v>
      </c>
      <c r="R1222" s="2" t="s">
        <v>26</v>
      </c>
      <c r="S1222" s="9">
        <f t="shared" si="94"/>
        <v>55880000</v>
      </c>
    </row>
    <row r="1223" spans="1:19" x14ac:dyDescent="0.3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4" t="s">
        <v>765</v>
      </c>
      <c r="G1223" s="6" t="str">
        <f>VLOOKUP(F1223,'Customer Info'!A:I,2,0)</f>
        <v>John</v>
      </c>
      <c r="H1223" s="6" t="str">
        <f>VLOOKUP(F1223,'Customer Info'!A:I,3,0)</f>
        <v>Huston</v>
      </c>
      <c r="I1223" s="6" t="str">
        <f>VLOOKUP(F1223,'Customer Info'!$A$2:$E$501,5,0)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1199</v>
      </c>
      <c r="Q1223" s="8">
        <f t="shared" si="93"/>
        <v>82</v>
      </c>
      <c r="R1223" s="2" t="s">
        <v>50</v>
      </c>
      <c r="S1223" s="9">
        <f t="shared" si="94"/>
        <v>0</v>
      </c>
    </row>
    <row r="1224" spans="1:19" x14ac:dyDescent="0.3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4" t="s">
        <v>170</v>
      </c>
      <c r="G1224" s="6" t="str">
        <f>VLOOKUP(F1224,'Customer Info'!A:I,2,0)</f>
        <v>Tamara</v>
      </c>
      <c r="H1224" s="6" t="str">
        <f>VLOOKUP(F1224,'Customer Info'!A:I,3,0)</f>
        <v>Willingham</v>
      </c>
      <c r="I1224" s="6" t="str">
        <f>VLOOKUP(F1224,'Customer Info'!$A$2:$E$501,5,0)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146</v>
      </c>
      <c r="Q1224" s="8">
        <f t="shared" si="93"/>
        <v>14</v>
      </c>
      <c r="R1224" s="2" t="s">
        <v>50</v>
      </c>
      <c r="S1224" s="9">
        <f t="shared" si="94"/>
        <v>0</v>
      </c>
    </row>
    <row r="1225" spans="1:19" x14ac:dyDescent="0.3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4" t="s">
        <v>1628</v>
      </c>
      <c r="G1225" s="6" t="str">
        <f>VLOOKUP(F1225,'Customer Info'!A:I,2,0)</f>
        <v>Darren</v>
      </c>
      <c r="H1225" s="6" t="str">
        <f>VLOOKUP(F1225,'Customer Info'!A:I,3,0)</f>
        <v>Budd</v>
      </c>
      <c r="I1225" s="6" t="str">
        <f>VLOOKUP(F1225,'Customer Info'!$A$2:$E$501,5,0)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144</v>
      </c>
      <c r="Q1225" s="8">
        <f t="shared" si="93"/>
        <v>8</v>
      </c>
      <c r="R1225" s="2" t="s">
        <v>26</v>
      </c>
      <c r="S1225" s="9">
        <f t="shared" si="94"/>
        <v>0</v>
      </c>
    </row>
    <row r="1226" spans="1:19" x14ac:dyDescent="0.3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4" t="s">
        <v>1334</v>
      </c>
      <c r="G1226" s="6" t="str">
        <f>VLOOKUP(F1226,'Customer Info'!A:I,2,0)</f>
        <v>Shaun</v>
      </c>
      <c r="H1226" s="6" t="str">
        <f>VLOOKUP(F1226,'Customer Info'!A:I,3,0)</f>
        <v>Weien</v>
      </c>
      <c r="I1226" s="6" t="str">
        <f>VLOOKUP(F1226,'Customer Info'!$A$2:$E$501,5,0)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350</v>
      </c>
      <c r="Q1226" s="8">
        <f t="shared" si="93"/>
        <v>36</v>
      </c>
      <c r="R1226" s="2" t="s">
        <v>50</v>
      </c>
      <c r="S1226" s="9">
        <f t="shared" si="94"/>
        <v>0</v>
      </c>
    </row>
    <row r="1227" spans="1:19" x14ac:dyDescent="0.3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4" t="s">
        <v>1716</v>
      </c>
      <c r="G1227" s="6" t="str">
        <f>VLOOKUP(F1227,'Customer Info'!A:I,2,0)</f>
        <v>John</v>
      </c>
      <c r="H1227" s="6" t="str">
        <f>VLOOKUP(F1227,'Customer Info'!A:I,3,0)</f>
        <v>Grady</v>
      </c>
      <c r="I1227" s="6" t="str">
        <f>VLOOKUP(F1227,'Customer Info'!$A$2:$E$501,5,0)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L1227*K1227</f>
        <v>1308</v>
      </c>
      <c r="N1227" s="7">
        <f t="shared" ref="N1227:N1290" si="96">L1227*J1227</f>
        <v>1399</v>
      </c>
      <c r="O1227" s="2">
        <v>56</v>
      </c>
      <c r="P1227" s="8">
        <f t="shared" ref="P1227:P1290" si="97">N1227-O1227</f>
        <v>1343</v>
      </c>
      <c r="Q1227" s="8">
        <f t="shared" ref="Q1227:Q1290" si="98">N1227-M1227</f>
        <v>91</v>
      </c>
      <c r="R1227" s="2" t="s">
        <v>50</v>
      </c>
      <c r="S1227" s="9">
        <f t="shared" ref="S1227:S1290" si="99">VLOOKUP(P1227,$T$2:$U$7,1,1)*P1227</f>
        <v>0</v>
      </c>
    </row>
    <row r="1228" spans="1:19" x14ac:dyDescent="0.3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4" t="s">
        <v>1482</v>
      </c>
      <c r="G1228" s="6" t="str">
        <f>VLOOKUP(F1228,'Customer Info'!A:I,2,0)</f>
        <v>Julie</v>
      </c>
      <c r="H1228" s="6" t="str">
        <f>VLOOKUP(F1228,'Customer Info'!A:I,3,0)</f>
        <v>Prescott</v>
      </c>
      <c r="I1228" s="6" t="str">
        <f>VLOOKUP(F1228,'Customer Info'!$A$2:$E$501,5,0)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1549</v>
      </c>
      <c r="Q1228" s="8">
        <f t="shared" si="98"/>
        <v>118</v>
      </c>
      <c r="R1228" s="2" t="s">
        <v>28</v>
      </c>
      <c r="S1228" s="9">
        <f t="shared" si="99"/>
        <v>0</v>
      </c>
    </row>
    <row r="1229" spans="1:19" x14ac:dyDescent="0.3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4" t="s">
        <v>391</v>
      </c>
      <c r="G1229" s="6" t="str">
        <f>VLOOKUP(F1229,'Customer Info'!A:I,2,0)</f>
        <v>Barry</v>
      </c>
      <c r="H1229" s="6" t="str">
        <f>VLOOKUP(F1229,'Customer Info'!A:I,3,0)</f>
        <v>Blumstein</v>
      </c>
      <c r="I1229" s="6" t="str">
        <f>VLOOKUP(F1229,'Customer Info'!$A$2:$E$501,5,0)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143</v>
      </c>
      <c r="Q1229" s="8">
        <f t="shared" si="98"/>
        <v>18</v>
      </c>
      <c r="R1229" s="2" t="s">
        <v>28</v>
      </c>
      <c r="S1229" s="9">
        <f t="shared" si="99"/>
        <v>0</v>
      </c>
    </row>
    <row r="1230" spans="1:19" x14ac:dyDescent="0.3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4" t="s">
        <v>251</v>
      </c>
      <c r="G1230" s="6" t="str">
        <f>VLOOKUP(F1230,'Customer Info'!A:I,2,0)</f>
        <v>Maureen</v>
      </c>
      <c r="H1230" s="6" t="str">
        <f>VLOOKUP(F1230,'Customer Info'!A:I,3,0)</f>
        <v>Fritzler</v>
      </c>
      <c r="I1230" s="6" t="str">
        <f>VLOOKUP(F1230,'Customer Info'!$A$2:$E$501,5,0)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5602</v>
      </c>
      <c r="Q1230" s="8">
        <f t="shared" si="98"/>
        <v>316</v>
      </c>
      <c r="R1230" s="2" t="s">
        <v>26</v>
      </c>
      <c r="S1230" s="9">
        <f t="shared" si="99"/>
        <v>28010000</v>
      </c>
    </row>
    <row r="1231" spans="1:19" x14ac:dyDescent="0.3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4" t="s">
        <v>1549</v>
      </c>
      <c r="G1231" s="6" t="str">
        <f>VLOOKUP(F1231,'Customer Info'!A:I,2,0)</f>
        <v>Emily</v>
      </c>
      <c r="H1231" s="6" t="str">
        <f>VLOOKUP(F1231,'Customer Info'!A:I,3,0)</f>
        <v>Burns</v>
      </c>
      <c r="I1231" s="6" t="str">
        <f>VLOOKUP(F1231,'Customer Info'!$A$2:$E$501,5,0)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12575</v>
      </c>
      <c r="Q1231" s="8">
        <f t="shared" si="98"/>
        <v>590</v>
      </c>
      <c r="R1231" s="2" t="s">
        <v>28</v>
      </c>
      <c r="S1231" s="9">
        <f t="shared" si="99"/>
        <v>62875000</v>
      </c>
    </row>
    <row r="1232" spans="1:19" x14ac:dyDescent="0.3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4" t="s">
        <v>1722</v>
      </c>
      <c r="G1232" s="6" t="str">
        <f>VLOOKUP(F1232,'Customer Info'!A:I,2,0)</f>
        <v>Hunter</v>
      </c>
      <c r="H1232" s="6" t="str">
        <f>VLOOKUP(F1232,'Customer Info'!A:I,3,0)</f>
        <v>Lopez</v>
      </c>
      <c r="I1232" s="6" t="str">
        <f>VLOOKUP(F1232,'Customer Info'!$A$2:$E$501,5,0)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790</v>
      </c>
      <c r="Q1232" s="8">
        <f t="shared" si="98"/>
        <v>40</v>
      </c>
      <c r="R1232" s="2" t="s">
        <v>28</v>
      </c>
      <c r="S1232" s="9">
        <f t="shared" si="99"/>
        <v>0</v>
      </c>
    </row>
    <row r="1233" spans="1:19" x14ac:dyDescent="0.3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4" t="s">
        <v>1525</v>
      </c>
      <c r="G1233" s="6" t="str">
        <f>VLOOKUP(F1233,'Customer Info'!A:I,2,0)</f>
        <v>Tamara</v>
      </c>
      <c r="H1233" s="6" t="str">
        <f>VLOOKUP(F1233,'Customer Info'!A:I,3,0)</f>
        <v>Chand</v>
      </c>
      <c r="I1233" s="6" t="str">
        <f>VLOOKUP(F1233,'Customer Info'!$A$2:$E$501,5,0)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660</v>
      </c>
      <c r="Q1233" s="8">
        <f t="shared" si="98"/>
        <v>50</v>
      </c>
      <c r="R1233" s="2" t="s">
        <v>56</v>
      </c>
      <c r="S1233" s="9">
        <f t="shared" si="99"/>
        <v>0</v>
      </c>
    </row>
    <row r="1234" spans="1:19" x14ac:dyDescent="0.3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4" t="s">
        <v>210</v>
      </c>
      <c r="G1234" s="6" t="str">
        <f>VLOOKUP(F1234,'Customer Info'!A:I,2,0)</f>
        <v>Xylona</v>
      </c>
      <c r="H1234" s="6" t="str">
        <f>VLOOKUP(F1234,'Customer Info'!A:I,3,0)</f>
        <v>Preis</v>
      </c>
      <c r="I1234" s="6" t="str">
        <f>VLOOKUP(F1234,'Customer Info'!$A$2:$E$501,5,0)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119</v>
      </c>
      <c r="Q1234" s="8">
        <f t="shared" si="98"/>
        <v>18</v>
      </c>
      <c r="R1234" s="2" t="s">
        <v>28</v>
      </c>
      <c r="S1234" s="9">
        <f t="shared" si="99"/>
        <v>0</v>
      </c>
    </row>
    <row r="1235" spans="1:19" x14ac:dyDescent="0.3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4" t="s">
        <v>1726</v>
      </c>
      <c r="G1235" s="6" t="str">
        <f>VLOOKUP(F1235,'Customer Info'!A:I,2,0)</f>
        <v>Eugene</v>
      </c>
      <c r="H1235" s="6" t="str">
        <f>VLOOKUP(F1235,'Customer Info'!A:I,3,0)</f>
        <v>Barchas</v>
      </c>
      <c r="I1235" s="6" t="str">
        <f>VLOOKUP(F1235,'Customer Info'!$A$2:$E$501,5,0)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9318</v>
      </c>
      <c r="Q1235" s="8">
        <f t="shared" si="98"/>
        <v>686</v>
      </c>
      <c r="R1235" s="2" t="s">
        <v>50</v>
      </c>
      <c r="S1235" s="9">
        <f t="shared" si="99"/>
        <v>46590000</v>
      </c>
    </row>
    <row r="1236" spans="1:19" x14ac:dyDescent="0.3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4" t="s">
        <v>213</v>
      </c>
      <c r="G1236" s="6" t="str">
        <f>VLOOKUP(F1236,'Customer Info'!A:I,2,0)</f>
        <v>Brenda</v>
      </c>
      <c r="H1236" s="6" t="str">
        <f>VLOOKUP(F1236,'Customer Info'!A:I,3,0)</f>
        <v>Bowman</v>
      </c>
      <c r="I1236" s="6" t="str">
        <f>VLOOKUP(F1236,'Customer Info'!$A$2:$E$501,5,0)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19734</v>
      </c>
      <c r="Q1236" s="8">
        <f t="shared" si="98"/>
        <v>2004</v>
      </c>
      <c r="R1236" s="2" t="s">
        <v>28</v>
      </c>
      <c r="S1236" s="9">
        <f t="shared" si="99"/>
        <v>98670000</v>
      </c>
    </row>
    <row r="1237" spans="1:19" x14ac:dyDescent="0.3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4" t="s">
        <v>414</v>
      </c>
      <c r="G1237" s="6" t="str">
        <f>VLOOKUP(F1237,'Customer Info'!A:I,2,0)</f>
        <v>Joy</v>
      </c>
      <c r="H1237" s="6" t="str">
        <f>VLOOKUP(F1237,'Customer Info'!A:I,3,0)</f>
        <v>Bell</v>
      </c>
      <c r="I1237" s="6" t="str">
        <f>VLOOKUP(F1237,'Customer Info'!$A$2:$E$501,5,0)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12964</v>
      </c>
      <c r="Q1237" s="8">
        <f t="shared" si="98"/>
        <v>738</v>
      </c>
      <c r="R1237" s="2" t="s">
        <v>28</v>
      </c>
      <c r="S1237" s="9">
        <f t="shared" si="99"/>
        <v>64820000</v>
      </c>
    </row>
    <row r="1238" spans="1:19" x14ac:dyDescent="0.3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4" t="s">
        <v>751</v>
      </c>
      <c r="G1238" s="6" t="str">
        <f>VLOOKUP(F1238,'Customer Info'!A:I,2,0)</f>
        <v>Dave</v>
      </c>
      <c r="H1238" s="6" t="str">
        <f>VLOOKUP(F1238,'Customer Info'!A:I,3,0)</f>
        <v>Poirier</v>
      </c>
      <c r="I1238" s="6" t="str">
        <f>VLOOKUP(F1238,'Customer Info'!$A$2:$E$501,5,0)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3781</v>
      </c>
      <c r="Q1238" s="8">
        <f t="shared" si="98"/>
        <v>321</v>
      </c>
      <c r="R1238" s="2" t="s">
        <v>28</v>
      </c>
      <c r="S1238" s="9">
        <f t="shared" si="99"/>
        <v>0</v>
      </c>
    </row>
    <row r="1239" spans="1:19" x14ac:dyDescent="0.3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4" t="s">
        <v>361</v>
      </c>
      <c r="G1239" s="6" t="str">
        <f>VLOOKUP(F1239,'Customer Info'!A:I,2,0)</f>
        <v>Philip</v>
      </c>
      <c r="H1239" s="6" t="str">
        <f>VLOOKUP(F1239,'Customer Info'!A:I,3,0)</f>
        <v>Brown</v>
      </c>
      <c r="I1239" s="6" t="str">
        <f>VLOOKUP(F1239,'Customer Info'!$A$2:$E$501,5,0)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1778</v>
      </c>
      <c r="Q1239" s="8">
        <f t="shared" si="98"/>
        <v>104</v>
      </c>
      <c r="R1239" s="2" t="s">
        <v>26</v>
      </c>
      <c r="S1239" s="9">
        <f t="shared" si="99"/>
        <v>0</v>
      </c>
    </row>
    <row r="1240" spans="1:19" x14ac:dyDescent="0.3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4" t="s">
        <v>55</v>
      </c>
      <c r="G1240" s="6" t="str">
        <f>VLOOKUP(F1240,'Customer Info'!A:I,2,0)</f>
        <v>Jenna</v>
      </c>
      <c r="H1240" s="6" t="str">
        <f>VLOOKUP(F1240,'Customer Info'!A:I,3,0)</f>
        <v>Caffey</v>
      </c>
      <c r="I1240" s="6" t="str">
        <f>VLOOKUP(F1240,'Customer Info'!$A$2:$E$501,5,0)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847</v>
      </c>
      <c r="Q1240" s="8">
        <f t="shared" si="98"/>
        <v>94</v>
      </c>
      <c r="R1240" s="2" t="s">
        <v>28</v>
      </c>
      <c r="S1240" s="9">
        <f t="shared" si="99"/>
        <v>0</v>
      </c>
    </row>
    <row r="1241" spans="1:19" x14ac:dyDescent="0.3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4" t="s">
        <v>615</v>
      </c>
      <c r="G1241" s="6" t="str">
        <f>VLOOKUP(F1241,'Customer Info'!A:I,2,0)</f>
        <v>Natalie</v>
      </c>
      <c r="H1241" s="6" t="str">
        <f>VLOOKUP(F1241,'Customer Info'!A:I,3,0)</f>
        <v>Webber</v>
      </c>
      <c r="I1241" s="6" t="str">
        <f>VLOOKUP(F1241,'Customer Info'!$A$2:$E$501,5,0)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47629</v>
      </c>
      <c r="Q1241" s="8">
        <f t="shared" si="98"/>
        <v>918</v>
      </c>
      <c r="R1241" s="2" t="s">
        <v>28</v>
      </c>
      <c r="S1241" s="9">
        <f t="shared" si="99"/>
        <v>1190725000</v>
      </c>
    </row>
    <row r="1242" spans="1:19" x14ac:dyDescent="0.3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4" t="s">
        <v>1734</v>
      </c>
      <c r="G1242" s="6" t="str">
        <f>VLOOKUP(F1242,'Customer Info'!A:I,2,0)</f>
        <v>Steven</v>
      </c>
      <c r="H1242" s="6" t="str">
        <f>VLOOKUP(F1242,'Customer Info'!A:I,3,0)</f>
        <v>Roelle</v>
      </c>
      <c r="I1242" s="6" t="str">
        <f>VLOOKUP(F1242,'Customer Info'!$A$2:$E$501,5,0)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1315</v>
      </c>
      <c r="Q1242" s="8">
        <f t="shared" si="98"/>
        <v>91</v>
      </c>
      <c r="R1242" s="2" t="s">
        <v>28</v>
      </c>
      <c r="S1242" s="9">
        <f t="shared" si="99"/>
        <v>0</v>
      </c>
    </row>
    <row r="1243" spans="1:19" x14ac:dyDescent="0.3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4" t="s">
        <v>1182</v>
      </c>
      <c r="G1243" s="6" t="str">
        <f>VLOOKUP(F1243,'Customer Info'!A:I,2,0)</f>
        <v>Kelly</v>
      </c>
      <c r="H1243" s="6" t="str">
        <f>VLOOKUP(F1243,'Customer Info'!A:I,3,0)</f>
        <v>Williams</v>
      </c>
      <c r="I1243" s="6" t="str">
        <f>VLOOKUP(F1243,'Customer Info'!$A$2:$E$501,5,0)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5032</v>
      </c>
      <c r="Q1243" s="8">
        <f t="shared" si="98"/>
        <v>286</v>
      </c>
      <c r="R1243" s="2" t="s">
        <v>28</v>
      </c>
      <c r="S1243" s="9">
        <f t="shared" si="99"/>
        <v>25160000</v>
      </c>
    </row>
    <row r="1244" spans="1:19" x14ac:dyDescent="0.3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4" t="s">
        <v>1119</v>
      </c>
      <c r="G1244" s="6" t="str">
        <f>VLOOKUP(F1244,'Customer Info'!A:I,2,0)</f>
        <v>Mike</v>
      </c>
      <c r="H1244" s="6" t="str">
        <f>VLOOKUP(F1244,'Customer Info'!A:I,3,0)</f>
        <v>Vittorini</v>
      </c>
      <c r="I1244" s="6" t="str">
        <f>VLOOKUP(F1244,'Customer Info'!$A$2:$E$501,5,0)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174</v>
      </c>
      <c r="Q1244" s="8">
        <f t="shared" si="98"/>
        <v>20</v>
      </c>
      <c r="R1244" s="2" t="s">
        <v>50</v>
      </c>
      <c r="S1244" s="9">
        <f t="shared" si="99"/>
        <v>0</v>
      </c>
    </row>
    <row r="1245" spans="1:19" x14ac:dyDescent="0.3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4" t="s">
        <v>960</v>
      </c>
      <c r="G1245" s="6" t="str">
        <f>VLOOKUP(F1245,'Customer Info'!A:I,2,0)</f>
        <v>Carol</v>
      </c>
      <c r="H1245" s="6" t="str">
        <f>VLOOKUP(F1245,'Customer Info'!A:I,3,0)</f>
        <v>Triggs</v>
      </c>
      <c r="I1245" s="6" t="str">
        <f>VLOOKUP(F1245,'Customer Info'!$A$2:$E$501,5,0)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26248</v>
      </c>
      <c r="Q1245" s="8">
        <f t="shared" si="98"/>
        <v>1974</v>
      </c>
      <c r="R1245" s="2" t="s">
        <v>50</v>
      </c>
      <c r="S1245" s="9">
        <f t="shared" si="99"/>
        <v>656200000</v>
      </c>
    </row>
    <row r="1246" spans="1:19" x14ac:dyDescent="0.3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4" t="s">
        <v>1402</v>
      </c>
      <c r="G1246" s="6" t="str">
        <f>VLOOKUP(F1246,'Customer Info'!A:I,2,0)</f>
        <v>Brian</v>
      </c>
      <c r="H1246" s="6" t="str">
        <f>VLOOKUP(F1246,'Customer Info'!A:I,3,0)</f>
        <v>Dahlen</v>
      </c>
      <c r="I1246" s="6" t="str">
        <f>VLOOKUP(F1246,'Customer Info'!$A$2:$E$501,5,0)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3728</v>
      </c>
      <c r="Q1246" s="8">
        <f t="shared" si="98"/>
        <v>182</v>
      </c>
      <c r="R1246" s="2" t="s">
        <v>28</v>
      </c>
      <c r="S1246" s="9">
        <f t="shared" si="99"/>
        <v>0</v>
      </c>
    </row>
    <row r="1247" spans="1:19" x14ac:dyDescent="0.3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4" t="s">
        <v>550</v>
      </c>
      <c r="G1247" s="6" t="str">
        <f>VLOOKUP(F1247,'Customer Info'!A:I,2,0)</f>
        <v>Barry</v>
      </c>
      <c r="H1247" s="6" t="str">
        <f>VLOOKUP(F1247,'Customer Info'!A:I,3,0)</f>
        <v>Blumstein</v>
      </c>
      <c r="I1247" s="6" t="str">
        <f>VLOOKUP(F1247,'Customer Info'!$A$2:$E$501,5,0)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114</v>
      </c>
      <c r="Q1247" s="8">
        <f t="shared" si="98"/>
        <v>12</v>
      </c>
      <c r="R1247" s="2" t="s">
        <v>28</v>
      </c>
      <c r="S1247" s="9">
        <f t="shared" si="99"/>
        <v>0</v>
      </c>
    </row>
    <row r="1248" spans="1:19" x14ac:dyDescent="0.3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4" t="s">
        <v>724</v>
      </c>
      <c r="G1248" s="6" t="str">
        <f>VLOOKUP(F1248,'Customer Info'!A:I,2,0)</f>
        <v>David</v>
      </c>
      <c r="H1248" s="6" t="str">
        <f>VLOOKUP(F1248,'Customer Info'!A:I,3,0)</f>
        <v>Smith</v>
      </c>
      <c r="I1248" s="6" t="str">
        <f>VLOOKUP(F1248,'Customer Info'!$A$2:$E$501,5,0)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4502</v>
      </c>
      <c r="Q1248" s="8">
        <f t="shared" si="98"/>
        <v>336</v>
      </c>
      <c r="R1248" s="2" t="s">
        <v>50</v>
      </c>
      <c r="S1248" s="9">
        <f t="shared" si="99"/>
        <v>0</v>
      </c>
    </row>
    <row r="1249" spans="1:19" x14ac:dyDescent="0.3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4" t="s">
        <v>1227</v>
      </c>
      <c r="G1249" s="6" t="str">
        <f>VLOOKUP(F1249,'Customer Info'!A:I,2,0)</f>
        <v>Ionia</v>
      </c>
      <c r="H1249" s="6" t="str">
        <f>VLOOKUP(F1249,'Customer Info'!A:I,3,0)</f>
        <v>McGrath</v>
      </c>
      <c r="I1249" s="6" t="str">
        <f>VLOOKUP(F1249,'Customer Info'!$A$2:$E$501,5,0)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2236</v>
      </c>
      <c r="Q1249" s="8">
        <f t="shared" si="98"/>
        <v>44</v>
      </c>
      <c r="R1249" s="2" t="s">
        <v>50</v>
      </c>
      <c r="S1249" s="9">
        <f t="shared" si="99"/>
        <v>0</v>
      </c>
    </row>
    <row r="1250" spans="1:19" x14ac:dyDescent="0.3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4" t="s">
        <v>661</v>
      </c>
      <c r="G1250" s="6" t="str">
        <f>VLOOKUP(F1250,'Customer Info'!A:I,2,0)</f>
        <v>Tom</v>
      </c>
      <c r="H1250" s="6" t="str">
        <f>VLOOKUP(F1250,'Customer Info'!A:I,3,0)</f>
        <v>Zandusky</v>
      </c>
      <c r="I1250" s="6" t="str">
        <f>VLOOKUP(F1250,'Customer Info'!$A$2:$E$501,5,0)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5596</v>
      </c>
      <c r="Q1250" s="8">
        <f t="shared" si="98"/>
        <v>316</v>
      </c>
      <c r="R1250" s="2" t="s">
        <v>50</v>
      </c>
      <c r="S1250" s="9">
        <f t="shared" si="99"/>
        <v>27980000</v>
      </c>
    </row>
    <row r="1251" spans="1:19" x14ac:dyDescent="0.3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4" t="s">
        <v>967</v>
      </c>
      <c r="G1251" s="6" t="str">
        <f>VLOOKUP(F1251,'Customer Info'!A:I,2,0)</f>
        <v>Natalie</v>
      </c>
      <c r="H1251" s="6" t="str">
        <f>VLOOKUP(F1251,'Customer Info'!A:I,3,0)</f>
        <v>DeCherney</v>
      </c>
      <c r="I1251" s="6" t="str">
        <f>VLOOKUP(F1251,'Customer Info'!$A$2:$E$501,5,0)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2708</v>
      </c>
      <c r="Q1251" s="8">
        <f t="shared" si="98"/>
        <v>282</v>
      </c>
      <c r="R1251" s="2" t="s">
        <v>50</v>
      </c>
      <c r="S1251" s="9">
        <f t="shared" si="99"/>
        <v>0</v>
      </c>
    </row>
    <row r="1252" spans="1:19" x14ac:dyDescent="0.3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4" t="s">
        <v>1745</v>
      </c>
      <c r="G1252" s="6" t="str">
        <f>VLOOKUP(F1252,'Customer Info'!A:I,2,0)</f>
        <v>Arthur</v>
      </c>
      <c r="H1252" s="6" t="str">
        <f>VLOOKUP(F1252,'Customer Info'!A:I,3,0)</f>
        <v>Prichep</v>
      </c>
      <c r="I1252" s="6" t="str">
        <f>VLOOKUP(F1252,'Customer Info'!$A$2:$E$501,5,0)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3548</v>
      </c>
      <c r="Q1252" s="8">
        <f t="shared" si="98"/>
        <v>234</v>
      </c>
      <c r="R1252" s="2" t="s">
        <v>26</v>
      </c>
      <c r="S1252" s="9">
        <f t="shared" si="99"/>
        <v>0</v>
      </c>
    </row>
    <row r="1253" spans="1:19" x14ac:dyDescent="0.3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4" t="s">
        <v>472</v>
      </c>
      <c r="G1253" s="6" t="str">
        <f>VLOOKUP(F1253,'Customer Info'!A:I,2,0)</f>
        <v>Maureen</v>
      </c>
      <c r="H1253" s="6" t="str">
        <f>VLOOKUP(F1253,'Customer Info'!A:I,3,0)</f>
        <v>Gastineau</v>
      </c>
      <c r="I1253" s="6" t="str">
        <f>VLOOKUP(F1253,'Customer Info'!$A$2:$E$501,5,0)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59</v>
      </c>
      <c r="Q1253" s="8">
        <f t="shared" si="98"/>
        <v>5</v>
      </c>
      <c r="R1253" s="2" t="s">
        <v>28</v>
      </c>
      <c r="S1253" s="9">
        <f t="shared" si="99"/>
        <v>0</v>
      </c>
    </row>
    <row r="1254" spans="1:19" x14ac:dyDescent="0.3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4" t="s">
        <v>391</v>
      </c>
      <c r="G1254" s="6" t="str">
        <f>VLOOKUP(F1254,'Customer Info'!A:I,2,0)</f>
        <v>Barry</v>
      </c>
      <c r="H1254" s="6" t="str">
        <f>VLOOKUP(F1254,'Customer Info'!A:I,3,0)</f>
        <v>Blumstein</v>
      </c>
      <c r="I1254" s="6" t="str">
        <f>VLOOKUP(F1254,'Customer Info'!$A$2:$E$501,5,0)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59</v>
      </c>
      <c r="Q1254" s="8">
        <f t="shared" si="98"/>
        <v>5</v>
      </c>
      <c r="R1254" s="2" t="s">
        <v>28</v>
      </c>
      <c r="S1254" s="9">
        <f t="shared" si="99"/>
        <v>0</v>
      </c>
    </row>
    <row r="1255" spans="1:19" x14ac:dyDescent="0.3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4" t="s">
        <v>633</v>
      </c>
      <c r="G1255" s="6" t="str">
        <f>VLOOKUP(F1255,'Customer Info'!A:I,2,0)</f>
        <v>Anna</v>
      </c>
      <c r="H1255" s="6" t="str">
        <f>VLOOKUP(F1255,'Customer Info'!A:I,3,0)</f>
        <v>Gayman</v>
      </c>
      <c r="I1255" s="6" t="str">
        <f>VLOOKUP(F1255,'Customer Info'!$A$2:$E$501,5,0)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3078</v>
      </c>
      <c r="Q1255" s="8">
        <f t="shared" si="98"/>
        <v>180</v>
      </c>
      <c r="R1255" s="2" t="s">
        <v>28</v>
      </c>
      <c r="S1255" s="9">
        <f t="shared" si="99"/>
        <v>0</v>
      </c>
    </row>
    <row r="1256" spans="1:19" x14ac:dyDescent="0.3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4" t="s">
        <v>697</v>
      </c>
      <c r="G1256" s="6" t="str">
        <f>VLOOKUP(F1256,'Customer Info'!A:I,2,0)</f>
        <v>Brooke</v>
      </c>
      <c r="H1256" s="6" t="str">
        <f>VLOOKUP(F1256,'Customer Info'!A:I,3,0)</f>
        <v>Gillingham</v>
      </c>
      <c r="I1256" s="6" t="str">
        <f>VLOOKUP(F1256,'Customer Info'!$A$2:$E$501,5,0)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28221</v>
      </c>
      <c r="Q1256" s="8">
        <f t="shared" si="98"/>
        <v>2080</v>
      </c>
      <c r="R1256" s="2" t="s">
        <v>28</v>
      </c>
      <c r="S1256" s="9">
        <f t="shared" si="99"/>
        <v>705525000</v>
      </c>
    </row>
    <row r="1257" spans="1:19" x14ac:dyDescent="0.3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4" t="s">
        <v>615</v>
      </c>
      <c r="G1257" s="6" t="str">
        <f>VLOOKUP(F1257,'Customer Info'!A:I,2,0)</f>
        <v>Natalie</v>
      </c>
      <c r="H1257" s="6" t="str">
        <f>VLOOKUP(F1257,'Customer Info'!A:I,3,0)</f>
        <v>Webber</v>
      </c>
      <c r="I1257" s="6" t="str">
        <f>VLOOKUP(F1257,'Customer Info'!$A$2:$E$501,5,0)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1690</v>
      </c>
      <c r="Q1257" s="8">
        <f t="shared" si="98"/>
        <v>84</v>
      </c>
      <c r="R1257" s="2" t="s">
        <v>50</v>
      </c>
      <c r="S1257" s="9">
        <f t="shared" si="99"/>
        <v>0</v>
      </c>
    </row>
    <row r="1258" spans="1:19" x14ac:dyDescent="0.3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4" t="s">
        <v>832</v>
      </c>
      <c r="G1258" s="6" t="str">
        <f>VLOOKUP(F1258,'Customer Info'!A:I,2,0)</f>
        <v>Shui</v>
      </c>
      <c r="H1258" s="6" t="str">
        <f>VLOOKUP(F1258,'Customer Info'!A:I,3,0)</f>
        <v>Tom</v>
      </c>
      <c r="I1258" s="6" t="str">
        <f>VLOOKUP(F1258,'Customer Info'!$A$2:$E$501,5,0)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3381</v>
      </c>
      <c r="Q1258" s="8">
        <f t="shared" si="98"/>
        <v>160</v>
      </c>
      <c r="R1258" s="2" t="s">
        <v>50</v>
      </c>
      <c r="S1258" s="9">
        <f t="shared" si="99"/>
        <v>0</v>
      </c>
    </row>
    <row r="1259" spans="1:19" x14ac:dyDescent="0.3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4" t="s">
        <v>1351</v>
      </c>
      <c r="G1259" s="6" t="str">
        <f>VLOOKUP(F1259,'Customer Info'!A:I,2,0)</f>
        <v>Ralph</v>
      </c>
      <c r="H1259" s="6" t="str">
        <f>VLOOKUP(F1259,'Customer Info'!A:I,3,0)</f>
        <v>Arnett</v>
      </c>
      <c r="I1259" s="6" t="str">
        <f>VLOOKUP(F1259,'Customer Info'!$A$2:$E$501,5,0)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2920</v>
      </c>
      <c r="Q1259" s="8">
        <f t="shared" si="98"/>
        <v>58</v>
      </c>
      <c r="R1259" s="2" t="s">
        <v>28</v>
      </c>
      <c r="S1259" s="9">
        <f t="shared" si="99"/>
        <v>0</v>
      </c>
    </row>
    <row r="1260" spans="1:19" x14ac:dyDescent="0.3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4" t="s">
        <v>842</v>
      </c>
      <c r="G1260" s="6" t="str">
        <f>VLOOKUP(F1260,'Customer Info'!A:I,2,0)</f>
        <v>Justin</v>
      </c>
      <c r="H1260" s="6" t="str">
        <f>VLOOKUP(F1260,'Customer Info'!A:I,3,0)</f>
        <v>Deggeller</v>
      </c>
      <c r="I1260" s="6" t="str">
        <f>VLOOKUP(F1260,'Customer Info'!$A$2:$E$501,5,0)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1306</v>
      </c>
      <c r="Q1260" s="8">
        <f t="shared" si="98"/>
        <v>120</v>
      </c>
      <c r="R1260" s="2" t="s">
        <v>50</v>
      </c>
      <c r="S1260" s="9">
        <f t="shared" si="99"/>
        <v>0</v>
      </c>
    </row>
    <row r="1261" spans="1:19" x14ac:dyDescent="0.3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4" t="s">
        <v>840</v>
      </c>
      <c r="G1261" s="6" t="str">
        <f>VLOOKUP(F1261,'Customer Info'!A:I,2,0)</f>
        <v>Logan</v>
      </c>
      <c r="H1261" s="6" t="str">
        <f>VLOOKUP(F1261,'Customer Info'!A:I,3,0)</f>
        <v>Currie</v>
      </c>
      <c r="I1261" s="6" t="str">
        <f>VLOOKUP(F1261,'Customer Info'!$A$2:$E$501,5,0)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3295</v>
      </c>
      <c r="Q1261" s="8">
        <f t="shared" si="98"/>
        <v>125</v>
      </c>
      <c r="R1261" s="2" t="s">
        <v>28</v>
      </c>
      <c r="S1261" s="9">
        <f t="shared" si="99"/>
        <v>0</v>
      </c>
    </row>
    <row r="1262" spans="1:19" x14ac:dyDescent="0.3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4" t="s">
        <v>818</v>
      </c>
      <c r="G1262" s="6" t="str">
        <f>VLOOKUP(F1262,'Customer Info'!A:I,2,0)</f>
        <v>Victoria</v>
      </c>
      <c r="H1262" s="6" t="str">
        <f>VLOOKUP(F1262,'Customer Info'!A:I,3,0)</f>
        <v>Brennan</v>
      </c>
      <c r="I1262" s="6" t="str">
        <f>VLOOKUP(F1262,'Customer Info'!$A$2:$E$501,5,0)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7873</v>
      </c>
      <c r="Q1262" s="8">
        <f t="shared" si="98"/>
        <v>300</v>
      </c>
      <c r="R1262" s="2" t="s">
        <v>28</v>
      </c>
      <c r="S1262" s="9">
        <f t="shared" si="99"/>
        <v>39365000</v>
      </c>
    </row>
    <row r="1263" spans="1:19" x14ac:dyDescent="0.3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4" t="s">
        <v>166</v>
      </c>
      <c r="G1263" s="6" t="str">
        <f>VLOOKUP(F1263,'Customer Info'!A:I,2,0)</f>
        <v>Victoria</v>
      </c>
      <c r="H1263" s="6" t="str">
        <f>VLOOKUP(F1263,'Customer Info'!A:I,3,0)</f>
        <v>Wilson</v>
      </c>
      <c r="I1263" s="6" t="str">
        <f>VLOOKUP(F1263,'Customer Info'!$A$2:$E$501,5,0)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14548</v>
      </c>
      <c r="Q1263" s="8">
        <f t="shared" si="98"/>
        <v>696</v>
      </c>
      <c r="R1263" s="2" t="s">
        <v>26</v>
      </c>
      <c r="S1263" s="9">
        <f t="shared" si="99"/>
        <v>72740000</v>
      </c>
    </row>
    <row r="1264" spans="1:19" x14ac:dyDescent="0.3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4" t="s">
        <v>552</v>
      </c>
      <c r="G1264" s="6" t="str">
        <f>VLOOKUP(F1264,'Customer Info'!A:I,2,0)</f>
        <v>Toby</v>
      </c>
      <c r="H1264" s="6" t="str">
        <f>VLOOKUP(F1264,'Customer Info'!A:I,3,0)</f>
        <v>Gnade</v>
      </c>
      <c r="I1264" s="6" t="str">
        <f>VLOOKUP(F1264,'Customer Info'!$A$2:$E$501,5,0)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1573</v>
      </c>
      <c r="Q1264" s="8">
        <f t="shared" si="98"/>
        <v>77</v>
      </c>
      <c r="R1264" s="2" t="s">
        <v>26</v>
      </c>
      <c r="S1264" s="9">
        <f t="shared" si="99"/>
        <v>0</v>
      </c>
    </row>
    <row r="1265" spans="1:19" x14ac:dyDescent="0.3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4" t="s">
        <v>372</v>
      </c>
      <c r="G1265" s="6" t="str">
        <f>VLOOKUP(F1265,'Customer Info'!A:I,2,0)</f>
        <v>Jim</v>
      </c>
      <c r="H1265" s="6" t="str">
        <f>VLOOKUP(F1265,'Customer Info'!A:I,3,0)</f>
        <v>Karlsson</v>
      </c>
      <c r="I1265" s="6" t="str">
        <f>VLOOKUP(F1265,'Customer Info'!$A$2:$E$501,5,0)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3904</v>
      </c>
      <c r="Q1265" s="8">
        <f t="shared" si="98"/>
        <v>296</v>
      </c>
      <c r="R1265" s="2" t="s">
        <v>26</v>
      </c>
      <c r="S1265" s="9">
        <f t="shared" si="99"/>
        <v>0</v>
      </c>
    </row>
    <row r="1266" spans="1:19" x14ac:dyDescent="0.3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4" t="s">
        <v>1145</v>
      </c>
      <c r="G1266" s="6" t="str">
        <f>VLOOKUP(F1266,'Customer Info'!A:I,2,0)</f>
        <v>Mick</v>
      </c>
      <c r="H1266" s="6" t="str">
        <f>VLOOKUP(F1266,'Customer Info'!A:I,3,0)</f>
        <v>Brown</v>
      </c>
      <c r="I1266" s="6" t="str">
        <f>VLOOKUP(F1266,'Customer Info'!$A$2:$E$501,5,0)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2568</v>
      </c>
      <c r="Q1266" s="8">
        <f t="shared" si="98"/>
        <v>219</v>
      </c>
      <c r="R1266" s="2" t="s">
        <v>50</v>
      </c>
      <c r="S1266" s="9">
        <f t="shared" si="99"/>
        <v>0</v>
      </c>
    </row>
    <row r="1267" spans="1:19" x14ac:dyDescent="0.3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4" t="s">
        <v>391</v>
      </c>
      <c r="G1267" s="6" t="str">
        <f>VLOOKUP(F1267,'Customer Info'!A:I,2,0)</f>
        <v>Barry</v>
      </c>
      <c r="H1267" s="6" t="str">
        <f>VLOOKUP(F1267,'Customer Info'!A:I,3,0)</f>
        <v>Blumstein</v>
      </c>
      <c r="I1267" s="6" t="str">
        <f>VLOOKUP(F1267,'Customer Info'!$A$2:$E$501,5,0)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5624</v>
      </c>
      <c r="Q1267" s="8">
        <f t="shared" si="98"/>
        <v>470</v>
      </c>
      <c r="R1267" s="2" t="s">
        <v>28</v>
      </c>
      <c r="S1267" s="9">
        <f t="shared" si="99"/>
        <v>28120000</v>
      </c>
    </row>
    <row r="1268" spans="1:19" x14ac:dyDescent="0.3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4" t="s">
        <v>1722</v>
      </c>
      <c r="G1268" s="6" t="str">
        <f>VLOOKUP(F1268,'Customer Info'!A:I,2,0)</f>
        <v>Hunter</v>
      </c>
      <c r="H1268" s="6" t="str">
        <f>VLOOKUP(F1268,'Customer Info'!A:I,3,0)</f>
        <v>Lopez</v>
      </c>
      <c r="I1268" s="6" t="str">
        <f>VLOOKUP(F1268,'Customer Info'!$A$2:$E$501,5,0)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120642</v>
      </c>
      <c r="Q1268" s="8">
        <f t="shared" si="98"/>
        <v>12040</v>
      </c>
      <c r="R1268" s="2" t="s">
        <v>28</v>
      </c>
      <c r="S1268" s="9">
        <f t="shared" si="99"/>
        <v>12064200000</v>
      </c>
    </row>
    <row r="1269" spans="1:19" x14ac:dyDescent="0.3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4" t="s">
        <v>186</v>
      </c>
      <c r="G1269" s="6" t="str">
        <f>VLOOKUP(F1269,'Customer Info'!A:I,2,0)</f>
        <v>Pamela</v>
      </c>
      <c r="H1269" s="6" t="str">
        <f>VLOOKUP(F1269,'Customer Info'!A:I,3,0)</f>
        <v>Coakley</v>
      </c>
      <c r="I1269" s="6" t="str">
        <f>VLOOKUP(F1269,'Customer Info'!$A$2:$E$501,5,0)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1147</v>
      </c>
      <c r="Q1269" s="8">
        <f t="shared" si="98"/>
        <v>57</v>
      </c>
      <c r="R1269" s="2" t="s">
        <v>28</v>
      </c>
      <c r="S1269" s="9">
        <f t="shared" si="99"/>
        <v>0</v>
      </c>
    </row>
    <row r="1270" spans="1:19" x14ac:dyDescent="0.3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4" t="s">
        <v>1402</v>
      </c>
      <c r="G1270" s="6" t="str">
        <f>VLOOKUP(F1270,'Customer Info'!A:I,2,0)</f>
        <v>Brian</v>
      </c>
      <c r="H1270" s="6" t="str">
        <f>VLOOKUP(F1270,'Customer Info'!A:I,3,0)</f>
        <v>Dahlen</v>
      </c>
      <c r="I1270" s="6" t="str">
        <f>VLOOKUP(F1270,'Customer Info'!$A$2:$E$501,5,0)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2640</v>
      </c>
      <c r="Q1270" s="8">
        <f t="shared" si="98"/>
        <v>223</v>
      </c>
      <c r="R1270" s="2" t="s">
        <v>28</v>
      </c>
      <c r="S1270" s="9">
        <f t="shared" si="99"/>
        <v>0</v>
      </c>
    </row>
    <row r="1271" spans="1:19" x14ac:dyDescent="0.3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4" t="s">
        <v>1493</v>
      </c>
      <c r="G1271" s="6" t="str">
        <f>VLOOKUP(F1271,'Customer Info'!A:I,2,0)</f>
        <v>Ralph</v>
      </c>
      <c r="H1271" s="6" t="str">
        <f>VLOOKUP(F1271,'Customer Info'!A:I,3,0)</f>
        <v>Arnett</v>
      </c>
      <c r="I1271" s="6" t="str">
        <f>VLOOKUP(F1271,'Customer Info'!$A$2:$E$501,5,0)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2516</v>
      </c>
      <c r="Q1271" s="8">
        <f t="shared" si="98"/>
        <v>216</v>
      </c>
      <c r="R1271" s="2" t="s">
        <v>28</v>
      </c>
      <c r="S1271" s="9">
        <f t="shared" si="99"/>
        <v>0</v>
      </c>
    </row>
    <row r="1272" spans="1:19" x14ac:dyDescent="0.3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4" t="s">
        <v>142</v>
      </c>
      <c r="G1272" s="6" t="str">
        <f>VLOOKUP(F1272,'Customer Info'!A:I,2,0)</f>
        <v>Greg</v>
      </c>
      <c r="H1272" s="6" t="str">
        <f>VLOOKUP(F1272,'Customer Info'!A:I,3,0)</f>
        <v>Hansen</v>
      </c>
      <c r="I1272" s="6" t="str">
        <f>VLOOKUP(F1272,'Customer Info'!$A$2:$E$501,5,0)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25925</v>
      </c>
      <c r="Q1272" s="8">
        <f t="shared" si="98"/>
        <v>1710</v>
      </c>
      <c r="R1272" s="2" t="s">
        <v>50</v>
      </c>
      <c r="S1272" s="9">
        <f t="shared" si="99"/>
        <v>648125000</v>
      </c>
    </row>
    <row r="1273" spans="1:19" x14ac:dyDescent="0.3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4" t="s">
        <v>323</v>
      </c>
      <c r="G1273" s="6" t="str">
        <f>VLOOKUP(F1273,'Customer Info'!A:I,2,0)</f>
        <v>Dennis</v>
      </c>
      <c r="H1273" s="6" t="str">
        <f>VLOOKUP(F1273,'Customer Info'!A:I,3,0)</f>
        <v>Pardue</v>
      </c>
      <c r="I1273" s="6" t="str">
        <f>VLOOKUP(F1273,'Customer Info'!$A$2:$E$501,5,0)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3769</v>
      </c>
      <c r="Q1273" s="8">
        <f t="shared" si="98"/>
        <v>288</v>
      </c>
      <c r="R1273" s="2" t="s">
        <v>28</v>
      </c>
      <c r="S1273" s="9">
        <f t="shared" si="99"/>
        <v>0</v>
      </c>
    </row>
    <row r="1274" spans="1:19" x14ac:dyDescent="0.3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4" t="s">
        <v>1768</v>
      </c>
      <c r="G1274" s="6" t="str">
        <f>VLOOKUP(F1274,'Customer Info'!A:I,2,0)</f>
        <v>Troy</v>
      </c>
      <c r="H1274" s="6" t="str">
        <f>VLOOKUP(F1274,'Customer Info'!A:I,3,0)</f>
        <v>Staebel</v>
      </c>
      <c r="I1274" s="6" t="str">
        <f>VLOOKUP(F1274,'Customer Info'!$A$2:$E$501,5,0)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4599</v>
      </c>
      <c r="Q1274" s="8">
        <f t="shared" si="98"/>
        <v>258</v>
      </c>
      <c r="R1274" s="2" t="s">
        <v>50</v>
      </c>
      <c r="S1274" s="9">
        <f t="shared" si="99"/>
        <v>0</v>
      </c>
    </row>
    <row r="1275" spans="1:19" x14ac:dyDescent="0.3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4" t="s">
        <v>818</v>
      </c>
      <c r="G1275" s="6" t="str">
        <f>VLOOKUP(F1275,'Customer Info'!A:I,2,0)</f>
        <v>Victoria</v>
      </c>
      <c r="H1275" s="6" t="str">
        <f>VLOOKUP(F1275,'Customer Info'!A:I,3,0)</f>
        <v>Brennan</v>
      </c>
      <c r="I1275" s="6" t="str">
        <f>VLOOKUP(F1275,'Customer Info'!$A$2:$E$501,5,0)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5907</v>
      </c>
      <c r="Q1275" s="8">
        <f t="shared" si="98"/>
        <v>652</v>
      </c>
      <c r="R1275" s="2" t="s">
        <v>28</v>
      </c>
      <c r="S1275" s="9">
        <f t="shared" si="99"/>
        <v>29535000</v>
      </c>
    </row>
    <row r="1276" spans="1:19" x14ac:dyDescent="0.3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4" t="s">
        <v>533</v>
      </c>
      <c r="G1276" s="6" t="str">
        <f>VLOOKUP(F1276,'Customer Info'!A:I,2,0)</f>
        <v>Stuart</v>
      </c>
      <c r="H1276" s="6" t="str">
        <f>VLOOKUP(F1276,'Customer Info'!A:I,3,0)</f>
        <v>Calhoun</v>
      </c>
      <c r="I1276" s="6" t="str">
        <f>VLOOKUP(F1276,'Customer Info'!$A$2:$E$501,5,0)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5429</v>
      </c>
      <c r="Q1276" s="8">
        <f t="shared" si="98"/>
        <v>262</v>
      </c>
      <c r="R1276" s="2" t="s">
        <v>50</v>
      </c>
      <c r="S1276" s="9">
        <f t="shared" si="99"/>
        <v>27145000</v>
      </c>
    </row>
    <row r="1277" spans="1:19" x14ac:dyDescent="0.3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4" t="s">
        <v>1643</v>
      </c>
      <c r="G1277" s="6" t="str">
        <f>VLOOKUP(F1277,'Customer Info'!A:I,2,0)</f>
        <v>Charles</v>
      </c>
      <c r="H1277" s="6" t="str">
        <f>VLOOKUP(F1277,'Customer Info'!A:I,3,0)</f>
        <v>Sheldon</v>
      </c>
      <c r="I1277" s="6" t="str">
        <f>VLOOKUP(F1277,'Customer Info'!$A$2:$E$501,5,0)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111</v>
      </c>
      <c r="Q1277" s="8">
        <f t="shared" si="98"/>
        <v>10</v>
      </c>
      <c r="R1277" s="2" t="s">
        <v>50</v>
      </c>
      <c r="S1277" s="9">
        <f t="shared" si="99"/>
        <v>0</v>
      </c>
    </row>
    <row r="1278" spans="1:19" x14ac:dyDescent="0.3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4" t="s">
        <v>724</v>
      </c>
      <c r="G1278" s="6" t="str">
        <f>VLOOKUP(F1278,'Customer Info'!A:I,2,0)</f>
        <v>David</v>
      </c>
      <c r="H1278" s="6" t="str">
        <f>VLOOKUP(F1278,'Customer Info'!A:I,3,0)</f>
        <v>Smith</v>
      </c>
      <c r="I1278" s="6" t="str">
        <f>VLOOKUP(F1278,'Customer Info'!$A$2:$E$501,5,0)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1443</v>
      </c>
      <c r="Q1278" s="8">
        <f t="shared" si="98"/>
        <v>110</v>
      </c>
      <c r="R1278" s="2" t="s">
        <v>50</v>
      </c>
      <c r="S1278" s="9">
        <f t="shared" si="99"/>
        <v>0</v>
      </c>
    </row>
    <row r="1279" spans="1:19" x14ac:dyDescent="0.3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4" t="s">
        <v>1774</v>
      </c>
      <c r="G1279" s="6" t="str">
        <f>VLOOKUP(F1279,'Customer Info'!A:I,2,0)</f>
        <v>Dave</v>
      </c>
      <c r="H1279" s="6" t="str">
        <f>VLOOKUP(F1279,'Customer Info'!A:I,3,0)</f>
        <v>Hallsten</v>
      </c>
      <c r="I1279" s="6" t="str">
        <f>VLOOKUP(F1279,'Customer Info'!$A$2:$E$501,5,0)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41833</v>
      </c>
      <c r="Q1279" s="8">
        <f t="shared" si="98"/>
        <v>1590</v>
      </c>
      <c r="R1279" s="2" t="s">
        <v>28</v>
      </c>
      <c r="S1279" s="9">
        <f t="shared" si="99"/>
        <v>1045825000</v>
      </c>
    </row>
    <row r="1280" spans="1:19" x14ac:dyDescent="0.3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4" t="s">
        <v>832</v>
      </c>
      <c r="G1280" s="6" t="str">
        <f>VLOOKUP(F1280,'Customer Info'!A:I,2,0)</f>
        <v>Shui</v>
      </c>
      <c r="H1280" s="6" t="str">
        <f>VLOOKUP(F1280,'Customer Info'!A:I,3,0)</f>
        <v>Tom</v>
      </c>
      <c r="I1280" s="6" t="str">
        <f>VLOOKUP(F1280,'Customer Info'!$A$2:$E$501,5,0)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254</v>
      </c>
      <c r="Q1280" s="8">
        <f t="shared" si="98"/>
        <v>16</v>
      </c>
      <c r="R1280" s="2" t="s">
        <v>56</v>
      </c>
      <c r="S1280" s="9">
        <f t="shared" si="99"/>
        <v>0</v>
      </c>
    </row>
    <row r="1281" spans="1:19" x14ac:dyDescent="0.3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4" t="s">
        <v>196</v>
      </c>
      <c r="G1281" s="6" t="str">
        <f>VLOOKUP(F1281,'Customer Info'!A:I,2,0)</f>
        <v>Charlotte</v>
      </c>
      <c r="H1281" s="6" t="str">
        <f>VLOOKUP(F1281,'Customer Info'!A:I,3,0)</f>
        <v>Melton</v>
      </c>
      <c r="I1281" s="6" t="str">
        <f>VLOOKUP(F1281,'Customer Info'!$A$2:$E$501,5,0)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972</v>
      </c>
      <c r="Q1281" s="8">
        <f t="shared" si="98"/>
        <v>72</v>
      </c>
      <c r="R1281" s="2" t="s">
        <v>50</v>
      </c>
      <c r="S1281" s="9">
        <f t="shared" si="99"/>
        <v>0</v>
      </c>
    </row>
    <row r="1282" spans="1:19" x14ac:dyDescent="0.3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4" t="s">
        <v>814</v>
      </c>
      <c r="G1282" s="6" t="str">
        <f>VLOOKUP(F1282,'Customer Info'!A:I,2,0)</f>
        <v>Kean</v>
      </c>
      <c r="H1282" s="6" t="str">
        <f>VLOOKUP(F1282,'Customer Info'!A:I,3,0)</f>
        <v>Thornton</v>
      </c>
      <c r="I1282" s="6" t="str">
        <f>VLOOKUP(F1282,'Customer Info'!$A$2:$E$501,5,0)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107514</v>
      </c>
      <c r="Q1282" s="8">
        <f t="shared" si="98"/>
        <v>9792</v>
      </c>
      <c r="R1282" s="2" t="s">
        <v>28</v>
      </c>
      <c r="S1282" s="9">
        <f t="shared" si="99"/>
        <v>10751400000</v>
      </c>
    </row>
    <row r="1283" spans="1:19" x14ac:dyDescent="0.3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4" t="s">
        <v>865</v>
      </c>
      <c r="G1283" s="6" t="str">
        <f>VLOOKUP(F1283,'Customer Info'!A:I,2,0)</f>
        <v>Christy</v>
      </c>
      <c r="H1283" s="6" t="str">
        <f>VLOOKUP(F1283,'Customer Info'!A:I,3,0)</f>
        <v>Brittain</v>
      </c>
      <c r="I1283" s="6" t="str">
        <f>VLOOKUP(F1283,'Customer Info'!$A$2:$E$501,5,0)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16399</v>
      </c>
      <c r="Q1283" s="8">
        <f t="shared" si="98"/>
        <v>920</v>
      </c>
      <c r="R1283" s="2" t="s">
        <v>28</v>
      </c>
      <c r="S1283" s="9">
        <f t="shared" si="99"/>
        <v>81995000</v>
      </c>
    </row>
    <row r="1284" spans="1:19" x14ac:dyDescent="0.3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4" t="s">
        <v>720</v>
      </c>
      <c r="G1284" s="6" t="str">
        <f>VLOOKUP(F1284,'Customer Info'!A:I,2,0)</f>
        <v>Karen</v>
      </c>
      <c r="H1284" s="6" t="str">
        <f>VLOOKUP(F1284,'Customer Info'!A:I,3,0)</f>
        <v>Daniels</v>
      </c>
      <c r="I1284" s="6" t="str">
        <f>VLOOKUP(F1284,'Customer Info'!$A$2:$E$501,5,0)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6219</v>
      </c>
      <c r="Q1284" s="8">
        <f t="shared" si="98"/>
        <v>796</v>
      </c>
      <c r="R1284" s="2" t="s">
        <v>28</v>
      </c>
      <c r="S1284" s="9">
        <f t="shared" si="99"/>
        <v>31095000</v>
      </c>
    </row>
    <row r="1285" spans="1:19" x14ac:dyDescent="0.3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4" t="s">
        <v>1569</v>
      </c>
      <c r="G1285" s="6" t="str">
        <f>VLOOKUP(F1285,'Customer Info'!A:I,2,0)</f>
        <v>Harry</v>
      </c>
      <c r="H1285" s="6" t="str">
        <f>VLOOKUP(F1285,'Customer Info'!A:I,3,0)</f>
        <v>Marie</v>
      </c>
      <c r="I1285" s="6" t="str">
        <f>VLOOKUP(F1285,'Customer Info'!$A$2:$E$501,5,0)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2079</v>
      </c>
      <c r="Q1285" s="8">
        <f t="shared" si="98"/>
        <v>142</v>
      </c>
      <c r="R1285" s="2" t="s">
        <v>50</v>
      </c>
      <c r="S1285" s="9">
        <f t="shared" si="99"/>
        <v>0</v>
      </c>
    </row>
    <row r="1286" spans="1:19" x14ac:dyDescent="0.3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4" t="s">
        <v>124</v>
      </c>
      <c r="G1286" s="6" t="str">
        <f>VLOOKUP(F1286,'Customer Info'!A:I,2,0)</f>
        <v>Mark</v>
      </c>
      <c r="H1286" s="6" t="str">
        <f>VLOOKUP(F1286,'Customer Info'!A:I,3,0)</f>
        <v>Packer</v>
      </c>
      <c r="I1286" s="6" t="str">
        <f>VLOOKUP(F1286,'Customer Info'!$A$2:$E$501,5,0)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3058</v>
      </c>
      <c r="Q1286" s="8">
        <f t="shared" si="98"/>
        <v>234</v>
      </c>
      <c r="R1286" s="2" t="s">
        <v>28</v>
      </c>
      <c r="S1286" s="9">
        <f t="shared" si="99"/>
        <v>0</v>
      </c>
    </row>
    <row r="1287" spans="1:19" x14ac:dyDescent="0.3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4" t="s">
        <v>66</v>
      </c>
      <c r="G1287" s="6" t="str">
        <f>VLOOKUP(F1287,'Customer Info'!A:I,2,0)</f>
        <v>Corey</v>
      </c>
      <c r="H1287" s="6" t="str">
        <f>VLOOKUP(F1287,'Customer Info'!A:I,3,0)</f>
        <v>Lock</v>
      </c>
      <c r="I1287" s="6" t="str">
        <f>VLOOKUP(F1287,'Customer Info'!$A$2:$E$501,5,0)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13215</v>
      </c>
      <c r="Q1287" s="8">
        <f t="shared" si="98"/>
        <v>1328</v>
      </c>
      <c r="R1287" s="2" t="s">
        <v>56</v>
      </c>
      <c r="S1287" s="9">
        <f t="shared" si="99"/>
        <v>66075000</v>
      </c>
    </row>
    <row r="1288" spans="1:19" x14ac:dyDescent="0.3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4" t="s">
        <v>523</v>
      </c>
      <c r="G1288" s="6" t="str">
        <f>VLOOKUP(F1288,'Customer Info'!A:I,2,0)</f>
        <v>Victoria</v>
      </c>
      <c r="H1288" s="6" t="str">
        <f>VLOOKUP(F1288,'Customer Info'!A:I,3,0)</f>
        <v>Brennan</v>
      </c>
      <c r="I1288" s="6" t="str">
        <f>VLOOKUP(F1288,'Customer Info'!$A$2:$E$501,5,0)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6797</v>
      </c>
      <c r="Q1288" s="8">
        <f t="shared" si="98"/>
        <v>320</v>
      </c>
      <c r="R1288" s="2" t="s">
        <v>28</v>
      </c>
      <c r="S1288" s="9">
        <f t="shared" si="99"/>
        <v>33985000</v>
      </c>
    </row>
    <row r="1289" spans="1:19" x14ac:dyDescent="0.3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4" t="s">
        <v>469</v>
      </c>
      <c r="G1289" s="6" t="str">
        <f>VLOOKUP(F1289,'Customer Info'!A:I,2,0)</f>
        <v>Michelle</v>
      </c>
      <c r="H1289" s="6" t="str">
        <f>VLOOKUP(F1289,'Customer Info'!A:I,3,0)</f>
        <v>Arnett</v>
      </c>
      <c r="I1289" s="6" t="str">
        <f>VLOOKUP(F1289,'Customer Info'!$A$2:$E$501,5,0)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3480</v>
      </c>
      <c r="Q1289" s="8">
        <f t="shared" si="98"/>
        <v>292</v>
      </c>
      <c r="R1289" s="2" t="s">
        <v>28</v>
      </c>
      <c r="S1289" s="9">
        <f t="shared" si="99"/>
        <v>0</v>
      </c>
    </row>
    <row r="1290" spans="1:19" x14ac:dyDescent="0.3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4" t="s">
        <v>98</v>
      </c>
      <c r="G1290" s="6" t="str">
        <f>VLOOKUP(F1290,'Customer Info'!A:I,2,0)</f>
        <v>Duane</v>
      </c>
      <c r="H1290" s="6" t="str">
        <f>VLOOKUP(F1290,'Customer Info'!A:I,3,0)</f>
        <v>Huffman</v>
      </c>
      <c r="I1290" s="6" t="str">
        <f>VLOOKUP(F1290,'Customer Info'!$A$2:$E$501,5,0)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3025</v>
      </c>
      <c r="Q1290" s="8">
        <f t="shared" si="98"/>
        <v>258</v>
      </c>
      <c r="R1290" s="2" t="s">
        <v>28</v>
      </c>
      <c r="S1290" s="9">
        <f t="shared" si="99"/>
        <v>0</v>
      </c>
    </row>
    <row r="1291" spans="1:19" x14ac:dyDescent="0.3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4" t="s">
        <v>1787</v>
      </c>
      <c r="G1291" s="6" t="str">
        <f>VLOOKUP(F1291,'Customer Info'!A:I,2,0)</f>
        <v>Susan</v>
      </c>
      <c r="H1291" s="6" t="str">
        <f>VLOOKUP(F1291,'Customer Info'!A:I,3,0)</f>
        <v>MacKendrick</v>
      </c>
      <c r="I1291" s="6" t="str">
        <f>VLOOKUP(F1291,'Customer Info'!$A$2:$E$501,5,0)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L1291*K1291</f>
        <v>4794</v>
      </c>
      <c r="N1291" s="7">
        <f t="shared" ref="N1291:N1354" si="101">L1291*J1291</f>
        <v>5080</v>
      </c>
      <c r="O1291" s="2">
        <v>38</v>
      </c>
      <c r="P1291" s="8">
        <f t="shared" ref="P1291:P1354" si="102">N1291-O1291</f>
        <v>5042</v>
      </c>
      <c r="Q1291" s="8">
        <f t="shared" ref="Q1291:Q1354" si="103">N1291-M1291</f>
        <v>286</v>
      </c>
      <c r="R1291" s="2" t="s">
        <v>28</v>
      </c>
      <c r="S1291" s="9">
        <f t="shared" ref="S1291:S1354" si="104">VLOOKUP(P1291,$T$2:$U$7,1,1)*P1291</f>
        <v>25210000</v>
      </c>
    </row>
    <row r="1292" spans="1:19" x14ac:dyDescent="0.3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4" t="s">
        <v>585</v>
      </c>
      <c r="G1292" s="6" t="str">
        <f>VLOOKUP(F1292,'Customer Info'!A:I,2,0)</f>
        <v>Victoria</v>
      </c>
      <c r="H1292" s="6" t="str">
        <f>VLOOKUP(F1292,'Customer Info'!A:I,3,0)</f>
        <v>Brennan</v>
      </c>
      <c r="I1292" s="6" t="str">
        <f>VLOOKUP(F1292,'Customer Info'!$A$2:$E$501,5,0)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7264</v>
      </c>
      <c r="Q1292" s="8">
        <f t="shared" si="103"/>
        <v>210</v>
      </c>
      <c r="R1292" s="2" t="s">
        <v>28</v>
      </c>
      <c r="S1292" s="9">
        <f t="shared" si="104"/>
        <v>36320000</v>
      </c>
    </row>
    <row r="1293" spans="1:19" x14ac:dyDescent="0.3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4" t="s">
        <v>994</v>
      </c>
      <c r="G1293" s="6" t="str">
        <f>VLOOKUP(F1293,'Customer Info'!A:I,2,0)</f>
        <v>Jason</v>
      </c>
      <c r="H1293" s="6" t="str">
        <f>VLOOKUP(F1293,'Customer Info'!A:I,3,0)</f>
        <v>Gross</v>
      </c>
      <c r="I1293" s="6" t="str">
        <f>VLOOKUP(F1293,'Customer Info'!$A$2:$E$501,5,0)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49128</v>
      </c>
      <c r="Q1293" s="8">
        <f t="shared" si="103"/>
        <v>3648</v>
      </c>
      <c r="R1293" s="2" t="s">
        <v>26</v>
      </c>
      <c r="S1293" s="9">
        <f t="shared" si="104"/>
        <v>1228200000</v>
      </c>
    </row>
    <row r="1294" spans="1:19" x14ac:dyDescent="0.3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4" t="s">
        <v>1288</v>
      </c>
      <c r="G1294" s="6" t="str">
        <f>VLOOKUP(F1294,'Customer Info'!A:I,2,0)</f>
        <v>Darren</v>
      </c>
      <c r="H1294" s="6" t="str">
        <f>VLOOKUP(F1294,'Customer Info'!A:I,3,0)</f>
        <v>Koutras</v>
      </c>
      <c r="I1294" s="6" t="str">
        <f>VLOOKUP(F1294,'Customer Info'!$A$2:$E$501,5,0)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5901</v>
      </c>
      <c r="Q1294" s="8">
        <f t="shared" si="103"/>
        <v>114</v>
      </c>
      <c r="R1294" s="2" t="s">
        <v>28</v>
      </c>
      <c r="S1294" s="9">
        <f t="shared" si="104"/>
        <v>29505000</v>
      </c>
    </row>
    <row r="1295" spans="1:19" x14ac:dyDescent="0.3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4" t="s">
        <v>1288</v>
      </c>
      <c r="G1295" s="6" t="str">
        <f>VLOOKUP(F1295,'Customer Info'!A:I,2,0)</f>
        <v>Darren</v>
      </c>
      <c r="H1295" s="6" t="str">
        <f>VLOOKUP(F1295,'Customer Info'!A:I,3,0)</f>
        <v>Koutras</v>
      </c>
      <c r="I1295" s="6" t="str">
        <f>VLOOKUP(F1295,'Customer Info'!$A$2:$E$501,5,0)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383</v>
      </c>
      <c r="Q1295" s="8">
        <f t="shared" si="103"/>
        <v>30</v>
      </c>
      <c r="R1295" s="2" t="s">
        <v>28</v>
      </c>
      <c r="S1295" s="9">
        <f t="shared" si="104"/>
        <v>0</v>
      </c>
    </row>
    <row r="1296" spans="1:19" x14ac:dyDescent="0.3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4" t="s">
        <v>597</v>
      </c>
      <c r="G1296" s="6" t="str">
        <f>VLOOKUP(F1296,'Customer Info'!A:I,2,0)</f>
        <v>Rick</v>
      </c>
      <c r="H1296" s="6" t="str">
        <f>VLOOKUP(F1296,'Customer Info'!A:I,3,0)</f>
        <v>Reed</v>
      </c>
      <c r="I1296" s="6" t="str">
        <f>VLOOKUP(F1296,'Customer Info'!$A$2:$E$501,5,0)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25049</v>
      </c>
      <c r="Q1296" s="8">
        <f t="shared" si="103"/>
        <v>954</v>
      </c>
      <c r="R1296" s="2" t="s">
        <v>26</v>
      </c>
      <c r="S1296" s="9">
        <f t="shared" si="104"/>
        <v>626225000</v>
      </c>
    </row>
    <row r="1297" spans="1:19" x14ac:dyDescent="0.3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4" t="s">
        <v>617</v>
      </c>
      <c r="G1297" s="6" t="str">
        <f>VLOOKUP(F1297,'Customer Info'!A:I,2,0)</f>
        <v>Brad</v>
      </c>
      <c r="H1297" s="6" t="str">
        <f>VLOOKUP(F1297,'Customer Info'!A:I,3,0)</f>
        <v>Thomas</v>
      </c>
      <c r="I1297" s="6" t="str">
        <f>VLOOKUP(F1297,'Customer Info'!$A$2:$E$501,5,0)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26255</v>
      </c>
      <c r="Q1297" s="8">
        <f t="shared" si="103"/>
        <v>1974</v>
      </c>
      <c r="R1297" s="2" t="s">
        <v>50</v>
      </c>
      <c r="S1297" s="9">
        <f t="shared" si="104"/>
        <v>656375000</v>
      </c>
    </row>
    <row r="1298" spans="1:19" x14ac:dyDescent="0.3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4" t="s">
        <v>858</v>
      </c>
      <c r="G1298" s="6" t="str">
        <f>VLOOKUP(F1298,'Customer Info'!A:I,2,0)</f>
        <v>Carol</v>
      </c>
      <c r="H1298" s="6" t="str">
        <f>VLOOKUP(F1298,'Customer Info'!A:I,3,0)</f>
        <v>Adams</v>
      </c>
      <c r="I1298" s="6" t="str">
        <f>VLOOKUP(F1298,'Customer Info'!$A$2:$E$501,5,0)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4816</v>
      </c>
      <c r="Q1298" s="8">
        <f t="shared" si="103"/>
        <v>354</v>
      </c>
      <c r="R1298" s="2" t="s">
        <v>28</v>
      </c>
      <c r="S1298" s="9">
        <f t="shared" si="104"/>
        <v>0</v>
      </c>
    </row>
    <row r="1299" spans="1:19" x14ac:dyDescent="0.3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4" t="s">
        <v>970</v>
      </c>
      <c r="G1299" s="6" t="str">
        <f>VLOOKUP(F1299,'Customer Info'!A:I,2,0)</f>
        <v>Troy</v>
      </c>
      <c r="H1299" s="6" t="str">
        <f>VLOOKUP(F1299,'Customer Info'!A:I,3,0)</f>
        <v>Blackwell</v>
      </c>
      <c r="I1299" s="6" t="str">
        <f>VLOOKUP(F1299,'Customer Info'!$A$2:$E$501,5,0)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1391</v>
      </c>
      <c r="Q1299" s="8">
        <f t="shared" si="103"/>
        <v>98</v>
      </c>
      <c r="R1299" s="2" t="s">
        <v>28</v>
      </c>
      <c r="S1299" s="9">
        <f t="shared" si="104"/>
        <v>0</v>
      </c>
    </row>
    <row r="1300" spans="1:19" x14ac:dyDescent="0.3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4" t="s">
        <v>172</v>
      </c>
      <c r="G1300" s="6" t="str">
        <f>VLOOKUP(F1300,'Customer Info'!A:I,2,0)</f>
        <v>Thais</v>
      </c>
      <c r="H1300" s="6" t="str">
        <f>VLOOKUP(F1300,'Customer Info'!A:I,3,0)</f>
        <v>Sissman</v>
      </c>
      <c r="I1300" s="6" t="str">
        <f>VLOOKUP(F1300,'Customer Info'!$A$2:$E$501,5,0)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6964</v>
      </c>
      <c r="Q1300" s="8">
        <f t="shared" si="103"/>
        <v>396</v>
      </c>
      <c r="R1300" s="2" t="s">
        <v>50</v>
      </c>
      <c r="S1300" s="9">
        <f t="shared" si="104"/>
        <v>34820000</v>
      </c>
    </row>
    <row r="1301" spans="1:19" x14ac:dyDescent="0.3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4" t="s">
        <v>1558</v>
      </c>
      <c r="G1301" s="6" t="str">
        <f>VLOOKUP(F1301,'Customer Info'!A:I,2,0)</f>
        <v>Alyssa</v>
      </c>
      <c r="H1301" s="6" t="str">
        <f>VLOOKUP(F1301,'Customer Info'!A:I,3,0)</f>
        <v>Tate</v>
      </c>
      <c r="I1301" s="6" t="str">
        <f>VLOOKUP(F1301,'Customer Info'!$A$2:$E$501,5,0)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1236</v>
      </c>
      <c r="Q1301" s="8">
        <f t="shared" si="103"/>
        <v>176</v>
      </c>
      <c r="R1301" s="2" t="s">
        <v>50</v>
      </c>
      <c r="S1301" s="9">
        <f t="shared" si="104"/>
        <v>0</v>
      </c>
    </row>
    <row r="1302" spans="1:19" x14ac:dyDescent="0.3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4" t="s">
        <v>597</v>
      </c>
      <c r="G1302" s="6" t="str">
        <f>VLOOKUP(F1302,'Customer Info'!A:I,2,0)</f>
        <v>Rick</v>
      </c>
      <c r="H1302" s="6" t="str">
        <f>VLOOKUP(F1302,'Customer Info'!A:I,3,0)</f>
        <v>Reed</v>
      </c>
      <c r="I1302" s="6" t="str">
        <f>VLOOKUP(F1302,'Customer Info'!$A$2:$E$501,5,0)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885</v>
      </c>
      <c r="Q1302" s="8">
        <f t="shared" si="103"/>
        <v>75</v>
      </c>
      <c r="R1302" s="2" t="s">
        <v>28</v>
      </c>
      <c r="S1302" s="9">
        <f t="shared" si="104"/>
        <v>0</v>
      </c>
    </row>
    <row r="1303" spans="1:19" x14ac:dyDescent="0.3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4" t="s">
        <v>1800</v>
      </c>
      <c r="G1303" s="6" t="str">
        <f>VLOOKUP(F1303,'Customer Info'!A:I,2,0)</f>
        <v>Alejandro</v>
      </c>
      <c r="H1303" s="6" t="str">
        <f>VLOOKUP(F1303,'Customer Info'!A:I,3,0)</f>
        <v>Ballentine</v>
      </c>
      <c r="I1303" s="6" t="str">
        <f>VLOOKUP(F1303,'Customer Info'!$A$2:$E$501,5,0)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11018</v>
      </c>
      <c r="Q1303" s="8">
        <f t="shared" si="103"/>
        <v>618</v>
      </c>
      <c r="R1303" s="2" t="s">
        <v>50</v>
      </c>
      <c r="S1303" s="9">
        <f t="shared" si="104"/>
        <v>55090000</v>
      </c>
    </row>
    <row r="1304" spans="1:19" x14ac:dyDescent="0.3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4" t="s">
        <v>714</v>
      </c>
      <c r="G1304" s="6" t="str">
        <f>VLOOKUP(F1304,'Customer Info'!A:I,2,0)</f>
        <v>Craig</v>
      </c>
      <c r="H1304" s="6" t="str">
        <f>VLOOKUP(F1304,'Customer Info'!A:I,3,0)</f>
        <v>Carreira</v>
      </c>
      <c r="I1304" s="6" t="str">
        <f>VLOOKUP(F1304,'Customer Info'!$A$2:$E$501,5,0)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1957</v>
      </c>
      <c r="Q1304" s="8">
        <f t="shared" si="103"/>
        <v>132</v>
      </c>
      <c r="R1304" s="2" t="s">
        <v>28</v>
      </c>
      <c r="S1304" s="9">
        <f t="shared" si="104"/>
        <v>0</v>
      </c>
    </row>
    <row r="1305" spans="1:19" x14ac:dyDescent="0.3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4" t="s">
        <v>120</v>
      </c>
      <c r="G1305" s="6" t="str">
        <f>VLOOKUP(F1305,'Customer Info'!A:I,2,0)</f>
        <v>Eileen</v>
      </c>
      <c r="H1305" s="6" t="str">
        <f>VLOOKUP(F1305,'Customer Info'!A:I,3,0)</f>
        <v>Kiefer</v>
      </c>
      <c r="I1305" s="6" t="str">
        <f>VLOOKUP(F1305,'Customer Info'!$A$2:$E$501,5,0)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73502</v>
      </c>
      <c r="Q1305" s="8">
        <f t="shared" si="103"/>
        <v>4138</v>
      </c>
      <c r="R1305" s="2" t="s">
        <v>28</v>
      </c>
      <c r="S1305" s="9">
        <f t="shared" si="104"/>
        <v>3675100000</v>
      </c>
    </row>
    <row r="1306" spans="1:19" x14ac:dyDescent="0.3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4" t="s">
        <v>45</v>
      </c>
      <c r="G1306" s="6" t="str">
        <f>VLOOKUP(F1306,'Customer Info'!A:I,2,0)</f>
        <v>Cindy</v>
      </c>
      <c r="H1306" s="6" t="str">
        <f>VLOOKUP(F1306,'Customer Info'!A:I,3,0)</f>
        <v>Schnelling</v>
      </c>
      <c r="I1306" s="6" t="str">
        <f>VLOOKUP(F1306,'Customer Info'!$A$2:$E$501,5,0)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144166</v>
      </c>
      <c r="Q1306" s="8">
        <f t="shared" si="103"/>
        <v>8116</v>
      </c>
      <c r="R1306" s="2" t="s">
        <v>26</v>
      </c>
      <c r="S1306" s="9">
        <f t="shared" si="104"/>
        <v>14416600000</v>
      </c>
    </row>
    <row r="1307" spans="1:19" x14ac:dyDescent="0.3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4" t="s">
        <v>153</v>
      </c>
      <c r="G1307" s="6" t="str">
        <f>VLOOKUP(F1307,'Customer Info'!A:I,2,0)</f>
        <v>Alex</v>
      </c>
      <c r="H1307" s="6" t="str">
        <f>VLOOKUP(F1307,'Customer Info'!A:I,3,0)</f>
        <v>Grayson</v>
      </c>
      <c r="I1307" s="6" t="str">
        <f>VLOOKUP(F1307,'Customer Info'!$A$2:$E$501,5,0)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15764</v>
      </c>
      <c r="Q1307" s="8">
        <f t="shared" si="103"/>
        <v>600</v>
      </c>
      <c r="R1307" s="2" t="s">
        <v>28</v>
      </c>
      <c r="S1307" s="9">
        <f t="shared" si="104"/>
        <v>78820000</v>
      </c>
    </row>
    <row r="1308" spans="1:19" x14ac:dyDescent="0.3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4" t="s">
        <v>438</v>
      </c>
      <c r="G1308" s="6" t="str">
        <f>VLOOKUP(F1308,'Customer Info'!A:I,2,0)</f>
        <v>Darren</v>
      </c>
      <c r="H1308" s="6" t="str">
        <f>VLOOKUP(F1308,'Customer Info'!A:I,3,0)</f>
        <v>Budd</v>
      </c>
      <c r="I1308" s="6" t="str">
        <f>VLOOKUP(F1308,'Customer Info'!$A$2:$E$501,5,0)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173</v>
      </c>
      <c r="Q1308" s="8">
        <f t="shared" si="103"/>
        <v>12</v>
      </c>
      <c r="R1308" s="2" t="s">
        <v>56</v>
      </c>
      <c r="S1308" s="9">
        <f t="shared" si="104"/>
        <v>0</v>
      </c>
    </row>
    <row r="1309" spans="1:19" x14ac:dyDescent="0.3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4" t="s">
        <v>1145</v>
      </c>
      <c r="G1309" s="6" t="str">
        <f>VLOOKUP(F1309,'Customer Info'!A:I,2,0)</f>
        <v>Mick</v>
      </c>
      <c r="H1309" s="6" t="str">
        <f>VLOOKUP(F1309,'Customer Info'!A:I,3,0)</f>
        <v>Brown</v>
      </c>
      <c r="I1309" s="6" t="str">
        <f>VLOOKUP(F1309,'Customer Info'!$A$2:$E$501,5,0)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822</v>
      </c>
      <c r="Q1309" s="8">
        <f t="shared" si="103"/>
        <v>48</v>
      </c>
      <c r="R1309" s="2" t="s">
        <v>26</v>
      </c>
      <c r="S1309" s="9">
        <f t="shared" si="104"/>
        <v>0</v>
      </c>
    </row>
    <row r="1310" spans="1:19" x14ac:dyDescent="0.3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4" t="s">
        <v>196</v>
      </c>
      <c r="G1310" s="6" t="str">
        <f>VLOOKUP(F1310,'Customer Info'!A:I,2,0)</f>
        <v>Charlotte</v>
      </c>
      <c r="H1310" s="6" t="str">
        <f>VLOOKUP(F1310,'Customer Info'!A:I,3,0)</f>
        <v>Melton</v>
      </c>
      <c r="I1310" s="6" t="str">
        <f>VLOOKUP(F1310,'Customer Info'!$A$2:$E$501,5,0)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1569</v>
      </c>
      <c r="Q1310" s="8">
        <f t="shared" si="103"/>
        <v>75</v>
      </c>
      <c r="R1310" s="2" t="s">
        <v>50</v>
      </c>
      <c r="S1310" s="9">
        <f t="shared" si="104"/>
        <v>0</v>
      </c>
    </row>
    <row r="1311" spans="1:19" x14ac:dyDescent="0.3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4" t="s">
        <v>75</v>
      </c>
      <c r="G1311" s="6" t="str">
        <f>VLOOKUP(F1311,'Customer Info'!A:I,2,0)</f>
        <v>David</v>
      </c>
      <c r="H1311" s="6" t="str">
        <f>VLOOKUP(F1311,'Customer Info'!A:I,3,0)</f>
        <v>Kendrick</v>
      </c>
      <c r="I1311" s="6" t="str">
        <f>VLOOKUP(F1311,'Customer Info'!$A$2:$E$501,5,0)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5611</v>
      </c>
      <c r="Q1311" s="8">
        <f t="shared" si="103"/>
        <v>466</v>
      </c>
      <c r="R1311" s="2" t="s">
        <v>26</v>
      </c>
      <c r="S1311" s="9">
        <f t="shared" si="104"/>
        <v>28055000</v>
      </c>
    </row>
    <row r="1312" spans="1:19" x14ac:dyDescent="0.3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4" t="s">
        <v>202</v>
      </c>
      <c r="G1312" s="6" t="str">
        <f>VLOOKUP(F1312,'Customer Info'!A:I,2,0)</f>
        <v>Nancy</v>
      </c>
      <c r="H1312" s="6" t="str">
        <f>VLOOKUP(F1312,'Customer Info'!A:I,3,0)</f>
        <v>Lomonaco</v>
      </c>
      <c r="I1312" s="6" t="str">
        <f>VLOOKUP(F1312,'Customer Info'!$A$2:$E$501,5,0)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808</v>
      </c>
      <c r="Q1312" s="8">
        <f t="shared" si="103"/>
        <v>72</v>
      </c>
      <c r="R1312" s="2" t="s">
        <v>28</v>
      </c>
      <c r="S1312" s="9">
        <f t="shared" si="104"/>
        <v>0</v>
      </c>
    </row>
    <row r="1313" spans="1:19" x14ac:dyDescent="0.3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4" t="s">
        <v>377</v>
      </c>
      <c r="G1313" s="6" t="str">
        <f>VLOOKUP(F1313,'Customer Info'!A:I,2,0)</f>
        <v>Julie</v>
      </c>
      <c r="H1313" s="6" t="str">
        <f>VLOOKUP(F1313,'Customer Info'!A:I,3,0)</f>
        <v>Creighton</v>
      </c>
      <c r="I1313" s="6" t="str">
        <f>VLOOKUP(F1313,'Customer Info'!$A$2:$E$501,5,0)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18975</v>
      </c>
      <c r="Q1313" s="8">
        <f t="shared" si="103"/>
        <v>910</v>
      </c>
      <c r="R1313" s="2" t="s">
        <v>28</v>
      </c>
      <c r="S1313" s="9">
        <f t="shared" si="104"/>
        <v>94875000</v>
      </c>
    </row>
    <row r="1314" spans="1:19" x14ac:dyDescent="0.3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4" t="s">
        <v>1139</v>
      </c>
      <c r="G1314" s="6" t="str">
        <f>VLOOKUP(F1314,'Customer Info'!A:I,2,0)</f>
        <v>Dianna</v>
      </c>
      <c r="H1314" s="6" t="str">
        <f>VLOOKUP(F1314,'Customer Info'!A:I,3,0)</f>
        <v>Vittorini</v>
      </c>
      <c r="I1314" s="6" t="str">
        <f>VLOOKUP(F1314,'Customer Info'!$A$2:$E$501,5,0)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1239</v>
      </c>
      <c r="Q1314" s="8">
        <f t="shared" si="103"/>
        <v>108</v>
      </c>
      <c r="R1314" s="2" t="s">
        <v>50</v>
      </c>
      <c r="S1314" s="9">
        <f t="shared" si="104"/>
        <v>0</v>
      </c>
    </row>
    <row r="1315" spans="1:19" x14ac:dyDescent="0.3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4" t="s">
        <v>955</v>
      </c>
      <c r="G1315" s="6" t="str">
        <f>VLOOKUP(F1315,'Customer Info'!A:I,2,0)</f>
        <v>Christy</v>
      </c>
      <c r="H1315" s="6" t="str">
        <f>VLOOKUP(F1315,'Customer Info'!A:I,3,0)</f>
        <v>Brittain</v>
      </c>
      <c r="I1315" s="6" t="str">
        <f>VLOOKUP(F1315,'Customer Info'!$A$2:$E$501,5,0)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66965</v>
      </c>
      <c r="Q1315" s="8">
        <f t="shared" si="103"/>
        <v>2544</v>
      </c>
      <c r="R1315" s="2" t="s">
        <v>50</v>
      </c>
      <c r="S1315" s="9">
        <f t="shared" si="104"/>
        <v>3348250000</v>
      </c>
    </row>
    <row r="1316" spans="1:19" x14ac:dyDescent="0.3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4" t="s">
        <v>607</v>
      </c>
      <c r="G1316" s="6" t="str">
        <f>VLOOKUP(F1316,'Customer Info'!A:I,2,0)</f>
        <v>Emily</v>
      </c>
      <c r="H1316" s="6" t="str">
        <f>VLOOKUP(F1316,'Customer Info'!A:I,3,0)</f>
        <v>Burns</v>
      </c>
      <c r="I1316" s="6" t="str">
        <f>VLOOKUP(F1316,'Customer Info'!$A$2:$E$501,5,0)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6221</v>
      </c>
      <c r="Q1316" s="8">
        <f t="shared" si="103"/>
        <v>181</v>
      </c>
      <c r="R1316" s="2" t="s">
        <v>50</v>
      </c>
      <c r="S1316" s="9">
        <f t="shared" si="104"/>
        <v>31105000</v>
      </c>
    </row>
    <row r="1317" spans="1:19" x14ac:dyDescent="0.3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4" t="s">
        <v>126</v>
      </c>
      <c r="G1317" s="6" t="str">
        <f>VLOOKUP(F1317,'Customer Info'!A:I,2,0)</f>
        <v>Stuart</v>
      </c>
      <c r="H1317" s="6" t="str">
        <f>VLOOKUP(F1317,'Customer Info'!A:I,3,0)</f>
        <v>Calhoun</v>
      </c>
      <c r="I1317" s="6" t="str">
        <f>VLOOKUP(F1317,'Customer Info'!$A$2:$E$501,5,0)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3545</v>
      </c>
      <c r="Q1317" s="8">
        <f t="shared" si="103"/>
        <v>104</v>
      </c>
      <c r="R1317" s="2" t="s">
        <v>50</v>
      </c>
      <c r="S1317" s="9">
        <f t="shared" si="104"/>
        <v>0</v>
      </c>
    </row>
    <row r="1318" spans="1:19" x14ac:dyDescent="0.3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4" t="s">
        <v>116</v>
      </c>
      <c r="G1318" s="6" t="str">
        <f>VLOOKUP(F1318,'Customer Info'!A:I,2,0)</f>
        <v>Larry</v>
      </c>
      <c r="H1318" s="6" t="str">
        <f>VLOOKUP(F1318,'Customer Info'!A:I,3,0)</f>
        <v>Blacks</v>
      </c>
      <c r="I1318" s="6" t="str">
        <f>VLOOKUP(F1318,'Customer Info'!$A$2:$E$501,5,0)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305</v>
      </c>
      <c r="Q1318" s="8">
        <f t="shared" si="103"/>
        <v>25</v>
      </c>
      <c r="R1318" s="2" t="s">
        <v>28</v>
      </c>
      <c r="S1318" s="9">
        <f t="shared" si="104"/>
        <v>0</v>
      </c>
    </row>
    <row r="1319" spans="1:19" x14ac:dyDescent="0.3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4" t="s">
        <v>593</v>
      </c>
      <c r="G1319" s="6" t="str">
        <f>VLOOKUP(F1319,'Customer Info'!A:I,2,0)</f>
        <v>Hilary</v>
      </c>
      <c r="H1319" s="6" t="str">
        <f>VLOOKUP(F1319,'Customer Info'!A:I,3,0)</f>
        <v>Holden</v>
      </c>
      <c r="I1319" s="6" t="str">
        <f>VLOOKUP(F1319,'Customer Info'!$A$2:$E$501,5,0)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706</v>
      </c>
      <c r="Q1319" s="8">
        <f t="shared" si="103"/>
        <v>72</v>
      </c>
      <c r="R1319" s="2" t="s">
        <v>28</v>
      </c>
      <c r="S1319" s="9">
        <f t="shared" si="104"/>
        <v>0</v>
      </c>
    </row>
    <row r="1320" spans="1:19" x14ac:dyDescent="0.3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4" t="s">
        <v>1572</v>
      </c>
      <c r="G1320" s="6" t="str">
        <f>VLOOKUP(F1320,'Customer Info'!A:I,2,0)</f>
        <v>Dave</v>
      </c>
      <c r="H1320" s="6" t="str">
        <f>VLOOKUP(F1320,'Customer Info'!A:I,3,0)</f>
        <v>Poirier</v>
      </c>
      <c r="I1320" s="6" t="str">
        <f>VLOOKUP(F1320,'Customer Info'!$A$2:$E$501,5,0)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12762</v>
      </c>
      <c r="Q1320" s="8">
        <f t="shared" si="103"/>
        <v>-2</v>
      </c>
      <c r="R1320" s="2" t="s">
        <v>50</v>
      </c>
      <c r="S1320" s="9">
        <f t="shared" si="104"/>
        <v>63810000</v>
      </c>
    </row>
    <row r="1321" spans="1:19" x14ac:dyDescent="0.3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4" t="s">
        <v>440</v>
      </c>
      <c r="G1321" s="6" t="str">
        <f>VLOOKUP(F1321,'Customer Info'!A:I,2,0)</f>
        <v>Hallie</v>
      </c>
      <c r="H1321" s="6" t="str">
        <f>VLOOKUP(F1321,'Customer Info'!A:I,3,0)</f>
        <v>Redmond</v>
      </c>
      <c r="I1321" s="6" t="str">
        <f>VLOOKUP(F1321,'Customer Info'!$A$2:$E$501,5,0)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495</v>
      </c>
      <c r="Q1321" s="8">
        <f t="shared" si="103"/>
        <v>15</v>
      </c>
      <c r="R1321" s="2" t="s">
        <v>50</v>
      </c>
      <c r="S1321" s="9">
        <f t="shared" si="104"/>
        <v>0</v>
      </c>
    </row>
    <row r="1322" spans="1:19" x14ac:dyDescent="0.3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4" t="s">
        <v>562</v>
      </c>
      <c r="G1322" s="6" t="str">
        <f>VLOOKUP(F1322,'Customer Info'!A:I,2,0)</f>
        <v>Georgia</v>
      </c>
      <c r="H1322" s="6" t="str">
        <f>VLOOKUP(F1322,'Customer Info'!A:I,3,0)</f>
        <v>Rosenberg</v>
      </c>
      <c r="I1322" s="6" t="str">
        <f>VLOOKUP(F1322,'Customer Info'!$A$2:$E$501,5,0)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403</v>
      </c>
      <c r="Q1322" s="8">
        <f t="shared" si="103"/>
        <v>28</v>
      </c>
      <c r="R1322" s="2" t="s">
        <v>50</v>
      </c>
      <c r="S1322" s="9">
        <f t="shared" si="104"/>
        <v>0</v>
      </c>
    </row>
    <row r="1323" spans="1:19" x14ac:dyDescent="0.3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4" t="s">
        <v>941</v>
      </c>
      <c r="G1323" s="6" t="str">
        <f>VLOOKUP(F1323,'Customer Info'!A:I,2,0)</f>
        <v>Jack</v>
      </c>
      <c r="H1323" s="6" t="str">
        <f>VLOOKUP(F1323,'Customer Info'!A:I,3,0)</f>
        <v>O'Briant</v>
      </c>
      <c r="I1323" s="6" t="str">
        <f>VLOOKUP(F1323,'Customer Info'!$A$2:$E$501,5,0)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1266</v>
      </c>
      <c r="Q1323" s="8">
        <f t="shared" si="103"/>
        <v>160</v>
      </c>
      <c r="R1323" s="2" t="s">
        <v>28</v>
      </c>
      <c r="S1323" s="9">
        <f t="shared" si="104"/>
        <v>0</v>
      </c>
    </row>
    <row r="1324" spans="1:19" x14ac:dyDescent="0.3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4" t="s">
        <v>928</v>
      </c>
      <c r="G1324" s="6" t="str">
        <f>VLOOKUP(F1324,'Customer Info'!A:I,2,0)</f>
        <v>Dennis</v>
      </c>
      <c r="H1324" s="6" t="str">
        <f>VLOOKUP(F1324,'Customer Info'!A:I,3,0)</f>
        <v>Pardue</v>
      </c>
      <c r="I1324" s="6" t="str">
        <f>VLOOKUP(F1324,'Customer Info'!$A$2:$E$501,5,0)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9654</v>
      </c>
      <c r="Q1324" s="8">
        <f t="shared" si="103"/>
        <v>540</v>
      </c>
      <c r="R1324" s="2" t="s">
        <v>26</v>
      </c>
      <c r="S1324" s="9">
        <f t="shared" si="104"/>
        <v>48270000</v>
      </c>
    </row>
    <row r="1325" spans="1:19" x14ac:dyDescent="0.3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4" t="s">
        <v>505</v>
      </c>
      <c r="G1325" s="6" t="str">
        <f>VLOOKUP(F1325,'Customer Info'!A:I,2,0)</f>
        <v>Ivan</v>
      </c>
      <c r="H1325" s="6" t="str">
        <f>VLOOKUP(F1325,'Customer Info'!A:I,3,0)</f>
        <v>Gibson</v>
      </c>
      <c r="I1325" s="6" t="str">
        <f>VLOOKUP(F1325,'Customer Info'!$A$2:$E$501,5,0)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3145</v>
      </c>
      <c r="Q1325" s="8">
        <f t="shared" si="103"/>
        <v>180</v>
      </c>
      <c r="R1325" s="2" t="s">
        <v>50</v>
      </c>
      <c r="S1325" s="9">
        <f t="shared" si="104"/>
        <v>0</v>
      </c>
    </row>
    <row r="1326" spans="1:19" x14ac:dyDescent="0.3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4" t="s">
        <v>986</v>
      </c>
      <c r="G1326" s="6" t="str">
        <f>VLOOKUP(F1326,'Customer Info'!A:I,2,0)</f>
        <v>Craig</v>
      </c>
      <c r="H1326" s="6" t="str">
        <f>VLOOKUP(F1326,'Customer Info'!A:I,3,0)</f>
        <v>Leslie</v>
      </c>
      <c r="I1326" s="6" t="str">
        <f>VLOOKUP(F1326,'Customer Info'!$A$2:$E$501,5,0)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3693</v>
      </c>
      <c r="Q1326" s="8">
        <f t="shared" si="103"/>
        <v>246</v>
      </c>
      <c r="R1326" s="2" t="s">
        <v>50</v>
      </c>
      <c r="S1326" s="9">
        <f t="shared" si="104"/>
        <v>0</v>
      </c>
    </row>
    <row r="1327" spans="1:19" x14ac:dyDescent="0.3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4" t="s">
        <v>1576</v>
      </c>
      <c r="G1327" s="6" t="str">
        <f>VLOOKUP(F1327,'Customer Info'!A:I,2,0)</f>
        <v>Aaron</v>
      </c>
      <c r="H1327" s="6" t="str">
        <f>VLOOKUP(F1327,'Customer Info'!A:I,3,0)</f>
        <v>Smayling</v>
      </c>
      <c r="I1327" s="6" t="str">
        <f>VLOOKUP(F1327,'Customer Info'!$A$2:$E$501,5,0)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2964</v>
      </c>
      <c r="Q1327" s="8">
        <f t="shared" si="103"/>
        <v>333</v>
      </c>
      <c r="R1327" s="2" t="s">
        <v>28</v>
      </c>
      <c r="S1327" s="9">
        <f t="shared" si="104"/>
        <v>0</v>
      </c>
    </row>
    <row r="1328" spans="1:19" x14ac:dyDescent="0.3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4" t="s">
        <v>330</v>
      </c>
      <c r="G1328" s="6" t="str">
        <f>VLOOKUP(F1328,'Customer Info'!A:I,2,0)</f>
        <v>Benjamin</v>
      </c>
      <c r="H1328" s="6" t="str">
        <f>VLOOKUP(F1328,'Customer Info'!A:I,3,0)</f>
        <v>Patterson</v>
      </c>
      <c r="I1328" s="6" t="str">
        <f>VLOOKUP(F1328,'Customer Info'!$A$2:$E$501,5,0)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4664</v>
      </c>
      <c r="Q1328" s="8">
        <f t="shared" si="103"/>
        <v>391</v>
      </c>
      <c r="R1328" s="2" t="s">
        <v>26</v>
      </c>
      <c r="S1328" s="9">
        <f t="shared" si="104"/>
        <v>0</v>
      </c>
    </row>
    <row r="1329" spans="1:19" x14ac:dyDescent="0.3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4" t="s">
        <v>1303</v>
      </c>
      <c r="G1329" s="6" t="str">
        <f>VLOOKUP(F1329,'Customer Info'!A:I,2,0)</f>
        <v>Caroline</v>
      </c>
      <c r="H1329" s="6" t="str">
        <f>VLOOKUP(F1329,'Customer Info'!A:I,3,0)</f>
        <v>Jumper</v>
      </c>
      <c r="I1329" s="6" t="str">
        <f>VLOOKUP(F1329,'Customer Info'!$A$2:$E$501,5,0)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9426</v>
      </c>
      <c r="Q1329" s="8">
        <f t="shared" si="103"/>
        <v>966</v>
      </c>
      <c r="R1329" s="2" t="s">
        <v>50</v>
      </c>
      <c r="S1329" s="9">
        <f t="shared" si="104"/>
        <v>47130000</v>
      </c>
    </row>
    <row r="1330" spans="1:19" x14ac:dyDescent="0.3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4" t="s">
        <v>330</v>
      </c>
      <c r="G1330" s="6" t="str">
        <f>VLOOKUP(F1330,'Customer Info'!A:I,2,0)</f>
        <v>Benjamin</v>
      </c>
      <c r="H1330" s="6" t="str">
        <f>VLOOKUP(F1330,'Customer Info'!A:I,3,0)</f>
        <v>Patterson</v>
      </c>
      <c r="I1330" s="6" t="str">
        <f>VLOOKUP(F1330,'Customer Info'!$A$2:$E$501,5,0)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15129</v>
      </c>
      <c r="Q1330" s="8">
        <f t="shared" si="103"/>
        <v>722</v>
      </c>
      <c r="R1330" s="2" t="s">
        <v>28</v>
      </c>
      <c r="S1330" s="9">
        <f t="shared" si="104"/>
        <v>75645000</v>
      </c>
    </row>
    <row r="1331" spans="1:19" x14ac:dyDescent="0.3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4" t="s">
        <v>397</v>
      </c>
      <c r="G1331" s="6" t="str">
        <f>VLOOKUP(F1331,'Customer Info'!A:I,2,0)</f>
        <v>Ruben</v>
      </c>
      <c r="H1331" s="6" t="str">
        <f>VLOOKUP(F1331,'Customer Info'!A:I,3,0)</f>
        <v>Ausman</v>
      </c>
      <c r="I1331" s="6" t="str">
        <f>VLOOKUP(F1331,'Customer Info'!$A$2:$E$501,5,0)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5690</v>
      </c>
      <c r="Q1331" s="8">
        <f t="shared" si="103"/>
        <v>582</v>
      </c>
      <c r="R1331" s="2" t="s">
        <v>26</v>
      </c>
      <c r="S1331" s="9">
        <f t="shared" si="104"/>
        <v>28450000</v>
      </c>
    </row>
    <row r="1332" spans="1:19" x14ac:dyDescent="0.3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4" t="s">
        <v>462</v>
      </c>
      <c r="G1332" s="6" t="str">
        <f>VLOOKUP(F1332,'Customer Info'!A:I,2,0)</f>
        <v>Anna</v>
      </c>
      <c r="H1332" s="6" t="str">
        <f>VLOOKUP(F1332,'Customer Info'!A:I,3,0)</f>
        <v>Gayman</v>
      </c>
      <c r="I1332" s="6" t="str">
        <f>VLOOKUP(F1332,'Customer Info'!$A$2:$E$501,5,0)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3207</v>
      </c>
      <c r="Q1332" s="8">
        <f t="shared" si="103"/>
        <v>297</v>
      </c>
      <c r="R1332" s="2" t="s">
        <v>28</v>
      </c>
      <c r="S1332" s="9">
        <f t="shared" si="104"/>
        <v>0</v>
      </c>
    </row>
    <row r="1333" spans="1:19" x14ac:dyDescent="0.3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4" t="s">
        <v>1660</v>
      </c>
      <c r="G1333" s="6" t="str">
        <f>VLOOKUP(F1333,'Customer Info'!A:I,2,0)</f>
        <v>Peter</v>
      </c>
      <c r="H1333" s="6" t="str">
        <f>VLOOKUP(F1333,'Customer Info'!A:I,3,0)</f>
        <v>BŸhler</v>
      </c>
      <c r="I1333" s="6" t="str">
        <f>VLOOKUP(F1333,'Customer Info'!$A$2:$E$501,5,0)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4553</v>
      </c>
      <c r="Q1333" s="8">
        <f t="shared" si="103"/>
        <v>390</v>
      </c>
      <c r="R1333" s="2" t="s">
        <v>28</v>
      </c>
      <c r="S1333" s="9">
        <f t="shared" si="104"/>
        <v>0</v>
      </c>
    </row>
    <row r="1334" spans="1:19" x14ac:dyDescent="0.3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4" t="s">
        <v>720</v>
      </c>
      <c r="G1334" s="6" t="str">
        <f>VLOOKUP(F1334,'Customer Info'!A:I,2,0)</f>
        <v>Karen</v>
      </c>
      <c r="H1334" s="6" t="str">
        <f>VLOOKUP(F1334,'Customer Info'!A:I,3,0)</f>
        <v>Daniels</v>
      </c>
      <c r="I1334" s="6" t="str">
        <f>VLOOKUP(F1334,'Customer Info'!$A$2:$E$501,5,0)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6778</v>
      </c>
      <c r="Q1334" s="8">
        <f t="shared" si="103"/>
        <v>197</v>
      </c>
      <c r="R1334" s="2" t="s">
        <v>50</v>
      </c>
      <c r="S1334" s="9">
        <f t="shared" si="104"/>
        <v>33890000</v>
      </c>
    </row>
    <row r="1335" spans="1:19" x14ac:dyDescent="0.3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4" t="s">
        <v>617</v>
      </c>
      <c r="G1335" s="6" t="str">
        <f>VLOOKUP(F1335,'Customer Info'!A:I,2,0)</f>
        <v>Brad</v>
      </c>
      <c r="H1335" s="6" t="str">
        <f>VLOOKUP(F1335,'Customer Info'!A:I,3,0)</f>
        <v>Thomas</v>
      </c>
      <c r="I1335" s="6" t="str">
        <f>VLOOKUP(F1335,'Customer Info'!$A$2:$E$501,5,0)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12138</v>
      </c>
      <c r="Q1335" s="8">
        <f t="shared" si="103"/>
        <v>690</v>
      </c>
      <c r="R1335" s="2" t="s">
        <v>28</v>
      </c>
      <c r="S1335" s="9">
        <f t="shared" si="104"/>
        <v>60690000</v>
      </c>
    </row>
    <row r="1336" spans="1:19" x14ac:dyDescent="0.3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4" t="s">
        <v>223</v>
      </c>
      <c r="G1336" s="6" t="str">
        <f>VLOOKUP(F1336,'Customer Info'!A:I,2,0)</f>
        <v>Mick</v>
      </c>
      <c r="H1336" s="6" t="str">
        <f>VLOOKUP(F1336,'Customer Info'!A:I,3,0)</f>
        <v>Brown</v>
      </c>
      <c r="I1336" s="6" t="str">
        <f>VLOOKUP(F1336,'Customer Info'!$A$2:$E$501,5,0)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4384</v>
      </c>
      <c r="Q1336" s="8">
        <f t="shared" si="103"/>
        <v>450</v>
      </c>
      <c r="R1336" s="2" t="s">
        <v>56</v>
      </c>
      <c r="S1336" s="9">
        <f t="shared" si="104"/>
        <v>0</v>
      </c>
    </row>
    <row r="1337" spans="1:19" x14ac:dyDescent="0.3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4" t="s">
        <v>1096</v>
      </c>
      <c r="G1337" s="6" t="str">
        <f>VLOOKUP(F1337,'Customer Info'!A:I,2,0)</f>
        <v>Heather</v>
      </c>
      <c r="H1337" s="6" t="str">
        <f>VLOOKUP(F1337,'Customer Info'!A:I,3,0)</f>
        <v>Kirkland</v>
      </c>
      <c r="I1337" s="6" t="str">
        <f>VLOOKUP(F1337,'Customer Info'!$A$2:$E$501,5,0)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4364</v>
      </c>
      <c r="Q1337" s="8">
        <f t="shared" si="103"/>
        <v>365</v>
      </c>
      <c r="R1337" s="2" t="s">
        <v>28</v>
      </c>
      <c r="S1337" s="9">
        <f t="shared" si="104"/>
        <v>0</v>
      </c>
    </row>
    <row r="1338" spans="1:19" x14ac:dyDescent="0.3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4" t="s">
        <v>513</v>
      </c>
      <c r="G1338" s="6" t="str">
        <f>VLOOKUP(F1338,'Customer Info'!A:I,2,0)</f>
        <v>Helen</v>
      </c>
      <c r="H1338" s="6" t="str">
        <f>VLOOKUP(F1338,'Customer Info'!A:I,3,0)</f>
        <v>Abelman</v>
      </c>
      <c r="I1338" s="6" t="str">
        <f>VLOOKUP(F1338,'Customer Info'!$A$2:$E$501,5,0)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59</v>
      </c>
      <c r="Q1338" s="8">
        <f t="shared" si="103"/>
        <v>5</v>
      </c>
      <c r="R1338" s="2" t="s">
        <v>28</v>
      </c>
      <c r="S1338" s="9">
        <f t="shared" si="104"/>
        <v>0</v>
      </c>
    </row>
    <row r="1339" spans="1:19" x14ac:dyDescent="0.3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4" t="s">
        <v>316</v>
      </c>
      <c r="G1339" s="6" t="str">
        <f>VLOOKUP(F1339,'Customer Info'!A:I,2,0)</f>
        <v>Carl</v>
      </c>
      <c r="H1339" s="6" t="str">
        <f>VLOOKUP(F1339,'Customer Info'!A:I,3,0)</f>
        <v>Weiss</v>
      </c>
      <c r="I1339" s="6" t="str">
        <f>VLOOKUP(F1339,'Customer Info'!$A$2:$E$501,5,0)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9909</v>
      </c>
      <c r="Q1339" s="8">
        <f t="shared" si="103"/>
        <v>656</v>
      </c>
      <c r="R1339" s="2" t="s">
        <v>26</v>
      </c>
      <c r="S1339" s="9">
        <f t="shared" si="104"/>
        <v>49545000</v>
      </c>
    </row>
    <row r="1340" spans="1:19" x14ac:dyDescent="0.3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4" t="s">
        <v>90</v>
      </c>
      <c r="G1340" s="6" t="str">
        <f>VLOOKUP(F1340,'Customer Info'!A:I,2,0)</f>
        <v>Heather</v>
      </c>
      <c r="H1340" s="6" t="str">
        <f>VLOOKUP(F1340,'Customer Info'!A:I,3,0)</f>
        <v>Kirkland</v>
      </c>
      <c r="I1340" s="6" t="str">
        <f>VLOOKUP(F1340,'Customer Info'!$A$2:$E$501,5,0)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7431</v>
      </c>
      <c r="Q1340" s="8">
        <f t="shared" si="103"/>
        <v>147</v>
      </c>
      <c r="R1340" s="2" t="s">
        <v>50</v>
      </c>
      <c r="S1340" s="9">
        <f t="shared" si="104"/>
        <v>37155000</v>
      </c>
    </row>
    <row r="1341" spans="1:19" x14ac:dyDescent="0.3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4" t="s">
        <v>617</v>
      </c>
      <c r="G1341" s="6" t="str">
        <f>VLOOKUP(F1341,'Customer Info'!A:I,2,0)</f>
        <v>Brad</v>
      </c>
      <c r="H1341" s="6" t="str">
        <f>VLOOKUP(F1341,'Customer Info'!A:I,3,0)</f>
        <v>Thomas</v>
      </c>
      <c r="I1341" s="6" t="str">
        <f>VLOOKUP(F1341,'Customer Info'!$A$2:$E$501,5,0)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108</v>
      </c>
      <c r="Q1341" s="8">
        <f t="shared" si="103"/>
        <v>10</v>
      </c>
      <c r="R1341" s="2" t="s">
        <v>28</v>
      </c>
      <c r="S1341" s="9">
        <f t="shared" si="104"/>
        <v>0</v>
      </c>
    </row>
    <row r="1342" spans="1:19" x14ac:dyDescent="0.3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4" t="s">
        <v>1351</v>
      </c>
      <c r="G1342" s="6" t="str">
        <f>VLOOKUP(F1342,'Customer Info'!A:I,2,0)</f>
        <v>Ralph</v>
      </c>
      <c r="H1342" s="6" t="str">
        <f>VLOOKUP(F1342,'Customer Info'!A:I,3,0)</f>
        <v>Arnett</v>
      </c>
      <c r="I1342" s="6" t="str">
        <f>VLOOKUP(F1342,'Customer Info'!$A$2:$E$501,5,0)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13125</v>
      </c>
      <c r="Q1342" s="8">
        <f t="shared" si="103"/>
        <v>736</v>
      </c>
      <c r="R1342" s="2" t="s">
        <v>50</v>
      </c>
      <c r="S1342" s="9">
        <f t="shared" si="104"/>
        <v>65625000</v>
      </c>
    </row>
    <row r="1343" spans="1:19" x14ac:dyDescent="0.3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4" t="s">
        <v>1643</v>
      </c>
      <c r="G1343" s="6" t="str">
        <f>VLOOKUP(F1343,'Customer Info'!A:I,2,0)</f>
        <v>Charles</v>
      </c>
      <c r="H1343" s="6" t="str">
        <f>VLOOKUP(F1343,'Customer Info'!A:I,3,0)</f>
        <v>Sheldon</v>
      </c>
      <c r="I1343" s="6" t="str">
        <f>VLOOKUP(F1343,'Customer Info'!$A$2:$E$501,5,0)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8144</v>
      </c>
      <c r="Q1343" s="8">
        <f t="shared" si="103"/>
        <v>525</v>
      </c>
      <c r="R1343" s="2" t="s">
        <v>28</v>
      </c>
      <c r="S1343" s="9">
        <f t="shared" si="104"/>
        <v>40720000</v>
      </c>
    </row>
    <row r="1344" spans="1:19" x14ac:dyDescent="0.3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4" t="s">
        <v>297</v>
      </c>
      <c r="G1344" s="6" t="str">
        <f>VLOOKUP(F1344,'Customer Info'!A:I,2,0)</f>
        <v>Sylvia</v>
      </c>
      <c r="H1344" s="6" t="str">
        <f>VLOOKUP(F1344,'Customer Info'!A:I,3,0)</f>
        <v>Foulston</v>
      </c>
      <c r="I1344" s="6" t="str">
        <f>VLOOKUP(F1344,'Customer Info'!$A$2:$E$501,5,0)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2419</v>
      </c>
      <c r="Q1344" s="8">
        <f t="shared" si="103"/>
        <v>164</v>
      </c>
      <c r="R1344" s="2" t="s">
        <v>50</v>
      </c>
      <c r="S1344" s="9">
        <f t="shared" si="104"/>
        <v>0</v>
      </c>
    </row>
    <row r="1345" spans="1:19" x14ac:dyDescent="0.3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4" t="s">
        <v>928</v>
      </c>
      <c r="G1345" s="6" t="str">
        <f>VLOOKUP(F1345,'Customer Info'!A:I,2,0)</f>
        <v>Dennis</v>
      </c>
      <c r="H1345" s="6" t="str">
        <f>VLOOKUP(F1345,'Customer Info'!A:I,3,0)</f>
        <v>Pardue</v>
      </c>
      <c r="I1345" s="6" t="str">
        <f>VLOOKUP(F1345,'Customer Info'!$A$2:$E$501,5,0)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25927</v>
      </c>
      <c r="Q1345" s="8">
        <f t="shared" si="103"/>
        <v>2826</v>
      </c>
      <c r="R1345" s="2" t="s">
        <v>50</v>
      </c>
      <c r="S1345" s="9">
        <f t="shared" si="104"/>
        <v>648175000</v>
      </c>
    </row>
    <row r="1346" spans="1:19" x14ac:dyDescent="0.3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4" t="s">
        <v>595</v>
      </c>
      <c r="G1346" s="6" t="str">
        <f>VLOOKUP(F1346,'Customer Info'!A:I,2,0)</f>
        <v>George</v>
      </c>
      <c r="H1346" s="6" t="str">
        <f>VLOOKUP(F1346,'Customer Info'!A:I,3,0)</f>
        <v>Ashbrook</v>
      </c>
      <c r="I1346" s="6" t="str">
        <f>VLOOKUP(F1346,'Customer Info'!$A$2:$E$501,5,0)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1497</v>
      </c>
      <c r="Q1346" s="8">
        <f t="shared" si="103"/>
        <v>132</v>
      </c>
      <c r="R1346" s="2" t="s">
        <v>50</v>
      </c>
      <c r="S1346" s="9">
        <f t="shared" si="104"/>
        <v>0</v>
      </c>
    </row>
    <row r="1347" spans="1:19" x14ac:dyDescent="0.3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4" t="s">
        <v>1251</v>
      </c>
      <c r="G1347" s="6" t="str">
        <f>VLOOKUP(F1347,'Customer Info'!A:I,2,0)</f>
        <v>Alice</v>
      </c>
      <c r="H1347" s="6" t="str">
        <f>VLOOKUP(F1347,'Customer Info'!A:I,3,0)</f>
        <v>McCarthy</v>
      </c>
      <c r="I1347" s="6" t="str">
        <f>VLOOKUP(F1347,'Customer Info'!$A$2:$E$501,5,0)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140</v>
      </c>
      <c r="Q1347" s="8">
        <f t="shared" si="103"/>
        <v>17</v>
      </c>
      <c r="R1347" s="2" t="s">
        <v>28</v>
      </c>
      <c r="S1347" s="9">
        <f t="shared" si="104"/>
        <v>0</v>
      </c>
    </row>
    <row r="1348" spans="1:19" x14ac:dyDescent="0.3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4" t="s">
        <v>1462</v>
      </c>
      <c r="G1348" s="6" t="str">
        <f>VLOOKUP(F1348,'Customer Info'!A:I,2,0)</f>
        <v>Monica</v>
      </c>
      <c r="H1348" s="6" t="str">
        <f>VLOOKUP(F1348,'Customer Info'!A:I,3,0)</f>
        <v>Federle</v>
      </c>
      <c r="I1348" s="6" t="str">
        <f>VLOOKUP(F1348,'Customer Info'!$A$2:$E$501,5,0)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13139</v>
      </c>
      <c r="Q1348" s="8">
        <f t="shared" si="103"/>
        <v>504</v>
      </c>
      <c r="R1348" s="2" t="s">
        <v>50</v>
      </c>
      <c r="S1348" s="9">
        <f t="shared" si="104"/>
        <v>65695000</v>
      </c>
    </row>
    <row r="1349" spans="1:19" x14ac:dyDescent="0.3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4" t="s">
        <v>1045</v>
      </c>
      <c r="G1349" s="6" t="str">
        <f>VLOOKUP(F1349,'Customer Info'!A:I,2,0)</f>
        <v>Debra</v>
      </c>
      <c r="H1349" s="6" t="str">
        <f>VLOOKUP(F1349,'Customer Info'!A:I,3,0)</f>
        <v>Catini</v>
      </c>
      <c r="I1349" s="6" t="str">
        <f>VLOOKUP(F1349,'Customer Info'!$A$2:$E$501,5,0)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1524</v>
      </c>
      <c r="Q1349" s="8">
        <f t="shared" si="103"/>
        <v>90</v>
      </c>
      <c r="R1349" s="2" t="s">
        <v>28</v>
      </c>
      <c r="S1349" s="9">
        <f t="shared" si="104"/>
        <v>0</v>
      </c>
    </row>
    <row r="1350" spans="1:19" x14ac:dyDescent="0.3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4" t="s">
        <v>1460</v>
      </c>
      <c r="G1350" s="6" t="str">
        <f>VLOOKUP(F1350,'Customer Info'!A:I,2,0)</f>
        <v>Roy</v>
      </c>
      <c r="H1350" s="6" t="str">
        <f>VLOOKUP(F1350,'Customer Info'!A:I,3,0)</f>
        <v>Skaria</v>
      </c>
      <c r="I1350" s="6" t="str">
        <f>VLOOKUP(F1350,'Customer Info'!$A$2:$E$501,5,0)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1721</v>
      </c>
      <c r="Q1350" s="8">
        <f t="shared" si="103"/>
        <v>116</v>
      </c>
      <c r="R1350" s="2" t="s">
        <v>28</v>
      </c>
      <c r="S1350" s="9">
        <f t="shared" si="104"/>
        <v>0</v>
      </c>
    </row>
    <row r="1351" spans="1:19" x14ac:dyDescent="0.3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4" t="s">
        <v>1218</v>
      </c>
      <c r="G1351" s="6" t="str">
        <f>VLOOKUP(F1351,'Customer Info'!A:I,2,0)</f>
        <v>Brooke</v>
      </c>
      <c r="H1351" s="6" t="str">
        <f>VLOOKUP(F1351,'Customer Info'!A:I,3,0)</f>
        <v>Gillingham</v>
      </c>
      <c r="I1351" s="6" t="str">
        <f>VLOOKUP(F1351,'Customer Info'!$A$2:$E$501,5,0)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14266</v>
      </c>
      <c r="Q1351" s="8">
        <f t="shared" si="103"/>
        <v>550</v>
      </c>
      <c r="R1351" s="2" t="s">
        <v>28</v>
      </c>
      <c r="S1351" s="9">
        <f t="shared" si="104"/>
        <v>71330000</v>
      </c>
    </row>
    <row r="1352" spans="1:19" x14ac:dyDescent="0.3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4" t="s">
        <v>635</v>
      </c>
      <c r="G1352" s="6" t="str">
        <f>VLOOKUP(F1352,'Customer Info'!A:I,2,0)</f>
        <v>Duane</v>
      </c>
      <c r="H1352" s="6" t="str">
        <f>VLOOKUP(F1352,'Customer Info'!A:I,3,0)</f>
        <v>Benoit</v>
      </c>
      <c r="I1352" s="6" t="str">
        <f>VLOOKUP(F1352,'Customer Info'!$A$2:$E$501,5,0)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11778</v>
      </c>
      <c r="Q1352" s="8">
        <f t="shared" si="103"/>
        <v>1280</v>
      </c>
      <c r="R1352" s="2" t="s">
        <v>28</v>
      </c>
      <c r="S1352" s="9">
        <f t="shared" si="104"/>
        <v>58890000</v>
      </c>
    </row>
    <row r="1353" spans="1:19" x14ac:dyDescent="0.3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4" t="s">
        <v>361</v>
      </c>
      <c r="G1353" s="6" t="str">
        <f>VLOOKUP(F1353,'Customer Info'!A:I,2,0)</f>
        <v>Philip</v>
      </c>
      <c r="H1353" s="6" t="str">
        <f>VLOOKUP(F1353,'Customer Info'!A:I,3,0)</f>
        <v>Brown</v>
      </c>
      <c r="I1353" s="6" t="str">
        <f>VLOOKUP(F1353,'Customer Info'!$A$2:$E$501,5,0)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23953</v>
      </c>
      <c r="Q1353" s="8">
        <f t="shared" si="103"/>
        <v>1548</v>
      </c>
      <c r="R1353" s="2" t="s">
        <v>50</v>
      </c>
      <c r="S1353" s="9">
        <f t="shared" si="104"/>
        <v>119765000</v>
      </c>
    </row>
    <row r="1354" spans="1:19" x14ac:dyDescent="0.3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4" t="s">
        <v>445</v>
      </c>
      <c r="G1354" s="6" t="str">
        <f>VLOOKUP(F1354,'Customer Info'!A:I,2,0)</f>
        <v>Steven</v>
      </c>
      <c r="H1354" s="6" t="str">
        <f>VLOOKUP(F1354,'Customer Info'!A:I,3,0)</f>
        <v>Cartwright</v>
      </c>
      <c r="I1354" s="6" t="str">
        <f>VLOOKUP(F1354,'Customer Info'!$A$2:$E$501,5,0)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1289</v>
      </c>
      <c r="Q1354" s="8">
        <f t="shared" si="103"/>
        <v>108</v>
      </c>
      <c r="R1354" s="2" t="s">
        <v>28</v>
      </c>
      <c r="S1354" s="9">
        <f t="shared" si="104"/>
        <v>0</v>
      </c>
    </row>
    <row r="1355" spans="1:19" x14ac:dyDescent="0.3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4" t="s">
        <v>64</v>
      </c>
      <c r="G1355" s="6" t="str">
        <f>VLOOKUP(F1355,'Customer Info'!A:I,2,0)</f>
        <v>Adam</v>
      </c>
      <c r="H1355" s="6" t="str">
        <f>VLOOKUP(F1355,'Customer Info'!A:I,3,0)</f>
        <v>Bellavance</v>
      </c>
      <c r="I1355" s="6" t="str">
        <f>VLOOKUP(F1355,'Customer Info'!$A$2:$E$501,5,0)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L1355*K1355</f>
        <v>2514</v>
      </c>
      <c r="N1355" s="7">
        <f t="shared" ref="N1355:N1418" si="106">L1355*J1355</f>
        <v>2716</v>
      </c>
      <c r="O1355" s="2">
        <v>33</v>
      </c>
      <c r="P1355" s="8">
        <f t="shared" ref="P1355:P1418" si="107">N1355-O1355</f>
        <v>2683</v>
      </c>
      <c r="Q1355" s="8">
        <f t="shared" ref="Q1355:Q1418" si="108">N1355-M1355</f>
        <v>202</v>
      </c>
      <c r="R1355" s="2" t="s">
        <v>28</v>
      </c>
      <c r="S1355" s="9">
        <f t="shared" ref="S1355:S1418" si="109">VLOOKUP(P1355,$T$2:$U$7,1,1)*P1355</f>
        <v>0</v>
      </c>
    </row>
    <row r="1356" spans="1:19" x14ac:dyDescent="0.3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4" t="s">
        <v>126</v>
      </c>
      <c r="G1356" s="6" t="str">
        <f>VLOOKUP(F1356,'Customer Info'!A:I,2,0)</f>
        <v>Stuart</v>
      </c>
      <c r="H1356" s="6" t="str">
        <f>VLOOKUP(F1356,'Customer Info'!A:I,3,0)</f>
        <v>Calhoun</v>
      </c>
      <c r="I1356" s="6" t="str">
        <f>VLOOKUP(F1356,'Customer Info'!$A$2:$E$501,5,0)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6332</v>
      </c>
      <c r="Q1356" s="8">
        <f t="shared" si="108"/>
        <v>588</v>
      </c>
      <c r="R1356" s="2" t="s">
        <v>50</v>
      </c>
      <c r="S1356" s="9">
        <f t="shared" si="109"/>
        <v>31660000</v>
      </c>
    </row>
    <row r="1357" spans="1:19" x14ac:dyDescent="0.3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4" t="s">
        <v>1055</v>
      </c>
      <c r="G1357" s="6" t="str">
        <f>VLOOKUP(F1357,'Customer Info'!A:I,2,0)</f>
        <v>Vivek</v>
      </c>
      <c r="H1357" s="6" t="str">
        <f>VLOOKUP(F1357,'Customer Info'!A:I,3,0)</f>
        <v>Grady</v>
      </c>
      <c r="I1357" s="6" t="str">
        <f>VLOOKUP(F1357,'Customer Info'!$A$2:$E$501,5,0)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654</v>
      </c>
      <c r="Q1357" s="8">
        <f t="shared" si="108"/>
        <v>72</v>
      </c>
      <c r="R1357" s="2" t="s">
        <v>28</v>
      </c>
      <c r="S1357" s="9">
        <f t="shared" si="109"/>
        <v>0</v>
      </c>
    </row>
    <row r="1358" spans="1:19" x14ac:dyDescent="0.3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4" t="s">
        <v>1856</v>
      </c>
      <c r="G1358" s="6" t="str">
        <f>VLOOKUP(F1358,'Customer Info'!A:I,2,0)</f>
        <v>Tom</v>
      </c>
      <c r="H1358" s="6" t="str">
        <f>VLOOKUP(F1358,'Customer Info'!A:I,3,0)</f>
        <v>Prescott</v>
      </c>
      <c r="I1358" s="6" t="str">
        <f>VLOOKUP(F1358,'Customer Info'!$A$2:$E$501,5,0)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6170</v>
      </c>
      <c r="Q1358" s="8">
        <f t="shared" si="108"/>
        <v>354</v>
      </c>
      <c r="R1358" s="2" t="s">
        <v>50</v>
      </c>
      <c r="S1358" s="9">
        <f t="shared" si="109"/>
        <v>30850000</v>
      </c>
    </row>
    <row r="1359" spans="1:19" x14ac:dyDescent="0.3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4" t="s">
        <v>622</v>
      </c>
      <c r="G1359" s="6" t="str">
        <f>VLOOKUP(F1359,'Customer Info'!A:I,2,0)</f>
        <v>John</v>
      </c>
      <c r="H1359" s="6" t="str">
        <f>VLOOKUP(F1359,'Customer Info'!A:I,3,0)</f>
        <v>Castell</v>
      </c>
      <c r="I1359" s="6" t="str">
        <f>VLOOKUP(F1359,'Customer Info'!$A$2:$E$501,5,0)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128</v>
      </c>
      <c r="Q1359" s="8">
        <f t="shared" si="108"/>
        <v>10</v>
      </c>
      <c r="R1359" s="2" t="s">
        <v>28</v>
      </c>
      <c r="S1359" s="9">
        <f t="shared" si="109"/>
        <v>0</v>
      </c>
    </row>
    <row r="1360" spans="1:19" x14ac:dyDescent="0.3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4" t="s">
        <v>389</v>
      </c>
      <c r="G1360" s="6" t="str">
        <f>VLOOKUP(F1360,'Customer Info'!A:I,2,0)</f>
        <v>Keith</v>
      </c>
      <c r="H1360" s="6" t="str">
        <f>VLOOKUP(F1360,'Customer Info'!A:I,3,0)</f>
        <v>Herrera</v>
      </c>
      <c r="I1360" s="6" t="str">
        <f>VLOOKUP(F1360,'Customer Info'!$A$2:$E$501,5,0)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3780</v>
      </c>
      <c r="Q1360" s="8">
        <f t="shared" si="108"/>
        <v>288</v>
      </c>
      <c r="R1360" s="2" t="s">
        <v>50</v>
      </c>
      <c r="S1360" s="9">
        <f t="shared" si="109"/>
        <v>0</v>
      </c>
    </row>
    <row r="1361" spans="1:19" x14ac:dyDescent="0.3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4" t="s">
        <v>1139</v>
      </c>
      <c r="G1361" s="6" t="str">
        <f>VLOOKUP(F1361,'Customer Info'!A:I,2,0)</f>
        <v>Dianna</v>
      </c>
      <c r="H1361" s="6" t="str">
        <f>VLOOKUP(F1361,'Customer Info'!A:I,3,0)</f>
        <v>Vittorini</v>
      </c>
      <c r="I1361" s="6" t="str">
        <f>VLOOKUP(F1361,'Customer Info'!$A$2:$E$501,5,0)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672</v>
      </c>
      <c r="Q1361" s="8">
        <f t="shared" si="108"/>
        <v>44</v>
      </c>
      <c r="R1361" s="2" t="s">
        <v>50</v>
      </c>
      <c r="S1361" s="9">
        <f t="shared" si="109"/>
        <v>0</v>
      </c>
    </row>
    <row r="1362" spans="1:19" x14ac:dyDescent="0.3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4" t="s">
        <v>424</v>
      </c>
      <c r="G1362" s="6" t="str">
        <f>VLOOKUP(F1362,'Customer Info'!A:I,2,0)</f>
        <v>Ritsa</v>
      </c>
      <c r="H1362" s="6" t="str">
        <f>VLOOKUP(F1362,'Customer Info'!A:I,3,0)</f>
        <v>Hightower</v>
      </c>
      <c r="I1362" s="6" t="str">
        <f>VLOOKUP(F1362,'Customer Info'!$A$2:$E$501,5,0)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10719</v>
      </c>
      <c r="Q1362" s="8">
        <f t="shared" si="108"/>
        <v>705</v>
      </c>
      <c r="R1362" s="2" t="s">
        <v>28</v>
      </c>
      <c r="S1362" s="9">
        <f t="shared" si="109"/>
        <v>53595000</v>
      </c>
    </row>
    <row r="1363" spans="1:19" x14ac:dyDescent="0.3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4" t="s">
        <v>1154</v>
      </c>
      <c r="G1363" s="6" t="str">
        <f>VLOOKUP(F1363,'Customer Info'!A:I,2,0)</f>
        <v>Susan</v>
      </c>
      <c r="H1363" s="6" t="str">
        <f>VLOOKUP(F1363,'Customer Info'!A:I,3,0)</f>
        <v>Pistek</v>
      </c>
      <c r="I1363" s="6" t="str">
        <f>VLOOKUP(F1363,'Customer Info'!$A$2:$E$501,5,0)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3019</v>
      </c>
      <c r="Q1363" s="8">
        <f t="shared" si="108"/>
        <v>284</v>
      </c>
      <c r="R1363" s="2" t="s">
        <v>28</v>
      </c>
      <c r="S1363" s="9">
        <f t="shared" si="109"/>
        <v>0</v>
      </c>
    </row>
    <row r="1364" spans="1:19" x14ac:dyDescent="0.3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4" t="s">
        <v>58</v>
      </c>
      <c r="G1364" s="6" t="str">
        <f>VLOOKUP(F1364,'Customer Info'!A:I,2,0)</f>
        <v>Paul</v>
      </c>
      <c r="H1364" s="6" t="str">
        <f>VLOOKUP(F1364,'Customer Info'!A:I,3,0)</f>
        <v>Knutson</v>
      </c>
      <c r="I1364" s="6" t="str">
        <f>VLOOKUP(F1364,'Customer Info'!$A$2:$E$501,5,0)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2874</v>
      </c>
      <c r="Q1364" s="8">
        <f t="shared" si="108"/>
        <v>84</v>
      </c>
      <c r="R1364" s="2" t="s">
        <v>28</v>
      </c>
      <c r="S1364" s="9">
        <f t="shared" si="109"/>
        <v>0</v>
      </c>
    </row>
    <row r="1365" spans="1:19" x14ac:dyDescent="0.3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4" t="s">
        <v>607</v>
      </c>
      <c r="G1365" s="6" t="str">
        <f>VLOOKUP(F1365,'Customer Info'!A:I,2,0)</f>
        <v>Emily</v>
      </c>
      <c r="H1365" s="6" t="str">
        <f>VLOOKUP(F1365,'Customer Info'!A:I,3,0)</f>
        <v>Burns</v>
      </c>
      <c r="I1365" s="6" t="str">
        <f>VLOOKUP(F1365,'Customer Info'!$A$2:$E$501,5,0)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834</v>
      </c>
      <c r="Q1365" s="8">
        <f t="shared" si="108"/>
        <v>72</v>
      </c>
      <c r="R1365" s="2" t="s">
        <v>50</v>
      </c>
      <c r="S1365" s="9">
        <f t="shared" si="109"/>
        <v>0</v>
      </c>
    </row>
    <row r="1366" spans="1:19" x14ac:dyDescent="0.3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4" t="s">
        <v>1033</v>
      </c>
      <c r="G1366" s="6" t="str">
        <f>VLOOKUP(F1366,'Customer Info'!A:I,2,0)</f>
        <v>Bryan</v>
      </c>
      <c r="H1366" s="6" t="str">
        <f>VLOOKUP(F1366,'Customer Info'!A:I,3,0)</f>
        <v>Spruell</v>
      </c>
      <c r="I1366" s="6" t="str">
        <f>VLOOKUP(F1366,'Customer Info'!$A$2:$E$501,5,0)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542</v>
      </c>
      <c r="Q1366" s="8">
        <f t="shared" si="108"/>
        <v>24</v>
      </c>
      <c r="R1366" s="2" t="s">
        <v>26</v>
      </c>
      <c r="S1366" s="9">
        <f t="shared" si="109"/>
        <v>0</v>
      </c>
    </row>
    <row r="1367" spans="1:19" x14ac:dyDescent="0.3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4" t="s">
        <v>1303</v>
      </c>
      <c r="G1367" s="6" t="str">
        <f>VLOOKUP(F1367,'Customer Info'!A:I,2,0)</f>
        <v>Caroline</v>
      </c>
      <c r="H1367" s="6" t="str">
        <f>VLOOKUP(F1367,'Customer Info'!A:I,3,0)</f>
        <v>Jumper</v>
      </c>
      <c r="I1367" s="6" t="str">
        <f>VLOOKUP(F1367,'Customer Info'!$A$2:$E$501,5,0)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103931</v>
      </c>
      <c r="Q1367" s="8">
        <f t="shared" si="108"/>
        <v>11304</v>
      </c>
      <c r="R1367" s="2" t="s">
        <v>28</v>
      </c>
      <c r="S1367" s="9">
        <f t="shared" si="109"/>
        <v>10393100000</v>
      </c>
    </row>
    <row r="1368" spans="1:19" x14ac:dyDescent="0.3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4" t="s">
        <v>1238</v>
      </c>
      <c r="G1368" s="6" t="str">
        <f>VLOOKUP(F1368,'Customer Info'!A:I,2,0)</f>
        <v>Sung</v>
      </c>
      <c r="H1368" s="6" t="str">
        <f>VLOOKUP(F1368,'Customer Info'!A:I,3,0)</f>
        <v>Pak</v>
      </c>
      <c r="I1368" s="6" t="str">
        <f>VLOOKUP(F1368,'Customer Info'!$A$2:$E$501,5,0)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10413</v>
      </c>
      <c r="Q1368" s="8">
        <f t="shared" si="108"/>
        <v>872</v>
      </c>
      <c r="R1368" s="2" t="s">
        <v>28</v>
      </c>
      <c r="S1368" s="9">
        <f t="shared" si="109"/>
        <v>52065000</v>
      </c>
    </row>
    <row r="1369" spans="1:19" x14ac:dyDescent="0.3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4" t="s">
        <v>445</v>
      </c>
      <c r="G1369" s="6" t="str">
        <f>VLOOKUP(F1369,'Customer Info'!A:I,2,0)</f>
        <v>Steven</v>
      </c>
      <c r="H1369" s="6" t="str">
        <f>VLOOKUP(F1369,'Customer Info'!A:I,3,0)</f>
        <v>Cartwright</v>
      </c>
      <c r="I1369" s="6" t="str">
        <f>VLOOKUP(F1369,'Customer Info'!$A$2:$E$501,5,0)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748</v>
      </c>
      <c r="Q1369" s="8">
        <f t="shared" si="108"/>
        <v>31</v>
      </c>
      <c r="R1369" s="2" t="s">
        <v>50</v>
      </c>
      <c r="S1369" s="9">
        <f t="shared" si="109"/>
        <v>0</v>
      </c>
    </row>
    <row r="1370" spans="1:19" x14ac:dyDescent="0.3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4" t="s">
        <v>1040</v>
      </c>
      <c r="G1370" s="6" t="str">
        <f>VLOOKUP(F1370,'Customer Info'!A:I,2,0)</f>
        <v>Philip</v>
      </c>
      <c r="H1370" s="6" t="str">
        <f>VLOOKUP(F1370,'Customer Info'!A:I,3,0)</f>
        <v>Fox</v>
      </c>
      <c r="I1370" s="6" t="str">
        <f>VLOOKUP(F1370,'Customer Info'!$A$2:$E$501,5,0)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803</v>
      </c>
      <c r="Q1370" s="8">
        <f t="shared" si="108"/>
        <v>72</v>
      </c>
      <c r="R1370" s="2" t="s">
        <v>28</v>
      </c>
      <c r="S1370" s="9">
        <f t="shared" si="109"/>
        <v>0</v>
      </c>
    </row>
    <row r="1371" spans="1:19" x14ac:dyDescent="0.3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4" t="s">
        <v>414</v>
      </c>
      <c r="G1371" s="6" t="str">
        <f>VLOOKUP(F1371,'Customer Info'!A:I,2,0)</f>
        <v>Joy</v>
      </c>
      <c r="H1371" s="6" t="str">
        <f>VLOOKUP(F1371,'Customer Info'!A:I,3,0)</f>
        <v>Bell</v>
      </c>
      <c r="I1371" s="6" t="str">
        <f>VLOOKUP(F1371,'Customer Info'!$A$2:$E$501,5,0)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566</v>
      </c>
      <c r="Q1371" s="8">
        <f t="shared" si="108"/>
        <v>72</v>
      </c>
      <c r="R1371" s="2" t="s">
        <v>28</v>
      </c>
      <c r="S1371" s="9">
        <f t="shared" si="109"/>
        <v>0</v>
      </c>
    </row>
    <row r="1372" spans="1:19" x14ac:dyDescent="0.3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4" t="s">
        <v>802</v>
      </c>
      <c r="G1372" s="6" t="str">
        <f>VLOOKUP(F1372,'Customer Info'!A:I,2,0)</f>
        <v>Liz</v>
      </c>
      <c r="H1372" s="6" t="str">
        <f>VLOOKUP(F1372,'Customer Info'!A:I,3,0)</f>
        <v>Pelletier</v>
      </c>
      <c r="I1372" s="6" t="str">
        <f>VLOOKUP(F1372,'Customer Info'!$A$2:$E$501,5,0)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10556</v>
      </c>
      <c r="Q1372" s="8">
        <f t="shared" si="108"/>
        <v>882</v>
      </c>
      <c r="R1372" s="2" t="s">
        <v>28</v>
      </c>
      <c r="S1372" s="9">
        <f t="shared" si="109"/>
        <v>52780000</v>
      </c>
    </row>
    <row r="1373" spans="1:19" x14ac:dyDescent="0.3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4" t="s">
        <v>416</v>
      </c>
      <c r="G1373" s="6" t="str">
        <f>VLOOKUP(F1373,'Customer Info'!A:I,2,0)</f>
        <v>Rob</v>
      </c>
      <c r="H1373" s="6" t="str">
        <f>VLOOKUP(F1373,'Customer Info'!A:I,3,0)</f>
        <v>Williams</v>
      </c>
      <c r="I1373" s="6" t="str">
        <f>VLOOKUP(F1373,'Customer Info'!$A$2:$E$501,5,0)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566</v>
      </c>
      <c r="Q1373" s="8">
        <f t="shared" si="108"/>
        <v>54</v>
      </c>
      <c r="R1373" s="2" t="s">
        <v>50</v>
      </c>
      <c r="S1373" s="9">
        <f t="shared" si="109"/>
        <v>0</v>
      </c>
    </row>
    <row r="1374" spans="1:19" x14ac:dyDescent="0.3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4" t="s">
        <v>170</v>
      </c>
      <c r="G1374" s="6" t="str">
        <f>VLOOKUP(F1374,'Customer Info'!A:I,2,0)</f>
        <v>Tamara</v>
      </c>
      <c r="H1374" s="6" t="str">
        <f>VLOOKUP(F1374,'Customer Info'!A:I,3,0)</f>
        <v>Willingham</v>
      </c>
      <c r="I1374" s="6" t="str">
        <f>VLOOKUP(F1374,'Customer Info'!$A$2:$E$501,5,0)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9757</v>
      </c>
      <c r="Q1374" s="8">
        <f t="shared" si="108"/>
        <v>468</v>
      </c>
      <c r="R1374" s="2" t="s">
        <v>28</v>
      </c>
      <c r="S1374" s="9">
        <f t="shared" si="109"/>
        <v>48785000</v>
      </c>
    </row>
    <row r="1375" spans="1:19" x14ac:dyDescent="0.3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4" t="s">
        <v>588</v>
      </c>
      <c r="G1375" s="6" t="str">
        <f>VLOOKUP(F1375,'Customer Info'!A:I,2,0)</f>
        <v>Thomas</v>
      </c>
      <c r="H1375" s="6" t="str">
        <f>VLOOKUP(F1375,'Customer Info'!A:I,3,0)</f>
        <v>Seio</v>
      </c>
      <c r="I1375" s="6" t="str">
        <f>VLOOKUP(F1375,'Customer Info'!$A$2:$E$501,5,0)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13210</v>
      </c>
      <c r="Q1375" s="8">
        <f t="shared" si="108"/>
        <v>628</v>
      </c>
      <c r="R1375" s="2" t="s">
        <v>28</v>
      </c>
      <c r="S1375" s="9">
        <f t="shared" si="109"/>
        <v>66050000</v>
      </c>
    </row>
    <row r="1376" spans="1:19" x14ac:dyDescent="0.3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4" t="s">
        <v>1404</v>
      </c>
      <c r="G1376" s="6" t="str">
        <f>VLOOKUP(F1376,'Customer Info'!A:I,2,0)</f>
        <v>Max</v>
      </c>
      <c r="H1376" s="6" t="str">
        <f>VLOOKUP(F1376,'Customer Info'!A:I,3,0)</f>
        <v>Ludwig</v>
      </c>
      <c r="I1376" s="6" t="str">
        <f>VLOOKUP(F1376,'Customer Info'!$A$2:$E$501,5,0)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16221</v>
      </c>
      <c r="Q1376" s="8">
        <f t="shared" si="108"/>
        <v>1062</v>
      </c>
      <c r="R1376" s="2" t="s">
        <v>28</v>
      </c>
      <c r="S1376" s="9">
        <f t="shared" si="109"/>
        <v>81105000</v>
      </c>
    </row>
    <row r="1377" spans="1:19" x14ac:dyDescent="0.3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4" t="s">
        <v>544</v>
      </c>
      <c r="G1377" s="6" t="str">
        <f>VLOOKUP(F1377,'Customer Info'!A:I,2,0)</f>
        <v>Tamara</v>
      </c>
      <c r="H1377" s="6" t="str">
        <f>VLOOKUP(F1377,'Customer Info'!A:I,3,0)</f>
        <v>Willingham</v>
      </c>
      <c r="I1377" s="6" t="str">
        <f>VLOOKUP(F1377,'Customer Info'!$A$2:$E$501,5,0)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949</v>
      </c>
      <c r="Q1377" s="8">
        <f t="shared" si="108"/>
        <v>84</v>
      </c>
      <c r="R1377" s="2" t="s">
        <v>50</v>
      </c>
      <c r="S1377" s="9">
        <f t="shared" si="109"/>
        <v>0</v>
      </c>
    </row>
    <row r="1378" spans="1:19" x14ac:dyDescent="0.3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4" t="s">
        <v>710</v>
      </c>
      <c r="G1378" s="6" t="str">
        <f>VLOOKUP(F1378,'Customer Info'!A:I,2,0)</f>
        <v>Michael</v>
      </c>
      <c r="H1378" s="6" t="str">
        <f>VLOOKUP(F1378,'Customer Info'!A:I,3,0)</f>
        <v>Nguyen</v>
      </c>
      <c r="I1378" s="6" t="str">
        <f>VLOOKUP(F1378,'Customer Info'!$A$2:$E$501,5,0)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1577</v>
      </c>
      <c r="Q1378" s="8">
        <f t="shared" si="108"/>
        <v>136</v>
      </c>
      <c r="R1378" s="2" t="s">
        <v>28</v>
      </c>
      <c r="S1378" s="9">
        <f t="shared" si="109"/>
        <v>0</v>
      </c>
    </row>
    <row r="1379" spans="1:19" x14ac:dyDescent="0.3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4" t="s">
        <v>505</v>
      </c>
      <c r="G1379" s="6" t="str">
        <f>VLOOKUP(F1379,'Customer Info'!A:I,2,0)</f>
        <v>Ivan</v>
      </c>
      <c r="H1379" s="6" t="str">
        <f>VLOOKUP(F1379,'Customer Info'!A:I,3,0)</f>
        <v>Gibson</v>
      </c>
      <c r="I1379" s="6" t="str">
        <f>VLOOKUP(F1379,'Customer Info'!$A$2:$E$501,5,0)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15753</v>
      </c>
      <c r="Q1379" s="8">
        <f t="shared" si="108"/>
        <v>1188</v>
      </c>
      <c r="R1379" s="2" t="s">
        <v>56</v>
      </c>
      <c r="S1379" s="9">
        <f t="shared" si="109"/>
        <v>78765000</v>
      </c>
    </row>
    <row r="1380" spans="1:19" x14ac:dyDescent="0.3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4" t="s">
        <v>356</v>
      </c>
      <c r="G1380" s="6" t="str">
        <f>VLOOKUP(F1380,'Customer Info'!A:I,2,0)</f>
        <v>Harold</v>
      </c>
      <c r="H1380" s="6" t="str">
        <f>VLOOKUP(F1380,'Customer Info'!A:I,3,0)</f>
        <v>Dahlen</v>
      </c>
      <c r="I1380" s="6" t="str">
        <f>VLOOKUP(F1380,'Customer Info'!$A$2:$E$501,5,0)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10836</v>
      </c>
      <c r="Q1380" s="8">
        <f t="shared" si="108"/>
        <v>602</v>
      </c>
      <c r="R1380" s="2" t="s">
        <v>50</v>
      </c>
      <c r="S1380" s="9">
        <f t="shared" si="109"/>
        <v>54180000</v>
      </c>
    </row>
    <row r="1381" spans="1:19" x14ac:dyDescent="0.3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4" t="s">
        <v>520</v>
      </c>
      <c r="G1381" s="6" t="str">
        <f>VLOOKUP(F1381,'Customer Info'!A:I,2,0)</f>
        <v>Magdelene</v>
      </c>
      <c r="H1381" s="6" t="str">
        <f>VLOOKUP(F1381,'Customer Info'!A:I,3,0)</f>
        <v>Morse</v>
      </c>
      <c r="I1381" s="6" t="str">
        <f>VLOOKUP(F1381,'Customer Info'!$A$2:$E$501,5,0)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324</v>
      </c>
      <c r="Q1381" s="8">
        <f t="shared" si="108"/>
        <v>16</v>
      </c>
      <c r="R1381" s="2" t="s">
        <v>28</v>
      </c>
      <c r="S1381" s="9">
        <f t="shared" si="109"/>
        <v>0</v>
      </c>
    </row>
    <row r="1382" spans="1:19" x14ac:dyDescent="0.3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4" t="s">
        <v>990</v>
      </c>
      <c r="G1382" s="6" t="str">
        <f>VLOOKUP(F1382,'Customer Info'!A:I,2,0)</f>
        <v>Ralph</v>
      </c>
      <c r="H1382" s="6" t="str">
        <f>VLOOKUP(F1382,'Customer Info'!A:I,3,0)</f>
        <v>Kennedy</v>
      </c>
      <c r="I1382" s="6" t="str">
        <f>VLOOKUP(F1382,'Customer Info'!$A$2:$E$501,5,0)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5104</v>
      </c>
      <c r="Q1382" s="8">
        <f t="shared" si="108"/>
        <v>384</v>
      </c>
      <c r="R1382" s="2" t="s">
        <v>50</v>
      </c>
      <c r="S1382" s="9">
        <f t="shared" si="109"/>
        <v>25520000</v>
      </c>
    </row>
    <row r="1383" spans="1:19" x14ac:dyDescent="0.3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4" t="s">
        <v>832</v>
      </c>
      <c r="G1383" s="6" t="str">
        <f>VLOOKUP(F1383,'Customer Info'!A:I,2,0)</f>
        <v>Shui</v>
      </c>
      <c r="H1383" s="6" t="str">
        <f>VLOOKUP(F1383,'Customer Info'!A:I,3,0)</f>
        <v>Tom</v>
      </c>
      <c r="I1383" s="6" t="str">
        <f>VLOOKUP(F1383,'Customer Info'!$A$2:$E$501,5,0)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4946</v>
      </c>
      <c r="Q1383" s="8">
        <f t="shared" si="108"/>
        <v>98</v>
      </c>
      <c r="R1383" s="2" t="s">
        <v>28</v>
      </c>
      <c r="S1383" s="9">
        <f t="shared" si="109"/>
        <v>0</v>
      </c>
    </row>
    <row r="1384" spans="1:19" x14ac:dyDescent="0.3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4" t="s">
        <v>548</v>
      </c>
      <c r="G1384" s="6" t="str">
        <f>VLOOKUP(F1384,'Customer Info'!A:I,2,0)</f>
        <v>Aaron</v>
      </c>
      <c r="H1384" s="6" t="str">
        <f>VLOOKUP(F1384,'Customer Info'!A:I,3,0)</f>
        <v>Hawkins</v>
      </c>
      <c r="I1384" s="6" t="str">
        <f>VLOOKUP(F1384,'Customer Info'!$A$2:$E$501,5,0)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2280</v>
      </c>
      <c r="Q1384" s="8">
        <f t="shared" si="108"/>
        <v>133</v>
      </c>
      <c r="R1384" s="2" t="s">
        <v>28</v>
      </c>
      <c r="S1384" s="9">
        <f t="shared" si="109"/>
        <v>0</v>
      </c>
    </row>
    <row r="1385" spans="1:19" x14ac:dyDescent="0.3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4" t="s">
        <v>642</v>
      </c>
      <c r="G1385" s="6" t="str">
        <f>VLOOKUP(F1385,'Customer Info'!A:I,2,0)</f>
        <v>Laurel</v>
      </c>
      <c r="H1385" s="6" t="str">
        <f>VLOOKUP(F1385,'Customer Info'!A:I,3,0)</f>
        <v>Beltran</v>
      </c>
      <c r="I1385" s="6" t="str">
        <f>VLOOKUP(F1385,'Customer Info'!$A$2:$E$501,5,0)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1613</v>
      </c>
      <c r="Q1385" s="8">
        <f t="shared" si="108"/>
        <v>77</v>
      </c>
      <c r="R1385" s="2" t="s">
        <v>28</v>
      </c>
      <c r="S1385" s="9">
        <f t="shared" si="109"/>
        <v>0</v>
      </c>
    </row>
    <row r="1386" spans="1:19" x14ac:dyDescent="0.3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4" t="s">
        <v>1462</v>
      </c>
      <c r="G1386" s="6" t="str">
        <f>VLOOKUP(F1386,'Customer Info'!A:I,2,0)</f>
        <v>Monica</v>
      </c>
      <c r="H1386" s="6" t="str">
        <f>VLOOKUP(F1386,'Customer Info'!A:I,3,0)</f>
        <v>Federle</v>
      </c>
      <c r="I1386" s="6" t="str">
        <f>VLOOKUP(F1386,'Customer Info'!$A$2:$E$501,5,0)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9673</v>
      </c>
      <c r="Q1386" s="8">
        <f t="shared" si="108"/>
        <v>552</v>
      </c>
      <c r="R1386" s="2" t="s">
        <v>28</v>
      </c>
      <c r="S1386" s="9">
        <f t="shared" si="109"/>
        <v>48365000</v>
      </c>
    </row>
    <row r="1387" spans="1:19" x14ac:dyDescent="0.3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4" t="s">
        <v>188</v>
      </c>
      <c r="G1387" s="6" t="str">
        <f>VLOOKUP(F1387,'Customer Info'!A:I,2,0)</f>
        <v>Sanjit</v>
      </c>
      <c r="H1387" s="6" t="str">
        <f>VLOOKUP(F1387,'Customer Info'!A:I,3,0)</f>
        <v>Chand</v>
      </c>
      <c r="I1387" s="6" t="str">
        <f>VLOOKUP(F1387,'Customer Info'!$A$2:$E$501,5,0)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14150</v>
      </c>
      <c r="Q1387" s="8">
        <f t="shared" si="108"/>
        <v>798</v>
      </c>
      <c r="R1387" s="2" t="s">
        <v>28</v>
      </c>
      <c r="S1387" s="9">
        <f t="shared" si="109"/>
        <v>70750000</v>
      </c>
    </row>
    <row r="1388" spans="1:19" x14ac:dyDescent="0.3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4" t="s">
        <v>708</v>
      </c>
      <c r="G1388" s="6" t="str">
        <f>VLOOKUP(F1388,'Customer Info'!A:I,2,0)</f>
        <v>Anemone</v>
      </c>
      <c r="H1388" s="6" t="str">
        <f>VLOOKUP(F1388,'Customer Info'!A:I,3,0)</f>
        <v>Ratner</v>
      </c>
      <c r="I1388" s="6" t="str">
        <f>VLOOKUP(F1388,'Customer Info'!$A$2:$E$501,5,0)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105</v>
      </c>
      <c r="Q1388" s="8">
        <f t="shared" si="108"/>
        <v>6</v>
      </c>
      <c r="R1388" s="2" t="s">
        <v>26</v>
      </c>
      <c r="S1388" s="9">
        <f t="shared" si="109"/>
        <v>0</v>
      </c>
    </row>
    <row r="1389" spans="1:19" x14ac:dyDescent="0.3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4" t="s">
        <v>207</v>
      </c>
      <c r="G1389" s="6" t="str">
        <f>VLOOKUP(F1389,'Customer Info'!A:I,2,0)</f>
        <v>Alex</v>
      </c>
      <c r="H1389" s="6" t="str">
        <f>VLOOKUP(F1389,'Customer Info'!A:I,3,0)</f>
        <v>Avila</v>
      </c>
      <c r="I1389" s="6" t="str">
        <f>VLOOKUP(F1389,'Customer Info'!$A$2:$E$501,5,0)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3591</v>
      </c>
      <c r="Q1389" s="8">
        <f t="shared" si="108"/>
        <v>200</v>
      </c>
      <c r="R1389" s="2" t="s">
        <v>28</v>
      </c>
      <c r="S1389" s="9">
        <f t="shared" si="109"/>
        <v>0</v>
      </c>
    </row>
    <row r="1390" spans="1:19" x14ac:dyDescent="0.3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4" t="s">
        <v>1889</v>
      </c>
      <c r="G1390" s="6" t="str">
        <f>VLOOKUP(F1390,'Customer Info'!A:I,2,0)</f>
        <v>Kunst</v>
      </c>
      <c r="H1390" s="6" t="str">
        <f>VLOOKUP(F1390,'Customer Info'!A:I,3,0)</f>
        <v>Miller</v>
      </c>
      <c r="I1390" s="6" t="str">
        <f>VLOOKUP(F1390,'Customer Info'!$A$2:$E$501,5,0)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2997</v>
      </c>
      <c r="Q1390" s="8">
        <f t="shared" si="108"/>
        <v>202</v>
      </c>
      <c r="R1390" s="2" t="s">
        <v>28</v>
      </c>
      <c r="S1390" s="9">
        <f t="shared" si="109"/>
        <v>0</v>
      </c>
    </row>
    <row r="1391" spans="1:19" x14ac:dyDescent="0.3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4" t="s">
        <v>1011</v>
      </c>
      <c r="G1391" s="6" t="str">
        <f>VLOOKUP(F1391,'Customer Info'!A:I,2,0)</f>
        <v>Olvera</v>
      </c>
      <c r="H1391" s="6" t="str">
        <f>VLOOKUP(F1391,'Customer Info'!A:I,3,0)</f>
        <v>Toch</v>
      </c>
      <c r="I1391" s="6" t="str">
        <f>VLOOKUP(F1391,'Customer Info'!$A$2:$E$501,5,0)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2742</v>
      </c>
      <c r="Q1391" s="8">
        <f t="shared" si="108"/>
        <v>168</v>
      </c>
      <c r="R1391" s="2" t="s">
        <v>28</v>
      </c>
      <c r="S1391" s="9">
        <f t="shared" si="109"/>
        <v>0</v>
      </c>
    </row>
    <row r="1392" spans="1:19" x14ac:dyDescent="0.3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4" t="s">
        <v>325</v>
      </c>
      <c r="G1392" s="6" t="str">
        <f>VLOOKUP(F1392,'Customer Info'!A:I,2,0)</f>
        <v>Rachel</v>
      </c>
      <c r="H1392" s="6" t="str">
        <f>VLOOKUP(F1392,'Customer Info'!A:I,3,0)</f>
        <v>Payne</v>
      </c>
      <c r="I1392" s="6" t="str">
        <f>VLOOKUP(F1392,'Customer Info'!$A$2:$E$501,5,0)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2544</v>
      </c>
      <c r="Q1392" s="8">
        <f t="shared" si="108"/>
        <v>320</v>
      </c>
      <c r="R1392" s="2" t="s">
        <v>50</v>
      </c>
      <c r="S1392" s="9">
        <f t="shared" si="109"/>
        <v>0</v>
      </c>
    </row>
    <row r="1393" spans="1:19" x14ac:dyDescent="0.3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4" t="s">
        <v>233</v>
      </c>
      <c r="G1393" s="6" t="str">
        <f>VLOOKUP(F1393,'Customer Info'!A:I,2,0)</f>
        <v>Anthony</v>
      </c>
      <c r="H1393" s="6" t="str">
        <f>VLOOKUP(F1393,'Customer Info'!A:I,3,0)</f>
        <v>Rawles</v>
      </c>
      <c r="I1393" s="6" t="str">
        <f>VLOOKUP(F1393,'Customer Info'!$A$2:$E$501,5,0)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5488</v>
      </c>
      <c r="Q1393" s="8">
        <f t="shared" si="108"/>
        <v>410</v>
      </c>
      <c r="R1393" s="2" t="s">
        <v>28</v>
      </c>
      <c r="S1393" s="9">
        <f t="shared" si="109"/>
        <v>27440000</v>
      </c>
    </row>
    <row r="1394" spans="1:19" x14ac:dyDescent="0.3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4" t="s">
        <v>1594</v>
      </c>
      <c r="G1394" s="6" t="str">
        <f>VLOOKUP(F1394,'Customer Info'!A:I,2,0)</f>
        <v>Mitch</v>
      </c>
      <c r="H1394" s="6" t="str">
        <f>VLOOKUP(F1394,'Customer Info'!A:I,3,0)</f>
        <v>Willingham</v>
      </c>
      <c r="I1394" s="6" t="str">
        <f>VLOOKUP(F1394,'Customer Info'!$A$2:$E$501,5,0)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13377</v>
      </c>
      <c r="Q1394" s="8">
        <f t="shared" si="108"/>
        <v>858</v>
      </c>
      <c r="R1394" s="2" t="s">
        <v>50</v>
      </c>
      <c r="S1394" s="9">
        <f t="shared" si="109"/>
        <v>66885000</v>
      </c>
    </row>
    <row r="1395" spans="1:19" x14ac:dyDescent="0.3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4" t="s">
        <v>1628</v>
      </c>
      <c r="G1395" s="6" t="str">
        <f>VLOOKUP(F1395,'Customer Info'!A:I,2,0)</f>
        <v>Darren</v>
      </c>
      <c r="H1395" s="6" t="str">
        <f>VLOOKUP(F1395,'Customer Info'!A:I,3,0)</f>
        <v>Budd</v>
      </c>
      <c r="I1395" s="6" t="str">
        <f>VLOOKUP(F1395,'Customer Info'!$A$2:$E$501,5,0)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3014</v>
      </c>
      <c r="Q1395" s="8">
        <f t="shared" si="108"/>
        <v>118</v>
      </c>
      <c r="R1395" s="2" t="s">
        <v>50</v>
      </c>
      <c r="S1395" s="9">
        <f t="shared" si="109"/>
        <v>0</v>
      </c>
    </row>
    <row r="1396" spans="1:19" x14ac:dyDescent="0.3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4" t="s">
        <v>1274</v>
      </c>
      <c r="G1396" s="6" t="str">
        <f>VLOOKUP(F1396,'Customer Info'!A:I,2,0)</f>
        <v>Brad</v>
      </c>
      <c r="H1396" s="6" t="str">
        <f>VLOOKUP(F1396,'Customer Info'!A:I,3,0)</f>
        <v>Eason</v>
      </c>
      <c r="I1396" s="6" t="str">
        <f>VLOOKUP(F1396,'Customer Info'!$A$2:$E$501,5,0)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1371</v>
      </c>
      <c r="Q1396" s="8">
        <f t="shared" si="108"/>
        <v>120</v>
      </c>
      <c r="R1396" s="2" t="s">
        <v>28</v>
      </c>
      <c r="S1396" s="9">
        <f t="shared" si="109"/>
        <v>0</v>
      </c>
    </row>
    <row r="1397" spans="1:19" x14ac:dyDescent="0.3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4" t="s">
        <v>55</v>
      </c>
      <c r="G1397" s="6" t="str">
        <f>VLOOKUP(F1397,'Customer Info'!A:I,2,0)</f>
        <v>Jenna</v>
      </c>
      <c r="H1397" s="6" t="str">
        <f>VLOOKUP(F1397,'Customer Info'!A:I,3,0)</f>
        <v>Caffey</v>
      </c>
      <c r="I1397" s="6" t="str">
        <f>VLOOKUP(F1397,'Customer Info'!$A$2:$E$501,5,0)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7595</v>
      </c>
      <c r="Q1397" s="8">
        <f t="shared" si="108"/>
        <v>432</v>
      </c>
      <c r="R1397" s="2" t="s">
        <v>28</v>
      </c>
      <c r="S1397" s="9">
        <f t="shared" si="109"/>
        <v>37975000</v>
      </c>
    </row>
    <row r="1398" spans="1:19" x14ac:dyDescent="0.3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4" t="s">
        <v>1082</v>
      </c>
      <c r="G1398" s="6" t="str">
        <f>VLOOKUP(F1398,'Customer Info'!A:I,2,0)</f>
        <v>Jack</v>
      </c>
      <c r="H1398" s="6" t="str">
        <f>VLOOKUP(F1398,'Customer Info'!A:I,3,0)</f>
        <v>Lebron</v>
      </c>
      <c r="I1398" s="6" t="str">
        <f>VLOOKUP(F1398,'Customer Info'!$A$2:$E$501,5,0)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14116</v>
      </c>
      <c r="Q1398" s="8">
        <f t="shared" si="108"/>
        <v>792</v>
      </c>
      <c r="R1398" s="2" t="s">
        <v>26</v>
      </c>
      <c r="S1398" s="9">
        <f t="shared" si="109"/>
        <v>70580000</v>
      </c>
    </row>
    <row r="1399" spans="1:19" x14ac:dyDescent="0.3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4" t="s">
        <v>921</v>
      </c>
      <c r="G1399" s="6" t="str">
        <f>VLOOKUP(F1399,'Customer Info'!A:I,2,0)</f>
        <v>Harold</v>
      </c>
      <c r="H1399" s="6" t="str">
        <f>VLOOKUP(F1399,'Customer Info'!A:I,3,0)</f>
        <v>Pawlan</v>
      </c>
      <c r="I1399" s="6" t="str">
        <f>VLOOKUP(F1399,'Customer Info'!$A$2:$E$501,5,0)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6185</v>
      </c>
      <c r="Q1399" s="8">
        <f t="shared" si="108"/>
        <v>354</v>
      </c>
      <c r="R1399" s="2" t="s">
        <v>50</v>
      </c>
      <c r="S1399" s="9">
        <f t="shared" si="109"/>
        <v>30925000</v>
      </c>
    </row>
    <row r="1400" spans="1:19" x14ac:dyDescent="0.3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4" t="s">
        <v>1015</v>
      </c>
      <c r="G1400" s="6" t="str">
        <f>VLOOKUP(F1400,'Customer Info'!A:I,2,0)</f>
        <v>Olvera</v>
      </c>
      <c r="H1400" s="6" t="str">
        <f>VLOOKUP(F1400,'Customer Info'!A:I,3,0)</f>
        <v>Toch</v>
      </c>
      <c r="I1400" s="6" t="str">
        <f>VLOOKUP(F1400,'Customer Info'!$A$2:$E$501,5,0)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35278</v>
      </c>
      <c r="Q1400" s="8">
        <f t="shared" si="108"/>
        <v>2313</v>
      </c>
      <c r="R1400" s="2" t="s">
        <v>26</v>
      </c>
      <c r="S1400" s="9">
        <f t="shared" si="109"/>
        <v>881950000</v>
      </c>
    </row>
    <row r="1401" spans="1:19" x14ac:dyDescent="0.3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4" t="s">
        <v>358</v>
      </c>
      <c r="G1401" s="6" t="str">
        <f>VLOOKUP(F1401,'Customer Info'!A:I,2,0)</f>
        <v>Debra</v>
      </c>
      <c r="H1401" s="6" t="str">
        <f>VLOOKUP(F1401,'Customer Info'!A:I,3,0)</f>
        <v>Catini</v>
      </c>
      <c r="I1401" s="6" t="str">
        <f>VLOOKUP(F1401,'Customer Info'!$A$2:$E$501,5,0)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10960</v>
      </c>
      <c r="Q1401" s="8">
        <f t="shared" si="108"/>
        <v>1393</v>
      </c>
      <c r="R1401" s="2" t="s">
        <v>28</v>
      </c>
      <c r="S1401" s="9">
        <f t="shared" si="109"/>
        <v>54800000</v>
      </c>
    </row>
    <row r="1402" spans="1:19" x14ac:dyDescent="0.3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4" t="s">
        <v>1117</v>
      </c>
      <c r="G1402" s="6" t="str">
        <f>VLOOKUP(F1402,'Customer Info'!A:I,2,0)</f>
        <v>Art</v>
      </c>
      <c r="H1402" s="6" t="str">
        <f>VLOOKUP(F1402,'Customer Info'!A:I,3,0)</f>
        <v>Foster</v>
      </c>
      <c r="I1402" s="6" t="str">
        <f>VLOOKUP(F1402,'Customer Info'!$A$2:$E$501,5,0)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1531</v>
      </c>
      <c r="Q1402" s="8">
        <f t="shared" si="108"/>
        <v>118</v>
      </c>
      <c r="R1402" s="2" t="s">
        <v>28</v>
      </c>
      <c r="S1402" s="9">
        <f t="shared" si="109"/>
        <v>0</v>
      </c>
    </row>
    <row r="1403" spans="1:19" x14ac:dyDescent="0.3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4" t="s">
        <v>131</v>
      </c>
      <c r="G1403" s="6" t="str">
        <f>VLOOKUP(F1403,'Customer Info'!A:I,2,0)</f>
        <v>Laurel</v>
      </c>
      <c r="H1403" s="6" t="str">
        <f>VLOOKUP(F1403,'Customer Info'!A:I,3,0)</f>
        <v>Workman</v>
      </c>
      <c r="I1403" s="6" t="str">
        <f>VLOOKUP(F1403,'Customer Info'!$A$2:$E$501,5,0)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189663</v>
      </c>
      <c r="Q1403" s="8">
        <f t="shared" si="108"/>
        <v>15665</v>
      </c>
      <c r="R1403" s="2" t="s">
        <v>28</v>
      </c>
      <c r="S1403" s="9">
        <f t="shared" si="109"/>
        <v>18966300000</v>
      </c>
    </row>
    <row r="1404" spans="1:19" x14ac:dyDescent="0.3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4" t="s">
        <v>309</v>
      </c>
      <c r="G1404" s="6" t="str">
        <f>VLOOKUP(F1404,'Customer Info'!A:I,2,0)</f>
        <v>Jennifer</v>
      </c>
      <c r="H1404" s="6" t="str">
        <f>VLOOKUP(F1404,'Customer Info'!A:I,3,0)</f>
        <v>Jackson</v>
      </c>
      <c r="I1404" s="6" t="str">
        <f>VLOOKUP(F1404,'Customer Info'!$A$2:$E$501,5,0)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1160</v>
      </c>
      <c r="Q1404" s="8">
        <f t="shared" si="108"/>
        <v>70</v>
      </c>
      <c r="R1404" s="2" t="s">
        <v>26</v>
      </c>
      <c r="S1404" s="9">
        <f t="shared" si="109"/>
        <v>0</v>
      </c>
    </row>
    <row r="1405" spans="1:19" x14ac:dyDescent="0.3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4" t="s">
        <v>440</v>
      </c>
      <c r="G1405" s="6" t="str">
        <f>VLOOKUP(F1405,'Customer Info'!A:I,2,0)</f>
        <v>Hallie</v>
      </c>
      <c r="H1405" s="6" t="str">
        <f>VLOOKUP(F1405,'Customer Info'!A:I,3,0)</f>
        <v>Redmond</v>
      </c>
      <c r="I1405" s="6" t="str">
        <f>VLOOKUP(F1405,'Customer Info'!$A$2:$E$501,5,0)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28460</v>
      </c>
      <c r="Q1405" s="8">
        <f t="shared" si="108"/>
        <v>2138</v>
      </c>
      <c r="R1405" s="2" t="s">
        <v>50</v>
      </c>
      <c r="S1405" s="9">
        <f t="shared" si="109"/>
        <v>711500000</v>
      </c>
    </row>
    <row r="1406" spans="1:19" x14ac:dyDescent="0.3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4" t="s">
        <v>1906</v>
      </c>
      <c r="G1406" s="6" t="str">
        <f>VLOOKUP(F1406,'Customer Info'!A:I,2,0)</f>
        <v>Carl</v>
      </c>
      <c r="H1406" s="6" t="str">
        <f>VLOOKUP(F1406,'Customer Info'!A:I,3,0)</f>
        <v>Weiss</v>
      </c>
      <c r="I1406" s="6" t="str">
        <f>VLOOKUP(F1406,'Customer Info'!$A$2:$E$501,5,0)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10234</v>
      </c>
      <c r="Q1406" s="8">
        <f t="shared" si="108"/>
        <v>390</v>
      </c>
      <c r="R1406" s="2" t="s">
        <v>50</v>
      </c>
      <c r="S1406" s="9">
        <f t="shared" si="109"/>
        <v>51170000</v>
      </c>
    </row>
    <row r="1407" spans="1:19" x14ac:dyDescent="0.3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4" t="s">
        <v>914</v>
      </c>
      <c r="G1407" s="6" t="str">
        <f>VLOOKUP(F1407,'Customer Info'!A:I,2,0)</f>
        <v>Sam</v>
      </c>
      <c r="H1407" s="6" t="str">
        <f>VLOOKUP(F1407,'Customer Info'!A:I,3,0)</f>
        <v>Craven</v>
      </c>
      <c r="I1407" s="6" t="str">
        <f>VLOOKUP(F1407,'Customer Info'!$A$2:$E$501,5,0)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26274</v>
      </c>
      <c r="Q1407" s="8">
        <f t="shared" si="108"/>
        <v>1974</v>
      </c>
      <c r="R1407" s="2" t="s">
        <v>28</v>
      </c>
      <c r="S1407" s="9">
        <f t="shared" si="109"/>
        <v>656850000</v>
      </c>
    </row>
    <row r="1408" spans="1:19" x14ac:dyDescent="0.3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4" t="s">
        <v>1248</v>
      </c>
      <c r="G1408" s="6" t="str">
        <f>VLOOKUP(F1408,'Customer Info'!A:I,2,0)</f>
        <v>Max</v>
      </c>
      <c r="H1408" s="6" t="str">
        <f>VLOOKUP(F1408,'Customer Info'!A:I,3,0)</f>
        <v>Jones</v>
      </c>
      <c r="I1408" s="6" t="str">
        <f>VLOOKUP(F1408,'Customer Info'!$A$2:$E$501,5,0)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366</v>
      </c>
      <c r="Q1408" s="8">
        <f t="shared" si="108"/>
        <v>30</v>
      </c>
      <c r="R1408" s="2" t="s">
        <v>28</v>
      </c>
      <c r="S1408" s="9">
        <f t="shared" si="109"/>
        <v>0</v>
      </c>
    </row>
    <row r="1409" spans="1:19" x14ac:dyDescent="0.3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4" t="s">
        <v>644</v>
      </c>
      <c r="G1409" s="6" t="str">
        <f>VLOOKUP(F1409,'Customer Info'!A:I,2,0)</f>
        <v>Denise</v>
      </c>
      <c r="H1409" s="6" t="str">
        <f>VLOOKUP(F1409,'Customer Info'!A:I,3,0)</f>
        <v>Leinenbach</v>
      </c>
      <c r="I1409" s="6" t="str">
        <f>VLOOKUP(F1409,'Customer Info'!$A$2:$E$501,5,0)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7843</v>
      </c>
      <c r="Q1409" s="8">
        <f t="shared" si="108"/>
        <v>450</v>
      </c>
      <c r="R1409" s="2" t="s">
        <v>28</v>
      </c>
      <c r="S1409" s="9">
        <f t="shared" si="109"/>
        <v>39215000</v>
      </c>
    </row>
    <row r="1410" spans="1:19" x14ac:dyDescent="0.3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4" t="s">
        <v>345</v>
      </c>
      <c r="G1410" s="6" t="str">
        <f>VLOOKUP(F1410,'Customer Info'!A:I,2,0)</f>
        <v>Alex</v>
      </c>
      <c r="H1410" s="6" t="str">
        <f>VLOOKUP(F1410,'Customer Info'!A:I,3,0)</f>
        <v>Avila</v>
      </c>
      <c r="I1410" s="6" t="str">
        <f>VLOOKUP(F1410,'Customer Info'!$A$2:$E$501,5,0)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6758</v>
      </c>
      <c r="Q1410" s="8">
        <f t="shared" si="108"/>
        <v>132</v>
      </c>
      <c r="R1410" s="2" t="s">
        <v>28</v>
      </c>
      <c r="S1410" s="9">
        <f t="shared" si="109"/>
        <v>33790000</v>
      </c>
    </row>
    <row r="1411" spans="1:19" x14ac:dyDescent="0.3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4" t="s">
        <v>566</v>
      </c>
      <c r="G1411" s="6" t="str">
        <f>VLOOKUP(F1411,'Customer Info'!A:I,2,0)</f>
        <v>Brian</v>
      </c>
      <c r="H1411" s="6" t="str">
        <f>VLOOKUP(F1411,'Customer Info'!A:I,3,0)</f>
        <v>DeCherney</v>
      </c>
      <c r="I1411" s="6" t="str">
        <f>VLOOKUP(F1411,'Customer Info'!$A$2:$E$501,5,0)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3316</v>
      </c>
      <c r="Q1411" s="8">
        <f t="shared" si="108"/>
        <v>128</v>
      </c>
      <c r="R1411" s="2" t="s">
        <v>50</v>
      </c>
      <c r="S1411" s="9">
        <f t="shared" si="109"/>
        <v>0</v>
      </c>
    </row>
    <row r="1412" spans="1:19" x14ac:dyDescent="0.3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4" t="s">
        <v>1462</v>
      </c>
      <c r="G1412" s="6" t="str">
        <f>VLOOKUP(F1412,'Customer Info'!A:I,2,0)</f>
        <v>Monica</v>
      </c>
      <c r="H1412" s="6" t="str">
        <f>VLOOKUP(F1412,'Customer Info'!A:I,3,0)</f>
        <v>Federle</v>
      </c>
      <c r="I1412" s="6" t="str">
        <f>VLOOKUP(F1412,'Customer Info'!$A$2:$E$501,5,0)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22757</v>
      </c>
      <c r="Q1412" s="8">
        <f t="shared" si="108"/>
        <v>1083</v>
      </c>
      <c r="R1412" s="2" t="s">
        <v>28</v>
      </c>
      <c r="S1412" s="9">
        <f t="shared" si="109"/>
        <v>113785000</v>
      </c>
    </row>
    <row r="1413" spans="1:19" x14ac:dyDescent="0.3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4" t="s">
        <v>231</v>
      </c>
      <c r="G1413" s="6" t="str">
        <f>VLOOKUP(F1413,'Customer Info'!A:I,2,0)</f>
        <v>Nick</v>
      </c>
      <c r="H1413" s="6" t="str">
        <f>VLOOKUP(F1413,'Customer Info'!A:I,3,0)</f>
        <v>Radford</v>
      </c>
      <c r="I1413" s="6" t="str">
        <f>VLOOKUP(F1413,'Customer Info'!$A$2:$E$501,5,0)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16758</v>
      </c>
      <c r="Q1413" s="8">
        <f t="shared" si="108"/>
        <v>796</v>
      </c>
      <c r="R1413" s="2" t="s">
        <v>28</v>
      </c>
      <c r="S1413" s="9">
        <f t="shared" si="109"/>
        <v>83790000</v>
      </c>
    </row>
    <row r="1414" spans="1:19" x14ac:dyDescent="0.3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4" t="s">
        <v>644</v>
      </c>
      <c r="G1414" s="6" t="str">
        <f>VLOOKUP(F1414,'Customer Info'!A:I,2,0)</f>
        <v>Denise</v>
      </c>
      <c r="H1414" s="6" t="str">
        <f>VLOOKUP(F1414,'Customer Info'!A:I,3,0)</f>
        <v>Leinenbach</v>
      </c>
      <c r="I1414" s="6" t="str">
        <f>VLOOKUP(F1414,'Customer Info'!$A$2:$E$501,5,0)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13188</v>
      </c>
      <c r="Q1414" s="8">
        <f t="shared" si="108"/>
        <v>1095</v>
      </c>
      <c r="R1414" s="2" t="s">
        <v>28</v>
      </c>
      <c r="S1414" s="9">
        <f t="shared" si="109"/>
        <v>65940000</v>
      </c>
    </row>
    <row r="1415" spans="1:19" x14ac:dyDescent="0.3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4" t="s">
        <v>1660</v>
      </c>
      <c r="G1415" s="6" t="str">
        <f>VLOOKUP(F1415,'Customer Info'!A:I,2,0)</f>
        <v>Peter</v>
      </c>
      <c r="H1415" s="6" t="str">
        <f>VLOOKUP(F1415,'Customer Info'!A:I,3,0)</f>
        <v>BŸhler</v>
      </c>
      <c r="I1415" s="6" t="str">
        <f>VLOOKUP(F1415,'Customer Info'!$A$2:$E$501,5,0)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228133</v>
      </c>
      <c r="Q1415" s="8">
        <f t="shared" si="108"/>
        <v>17104</v>
      </c>
      <c r="R1415" s="2" t="s">
        <v>28</v>
      </c>
      <c r="S1415" s="9">
        <f t="shared" si="109"/>
        <v>22813300000</v>
      </c>
    </row>
    <row r="1416" spans="1:19" x14ac:dyDescent="0.3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4" t="s">
        <v>182</v>
      </c>
      <c r="G1416" s="6" t="str">
        <f>VLOOKUP(F1416,'Customer Info'!A:I,2,0)</f>
        <v>Max</v>
      </c>
      <c r="H1416" s="6" t="str">
        <f>VLOOKUP(F1416,'Customer Info'!A:I,3,0)</f>
        <v>Ludwig</v>
      </c>
      <c r="I1416" s="6" t="str">
        <f>VLOOKUP(F1416,'Customer Info'!$A$2:$E$501,5,0)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9885</v>
      </c>
      <c r="Q1416" s="8">
        <f t="shared" si="108"/>
        <v>288</v>
      </c>
      <c r="R1416" s="2" t="s">
        <v>26</v>
      </c>
      <c r="S1416" s="9">
        <f t="shared" si="109"/>
        <v>49425000</v>
      </c>
    </row>
    <row r="1417" spans="1:19" x14ac:dyDescent="0.3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4" t="s">
        <v>1734</v>
      </c>
      <c r="G1417" s="6" t="str">
        <f>VLOOKUP(F1417,'Customer Info'!A:I,2,0)</f>
        <v>Steven</v>
      </c>
      <c r="H1417" s="6" t="str">
        <f>VLOOKUP(F1417,'Customer Info'!A:I,3,0)</f>
        <v>Roelle</v>
      </c>
      <c r="I1417" s="6" t="str">
        <f>VLOOKUP(F1417,'Customer Info'!$A$2:$E$501,5,0)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6738</v>
      </c>
      <c r="Q1417" s="8">
        <f t="shared" si="108"/>
        <v>320</v>
      </c>
      <c r="R1417" s="2" t="s">
        <v>56</v>
      </c>
      <c r="S1417" s="9">
        <f t="shared" si="109"/>
        <v>33690000</v>
      </c>
    </row>
    <row r="1418" spans="1:19" x14ac:dyDescent="0.3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4" t="s">
        <v>160</v>
      </c>
      <c r="G1418" s="6" t="str">
        <f>VLOOKUP(F1418,'Customer Info'!A:I,2,0)</f>
        <v>Meg</v>
      </c>
      <c r="H1418" s="6" t="str">
        <f>VLOOKUP(F1418,'Customer Info'!A:I,3,0)</f>
        <v>Tillman</v>
      </c>
      <c r="I1418" s="6" t="str">
        <f>VLOOKUP(F1418,'Customer Info'!$A$2:$E$501,5,0)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2633</v>
      </c>
      <c r="Q1418" s="8">
        <f t="shared" si="108"/>
        <v>198</v>
      </c>
      <c r="R1418" s="2" t="s">
        <v>50</v>
      </c>
      <c r="S1418" s="9">
        <f t="shared" si="109"/>
        <v>0</v>
      </c>
    </row>
    <row r="1419" spans="1:19" x14ac:dyDescent="0.3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4" t="s">
        <v>790</v>
      </c>
      <c r="G1419" s="6" t="str">
        <f>VLOOKUP(F1419,'Customer Info'!A:I,2,0)</f>
        <v>Neil</v>
      </c>
      <c r="H1419" s="6" t="str">
        <f>VLOOKUP(F1419,'Customer Info'!A:I,3,0)</f>
        <v>Franzšsisch</v>
      </c>
      <c r="I1419" s="6" t="str">
        <f>VLOOKUP(F1419,'Customer Info'!$A$2:$E$501,5,0)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L1419*K1419</f>
        <v>16938</v>
      </c>
      <c r="N1419" s="7">
        <f t="shared" ref="N1419:N1482" si="111">L1419*J1419</f>
        <v>17778</v>
      </c>
      <c r="O1419" s="2">
        <v>47</v>
      </c>
      <c r="P1419" s="8">
        <f t="shared" ref="P1419:P1482" si="112">N1419-O1419</f>
        <v>17731</v>
      </c>
      <c r="Q1419" s="8">
        <f t="shared" ref="Q1419:Q1482" si="113">N1419-M1419</f>
        <v>840</v>
      </c>
      <c r="R1419" s="2" t="s">
        <v>28</v>
      </c>
      <c r="S1419" s="9">
        <f t="shared" ref="S1419:S1482" si="114">VLOOKUP(P1419,$T$2:$U$7,1,1)*P1419</f>
        <v>88655000</v>
      </c>
    </row>
    <row r="1420" spans="1:19" x14ac:dyDescent="0.3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4" t="s">
        <v>77</v>
      </c>
      <c r="G1420" s="6" t="str">
        <f>VLOOKUP(F1420,'Customer Info'!A:I,2,0)</f>
        <v>Laurel</v>
      </c>
      <c r="H1420" s="6" t="str">
        <f>VLOOKUP(F1420,'Customer Info'!A:I,3,0)</f>
        <v>Workman</v>
      </c>
      <c r="I1420" s="6" t="str">
        <f>VLOOKUP(F1420,'Customer Info'!$A$2:$E$501,5,0)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2196</v>
      </c>
      <c r="Q1420" s="8">
        <f t="shared" si="113"/>
        <v>147</v>
      </c>
      <c r="R1420" s="2" t="s">
        <v>50</v>
      </c>
      <c r="S1420" s="9">
        <f t="shared" si="114"/>
        <v>0</v>
      </c>
    </row>
    <row r="1421" spans="1:19" x14ac:dyDescent="0.3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4" t="s">
        <v>975</v>
      </c>
      <c r="G1421" s="6" t="str">
        <f>VLOOKUP(F1421,'Customer Info'!A:I,2,0)</f>
        <v>Rachel</v>
      </c>
      <c r="H1421" s="6" t="str">
        <f>VLOOKUP(F1421,'Customer Info'!A:I,3,0)</f>
        <v>Payne</v>
      </c>
      <c r="I1421" s="6" t="str">
        <f>VLOOKUP(F1421,'Customer Info'!$A$2:$E$501,5,0)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3859</v>
      </c>
      <c r="Q1421" s="8">
        <f t="shared" si="113"/>
        <v>250</v>
      </c>
      <c r="R1421" s="2" t="s">
        <v>50</v>
      </c>
      <c r="S1421" s="9">
        <f t="shared" si="114"/>
        <v>0</v>
      </c>
    </row>
    <row r="1422" spans="1:19" x14ac:dyDescent="0.3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4" t="s">
        <v>1198</v>
      </c>
      <c r="G1422" s="6" t="str">
        <f>VLOOKUP(F1422,'Customer Info'!A:I,2,0)</f>
        <v>Elpida</v>
      </c>
      <c r="H1422" s="6" t="str">
        <f>VLOOKUP(F1422,'Customer Info'!A:I,3,0)</f>
        <v>Rittenbach</v>
      </c>
      <c r="I1422" s="6" t="str">
        <f>VLOOKUP(F1422,'Customer Info'!$A$2:$E$501,5,0)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14865</v>
      </c>
      <c r="Q1422" s="8">
        <f t="shared" si="113"/>
        <v>1232</v>
      </c>
      <c r="R1422" s="2" t="s">
        <v>28</v>
      </c>
      <c r="S1422" s="9">
        <f t="shared" si="114"/>
        <v>74325000</v>
      </c>
    </row>
    <row r="1423" spans="1:19" x14ac:dyDescent="0.3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4" t="s">
        <v>402</v>
      </c>
      <c r="G1423" s="6" t="str">
        <f>VLOOKUP(F1423,'Customer Info'!A:I,2,0)</f>
        <v>Nicole</v>
      </c>
      <c r="H1423" s="6" t="str">
        <f>VLOOKUP(F1423,'Customer Info'!A:I,3,0)</f>
        <v>Fjeld</v>
      </c>
      <c r="I1423" s="6" t="str">
        <f>VLOOKUP(F1423,'Customer Info'!$A$2:$E$501,5,0)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2210</v>
      </c>
      <c r="Q1423" s="8">
        <f t="shared" si="113"/>
        <v>243</v>
      </c>
      <c r="R1423" s="2" t="s">
        <v>28</v>
      </c>
      <c r="S1423" s="9">
        <f t="shared" si="114"/>
        <v>0</v>
      </c>
    </row>
    <row r="1424" spans="1:19" x14ac:dyDescent="0.3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4" t="s">
        <v>356</v>
      </c>
      <c r="G1424" s="6" t="str">
        <f>VLOOKUP(F1424,'Customer Info'!A:I,2,0)</f>
        <v>Harold</v>
      </c>
      <c r="H1424" s="6" t="str">
        <f>VLOOKUP(F1424,'Customer Info'!A:I,3,0)</f>
        <v>Dahlen</v>
      </c>
      <c r="I1424" s="6" t="str">
        <f>VLOOKUP(F1424,'Customer Info'!$A$2:$E$501,5,0)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3548</v>
      </c>
      <c r="Q1424" s="8">
        <f t="shared" si="113"/>
        <v>232</v>
      </c>
      <c r="R1424" s="2" t="s">
        <v>50</v>
      </c>
      <c r="S1424" s="9">
        <f t="shared" si="114"/>
        <v>0</v>
      </c>
    </row>
    <row r="1425" spans="1:19" x14ac:dyDescent="0.3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4" t="s">
        <v>1926</v>
      </c>
      <c r="G1425" s="6" t="str">
        <f>VLOOKUP(F1425,'Customer Info'!A:I,2,0)</f>
        <v>Brooke</v>
      </c>
      <c r="H1425" s="6" t="str">
        <f>VLOOKUP(F1425,'Customer Info'!A:I,3,0)</f>
        <v>Gillingham</v>
      </c>
      <c r="I1425" s="6" t="str">
        <f>VLOOKUP(F1425,'Customer Info'!$A$2:$E$501,5,0)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8985</v>
      </c>
      <c r="Q1425" s="8">
        <f t="shared" si="113"/>
        <v>90</v>
      </c>
      <c r="R1425" s="2" t="s">
        <v>50</v>
      </c>
      <c r="S1425" s="9">
        <f t="shared" si="114"/>
        <v>44925000</v>
      </c>
    </row>
    <row r="1426" spans="1:19" x14ac:dyDescent="0.3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4" t="s">
        <v>1856</v>
      </c>
      <c r="G1426" s="6" t="str">
        <f>VLOOKUP(F1426,'Customer Info'!A:I,2,0)</f>
        <v>Tom</v>
      </c>
      <c r="H1426" s="6" t="str">
        <f>VLOOKUP(F1426,'Customer Info'!A:I,3,0)</f>
        <v>Prescott</v>
      </c>
      <c r="I1426" s="6" t="str">
        <f>VLOOKUP(F1426,'Customer Info'!$A$2:$E$501,5,0)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1701</v>
      </c>
      <c r="Q1426" s="8">
        <f t="shared" si="113"/>
        <v>84</v>
      </c>
      <c r="R1426" s="2" t="s">
        <v>50</v>
      </c>
      <c r="S1426" s="9">
        <f t="shared" si="114"/>
        <v>0</v>
      </c>
    </row>
    <row r="1427" spans="1:19" x14ac:dyDescent="0.3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4" t="s">
        <v>41</v>
      </c>
      <c r="G1427" s="6" t="str">
        <f>VLOOKUP(F1427,'Customer Info'!A:I,2,0)</f>
        <v>Michael</v>
      </c>
      <c r="H1427" s="6" t="str">
        <f>VLOOKUP(F1427,'Customer Info'!A:I,3,0)</f>
        <v>Moore</v>
      </c>
      <c r="I1427" s="6" t="str">
        <f>VLOOKUP(F1427,'Customer Info'!$A$2:$E$501,5,0)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35470</v>
      </c>
      <c r="Q1427" s="8">
        <f t="shared" si="113"/>
        <v>2912</v>
      </c>
      <c r="R1427" s="2" t="s">
        <v>28</v>
      </c>
      <c r="S1427" s="9">
        <f t="shared" si="114"/>
        <v>886750000</v>
      </c>
    </row>
    <row r="1428" spans="1:19" x14ac:dyDescent="0.3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4" t="s">
        <v>756</v>
      </c>
      <c r="G1428" s="6" t="str">
        <f>VLOOKUP(F1428,'Customer Info'!A:I,2,0)</f>
        <v>Jennifer</v>
      </c>
      <c r="H1428" s="6" t="str">
        <f>VLOOKUP(F1428,'Customer Info'!A:I,3,0)</f>
        <v>Halladay</v>
      </c>
      <c r="I1428" s="6" t="str">
        <f>VLOOKUP(F1428,'Customer Info'!$A$2:$E$501,5,0)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20300</v>
      </c>
      <c r="Q1428" s="8">
        <f t="shared" si="113"/>
        <v>1680</v>
      </c>
      <c r="R1428" s="2" t="s">
        <v>50</v>
      </c>
      <c r="S1428" s="9">
        <f t="shared" si="114"/>
        <v>101500000</v>
      </c>
    </row>
    <row r="1429" spans="1:19" x14ac:dyDescent="0.3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4" t="s">
        <v>955</v>
      </c>
      <c r="G1429" s="6" t="str">
        <f>VLOOKUP(F1429,'Customer Info'!A:I,2,0)</f>
        <v>Christy</v>
      </c>
      <c r="H1429" s="6" t="str">
        <f>VLOOKUP(F1429,'Customer Info'!A:I,3,0)</f>
        <v>Brittain</v>
      </c>
      <c r="I1429" s="6" t="str">
        <f>VLOOKUP(F1429,'Customer Info'!$A$2:$E$501,5,0)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382</v>
      </c>
      <c r="Q1429" s="8">
        <f t="shared" si="113"/>
        <v>34</v>
      </c>
      <c r="R1429" s="2" t="s">
        <v>50</v>
      </c>
      <c r="S1429" s="9">
        <f t="shared" si="114"/>
        <v>0</v>
      </c>
    </row>
    <row r="1430" spans="1:19" x14ac:dyDescent="0.3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4" t="s">
        <v>295</v>
      </c>
      <c r="G1430" s="6" t="str">
        <f>VLOOKUP(F1430,'Customer Info'!A:I,2,0)</f>
        <v>Sally</v>
      </c>
      <c r="H1430" s="6" t="str">
        <f>VLOOKUP(F1430,'Customer Info'!A:I,3,0)</f>
        <v>Knutson</v>
      </c>
      <c r="I1430" s="6" t="str">
        <f>VLOOKUP(F1430,'Customer Info'!$A$2:$E$501,5,0)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1074</v>
      </c>
      <c r="Q1430" s="8">
        <f t="shared" si="113"/>
        <v>80</v>
      </c>
      <c r="R1430" s="2" t="s">
        <v>28</v>
      </c>
      <c r="S1430" s="9">
        <f t="shared" si="114"/>
        <v>0</v>
      </c>
    </row>
    <row r="1431" spans="1:19" x14ac:dyDescent="0.3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4" t="s">
        <v>343</v>
      </c>
      <c r="G1431" s="6" t="str">
        <f>VLOOKUP(F1431,'Customer Info'!A:I,2,0)</f>
        <v>Eugene</v>
      </c>
      <c r="H1431" s="6" t="str">
        <f>VLOOKUP(F1431,'Customer Info'!A:I,3,0)</f>
        <v>Moren</v>
      </c>
      <c r="I1431" s="6" t="str">
        <f>VLOOKUP(F1431,'Customer Info'!$A$2:$E$501,5,0)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4747</v>
      </c>
      <c r="Q1431" s="8">
        <f t="shared" si="113"/>
        <v>184</v>
      </c>
      <c r="R1431" s="2" t="s">
        <v>28</v>
      </c>
      <c r="S1431" s="9">
        <f t="shared" si="114"/>
        <v>0</v>
      </c>
    </row>
    <row r="1432" spans="1:19" x14ac:dyDescent="0.3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4" t="s">
        <v>712</v>
      </c>
      <c r="G1432" s="6" t="str">
        <f>VLOOKUP(F1432,'Customer Info'!A:I,2,0)</f>
        <v>Brian</v>
      </c>
      <c r="H1432" s="6" t="str">
        <f>VLOOKUP(F1432,'Customer Info'!A:I,3,0)</f>
        <v>Stugart</v>
      </c>
      <c r="I1432" s="6" t="str">
        <f>VLOOKUP(F1432,'Customer Info'!$A$2:$E$501,5,0)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719</v>
      </c>
      <c r="Q1432" s="8">
        <f t="shared" si="113"/>
        <v>39</v>
      </c>
      <c r="R1432" s="2" t="s">
        <v>28</v>
      </c>
      <c r="S1432" s="9">
        <f t="shared" si="114"/>
        <v>0</v>
      </c>
    </row>
    <row r="1433" spans="1:19" x14ac:dyDescent="0.3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4" t="s">
        <v>1774</v>
      </c>
      <c r="G1433" s="6" t="str">
        <f>VLOOKUP(F1433,'Customer Info'!A:I,2,0)</f>
        <v>Dave</v>
      </c>
      <c r="H1433" s="6" t="str">
        <f>VLOOKUP(F1433,'Customer Info'!A:I,3,0)</f>
        <v>Hallsten</v>
      </c>
      <c r="I1433" s="6" t="str">
        <f>VLOOKUP(F1433,'Customer Info'!$A$2:$E$501,5,0)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1303</v>
      </c>
      <c r="Q1433" s="8">
        <f t="shared" si="113"/>
        <v>39</v>
      </c>
      <c r="R1433" s="2" t="s">
        <v>26</v>
      </c>
      <c r="S1433" s="9">
        <f t="shared" si="114"/>
        <v>0</v>
      </c>
    </row>
    <row r="1434" spans="1:19" x14ac:dyDescent="0.3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4" t="s">
        <v>1621</v>
      </c>
      <c r="G1434" s="6" t="str">
        <f>VLOOKUP(F1434,'Customer Info'!A:I,2,0)</f>
        <v>Claire</v>
      </c>
      <c r="H1434" s="6" t="str">
        <f>VLOOKUP(F1434,'Customer Info'!A:I,3,0)</f>
        <v>Gute</v>
      </c>
      <c r="I1434" s="6" t="str">
        <f>VLOOKUP(F1434,'Customer Info'!$A$2:$E$501,5,0)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41379</v>
      </c>
      <c r="Q1434" s="8">
        <f t="shared" si="113"/>
        <v>3040</v>
      </c>
      <c r="R1434" s="2" t="s">
        <v>26</v>
      </c>
      <c r="S1434" s="9">
        <f t="shared" si="114"/>
        <v>1034475000</v>
      </c>
    </row>
    <row r="1435" spans="1:19" x14ac:dyDescent="0.3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4" t="s">
        <v>1584</v>
      </c>
      <c r="G1435" s="6" t="str">
        <f>VLOOKUP(F1435,'Customer Info'!A:I,2,0)</f>
        <v>Anemone</v>
      </c>
      <c r="H1435" s="6" t="str">
        <f>VLOOKUP(F1435,'Customer Info'!A:I,3,0)</f>
        <v>Ratner</v>
      </c>
      <c r="I1435" s="6" t="str">
        <f>VLOOKUP(F1435,'Customer Info'!$A$2:$E$501,5,0)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5067</v>
      </c>
      <c r="Q1435" s="8">
        <f t="shared" si="113"/>
        <v>519</v>
      </c>
      <c r="R1435" s="2" t="s">
        <v>56</v>
      </c>
      <c r="S1435" s="9">
        <f t="shared" si="114"/>
        <v>25335000</v>
      </c>
    </row>
    <row r="1436" spans="1:19" x14ac:dyDescent="0.3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4" t="s">
        <v>610</v>
      </c>
      <c r="G1436" s="6" t="str">
        <f>VLOOKUP(F1436,'Customer Info'!A:I,2,0)</f>
        <v>Deirdre</v>
      </c>
      <c r="H1436" s="6" t="str">
        <f>VLOOKUP(F1436,'Customer Info'!A:I,3,0)</f>
        <v>Greer</v>
      </c>
      <c r="I1436" s="6" t="str">
        <f>VLOOKUP(F1436,'Customer Info'!$A$2:$E$501,5,0)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4170</v>
      </c>
      <c r="Q1436" s="8">
        <f t="shared" si="113"/>
        <v>354</v>
      </c>
      <c r="R1436" s="2" t="s">
        <v>28</v>
      </c>
      <c r="S1436" s="9">
        <f t="shared" si="114"/>
        <v>0</v>
      </c>
    </row>
    <row r="1437" spans="1:19" x14ac:dyDescent="0.3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4" t="s">
        <v>673</v>
      </c>
      <c r="G1437" s="6" t="str">
        <f>VLOOKUP(F1437,'Customer Info'!A:I,2,0)</f>
        <v>Meg</v>
      </c>
      <c r="H1437" s="6" t="str">
        <f>VLOOKUP(F1437,'Customer Info'!A:I,3,0)</f>
        <v>Tillman</v>
      </c>
      <c r="I1437" s="6" t="str">
        <f>VLOOKUP(F1437,'Customer Info'!$A$2:$E$501,5,0)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5694</v>
      </c>
      <c r="Q1437" s="8">
        <f t="shared" si="113"/>
        <v>324</v>
      </c>
      <c r="R1437" s="2" t="s">
        <v>50</v>
      </c>
      <c r="S1437" s="9">
        <f t="shared" si="114"/>
        <v>28470000</v>
      </c>
    </row>
    <row r="1438" spans="1:19" x14ac:dyDescent="0.3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4" t="s">
        <v>164</v>
      </c>
      <c r="G1438" s="6" t="str">
        <f>VLOOKUP(F1438,'Customer Info'!A:I,2,0)</f>
        <v>Toby</v>
      </c>
      <c r="H1438" s="6" t="str">
        <f>VLOOKUP(F1438,'Customer Info'!A:I,3,0)</f>
        <v>Braunhardt</v>
      </c>
      <c r="I1438" s="6" t="str">
        <f>VLOOKUP(F1438,'Customer Info'!$A$2:$E$501,5,0)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2427</v>
      </c>
      <c r="Q1438" s="8">
        <f t="shared" si="113"/>
        <v>118</v>
      </c>
      <c r="R1438" s="2" t="s">
        <v>50</v>
      </c>
      <c r="S1438" s="9">
        <f t="shared" si="114"/>
        <v>0</v>
      </c>
    </row>
    <row r="1439" spans="1:19" x14ac:dyDescent="0.3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4" t="s">
        <v>150</v>
      </c>
      <c r="G1439" s="6" t="str">
        <f>VLOOKUP(F1439,'Customer Info'!A:I,2,0)</f>
        <v>James</v>
      </c>
      <c r="H1439" s="6" t="str">
        <f>VLOOKUP(F1439,'Customer Info'!A:I,3,0)</f>
        <v>Lanier</v>
      </c>
      <c r="I1439" s="6" t="str">
        <f>VLOOKUP(F1439,'Customer Info'!$A$2:$E$501,5,0)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23511</v>
      </c>
      <c r="Q1439" s="8">
        <f t="shared" si="113"/>
        <v>903</v>
      </c>
      <c r="R1439" s="2" t="s">
        <v>56</v>
      </c>
      <c r="S1439" s="9">
        <f t="shared" si="114"/>
        <v>117555000</v>
      </c>
    </row>
    <row r="1440" spans="1:19" x14ac:dyDescent="0.3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4" t="s">
        <v>670</v>
      </c>
      <c r="G1440" s="6" t="str">
        <f>VLOOKUP(F1440,'Customer Info'!A:I,2,0)</f>
        <v>Anthony</v>
      </c>
      <c r="H1440" s="6" t="str">
        <f>VLOOKUP(F1440,'Customer Info'!A:I,3,0)</f>
        <v>Garverick</v>
      </c>
      <c r="I1440" s="6" t="str">
        <f>VLOOKUP(F1440,'Customer Info'!$A$2:$E$501,5,0)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170</v>
      </c>
      <c r="Q1440" s="8">
        <f t="shared" si="113"/>
        <v>12</v>
      </c>
      <c r="R1440" s="2" t="s">
        <v>50</v>
      </c>
      <c r="S1440" s="9">
        <f t="shared" si="114"/>
        <v>0</v>
      </c>
    </row>
    <row r="1441" spans="1:19" x14ac:dyDescent="0.3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4" t="s">
        <v>406</v>
      </c>
      <c r="G1441" s="6" t="str">
        <f>VLOOKUP(F1441,'Customer Info'!A:I,2,0)</f>
        <v>Peter</v>
      </c>
      <c r="H1441" s="6" t="str">
        <f>VLOOKUP(F1441,'Customer Info'!A:I,3,0)</f>
        <v>McVee</v>
      </c>
      <c r="I1441" s="6" t="str">
        <f>VLOOKUP(F1441,'Customer Info'!$A$2:$E$501,5,0)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1792</v>
      </c>
      <c r="Q1441" s="8">
        <f t="shared" si="113"/>
        <v>88</v>
      </c>
      <c r="R1441" s="2" t="s">
        <v>50</v>
      </c>
      <c r="S1441" s="9">
        <f t="shared" si="114"/>
        <v>0</v>
      </c>
    </row>
    <row r="1442" spans="1:19" x14ac:dyDescent="0.3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4" t="s">
        <v>771</v>
      </c>
      <c r="G1442" s="6" t="str">
        <f>VLOOKUP(F1442,'Customer Info'!A:I,2,0)</f>
        <v>Barry</v>
      </c>
      <c r="H1442" s="6" t="str">
        <f>VLOOKUP(F1442,'Customer Info'!A:I,3,0)</f>
        <v>Franzšsisch</v>
      </c>
      <c r="I1442" s="6" t="str">
        <f>VLOOKUP(F1442,'Customer Info'!$A$2:$E$501,5,0)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1415</v>
      </c>
      <c r="Q1442" s="8">
        <f t="shared" si="113"/>
        <v>29</v>
      </c>
      <c r="R1442" s="2" t="s">
        <v>56</v>
      </c>
      <c r="S1442" s="9">
        <f t="shared" si="114"/>
        <v>0</v>
      </c>
    </row>
    <row r="1443" spans="1:19" x14ac:dyDescent="0.3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4" t="s">
        <v>1042</v>
      </c>
      <c r="G1443" s="6" t="str">
        <f>VLOOKUP(F1443,'Customer Info'!A:I,2,0)</f>
        <v>Robert</v>
      </c>
      <c r="H1443" s="6" t="str">
        <f>VLOOKUP(F1443,'Customer Info'!A:I,3,0)</f>
        <v>Dilbeck</v>
      </c>
      <c r="I1443" s="6" t="str">
        <f>VLOOKUP(F1443,'Customer Info'!$A$2:$E$501,5,0)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42216</v>
      </c>
      <c r="Q1443" s="8">
        <f t="shared" si="113"/>
        <v>3130</v>
      </c>
      <c r="R1443" s="2" t="s">
        <v>28</v>
      </c>
      <c r="S1443" s="9">
        <f t="shared" si="114"/>
        <v>1055400000</v>
      </c>
    </row>
    <row r="1444" spans="1:19" x14ac:dyDescent="0.3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4" t="s">
        <v>309</v>
      </c>
      <c r="G1444" s="6" t="str">
        <f>VLOOKUP(F1444,'Customer Info'!A:I,2,0)</f>
        <v>Jennifer</v>
      </c>
      <c r="H1444" s="6" t="str">
        <f>VLOOKUP(F1444,'Customer Info'!A:I,3,0)</f>
        <v>Jackson</v>
      </c>
      <c r="I1444" s="6" t="str">
        <f>VLOOKUP(F1444,'Customer Info'!$A$2:$E$501,5,0)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7613</v>
      </c>
      <c r="Q1444" s="8">
        <f t="shared" si="113"/>
        <v>364</v>
      </c>
      <c r="R1444" s="2" t="s">
        <v>28</v>
      </c>
      <c r="S1444" s="9">
        <f t="shared" si="114"/>
        <v>38065000</v>
      </c>
    </row>
    <row r="1445" spans="1:19" x14ac:dyDescent="0.3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4" t="s">
        <v>550</v>
      </c>
      <c r="G1445" s="6" t="str">
        <f>VLOOKUP(F1445,'Customer Info'!A:I,2,0)</f>
        <v>Barry</v>
      </c>
      <c r="H1445" s="6" t="str">
        <f>VLOOKUP(F1445,'Customer Info'!A:I,3,0)</f>
        <v>Blumstein</v>
      </c>
      <c r="I1445" s="6" t="str">
        <f>VLOOKUP(F1445,'Customer Info'!$A$2:$E$501,5,0)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2049</v>
      </c>
      <c r="Q1445" s="8">
        <f t="shared" si="113"/>
        <v>118</v>
      </c>
      <c r="R1445" s="2" t="s">
        <v>50</v>
      </c>
      <c r="S1445" s="9">
        <f t="shared" si="114"/>
        <v>0</v>
      </c>
    </row>
    <row r="1446" spans="1:19" x14ac:dyDescent="0.3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4" t="s">
        <v>427</v>
      </c>
      <c r="G1446" s="6" t="str">
        <f>VLOOKUP(F1446,'Customer Info'!A:I,2,0)</f>
        <v>Allen</v>
      </c>
      <c r="H1446" s="6" t="str">
        <f>VLOOKUP(F1446,'Customer Info'!A:I,3,0)</f>
        <v>Armold</v>
      </c>
      <c r="I1446" s="6" t="str">
        <f>VLOOKUP(F1446,'Customer Info'!$A$2:$E$501,5,0)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477</v>
      </c>
      <c r="Q1446" s="8">
        <f t="shared" si="113"/>
        <v>27</v>
      </c>
      <c r="R1446" s="2" t="s">
        <v>28</v>
      </c>
      <c r="S1446" s="9">
        <f t="shared" si="114"/>
        <v>0</v>
      </c>
    </row>
    <row r="1447" spans="1:19" x14ac:dyDescent="0.3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4" t="s">
        <v>295</v>
      </c>
      <c r="G1447" s="6" t="str">
        <f>VLOOKUP(F1447,'Customer Info'!A:I,2,0)</f>
        <v>Sally</v>
      </c>
      <c r="H1447" s="6" t="str">
        <f>VLOOKUP(F1447,'Customer Info'!A:I,3,0)</f>
        <v>Knutson</v>
      </c>
      <c r="I1447" s="6" t="str">
        <f>VLOOKUP(F1447,'Customer Info'!$A$2:$E$501,5,0)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639</v>
      </c>
      <c r="Q1447" s="8">
        <f t="shared" si="113"/>
        <v>54</v>
      </c>
      <c r="R1447" s="2" t="s">
        <v>28</v>
      </c>
      <c r="S1447" s="9">
        <f t="shared" si="114"/>
        <v>0</v>
      </c>
    </row>
    <row r="1448" spans="1:19" x14ac:dyDescent="0.3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4" t="s">
        <v>1006</v>
      </c>
      <c r="G1448" s="6" t="str">
        <f>VLOOKUP(F1448,'Customer Info'!A:I,2,0)</f>
        <v>Mark</v>
      </c>
      <c r="H1448" s="6" t="str">
        <f>VLOOKUP(F1448,'Customer Info'!A:I,3,0)</f>
        <v>Cousins</v>
      </c>
      <c r="I1448" s="6" t="str">
        <f>VLOOKUP(F1448,'Customer Info'!$A$2:$E$501,5,0)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24446</v>
      </c>
      <c r="Q1448" s="8">
        <f t="shared" si="113"/>
        <v>2025</v>
      </c>
      <c r="R1448" s="2" t="s">
        <v>28</v>
      </c>
      <c r="S1448" s="9">
        <f t="shared" si="114"/>
        <v>122230000</v>
      </c>
    </row>
    <row r="1449" spans="1:19" x14ac:dyDescent="0.3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4" t="s">
        <v>431</v>
      </c>
      <c r="G1449" s="6" t="str">
        <f>VLOOKUP(F1449,'Customer Info'!A:I,2,0)</f>
        <v>Darrin</v>
      </c>
      <c r="H1449" s="6" t="str">
        <f>VLOOKUP(F1449,'Customer Info'!A:I,3,0)</f>
        <v>Martin</v>
      </c>
      <c r="I1449" s="6" t="str">
        <f>VLOOKUP(F1449,'Customer Info'!$A$2:$E$501,5,0)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15211</v>
      </c>
      <c r="Q1449" s="8">
        <f t="shared" si="113"/>
        <v>858</v>
      </c>
      <c r="R1449" s="2" t="s">
        <v>50</v>
      </c>
      <c r="S1449" s="9">
        <f t="shared" si="114"/>
        <v>76055000</v>
      </c>
    </row>
    <row r="1450" spans="1:19" x14ac:dyDescent="0.3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4" t="s">
        <v>1621</v>
      </c>
      <c r="G1450" s="6" t="str">
        <f>VLOOKUP(F1450,'Customer Info'!A:I,2,0)</f>
        <v>Claire</v>
      </c>
      <c r="H1450" s="6" t="str">
        <f>VLOOKUP(F1450,'Customer Info'!A:I,3,0)</f>
        <v>Gute</v>
      </c>
      <c r="I1450" s="6" t="str">
        <f>VLOOKUP(F1450,'Customer Info'!$A$2:$E$501,5,0)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2188</v>
      </c>
      <c r="Q1450" s="8">
        <f t="shared" si="113"/>
        <v>170</v>
      </c>
      <c r="R1450" s="2" t="s">
        <v>56</v>
      </c>
      <c r="S1450" s="9">
        <f t="shared" si="114"/>
        <v>0</v>
      </c>
    </row>
    <row r="1451" spans="1:19" x14ac:dyDescent="0.3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4" t="s">
        <v>77</v>
      </c>
      <c r="G1451" s="6" t="str">
        <f>VLOOKUP(F1451,'Customer Info'!A:I,2,0)</f>
        <v>Laurel</v>
      </c>
      <c r="H1451" s="6" t="str">
        <f>VLOOKUP(F1451,'Customer Info'!A:I,3,0)</f>
        <v>Workman</v>
      </c>
      <c r="I1451" s="6" t="str">
        <f>VLOOKUP(F1451,'Customer Info'!$A$2:$E$501,5,0)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9882</v>
      </c>
      <c r="Q1451" s="8">
        <f t="shared" si="113"/>
        <v>996</v>
      </c>
      <c r="R1451" s="2" t="s">
        <v>28</v>
      </c>
      <c r="S1451" s="9">
        <f t="shared" si="114"/>
        <v>49410000</v>
      </c>
    </row>
    <row r="1452" spans="1:19" x14ac:dyDescent="0.3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4" t="s">
        <v>513</v>
      </c>
      <c r="G1452" s="6" t="str">
        <f>VLOOKUP(F1452,'Customer Info'!A:I,2,0)</f>
        <v>Helen</v>
      </c>
      <c r="H1452" s="6" t="str">
        <f>VLOOKUP(F1452,'Customer Info'!A:I,3,0)</f>
        <v>Abelman</v>
      </c>
      <c r="I1452" s="6" t="str">
        <f>VLOOKUP(F1452,'Customer Info'!$A$2:$E$501,5,0)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2992</v>
      </c>
      <c r="Q1452" s="8">
        <f t="shared" si="113"/>
        <v>360</v>
      </c>
      <c r="R1452" s="2" t="s">
        <v>28</v>
      </c>
      <c r="S1452" s="9">
        <f t="shared" si="114"/>
        <v>0</v>
      </c>
    </row>
    <row r="1453" spans="1:19" x14ac:dyDescent="0.3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4" t="s">
        <v>564</v>
      </c>
      <c r="G1453" s="6" t="str">
        <f>VLOOKUP(F1453,'Customer Info'!A:I,2,0)</f>
        <v>Adrian</v>
      </c>
      <c r="H1453" s="6" t="str">
        <f>VLOOKUP(F1453,'Customer Info'!A:I,3,0)</f>
        <v>Barton</v>
      </c>
      <c r="I1453" s="6" t="str">
        <f>VLOOKUP(F1453,'Customer Info'!$A$2:$E$501,5,0)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17477</v>
      </c>
      <c r="Q1453" s="8">
        <f t="shared" si="113"/>
        <v>1750</v>
      </c>
      <c r="R1453" s="2" t="s">
        <v>28</v>
      </c>
      <c r="S1453" s="9">
        <f t="shared" si="114"/>
        <v>87385000</v>
      </c>
    </row>
    <row r="1454" spans="1:19" x14ac:dyDescent="0.3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4" t="s">
        <v>1956</v>
      </c>
      <c r="G1454" s="6" t="str">
        <f>VLOOKUP(F1454,'Customer Info'!A:I,2,0)</f>
        <v>Emily</v>
      </c>
      <c r="H1454" s="6" t="str">
        <f>VLOOKUP(F1454,'Customer Info'!A:I,3,0)</f>
        <v>Grady</v>
      </c>
      <c r="I1454" s="6" t="str">
        <f>VLOOKUP(F1454,'Customer Info'!$A$2:$E$501,5,0)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9015</v>
      </c>
      <c r="Q1454" s="8">
        <f t="shared" si="113"/>
        <v>585</v>
      </c>
      <c r="R1454" s="2" t="s">
        <v>28</v>
      </c>
      <c r="S1454" s="9">
        <f t="shared" si="114"/>
        <v>45075000</v>
      </c>
    </row>
    <row r="1455" spans="1:19" x14ac:dyDescent="0.3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4" t="s">
        <v>395</v>
      </c>
      <c r="G1455" s="6" t="str">
        <f>VLOOKUP(F1455,'Customer Info'!A:I,2,0)</f>
        <v>Roger</v>
      </c>
      <c r="H1455" s="6" t="str">
        <f>VLOOKUP(F1455,'Customer Info'!A:I,3,0)</f>
        <v>Demir</v>
      </c>
      <c r="I1455" s="6" t="str">
        <f>VLOOKUP(F1455,'Customer Info'!$A$2:$E$501,5,0)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36477</v>
      </c>
      <c r="Q1455" s="8">
        <f t="shared" si="113"/>
        <v>1674</v>
      </c>
      <c r="R1455" s="2" t="s">
        <v>50</v>
      </c>
      <c r="S1455" s="9">
        <f t="shared" si="114"/>
        <v>911925000</v>
      </c>
    </row>
    <row r="1456" spans="1:19" x14ac:dyDescent="0.3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4" t="s">
        <v>751</v>
      </c>
      <c r="G1456" s="6" t="str">
        <f>VLOOKUP(F1456,'Customer Info'!A:I,2,0)</f>
        <v>Dave</v>
      </c>
      <c r="H1456" s="6" t="str">
        <f>VLOOKUP(F1456,'Customer Info'!A:I,3,0)</f>
        <v>Poirier</v>
      </c>
      <c r="I1456" s="6" t="str">
        <f>VLOOKUP(F1456,'Customer Info'!$A$2:$E$501,5,0)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592</v>
      </c>
      <c r="Q1456" s="8">
        <f t="shared" si="113"/>
        <v>25</v>
      </c>
      <c r="R1456" s="2" t="s">
        <v>28</v>
      </c>
      <c r="S1456" s="9">
        <f t="shared" si="114"/>
        <v>0</v>
      </c>
    </row>
    <row r="1457" spans="1:19" x14ac:dyDescent="0.3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4" t="s">
        <v>1451</v>
      </c>
      <c r="G1457" s="6" t="str">
        <f>VLOOKUP(F1457,'Customer Info'!A:I,2,0)</f>
        <v>Tom</v>
      </c>
      <c r="H1457" s="6" t="str">
        <f>VLOOKUP(F1457,'Customer Info'!A:I,3,0)</f>
        <v>Stivers</v>
      </c>
      <c r="I1457" s="6" t="str">
        <f>VLOOKUP(F1457,'Customer Info'!$A$2:$E$501,5,0)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6834</v>
      </c>
      <c r="Q1457" s="8">
        <f t="shared" si="113"/>
        <v>260</v>
      </c>
      <c r="R1457" s="2" t="s">
        <v>28</v>
      </c>
      <c r="S1457" s="9">
        <f t="shared" si="114"/>
        <v>34170000</v>
      </c>
    </row>
    <row r="1458" spans="1:19" x14ac:dyDescent="0.3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4" t="s">
        <v>341</v>
      </c>
      <c r="G1458" s="6" t="str">
        <f>VLOOKUP(F1458,'Customer Info'!A:I,2,0)</f>
        <v>Denny</v>
      </c>
      <c r="H1458" s="6" t="str">
        <f>VLOOKUP(F1458,'Customer Info'!A:I,3,0)</f>
        <v>Ordway</v>
      </c>
      <c r="I1458" s="6" t="str">
        <f>VLOOKUP(F1458,'Customer Info'!$A$2:$E$501,5,0)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1308</v>
      </c>
      <c r="Q1458" s="8">
        <f t="shared" si="113"/>
        <v>66</v>
      </c>
      <c r="R1458" s="2" t="s">
        <v>28</v>
      </c>
      <c r="S1458" s="9">
        <f t="shared" si="114"/>
        <v>0</v>
      </c>
    </row>
    <row r="1459" spans="1:19" x14ac:dyDescent="0.3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4" t="s">
        <v>66</v>
      </c>
      <c r="G1459" s="6" t="str">
        <f>VLOOKUP(F1459,'Customer Info'!A:I,2,0)</f>
        <v>Corey</v>
      </c>
      <c r="H1459" s="6" t="str">
        <f>VLOOKUP(F1459,'Customer Info'!A:I,3,0)</f>
        <v>Lock</v>
      </c>
      <c r="I1459" s="6" t="str">
        <f>VLOOKUP(F1459,'Customer Info'!$A$2:$E$501,5,0)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557</v>
      </c>
      <c r="Q1459" s="8">
        <f t="shared" si="113"/>
        <v>45</v>
      </c>
      <c r="R1459" s="2" t="s">
        <v>28</v>
      </c>
      <c r="S1459" s="9">
        <f t="shared" si="114"/>
        <v>0</v>
      </c>
    </row>
    <row r="1460" spans="1:19" x14ac:dyDescent="0.3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4" t="s">
        <v>106</v>
      </c>
      <c r="G1460" s="6" t="str">
        <f>VLOOKUP(F1460,'Customer Info'!A:I,2,0)</f>
        <v>Steve</v>
      </c>
      <c r="H1460" s="6" t="str">
        <f>VLOOKUP(F1460,'Customer Info'!A:I,3,0)</f>
        <v>Carroll</v>
      </c>
      <c r="I1460" s="6" t="str">
        <f>VLOOKUP(F1460,'Customer Info'!$A$2:$E$501,5,0)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24082</v>
      </c>
      <c r="Q1460" s="8">
        <f t="shared" si="113"/>
        <v>1536</v>
      </c>
      <c r="R1460" s="2" t="s">
        <v>28</v>
      </c>
      <c r="S1460" s="9">
        <f t="shared" si="114"/>
        <v>120410000</v>
      </c>
    </row>
    <row r="1461" spans="1:19" x14ac:dyDescent="0.3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4" t="s">
        <v>1351</v>
      </c>
      <c r="G1461" s="6" t="str">
        <f>VLOOKUP(F1461,'Customer Info'!A:I,2,0)</f>
        <v>Ralph</v>
      </c>
      <c r="H1461" s="6" t="str">
        <f>VLOOKUP(F1461,'Customer Info'!A:I,3,0)</f>
        <v>Arnett</v>
      </c>
      <c r="I1461" s="6" t="str">
        <f>VLOOKUP(F1461,'Customer Info'!$A$2:$E$501,5,0)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230</v>
      </c>
      <c r="Q1461" s="8">
        <f t="shared" si="113"/>
        <v>16</v>
      </c>
      <c r="R1461" s="2" t="s">
        <v>26</v>
      </c>
      <c r="S1461" s="9">
        <f t="shared" si="114"/>
        <v>0</v>
      </c>
    </row>
    <row r="1462" spans="1:19" x14ac:dyDescent="0.3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4" t="s">
        <v>1856</v>
      </c>
      <c r="G1462" s="6" t="str">
        <f>VLOOKUP(F1462,'Customer Info'!A:I,2,0)</f>
        <v>Tom</v>
      </c>
      <c r="H1462" s="6" t="str">
        <f>VLOOKUP(F1462,'Customer Info'!A:I,3,0)</f>
        <v>Prescott</v>
      </c>
      <c r="I1462" s="6" t="str">
        <f>VLOOKUP(F1462,'Customer Info'!$A$2:$E$501,5,0)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2226</v>
      </c>
      <c r="Q1462" s="8">
        <f t="shared" si="113"/>
        <v>180</v>
      </c>
      <c r="R1462" s="2" t="s">
        <v>26</v>
      </c>
      <c r="S1462" s="9">
        <f t="shared" si="114"/>
        <v>0</v>
      </c>
    </row>
    <row r="1463" spans="1:19" x14ac:dyDescent="0.3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4" t="s">
        <v>241</v>
      </c>
      <c r="G1463" s="6" t="str">
        <f>VLOOKUP(F1463,'Customer Info'!A:I,2,0)</f>
        <v>Darren</v>
      </c>
      <c r="H1463" s="6" t="str">
        <f>VLOOKUP(F1463,'Customer Info'!A:I,3,0)</f>
        <v>Powers</v>
      </c>
      <c r="I1463" s="6" t="str">
        <f>VLOOKUP(F1463,'Customer Info'!$A$2:$E$501,5,0)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1260</v>
      </c>
      <c r="Q1463" s="8">
        <f t="shared" si="113"/>
        <v>123</v>
      </c>
      <c r="R1463" s="2" t="s">
        <v>28</v>
      </c>
      <c r="S1463" s="9">
        <f t="shared" si="114"/>
        <v>0</v>
      </c>
    </row>
    <row r="1464" spans="1:19" x14ac:dyDescent="0.3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4" t="s">
        <v>429</v>
      </c>
      <c r="G1464" s="6" t="str">
        <f>VLOOKUP(F1464,'Customer Info'!A:I,2,0)</f>
        <v>Damala</v>
      </c>
      <c r="H1464" s="6" t="str">
        <f>VLOOKUP(F1464,'Customer Info'!A:I,3,0)</f>
        <v>Kotsonis</v>
      </c>
      <c r="I1464" s="6" t="str">
        <f>VLOOKUP(F1464,'Customer Info'!$A$2:$E$501,5,0)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1647</v>
      </c>
      <c r="Q1464" s="8">
        <f t="shared" si="113"/>
        <v>156</v>
      </c>
      <c r="R1464" s="2" t="s">
        <v>28</v>
      </c>
      <c r="S1464" s="9">
        <f t="shared" si="114"/>
        <v>0</v>
      </c>
    </row>
    <row r="1465" spans="1:19" x14ac:dyDescent="0.3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4" t="s">
        <v>1006</v>
      </c>
      <c r="G1465" s="6" t="str">
        <f>VLOOKUP(F1465,'Customer Info'!A:I,2,0)</f>
        <v>Mark</v>
      </c>
      <c r="H1465" s="6" t="str">
        <f>VLOOKUP(F1465,'Customer Info'!A:I,3,0)</f>
        <v>Cousins</v>
      </c>
      <c r="I1465" s="6" t="str">
        <f>VLOOKUP(F1465,'Customer Info'!$A$2:$E$501,5,0)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1710</v>
      </c>
      <c r="Q1465" s="8">
        <f t="shared" si="113"/>
        <v>120</v>
      </c>
      <c r="R1465" s="2" t="s">
        <v>28</v>
      </c>
      <c r="S1465" s="9">
        <f t="shared" si="114"/>
        <v>0</v>
      </c>
    </row>
    <row r="1466" spans="1:19" x14ac:dyDescent="0.3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4" t="s">
        <v>1145</v>
      </c>
      <c r="G1466" s="6" t="str">
        <f>VLOOKUP(F1466,'Customer Info'!A:I,2,0)</f>
        <v>Mick</v>
      </c>
      <c r="H1466" s="6" t="str">
        <f>VLOOKUP(F1466,'Customer Info'!A:I,3,0)</f>
        <v>Brown</v>
      </c>
      <c r="I1466" s="6" t="str">
        <f>VLOOKUP(F1466,'Customer Info'!$A$2:$E$501,5,0)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11310</v>
      </c>
      <c r="Q1466" s="8">
        <f t="shared" si="113"/>
        <v>220</v>
      </c>
      <c r="R1466" s="2" t="s">
        <v>26</v>
      </c>
      <c r="S1466" s="9">
        <f t="shared" si="114"/>
        <v>56550000</v>
      </c>
    </row>
    <row r="1467" spans="1:19" x14ac:dyDescent="0.3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4" t="s">
        <v>878</v>
      </c>
      <c r="G1467" s="6" t="str">
        <f>VLOOKUP(F1467,'Customer Info'!A:I,2,0)</f>
        <v>Jessica</v>
      </c>
      <c r="H1467" s="6" t="str">
        <f>VLOOKUP(F1467,'Customer Info'!A:I,3,0)</f>
        <v>Myrick</v>
      </c>
      <c r="I1467" s="6" t="str">
        <f>VLOOKUP(F1467,'Customer Info'!$A$2:$E$501,5,0)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13440</v>
      </c>
      <c r="Q1467" s="8">
        <f t="shared" si="113"/>
        <v>765</v>
      </c>
      <c r="R1467" s="2" t="s">
        <v>28</v>
      </c>
      <c r="S1467" s="9">
        <f t="shared" si="114"/>
        <v>67200000</v>
      </c>
    </row>
    <row r="1468" spans="1:19" x14ac:dyDescent="0.3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4" t="s">
        <v>448</v>
      </c>
      <c r="G1468" s="6" t="str">
        <f>VLOOKUP(F1468,'Customer Info'!A:I,2,0)</f>
        <v>Benjamin</v>
      </c>
      <c r="H1468" s="6" t="str">
        <f>VLOOKUP(F1468,'Customer Info'!A:I,3,0)</f>
        <v>Patterson</v>
      </c>
      <c r="I1468" s="6" t="str">
        <f>VLOOKUP(F1468,'Customer Info'!$A$2:$E$501,5,0)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8015</v>
      </c>
      <c r="Q1468" s="8">
        <f t="shared" si="113"/>
        <v>669</v>
      </c>
      <c r="R1468" s="2" t="s">
        <v>50</v>
      </c>
      <c r="S1468" s="9">
        <f t="shared" si="114"/>
        <v>40075000</v>
      </c>
    </row>
    <row r="1469" spans="1:19" x14ac:dyDescent="0.3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4" t="s">
        <v>650</v>
      </c>
      <c r="G1469" s="6" t="str">
        <f>VLOOKUP(F1469,'Customer Info'!A:I,2,0)</f>
        <v>Tim</v>
      </c>
      <c r="H1469" s="6" t="str">
        <f>VLOOKUP(F1469,'Customer Info'!A:I,3,0)</f>
        <v>Brockman</v>
      </c>
      <c r="I1469" s="6" t="str">
        <f>VLOOKUP(F1469,'Customer Info'!$A$2:$E$501,5,0)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19356</v>
      </c>
      <c r="Q1469" s="8">
        <f t="shared" si="113"/>
        <v>1435</v>
      </c>
      <c r="R1469" s="2" t="s">
        <v>28</v>
      </c>
      <c r="S1469" s="9">
        <f t="shared" si="114"/>
        <v>96780000</v>
      </c>
    </row>
    <row r="1470" spans="1:19" x14ac:dyDescent="0.3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4" t="s">
        <v>523</v>
      </c>
      <c r="G1470" s="6" t="str">
        <f>VLOOKUP(F1470,'Customer Info'!A:I,2,0)</f>
        <v>Victoria</v>
      </c>
      <c r="H1470" s="6" t="str">
        <f>VLOOKUP(F1470,'Customer Info'!A:I,3,0)</f>
        <v>Brennan</v>
      </c>
      <c r="I1470" s="6" t="str">
        <f>VLOOKUP(F1470,'Customer Info'!$A$2:$E$501,5,0)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230</v>
      </c>
      <c r="Q1470" s="8">
        <f t="shared" si="113"/>
        <v>16</v>
      </c>
      <c r="R1470" s="2" t="s">
        <v>50</v>
      </c>
      <c r="S1470" s="9">
        <f t="shared" si="114"/>
        <v>0</v>
      </c>
    </row>
    <row r="1471" spans="1:19" x14ac:dyDescent="0.3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4" t="s">
        <v>249</v>
      </c>
      <c r="G1471" s="6" t="str">
        <f>VLOOKUP(F1471,'Customer Info'!A:I,2,0)</f>
        <v>Thea</v>
      </c>
      <c r="H1471" s="6" t="str">
        <f>VLOOKUP(F1471,'Customer Info'!A:I,3,0)</f>
        <v>Hudgings</v>
      </c>
      <c r="I1471" s="6" t="str">
        <f>VLOOKUP(F1471,'Customer Info'!$A$2:$E$501,5,0)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9383</v>
      </c>
      <c r="Q1471" s="8">
        <f t="shared" si="113"/>
        <v>360</v>
      </c>
      <c r="R1471" s="2" t="s">
        <v>28</v>
      </c>
      <c r="S1471" s="9">
        <f t="shared" si="114"/>
        <v>46915000</v>
      </c>
    </row>
    <row r="1472" spans="1:19" x14ac:dyDescent="0.3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4" t="s">
        <v>708</v>
      </c>
      <c r="G1472" s="6" t="str">
        <f>VLOOKUP(F1472,'Customer Info'!A:I,2,0)</f>
        <v>Anemone</v>
      </c>
      <c r="H1472" s="6" t="str">
        <f>VLOOKUP(F1472,'Customer Info'!A:I,3,0)</f>
        <v>Ratner</v>
      </c>
      <c r="I1472" s="6" t="str">
        <f>VLOOKUP(F1472,'Customer Info'!$A$2:$E$501,5,0)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2036</v>
      </c>
      <c r="Q1472" s="8">
        <f t="shared" si="113"/>
        <v>125</v>
      </c>
      <c r="R1472" s="2" t="s">
        <v>28</v>
      </c>
      <c r="S1472" s="9">
        <f t="shared" si="114"/>
        <v>0</v>
      </c>
    </row>
    <row r="1473" spans="1:19" x14ac:dyDescent="0.3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4" t="s">
        <v>777</v>
      </c>
      <c r="G1473" s="6" t="str">
        <f>VLOOKUP(F1473,'Customer Info'!A:I,2,0)</f>
        <v>Stuart</v>
      </c>
      <c r="H1473" s="6" t="str">
        <f>VLOOKUP(F1473,'Customer Info'!A:I,3,0)</f>
        <v>Van</v>
      </c>
      <c r="I1473" s="6" t="str">
        <f>VLOOKUP(F1473,'Customer Info'!$A$2:$E$501,5,0)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12468</v>
      </c>
      <c r="Q1473" s="8">
        <f t="shared" si="113"/>
        <v>362</v>
      </c>
      <c r="R1473" s="2" t="s">
        <v>28</v>
      </c>
      <c r="S1473" s="9">
        <f t="shared" si="114"/>
        <v>62340000</v>
      </c>
    </row>
    <row r="1474" spans="1:19" x14ac:dyDescent="0.3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4" t="s">
        <v>347</v>
      </c>
      <c r="G1474" s="6" t="str">
        <f>VLOOKUP(F1474,'Customer Info'!A:I,2,0)</f>
        <v>Roger</v>
      </c>
      <c r="H1474" s="6" t="str">
        <f>VLOOKUP(F1474,'Customer Info'!A:I,3,0)</f>
        <v>Barcio</v>
      </c>
      <c r="I1474" s="6" t="str">
        <f>VLOOKUP(F1474,'Customer Info'!$A$2:$E$501,5,0)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10834</v>
      </c>
      <c r="Q1474" s="8">
        <f t="shared" si="113"/>
        <v>696</v>
      </c>
      <c r="R1474" s="2" t="s">
        <v>50</v>
      </c>
      <c r="S1474" s="9">
        <f t="shared" si="114"/>
        <v>54170000</v>
      </c>
    </row>
    <row r="1475" spans="1:19" x14ac:dyDescent="0.3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4" t="s">
        <v>652</v>
      </c>
      <c r="G1475" s="6" t="str">
        <f>VLOOKUP(F1475,'Customer Info'!A:I,2,0)</f>
        <v>Ken</v>
      </c>
      <c r="H1475" s="6" t="str">
        <f>VLOOKUP(F1475,'Customer Info'!A:I,3,0)</f>
        <v>Heidel</v>
      </c>
      <c r="I1475" s="6" t="str">
        <f>VLOOKUP(F1475,'Customer Info'!$A$2:$E$501,5,0)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6469</v>
      </c>
      <c r="Q1475" s="8">
        <f t="shared" si="113"/>
        <v>370</v>
      </c>
      <c r="R1475" s="2" t="s">
        <v>28</v>
      </c>
      <c r="S1475" s="9">
        <f t="shared" si="114"/>
        <v>32345000</v>
      </c>
    </row>
    <row r="1476" spans="1:19" x14ac:dyDescent="0.3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4" t="s">
        <v>1055</v>
      </c>
      <c r="G1476" s="6" t="str">
        <f>VLOOKUP(F1476,'Customer Info'!A:I,2,0)</f>
        <v>Vivek</v>
      </c>
      <c r="H1476" s="6" t="str">
        <f>VLOOKUP(F1476,'Customer Info'!A:I,3,0)</f>
        <v>Grady</v>
      </c>
      <c r="I1476" s="6" t="str">
        <f>VLOOKUP(F1476,'Customer Info'!$A$2:$E$501,5,0)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11774</v>
      </c>
      <c r="Q1476" s="8">
        <f t="shared" si="113"/>
        <v>665</v>
      </c>
      <c r="R1476" s="2" t="s">
        <v>28</v>
      </c>
      <c r="S1476" s="9">
        <f t="shared" si="114"/>
        <v>58870000</v>
      </c>
    </row>
    <row r="1477" spans="1:19" x14ac:dyDescent="0.3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4" t="s">
        <v>1484</v>
      </c>
      <c r="G1477" s="6" t="str">
        <f>VLOOKUP(F1477,'Customer Info'!A:I,2,0)</f>
        <v>Sarah</v>
      </c>
      <c r="H1477" s="6" t="str">
        <f>VLOOKUP(F1477,'Customer Info'!A:I,3,0)</f>
        <v>Foster</v>
      </c>
      <c r="I1477" s="6" t="str">
        <f>VLOOKUP(F1477,'Customer Info'!$A$2:$E$501,5,0)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2687</v>
      </c>
      <c r="Q1477" s="8">
        <f t="shared" si="113"/>
        <v>128</v>
      </c>
      <c r="R1477" s="2" t="s">
        <v>28</v>
      </c>
      <c r="S1477" s="9">
        <f t="shared" si="114"/>
        <v>0</v>
      </c>
    </row>
    <row r="1478" spans="1:19" x14ac:dyDescent="0.3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4" t="s">
        <v>256</v>
      </c>
      <c r="G1478" s="6" t="str">
        <f>VLOOKUP(F1478,'Customer Info'!A:I,2,0)</f>
        <v>Ann</v>
      </c>
      <c r="H1478" s="6" t="str">
        <f>VLOOKUP(F1478,'Customer Info'!A:I,3,0)</f>
        <v>Chong</v>
      </c>
      <c r="I1478" s="6" t="str">
        <f>VLOOKUP(F1478,'Customer Info'!$A$2:$E$501,5,0)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1162</v>
      </c>
      <c r="Q1478" s="8">
        <f t="shared" si="113"/>
        <v>144</v>
      </c>
      <c r="R1478" s="2" t="s">
        <v>28</v>
      </c>
      <c r="S1478" s="9">
        <f t="shared" si="114"/>
        <v>0</v>
      </c>
    </row>
    <row r="1479" spans="1:19" x14ac:dyDescent="0.3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4" t="s">
        <v>144</v>
      </c>
      <c r="G1479" s="6" t="str">
        <f>VLOOKUP(F1479,'Customer Info'!A:I,2,0)</f>
        <v>Annie</v>
      </c>
      <c r="H1479" s="6" t="str">
        <f>VLOOKUP(F1479,'Customer Info'!A:I,3,0)</f>
        <v>Thurman</v>
      </c>
      <c r="I1479" s="6" t="str">
        <f>VLOOKUP(F1479,'Customer Info'!$A$2:$E$501,5,0)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320</v>
      </c>
      <c r="Q1479" s="8">
        <f t="shared" si="113"/>
        <v>34</v>
      </c>
      <c r="R1479" s="2" t="s">
        <v>50</v>
      </c>
      <c r="S1479" s="9">
        <f t="shared" si="114"/>
        <v>0</v>
      </c>
    </row>
    <row r="1480" spans="1:19" x14ac:dyDescent="0.3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4" t="s">
        <v>299</v>
      </c>
      <c r="G1480" s="6" t="str">
        <f>VLOOKUP(F1480,'Customer Info'!A:I,2,0)</f>
        <v>Lynn</v>
      </c>
      <c r="H1480" s="6" t="str">
        <f>VLOOKUP(F1480,'Customer Info'!A:I,3,0)</f>
        <v>Smith</v>
      </c>
      <c r="I1480" s="6" t="str">
        <f>VLOOKUP(F1480,'Customer Info'!$A$2:$E$501,5,0)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2218</v>
      </c>
      <c r="Q1480" s="8">
        <f t="shared" si="113"/>
        <v>270</v>
      </c>
      <c r="R1480" s="2" t="s">
        <v>28</v>
      </c>
      <c r="S1480" s="9">
        <f t="shared" si="114"/>
        <v>0</v>
      </c>
    </row>
    <row r="1481" spans="1:19" x14ac:dyDescent="0.3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4" t="s">
        <v>1984</v>
      </c>
      <c r="G1481" s="6" t="str">
        <f>VLOOKUP(F1481,'Customer Info'!A:I,2,0)</f>
        <v>Emily</v>
      </c>
      <c r="H1481" s="6" t="str">
        <f>VLOOKUP(F1481,'Customer Info'!A:I,3,0)</f>
        <v>Ducich</v>
      </c>
      <c r="I1481" s="6" t="str">
        <f>VLOOKUP(F1481,'Customer Info'!$A$2:$E$501,5,0)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113776</v>
      </c>
      <c r="Q1481" s="8">
        <f t="shared" si="113"/>
        <v>9399</v>
      </c>
      <c r="R1481" s="2" t="s">
        <v>28</v>
      </c>
      <c r="S1481" s="9">
        <f t="shared" si="114"/>
        <v>11377600000</v>
      </c>
    </row>
    <row r="1482" spans="1:19" x14ac:dyDescent="0.3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4" t="s">
        <v>1218</v>
      </c>
      <c r="G1482" s="6" t="str">
        <f>VLOOKUP(F1482,'Customer Info'!A:I,2,0)</f>
        <v>Brooke</v>
      </c>
      <c r="H1482" s="6" t="str">
        <f>VLOOKUP(F1482,'Customer Info'!A:I,3,0)</f>
        <v>Gillingham</v>
      </c>
      <c r="I1482" s="6" t="str">
        <f>VLOOKUP(F1482,'Customer Info'!$A$2:$E$501,5,0)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24147</v>
      </c>
      <c r="Q1482" s="8">
        <f t="shared" si="113"/>
        <v>1360</v>
      </c>
      <c r="R1482" s="2" t="s">
        <v>28</v>
      </c>
      <c r="S1482" s="9">
        <f t="shared" si="114"/>
        <v>120735000</v>
      </c>
    </row>
    <row r="1483" spans="1:19" x14ac:dyDescent="0.3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4" t="s">
        <v>1253</v>
      </c>
      <c r="G1483" s="6" t="str">
        <f>VLOOKUP(F1483,'Customer Info'!A:I,2,0)</f>
        <v>Peter</v>
      </c>
      <c r="H1483" s="6" t="str">
        <f>VLOOKUP(F1483,'Customer Info'!A:I,3,0)</f>
        <v>BŸhler</v>
      </c>
      <c r="I1483" s="6" t="str">
        <f>VLOOKUP(F1483,'Customer Info'!$A$2:$E$501,5,0)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L1483*K1483</f>
        <v>650</v>
      </c>
      <c r="N1483" s="7">
        <f t="shared" ref="N1483:N1546" si="116">L1483*J1483</f>
        <v>695</v>
      </c>
      <c r="O1483" s="2">
        <v>30</v>
      </c>
      <c r="P1483" s="8">
        <f t="shared" ref="P1483:P1546" si="117">N1483-O1483</f>
        <v>665</v>
      </c>
      <c r="Q1483" s="8">
        <f t="shared" ref="Q1483:Q1546" si="118">N1483-M1483</f>
        <v>45</v>
      </c>
      <c r="R1483" s="2" t="s">
        <v>28</v>
      </c>
      <c r="S1483" s="9">
        <f t="shared" ref="S1483:S1546" si="119">VLOOKUP(P1483,$T$2:$U$7,1,1)*P1483</f>
        <v>0</v>
      </c>
    </row>
    <row r="1484" spans="1:19" x14ac:dyDescent="0.3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4" t="s">
        <v>957</v>
      </c>
      <c r="G1484" s="6" t="str">
        <f>VLOOKUP(F1484,'Customer Info'!A:I,2,0)</f>
        <v>Christopher</v>
      </c>
      <c r="H1484" s="6" t="str">
        <f>VLOOKUP(F1484,'Customer Info'!A:I,3,0)</f>
        <v>Martinez</v>
      </c>
      <c r="I1484" s="6" t="str">
        <f>VLOOKUP(F1484,'Customer Info'!$A$2:$E$501,5,0)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11732</v>
      </c>
      <c r="Q1484" s="8">
        <f t="shared" si="118"/>
        <v>1280</v>
      </c>
      <c r="R1484" s="2" t="s">
        <v>26</v>
      </c>
      <c r="S1484" s="9">
        <f t="shared" si="119"/>
        <v>58660000</v>
      </c>
    </row>
    <row r="1485" spans="1:19" x14ac:dyDescent="0.3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4" t="s">
        <v>62</v>
      </c>
      <c r="G1485" s="6" t="str">
        <f>VLOOKUP(F1485,'Customer Info'!A:I,2,0)</f>
        <v>Kelly</v>
      </c>
      <c r="H1485" s="6" t="str">
        <f>VLOOKUP(F1485,'Customer Info'!A:I,3,0)</f>
        <v>Collister</v>
      </c>
      <c r="I1485" s="6" t="str">
        <f>VLOOKUP(F1485,'Customer Info'!$A$2:$E$501,5,0)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3551</v>
      </c>
      <c r="Q1485" s="8">
        <f t="shared" si="118"/>
        <v>264</v>
      </c>
      <c r="R1485" s="2" t="s">
        <v>50</v>
      </c>
      <c r="S1485" s="9">
        <f t="shared" si="119"/>
        <v>0</v>
      </c>
    </row>
    <row r="1486" spans="1:19" x14ac:dyDescent="0.3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4" t="s">
        <v>1726</v>
      </c>
      <c r="G1486" s="6" t="str">
        <f>VLOOKUP(F1486,'Customer Info'!A:I,2,0)</f>
        <v>Eugene</v>
      </c>
      <c r="H1486" s="6" t="str">
        <f>VLOOKUP(F1486,'Customer Info'!A:I,3,0)</f>
        <v>Barchas</v>
      </c>
      <c r="I1486" s="6" t="str">
        <f>VLOOKUP(F1486,'Customer Info'!$A$2:$E$501,5,0)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2111</v>
      </c>
      <c r="Q1486" s="8">
        <f t="shared" si="118"/>
        <v>146</v>
      </c>
      <c r="R1486" s="2" t="s">
        <v>50</v>
      </c>
      <c r="S1486" s="9">
        <f t="shared" si="119"/>
        <v>0</v>
      </c>
    </row>
    <row r="1487" spans="1:19" x14ac:dyDescent="0.3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4" t="s">
        <v>1594</v>
      </c>
      <c r="G1487" s="6" t="str">
        <f>VLOOKUP(F1487,'Customer Info'!A:I,2,0)</f>
        <v>Mitch</v>
      </c>
      <c r="H1487" s="6" t="str">
        <f>VLOOKUP(F1487,'Customer Info'!A:I,3,0)</f>
        <v>Willingham</v>
      </c>
      <c r="I1487" s="6" t="str">
        <f>VLOOKUP(F1487,'Customer Info'!$A$2:$E$501,5,0)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1872</v>
      </c>
      <c r="Q1487" s="8">
        <f t="shared" si="118"/>
        <v>240</v>
      </c>
      <c r="R1487" s="2" t="s">
        <v>56</v>
      </c>
      <c r="S1487" s="9">
        <f t="shared" si="119"/>
        <v>0</v>
      </c>
    </row>
    <row r="1488" spans="1:19" x14ac:dyDescent="0.3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4" t="s">
        <v>758</v>
      </c>
      <c r="G1488" s="6" t="str">
        <f>VLOOKUP(F1488,'Customer Info'!A:I,2,0)</f>
        <v>David</v>
      </c>
      <c r="H1488" s="6" t="str">
        <f>VLOOKUP(F1488,'Customer Info'!A:I,3,0)</f>
        <v>Philippe</v>
      </c>
      <c r="I1488" s="6" t="str">
        <f>VLOOKUP(F1488,'Customer Info'!$A$2:$E$501,5,0)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17342</v>
      </c>
      <c r="Q1488" s="8">
        <f t="shared" si="118"/>
        <v>1302</v>
      </c>
      <c r="R1488" s="2" t="s">
        <v>26</v>
      </c>
      <c r="S1488" s="9">
        <f t="shared" si="119"/>
        <v>86710000</v>
      </c>
    </row>
    <row r="1489" spans="1:19" x14ac:dyDescent="0.3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4" t="s">
        <v>1398</v>
      </c>
      <c r="G1489" s="6" t="str">
        <f>VLOOKUP(F1489,'Customer Info'!A:I,2,0)</f>
        <v>Parhena</v>
      </c>
      <c r="H1489" s="6" t="str">
        <f>VLOOKUP(F1489,'Customer Info'!A:I,3,0)</f>
        <v>Norris</v>
      </c>
      <c r="I1489" s="6" t="str">
        <f>VLOOKUP(F1489,'Customer Info'!$A$2:$E$501,5,0)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11966</v>
      </c>
      <c r="Q1489" s="8">
        <f t="shared" si="118"/>
        <v>670</v>
      </c>
      <c r="R1489" s="2" t="s">
        <v>26</v>
      </c>
      <c r="S1489" s="9">
        <f t="shared" si="119"/>
        <v>59830000</v>
      </c>
    </row>
    <row r="1490" spans="1:19" x14ac:dyDescent="0.3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4" t="s">
        <v>765</v>
      </c>
      <c r="G1490" s="6" t="str">
        <f>VLOOKUP(F1490,'Customer Info'!A:I,2,0)</f>
        <v>John</v>
      </c>
      <c r="H1490" s="6" t="str">
        <f>VLOOKUP(F1490,'Customer Info'!A:I,3,0)</f>
        <v>Huston</v>
      </c>
      <c r="I1490" s="6" t="str">
        <f>VLOOKUP(F1490,'Customer Info'!$A$2:$E$501,5,0)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295</v>
      </c>
      <c r="Q1490" s="8">
        <f t="shared" si="118"/>
        <v>25</v>
      </c>
      <c r="R1490" s="2" t="s">
        <v>28</v>
      </c>
      <c r="S1490" s="9">
        <f t="shared" si="119"/>
        <v>0</v>
      </c>
    </row>
    <row r="1491" spans="1:19" x14ac:dyDescent="0.3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4" t="s">
        <v>1351</v>
      </c>
      <c r="G1491" s="6" t="str">
        <f>VLOOKUP(F1491,'Customer Info'!A:I,2,0)</f>
        <v>Ralph</v>
      </c>
      <c r="H1491" s="6" t="str">
        <f>VLOOKUP(F1491,'Customer Info'!A:I,3,0)</f>
        <v>Arnett</v>
      </c>
      <c r="I1491" s="6" t="str">
        <f>VLOOKUP(F1491,'Customer Info'!$A$2:$E$501,5,0)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112</v>
      </c>
      <c r="Q1491" s="8">
        <f t="shared" si="118"/>
        <v>8</v>
      </c>
      <c r="R1491" s="2" t="s">
        <v>28</v>
      </c>
      <c r="S1491" s="9">
        <f t="shared" si="119"/>
        <v>0</v>
      </c>
    </row>
    <row r="1492" spans="1:19" x14ac:dyDescent="0.3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4" t="s">
        <v>1584</v>
      </c>
      <c r="G1492" s="6" t="str">
        <f>VLOOKUP(F1492,'Customer Info'!A:I,2,0)</f>
        <v>Anemone</v>
      </c>
      <c r="H1492" s="6" t="str">
        <f>VLOOKUP(F1492,'Customer Info'!A:I,3,0)</f>
        <v>Ratner</v>
      </c>
      <c r="I1492" s="6" t="str">
        <f>VLOOKUP(F1492,'Customer Info'!$A$2:$E$501,5,0)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8165</v>
      </c>
      <c r="Q1492" s="8">
        <f t="shared" si="118"/>
        <v>676</v>
      </c>
      <c r="R1492" s="2" t="s">
        <v>50</v>
      </c>
      <c r="S1492" s="9">
        <f t="shared" si="119"/>
        <v>40825000</v>
      </c>
    </row>
    <row r="1493" spans="1:19" x14ac:dyDescent="0.3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4" t="s">
        <v>94</v>
      </c>
      <c r="G1493" s="6" t="str">
        <f>VLOOKUP(F1493,'Customer Info'!A:I,2,0)</f>
        <v>Frank</v>
      </c>
      <c r="H1493" s="6" t="str">
        <f>VLOOKUP(F1493,'Customer Info'!A:I,3,0)</f>
        <v>Hawley</v>
      </c>
      <c r="I1493" s="6" t="str">
        <f>VLOOKUP(F1493,'Customer Info'!$A$2:$E$501,5,0)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22785</v>
      </c>
      <c r="Q1493" s="8">
        <f t="shared" si="118"/>
        <v>1677</v>
      </c>
      <c r="R1493" s="2" t="s">
        <v>28</v>
      </c>
      <c r="S1493" s="9">
        <f t="shared" si="119"/>
        <v>113925000</v>
      </c>
    </row>
    <row r="1494" spans="1:19" x14ac:dyDescent="0.3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4" t="s">
        <v>1621</v>
      </c>
      <c r="G1494" s="6" t="str">
        <f>VLOOKUP(F1494,'Customer Info'!A:I,2,0)</f>
        <v>Claire</v>
      </c>
      <c r="H1494" s="6" t="str">
        <f>VLOOKUP(F1494,'Customer Info'!A:I,3,0)</f>
        <v>Gute</v>
      </c>
      <c r="I1494" s="6" t="str">
        <f>VLOOKUP(F1494,'Customer Info'!$A$2:$E$501,5,0)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680</v>
      </c>
      <c r="Q1494" s="8">
        <f t="shared" si="118"/>
        <v>65</v>
      </c>
      <c r="R1494" s="2" t="s">
        <v>50</v>
      </c>
      <c r="S1494" s="9">
        <f t="shared" si="119"/>
        <v>0</v>
      </c>
    </row>
    <row r="1495" spans="1:19" x14ac:dyDescent="0.3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4" t="s">
        <v>1413</v>
      </c>
      <c r="G1495" s="6" t="str">
        <f>VLOOKUP(F1495,'Customer Info'!A:I,2,0)</f>
        <v>Stuart</v>
      </c>
      <c r="H1495" s="6" t="str">
        <f>VLOOKUP(F1495,'Customer Info'!A:I,3,0)</f>
        <v>Calhoun</v>
      </c>
      <c r="I1495" s="6" t="str">
        <f>VLOOKUP(F1495,'Customer Info'!$A$2:$E$501,5,0)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456</v>
      </c>
      <c r="Q1495" s="8">
        <f t="shared" si="118"/>
        <v>42</v>
      </c>
      <c r="R1495" s="2" t="s">
        <v>28</v>
      </c>
      <c r="S1495" s="9">
        <f t="shared" si="119"/>
        <v>0</v>
      </c>
    </row>
    <row r="1496" spans="1:19" x14ac:dyDescent="0.3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4" t="s">
        <v>194</v>
      </c>
      <c r="G1496" s="6" t="str">
        <f>VLOOKUP(F1496,'Customer Info'!A:I,2,0)</f>
        <v>Eugene</v>
      </c>
      <c r="H1496" s="6" t="str">
        <f>VLOOKUP(F1496,'Customer Info'!A:I,3,0)</f>
        <v>Hildebrand</v>
      </c>
      <c r="I1496" s="6" t="str">
        <f>VLOOKUP(F1496,'Customer Info'!$A$2:$E$501,5,0)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264</v>
      </c>
      <c r="Q1496" s="8">
        <f t="shared" si="118"/>
        <v>18</v>
      </c>
      <c r="R1496" s="2" t="s">
        <v>50</v>
      </c>
      <c r="S1496" s="9">
        <f t="shared" si="119"/>
        <v>0</v>
      </c>
    </row>
    <row r="1497" spans="1:19" x14ac:dyDescent="0.3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4" t="s">
        <v>406</v>
      </c>
      <c r="G1497" s="6" t="str">
        <f>VLOOKUP(F1497,'Customer Info'!A:I,2,0)</f>
        <v>Peter</v>
      </c>
      <c r="H1497" s="6" t="str">
        <f>VLOOKUP(F1497,'Customer Info'!A:I,3,0)</f>
        <v>McVee</v>
      </c>
      <c r="I1497" s="6" t="str">
        <f>VLOOKUP(F1497,'Customer Info'!$A$2:$E$501,5,0)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2830</v>
      </c>
      <c r="Q1497" s="8">
        <f t="shared" si="118"/>
        <v>291</v>
      </c>
      <c r="R1497" s="2" t="s">
        <v>50</v>
      </c>
      <c r="S1497" s="9">
        <f t="shared" si="119"/>
        <v>0</v>
      </c>
    </row>
    <row r="1498" spans="1:19" x14ac:dyDescent="0.3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4" t="s">
        <v>525</v>
      </c>
      <c r="G1498" s="6" t="str">
        <f>VLOOKUP(F1498,'Customer Info'!A:I,2,0)</f>
        <v>Aaron</v>
      </c>
      <c r="H1498" s="6" t="str">
        <f>VLOOKUP(F1498,'Customer Info'!A:I,3,0)</f>
        <v>Bergman</v>
      </c>
      <c r="I1498" s="6" t="str">
        <f>VLOOKUP(F1498,'Customer Info'!$A$2:$E$501,5,0)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1587</v>
      </c>
      <c r="Q1498" s="8">
        <f t="shared" si="118"/>
        <v>46</v>
      </c>
      <c r="R1498" s="2" t="s">
        <v>56</v>
      </c>
      <c r="S1498" s="9">
        <f t="shared" si="119"/>
        <v>0</v>
      </c>
    </row>
    <row r="1499" spans="1:19" x14ac:dyDescent="0.3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4" t="s">
        <v>1643</v>
      </c>
      <c r="G1499" s="6" t="str">
        <f>VLOOKUP(F1499,'Customer Info'!A:I,2,0)</f>
        <v>Charles</v>
      </c>
      <c r="H1499" s="6" t="str">
        <f>VLOOKUP(F1499,'Customer Info'!A:I,3,0)</f>
        <v>Sheldon</v>
      </c>
      <c r="I1499" s="6" t="str">
        <f>VLOOKUP(F1499,'Customer Info'!$A$2:$E$501,5,0)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5353</v>
      </c>
      <c r="Q1499" s="8">
        <f t="shared" si="118"/>
        <v>351</v>
      </c>
      <c r="R1499" s="2" t="s">
        <v>28</v>
      </c>
      <c r="S1499" s="9">
        <f t="shared" si="119"/>
        <v>26765000</v>
      </c>
    </row>
    <row r="1500" spans="1:19" x14ac:dyDescent="0.3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4" t="s">
        <v>233</v>
      </c>
      <c r="G1500" s="6" t="str">
        <f>VLOOKUP(F1500,'Customer Info'!A:I,2,0)</f>
        <v>Anthony</v>
      </c>
      <c r="H1500" s="6" t="str">
        <f>VLOOKUP(F1500,'Customer Info'!A:I,3,0)</f>
        <v>Rawles</v>
      </c>
      <c r="I1500" s="6" t="str">
        <f>VLOOKUP(F1500,'Customer Info'!$A$2:$E$501,5,0)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18266</v>
      </c>
      <c r="Q1500" s="8">
        <f t="shared" si="118"/>
        <v>1168</v>
      </c>
      <c r="R1500" s="2" t="s">
        <v>56</v>
      </c>
      <c r="S1500" s="9">
        <f t="shared" si="119"/>
        <v>91330000</v>
      </c>
    </row>
    <row r="1501" spans="1:19" x14ac:dyDescent="0.3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4" t="s">
        <v>756</v>
      </c>
      <c r="G1501" s="6" t="str">
        <f>VLOOKUP(F1501,'Customer Info'!A:I,2,0)</f>
        <v>Jennifer</v>
      </c>
      <c r="H1501" s="6" t="str">
        <f>VLOOKUP(F1501,'Customer Info'!A:I,3,0)</f>
        <v>Halladay</v>
      </c>
      <c r="I1501" s="6" t="str">
        <f>VLOOKUP(F1501,'Customer Info'!$A$2:$E$501,5,0)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20113</v>
      </c>
      <c r="Q1501" s="8">
        <f t="shared" si="118"/>
        <v>1287</v>
      </c>
      <c r="R1501" s="2" t="s">
        <v>28</v>
      </c>
      <c r="S1501" s="9">
        <f t="shared" si="119"/>
        <v>100565000</v>
      </c>
    </row>
    <row r="1502" spans="1:19" x14ac:dyDescent="0.3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4" t="s">
        <v>1107</v>
      </c>
      <c r="G1502" s="6" t="str">
        <f>VLOOKUP(F1502,'Customer Info'!A:I,2,0)</f>
        <v>Joel</v>
      </c>
      <c r="H1502" s="6" t="str">
        <f>VLOOKUP(F1502,'Customer Info'!A:I,3,0)</f>
        <v>Eaton</v>
      </c>
      <c r="I1502" s="6" t="str">
        <f>VLOOKUP(F1502,'Customer Info'!$A$2:$E$501,5,0)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2875</v>
      </c>
      <c r="Q1502" s="8">
        <f t="shared" si="118"/>
        <v>325</v>
      </c>
      <c r="R1502" s="2" t="s">
        <v>50</v>
      </c>
      <c r="S1502" s="9">
        <f t="shared" si="119"/>
        <v>0</v>
      </c>
    </row>
    <row r="1503" spans="1:19" x14ac:dyDescent="0.3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4" t="s">
        <v>1889</v>
      </c>
      <c r="G1503" s="6" t="str">
        <f>VLOOKUP(F1503,'Customer Info'!A:I,2,0)</f>
        <v>Kunst</v>
      </c>
      <c r="H1503" s="6" t="str">
        <f>VLOOKUP(F1503,'Customer Info'!A:I,3,0)</f>
        <v>Miller</v>
      </c>
      <c r="I1503" s="6" t="str">
        <f>VLOOKUP(F1503,'Customer Info'!$A$2:$E$501,5,0)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18971</v>
      </c>
      <c r="Q1503" s="8">
        <f t="shared" si="118"/>
        <v>1755</v>
      </c>
      <c r="R1503" s="2" t="s">
        <v>28</v>
      </c>
      <c r="S1503" s="9">
        <f t="shared" si="119"/>
        <v>94855000</v>
      </c>
    </row>
    <row r="1504" spans="1:19" x14ac:dyDescent="0.3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4" t="s">
        <v>1102</v>
      </c>
      <c r="G1504" s="6" t="str">
        <f>VLOOKUP(F1504,'Customer Info'!A:I,2,0)</f>
        <v>Harry</v>
      </c>
      <c r="H1504" s="6" t="str">
        <f>VLOOKUP(F1504,'Customer Info'!A:I,3,0)</f>
        <v>Marie</v>
      </c>
      <c r="I1504" s="6" t="str">
        <f>VLOOKUP(F1504,'Customer Info'!$A$2:$E$501,5,0)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110</v>
      </c>
      <c r="Q1504" s="8">
        <f t="shared" si="118"/>
        <v>4</v>
      </c>
      <c r="R1504" s="2" t="s">
        <v>50</v>
      </c>
      <c r="S1504" s="9">
        <f t="shared" si="119"/>
        <v>0</v>
      </c>
    </row>
    <row r="1505" spans="1:19" x14ac:dyDescent="0.3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4" t="s">
        <v>518</v>
      </c>
      <c r="G1505" s="6" t="str">
        <f>VLOOKUP(F1505,'Customer Info'!A:I,2,0)</f>
        <v>Rachel</v>
      </c>
      <c r="H1505" s="6" t="str">
        <f>VLOOKUP(F1505,'Customer Info'!A:I,3,0)</f>
        <v>Payne</v>
      </c>
      <c r="I1505" s="6" t="str">
        <f>VLOOKUP(F1505,'Customer Info'!$A$2:$E$501,5,0)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358</v>
      </c>
      <c r="Q1505" s="8">
        <f t="shared" si="118"/>
        <v>40</v>
      </c>
      <c r="R1505" s="2" t="s">
        <v>28</v>
      </c>
      <c r="S1505" s="9">
        <f t="shared" si="119"/>
        <v>0</v>
      </c>
    </row>
    <row r="1506" spans="1:19" x14ac:dyDescent="0.3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4" t="s">
        <v>301</v>
      </c>
      <c r="G1506" s="6" t="str">
        <f>VLOOKUP(F1506,'Customer Info'!A:I,2,0)</f>
        <v>Candace</v>
      </c>
      <c r="H1506" s="6" t="str">
        <f>VLOOKUP(F1506,'Customer Info'!A:I,3,0)</f>
        <v>McMahon</v>
      </c>
      <c r="I1506" s="6" t="str">
        <f>VLOOKUP(F1506,'Customer Info'!$A$2:$E$501,5,0)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137</v>
      </c>
      <c r="Q1506" s="8">
        <f t="shared" si="118"/>
        <v>14</v>
      </c>
      <c r="R1506" s="2" t="s">
        <v>50</v>
      </c>
      <c r="S1506" s="9">
        <f t="shared" si="119"/>
        <v>0</v>
      </c>
    </row>
    <row r="1507" spans="1:19" x14ac:dyDescent="0.3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4" t="s">
        <v>1660</v>
      </c>
      <c r="G1507" s="6" t="str">
        <f>VLOOKUP(F1507,'Customer Info'!A:I,2,0)</f>
        <v>Peter</v>
      </c>
      <c r="H1507" s="6" t="str">
        <f>VLOOKUP(F1507,'Customer Info'!A:I,3,0)</f>
        <v>BŸhler</v>
      </c>
      <c r="I1507" s="6" t="str">
        <f>VLOOKUP(F1507,'Customer Info'!$A$2:$E$501,5,0)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38230</v>
      </c>
      <c r="Q1507" s="8">
        <f t="shared" si="118"/>
        <v>3164</v>
      </c>
      <c r="R1507" s="2" t="s">
        <v>50</v>
      </c>
      <c r="S1507" s="9">
        <f t="shared" si="119"/>
        <v>955750000</v>
      </c>
    </row>
    <row r="1508" spans="1:19" x14ac:dyDescent="0.3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4" t="s">
        <v>670</v>
      </c>
      <c r="G1508" s="6" t="str">
        <f>VLOOKUP(F1508,'Customer Info'!A:I,2,0)</f>
        <v>Anthony</v>
      </c>
      <c r="H1508" s="6" t="str">
        <f>VLOOKUP(F1508,'Customer Info'!A:I,3,0)</f>
        <v>Garverick</v>
      </c>
      <c r="I1508" s="6" t="str">
        <f>VLOOKUP(F1508,'Customer Info'!$A$2:$E$501,5,0)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5872</v>
      </c>
      <c r="Q1508" s="8">
        <f t="shared" si="118"/>
        <v>430</v>
      </c>
      <c r="R1508" s="2" t="s">
        <v>50</v>
      </c>
      <c r="S1508" s="9">
        <f t="shared" si="119"/>
        <v>29360000</v>
      </c>
    </row>
    <row r="1509" spans="1:19" x14ac:dyDescent="0.3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4" t="s">
        <v>1774</v>
      </c>
      <c r="G1509" s="6" t="str">
        <f>VLOOKUP(F1509,'Customer Info'!A:I,2,0)</f>
        <v>Dave</v>
      </c>
      <c r="H1509" s="6" t="str">
        <f>VLOOKUP(F1509,'Customer Info'!A:I,3,0)</f>
        <v>Hallsten</v>
      </c>
      <c r="I1509" s="6" t="str">
        <f>VLOOKUP(F1509,'Customer Info'!$A$2:$E$501,5,0)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1558</v>
      </c>
      <c r="Q1509" s="8">
        <f t="shared" si="118"/>
        <v>150</v>
      </c>
      <c r="R1509" s="2" t="s">
        <v>28</v>
      </c>
      <c r="S1509" s="9">
        <f t="shared" si="119"/>
        <v>0</v>
      </c>
    </row>
    <row r="1510" spans="1:19" x14ac:dyDescent="0.3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4" t="s">
        <v>309</v>
      </c>
      <c r="G1510" s="6" t="str">
        <f>VLOOKUP(F1510,'Customer Info'!A:I,2,0)</f>
        <v>Jennifer</v>
      </c>
      <c r="H1510" s="6" t="str">
        <f>VLOOKUP(F1510,'Customer Info'!A:I,3,0)</f>
        <v>Jackson</v>
      </c>
      <c r="I1510" s="6" t="str">
        <f>VLOOKUP(F1510,'Customer Info'!$A$2:$E$501,5,0)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2584</v>
      </c>
      <c r="Q1510" s="8">
        <f t="shared" si="118"/>
        <v>192</v>
      </c>
      <c r="R1510" s="2" t="s">
        <v>50</v>
      </c>
      <c r="S1510" s="9">
        <f t="shared" si="119"/>
        <v>0</v>
      </c>
    </row>
    <row r="1511" spans="1:19" x14ac:dyDescent="0.3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4" t="s">
        <v>1082</v>
      </c>
      <c r="G1511" s="6" t="str">
        <f>VLOOKUP(F1511,'Customer Info'!A:I,2,0)</f>
        <v>Jack</v>
      </c>
      <c r="H1511" s="6" t="str">
        <f>VLOOKUP(F1511,'Customer Info'!A:I,3,0)</f>
        <v>Lebron</v>
      </c>
      <c r="I1511" s="6" t="str">
        <f>VLOOKUP(F1511,'Customer Info'!$A$2:$E$501,5,0)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2894</v>
      </c>
      <c r="Q1511" s="8">
        <f t="shared" si="118"/>
        <v>160</v>
      </c>
      <c r="R1511" s="2" t="s">
        <v>50</v>
      </c>
      <c r="S1511" s="9">
        <f t="shared" si="119"/>
        <v>0</v>
      </c>
    </row>
    <row r="1512" spans="1:19" x14ac:dyDescent="0.3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4" t="s">
        <v>763</v>
      </c>
      <c r="G1512" s="6" t="str">
        <f>VLOOKUP(F1512,'Customer Info'!A:I,2,0)</f>
        <v>Claire</v>
      </c>
      <c r="H1512" s="6" t="str">
        <f>VLOOKUP(F1512,'Customer Info'!A:I,3,0)</f>
        <v>Gute</v>
      </c>
      <c r="I1512" s="6" t="str">
        <f>VLOOKUP(F1512,'Customer Info'!$A$2:$E$501,5,0)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695</v>
      </c>
      <c r="Q1512" s="8">
        <f t="shared" si="118"/>
        <v>75</v>
      </c>
      <c r="R1512" s="2" t="s">
        <v>28</v>
      </c>
      <c r="S1512" s="9">
        <f t="shared" si="119"/>
        <v>0</v>
      </c>
    </row>
    <row r="1513" spans="1:19" x14ac:dyDescent="0.3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4" t="s">
        <v>661</v>
      </c>
      <c r="G1513" s="6" t="str">
        <f>VLOOKUP(F1513,'Customer Info'!A:I,2,0)</f>
        <v>Tom</v>
      </c>
      <c r="H1513" s="6" t="str">
        <f>VLOOKUP(F1513,'Customer Info'!A:I,3,0)</f>
        <v>Zandusky</v>
      </c>
      <c r="I1513" s="6" t="str">
        <f>VLOOKUP(F1513,'Customer Info'!$A$2:$E$501,5,0)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661</v>
      </c>
      <c r="Q1513" s="8">
        <f t="shared" si="118"/>
        <v>56</v>
      </c>
      <c r="R1513" s="2" t="s">
        <v>50</v>
      </c>
      <c r="S1513" s="9">
        <f t="shared" si="119"/>
        <v>0</v>
      </c>
    </row>
    <row r="1514" spans="1:19" x14ac:dyDescent="0.3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4" t="s">
        <v>416</v>
      </c>
      <c r="G1514" s="6" t="str">
        <f>VLOOKUP(F1514,'Customer Info'!A:I,2,0)</f>
        <v>Rob</v>
      </c>
      <c r="H1514" s="6" t="str">
        <f>VLOOKUP(F1514,'Customer Info'!A:I,3,0)</f>
        <v>Williams</v>
      </c>
      <c r="I1514" s="6" t="str">
        <f>VLOOKUP(F1514,'Customer Info'!$A$2:$E$501,5,0)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480</v>
      </c>
      <c r="Q1514" s="8">
        <f t="shared" si="118"/>
        <v>51</v>
      </c>
      <c r="R1514" s="2" t="s">
        <v>26</v>
      </c>
      <c r="S1514" s="9">
        <f t="shared" si="119"/>
        <v>0</v>
      </c>
    </row>
    <row r="1515" spans="1:19" x14ac:dyDescent="0.3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4" t="s">
        <v>164</v>
      </c>
      <c r="G1515" s="6" t="str">
        <f>VLOOKUP(F1515,'Customer Info'!A:I,2,0)</f>
        <v>Toby</v>
      </c>
      <c r="H1515" s="6" t="str">
        <f>VLOOKUP(F1515,'Customer Info'!A:I,3,0)</f>
        <v>Braunhardt</v>
      </c>
      <c r="I1515" s="6" t="str">
        <f>VLOOKUP(F1515,'Customer Info'!$A$2:$E$501,5,0)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2149</v>
      </c>
      <c r="Q1515" s="8">
        <f t="shared" si="118"/>
        <v>85</v>
      </c>
      <c r="R1515" s="2" t="s">
        <v>28</v>
      </c>
      <c r="S1515" s="9">
        <f t="shared" si="119"/>
        <v>0</v>
      </c>
    </row>
    <row r="1516" spans="1:19" x14ac:dyDescent="0.3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4" t="s">
        <v>635</v>
      </c>
      <c r="G1516" s="6" t="str">
        <f>VLOOKUP(F1516,'Customer Info'!A:I,2,0)</f>
        <v>Duane</v>
      </c>
      <c r="H1516" s="6" t="str">
        <f>VLOOKUP(F1516,'Customer Info'!A:I,3,0)</f>
        <v>Benoit</v>
      </c>
      <c r="I1516" s="6" t="str">
        <f>VLOOKUP(F1516,'Customer Info'!$A$2:$E$501,5,0)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10064</v>
      </c>
      <c r="Q1516" s="8">
        <f t="shared" si="118"/>
        <v>915</v>
      </c>
      <c r="R1516" s="2" t="s">
        <v>28</v>
      </c>
      <c r="S1516" s="9">
        <f t="shared" si="119"/>
        <v>50320000</v>
      </c>
    </row>
    <row r="1517" spans="1:19" x14ac:dyDescent="0.3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4" t="s">
        <v>751</v>
      </c>
      <c r="G1517" s="6" t="str">
        <f>VLOOKUP(F1517,'Customer Info'!A:I,2,0)</f>
        <v>Dave</v>
      </c>
      <c r="H1517" s="6" t="str">
        <f>VLOOKUP(F1517,'Customer Info'!A:I,3,0)</f>
        <v>Poirier</v>
      </c>
      <c r="I1517" s="6" t="str">
        <f>VLOOKUP(F1517,'Customer Info'!$A$2:$E$501,5,0)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3190</v>
      </c>
      <c r="Q1517" s="8">
        <f t="shared" si="118"/>
        <v>92</v>
      </c>
      <c r="R1517" s="2" t="s">
        <v>50</v>
      </c>
      <c r="S1517" s="9">
        <f t="shared" si="119"/>
        <v>0</v>
      </c>
    </row>
    <row r="1518" spans="1:19" x14ac:dyDescent="0.3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4" t="s">
        <v>2022</v>
      </c>
      <c r="G1518" s="6" t="str">
        <f>VLOOKUP(F1518,'Customer Info'!A:I,2,0)</f>
        <v>Justin</v>
      </c>
      <c r="H1518" s="6" t="str">
        <f>VLOOKUP(F1518,'Customer Info'!A:I,3,0)</f>
        <v>Hirsh</v>
      </c>
      <c r="I1518" s="6" t="str">
        <f>VLOOKUP(F1518,'Customer Info'!$A$2:$E$501,5,0)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1569</v>
      </c>
      <c r="Q1518" s="8">
        <f t="shared" si="118"/>
        <v>77</v>
      </c>
      <c r="R1518" s="2" t="s">
        <v>28</v>
      </c>
      <c r="S1518" s="9">
        <f t="shared" si="119"/>
        <v>0</v>
      </c>
    </row>
    <row r="1519" spans="1:19" x14ac:dyDescent="0.3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4" t="s">
        <v>552</v>
      </c>
      <c r="G1519" s="6" t="str">
        <f>VLOOKUP(F1519,'Customer Info'!A:I,2,0)</f>
        <v>Toby</v>
      </c>
      <c r="H1519" s="6" t="str">
        <f>VLOOKUP(F1519,'Customer Info'!A:I,3,0)</f>
        <v>Gnade</v>
      </c>
      <c r="I1519" s="6" t="str">
        <f>VLOOKUP(F1519,'Customer Info'!$A$2:$E$501,5,0)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4561</v>
      </c>
      <c r="Q1519" s="8">
        <f t="shared" si="118"/>
        <v>470</v>
      </c>
      <c r="R1519" s="2" t="s">
        <v>28</v>
      </c>
      <c r="S1519" s="9">
        <f t="shared" si="119"/>
        <v>0</v>
      </c>
    </row>
    <row r="1520" spans="1:19" x14ac:dyDescent="0.3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4" t="s">
        <v>330</v>
      </c>
      <c r="G1520" s="6" t="str">
        <f>VLOOKUP(F1520,'Customer Info'!A:I,2,0)</f>
        <v>Benjamin</v>
      </c>
      <c r="H1520" s="6" t="str">
        <f>VLOOKUP(F1520,'Customer Info'!A:I,3,0)</f>
        <v>Patterson</v>
      </c>
      <c r="I1520" s="6" t="str">
        <f>VLOOKUP(F1520,'Customer Info'!$A$2:$E$501,5,0)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164</v>
      </c>
      <c r="Q1520" s="8">
        <f t="shared" si="118"/>
        <v>14</v>
      </c>
      <c r="R1520" s="2" t="s">
        <v>28</v>
      </c>
      <c r="S1520" s="9">
        <f t="shared" si="119"/>
        <v>0</v>
      </c>
    </row>
    <row r="1521" spans="1:19" x14ac:dyDescent="0.3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4" t="s">
        <v>492</v>
      </c>
      <c r="G1521" s="6" t="str">
        <f>VLOOKUP(F1521,'Customer Info'!A:I,2,0)</f>
        <v>Rick</v>
      </c>
      <c r="H1521" s="6" t="str">
        <f>VLOOKUP(F1521,'Customer Info'!A:I,3,0)</f>
        <v>Duston</v>
      </c>
      <c r="I1521" s="6" t="str">
        <f>VLOOKUP(F1521,'Customer Info'!$A$2:$E$501,5,0)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32963</v>
      </c>
      <c r="Q1521" s="8">
        <f t="shared" si="118"/>
        <v>1260</v>
      </c>
      <c r="R1521" s="2" t="s">
        <v>50</v>
      </c>
      <c r="S1521" s="9">
        <f t="shared" si="119"/>
        <v>824075000</v>
      </c>
    </row>
    <row r="1522" spans="1:19" x14ac:dyDescent="0.3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4" t="s">
        <v>571</v>
      </c>
      <c r="G1522" s="6" t="str">
        <f>VLOOKUP(F1522,'Customer Info'!A:I,2,0)</f>
        <v>Patrick</v>
      </c>
      <c r="H1522" s="6" t="str">
        <f>VLOOKUP(F1522,'Customer Info'!A:I,3,0)</f>
        <v>Bzostek</v>
      </c>
      <c r="I1522" s="6" t="str">
        <f>VLOOKUP(F1522,'Customer Info'!$A$2:$E$501,5,0)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22805</v>
      </c>
      <c r="Q1522" s="8">
        <f t="shared" si="118"/>
        <v>1083</v>
      </c>
      <c r="R1522" s="2" t="s">
        <v>50</v>
      </c>
      <c r="S1522" s="9">
        <f t="shared" si="119"/>
        <v>114025000</v>
      </c>
    </row>
    <row r="1523" spans="1:19" x14ac:dyDescent="0.3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4" t="s">
        <v>172</v>
      </c>
      <c r="G1523" s="6" t="str">
        <f>VLOOKUP(F1523,'Customer Info'!A:I,2,0)</f>
        <v>Thais</v>
      </c>
      <c r="H1523" s="6" t="str">
        <f>VLOOKUP(F1523,'Customer Info'!A:I,3,0)</f>
        <v>Sissman</v>
      </c>
      <c r="I1523" s="6" t="str">
        <f>VLOOKUP(F1523,'Customer Info'!$A$2:$E$501,5,0)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3478</v>
      </c>
      <c r="Q1523" s="8">
        <f t="shared" si="118"/>
        <v>352</v>
      </c>
      <c r="R1523" s="2" t="s">
        <v>26</v>
      </c>
      <c r="S1523" s="9">
        <f t="shared" si="119"/>
        <v>0</v>
      </c>
    </row>
    <row r="1524" spans="1:19" x14ac:dyDescent="0.3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4" t="s">
        <v>1059</v>
      </c>
      <c r="G1524" s="6" t="str">
        <f>VLOOKUP(F1524,'Customer Info'!A:I,2,0)</f>
        <v>Bill</v>
      </c>
      <c r="H1524" s="6" t="str">
        <f>VLOOKUP(F1524,'Customer Info'!A:I,3,0)</f>
        <v>Donatelli</v>
      </c>
      <c r="I1524" s="6" t="str">
        <f>VLOOKUP(F1524,'Customer Info'!$A$2:$E$501,5,0)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36682</v>
      </c>
      <c r="Q1524" s="8">
        <f t="shared" si="118"/>
        <v>3035</v>
      </c>
      <c r="R1524" s="2" t="s">
        <v>28</v>
      </c>
      <c r="S1524" s="9">
        <f t="shared" si="119"/>
        <v>917050000</v>
      </c>
    </row>
    <row r="1525" spans="1:19" x14ac:dyDescent="0.3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4" t="s">
        <v>798</v>
      </c>
      <c r="G1525" s="6" t="str">
        <f>VLOOKUP(F1525,'Customer Info'!A:I,2,0)</f>
        <v>Quincy</v>
      </c>
      <c r="H1525" s="6" t="str">
        <f>VLOOKUP(F1525,'Customer Info'!A:I,3,0)</f>
        <v>Jones</v>
      </c>
      <c r="I1525" s="6" t="str">
        <f>VLOOKUP(F1525,'Customer Info'!$A$2:$E$501,5,0)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3208</v>
      </c>
      <c r="Q1525" s="8">
        <f t="shared" si="118"/>
        <v>294</v>
      </c>
      <c r="R1525" s="2" t="s">
        <v>50</v>
      </c>
      <c r="S1525" s="9">
        <f t="shared" si="119"/>
        <v>0</v>
      </c>
    </row>
    <row r="1526" spans="1:19" x14ac:dyDescent="0.3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4" t="s">
        <v>544</v>
      </c>
      <c r="G1526" s="6" t="str">
        <f>VLOOKUP(F1526,'Customer Info'!A:I,2,0)</f>
        <v>Tamara</v>
      </c>
      <c r="H1526" s="6" t="str">
        <f>VLOOKUP(F1526,'Customer Info'!A:I,3,0)</f>
        <v>Willingham</v>
      </c>
      <c r="I1526" s="6" t="str">
        <f>VLOOKUP(F1526,'Customer Info'!$A$2:$E$501,5,0)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11490</v>
      </c>
      <c r="Q1526" s="8">
        <f t="shared" si="118"/>
        <v>1350</v>
      </c>
      <c r="R1526" s="2" t="s">
        <v>28</v>
      </c>
      <c r="S1526" s="9">
        <f t="shared" si="119"/>
        <v>57450000</v>
      </c>
    </row>
    <row r="1527" spans="1:19" x14ac:dyDescent="0.3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4" t="s">
        <v>1002</v>
      </c>
      <c r="G1527" s="6" t="str">
        <f>VLOOKUP(F1527,'Customer Info'!A:I,2,0)</f>
        <v>Don</v>
      </c>
      <c r="H1527" s="6" t="str">
        <f>VLOOKUP(F1527,'Customer Info'!A:I,3,0)</f>
        <v>Weiss</v>
      </c>
      <c r="I1527" s="6" t="str">
        <f>VLOOKUP(F1527,'Customer Info'!$A$2:$E$501,5,0)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25508</v>
      </c>
      <c r="Q1527" s="8">
        <f t="shared" si="118"/>
        <v>1448</v>
      </c>
      <c r="R1527" s="2" t="s">
        <v>28</v>
      </c>
      <c r="S1527" s="9">
        <f t="shared" si="119"/>
        <v>637700000</v>
      </c>
    </row>
    <row r="1528" spans="1:19" x14ac:dyDescent="0.3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4" t="s">
        <v>120</v>
      </c>
      <c r="G1528" s="6" t="str">
        <f>VLOOKUP(F1528,'Customer Info'!A:I,2,0)</f>
        <v>Eileen</v>
      </c>
      <c r="H1528" s="6" t="str">
        <f>VLOOKUP(F1528,'Customer Info'!A:I,3,0)</f>
        <v>Kiefer</v>
      </c>
      <c r="I1528" s="6" t="str">
        <f>VLOOKUP(F1528,'Customer Info'!$A$2:$E$501,5,0)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13960</v>
      </c>
      <c r="Q1528" s="8">
        <f t="shared" si="118"/>
        <v>1408</v>
      </c>
      <c r="R1528" s="2" t="s">
        <v>26</v>
      </c>
      <c r="S1528" s="9">
        <f t="shared" si="119"/>
        <v>69800000</v>
      </c>
    </row>
    <row r="1529" spans="1:19" x14ac:dyDescent="0.3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4" t="s">
        <v>356</v>
      </c>
      <c r="G1529" s="6" t="str">
        <f>VLOOKUP(F1529,'Customer Info'!A:I,2,0)</f>
        <v>Harold</v>
      </c>
      <c r="H1529" s="6" t="str">
        <f>VLOOKUP(F1529,'Customer Info'!A:I,3,0)</f>
        <v>Dahlen</v>
      </c>
      <c r="I1529" s="6" t="str">
        <f>VLOOKUP(F1529,'Customer Info'!$A$2:$E$501,5,0)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558</v>
      </c>
      <c r="Q1529" s="8">
        <f t="shared" si="118"/>
        <v>36</v>
      </c>
      <c r="R1529" s="2" t="s">
        <v>28</v>
      </c>
      <c r="S1529" s="9">
        <f t="shared" si="119"/>
        <v>0</v>
      </c>
    </row>
    <row r="1530" spans="1:19" x14ac:dyDescent="0.3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4" t="s">
        <v>845</v>
      </c>
      <c r="G1530" s="6" t="str">
        <f>VLOOKUP(F1530,'Customer Info'!A:I,2,0)</f>
        <v>Katrina</v>
      </c>
      <c r="H1530" s="6" t="str">
        <f>VLOOKUP(F1530,'Customer Info'!A:I,3,0)</f>
        <v>Bavinger</v>
      </c>
      <c r="I1530" s="6" t="str">
        <f>VLOOKUP(F1530,'Customer Info'!$A$2:$E$501,5,0)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7435</v>
      </c>
      <c r="Q1530" s="8">
        <f t="shared" si="118"/>
        <v>616</v>
      </c>
      <c r="R1530" s="2" t="s">
        <v>50</v>
      </c>
      <c r="S1530" s="9">
        <f t="shared" si="119"/>
        <v>37175000</v>
      </c>
    </row>
    <row r="1531" spans="1:19" x14ac:dyDescent="0.3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4" t="s">
        <v>593</v>
      </c>
      <c r="G1531" s="6" t="str">
        <f>VLOOKUP(F1531,'Customer Info'!A:I,2,0)</f>
        <v>Hilary</v>
      </c>
      <c r="H1531" s="6" t="str">
        <f>VLOOKUP(F1531,'Customer Info'!A:I,3,0)</f>
        <v>Holden</v>
      </c>
      <c r="I1531" s="6" t="str">
        <f>VLOOKUP(F1531,'Customer Info'!$A$2:$E$501,5,0)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30667</v>
      </c>
      <c r="Q1531" s="8">
        <f t="shared" si="118"/>
        <v>1744</v>
      </c>
      <c r="R1531" s="2" t="s">
        <v>50</v>
      </c>
      <c r="S1531" s="9">
        <f t="shared" si="119"/>
        <v>766675000</v>
      </c>
    </row>
    <row r="1532" spans="1:19" x14ac:dyDescent="0.3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4" t="s">
        <v>2037</v>
      </c>
      <c r="G1532" s="6" t="str">
        <f>VLOOKUP(F1532,'Customer Info'!A:I,2,0)</f>
        <v>Lynn</v>
      </c>
      <c r="H1532" s="6" t="str">
        <f>VLOOKUP(F1532,'Customer Info'!A:I,3,0)</f>
        <v>Smith</v>
      </c>
      <c r="I1532" s="6" t="str">
        <f>VLOOKUP(F1532,'Customer Info'!$A$2:$E$501,5,0)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1466</v>
      </c>
      <c r="Q1532" s="8">
        <f t="shared" si="118"/>
        <v>88</v>
      </c>
      <c r="R1532" s="2" t="s">
        <v>50</v>
      </c>
      <c r="S1532" s="9">
        <f t="shared" si="119"/>
        <v>0</v>
      </c>
    </row>
    <row r="1533" spans="1:19" x14ac:dyDescent="0.3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4" t="s">
        <v>131</v>
      </c>
      <c r="G1533" s="6" t="str">
        <f>VLOOKUP(F1533,'Customer Info'!A:I,2,0)</f>
        <v>Laurel</v>
      </c>
      <c r="H1533" s="6" t="str">
        <f>VLOOKUP(F1533,'Customer Info'!A:I,3,0)</f>
        <v>Workman</v>
      </c>
      <c r="I1533" s="6" t="str">
        <f>VLOOKUP(F1533,'Customer Info'!$A$2:$E$501,5,0)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246</v>
      </c>
      <c r="Q1533" s="8">
        <f t="shared" si="118"/>
        <v>20</v>
      </c>
      <c r="R1533" s="2" t="s">
        <v>28</v>
      </c>
      <c r="S1533" s="9">
        <f t="shared" si="119"/>
        <v>0</v>
      </c>
    </row>
    <row r="1534" spans="1:19" x14ac:dyDescent="0.3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4" t="s">
        <v>279</v>
      </c>
      <c r="G1534" s="6" t="str">
        <f>VLOOKUP(F1534,'Customer Info'!A:I,2,0)</f>
        <v>Alex</v>
      </c>
      <c r="H1534" s="6" t="str">
        <f>VLOOKUP(F1534,'Customer Info'!A:I,3,0)</f>
        <v>Avila</v>
      </c>
      <c r="I1534" s="6" t="str">
        <f>VLOOKUP(F1534,'Customer Info'!$A$2:$E$501,5,0)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25318</v>
      </c>
      <c r="Q1534" s="8">
        <f t="shared" si="118"/>
        <v>2340</v>
      </c>
      <c r="R1534" s="2" t="s">
        <v>28</v>
      </c>
      <c r="S1534" s="9">
        <f t="shared" si="119"/>
        <v>632950000</v>
      </c>
    </row>
    <row r="1535" spans="1:19" x14ac:dyDescent="0.3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4" t="s">
        <v>802</v>
      </c>
      <c r="G1535" s="6" t="str">
        <f>VLOOKUP(F1535,'Customer Info'!A:I,2,0)</f>
        <v>Liz</v>
      </c>
      <c r="H1535" s="6" t="str">
        <f>VLOOKUP(F1535,'Customer Info'!A:I,3,0)</f>
        <v>Pelletier</v>
      </c>
      <c r="I1535" s="6" t="str">
        <f>VLOOKUP(F1535,'Customer Info'!$A$2:$E$501,5,0)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8451</v>
      </c>
      <c r="Q1535" s="8">
        <f t="shared" si="118"/>
        <v>324</v>
      </c>
      <c r="R1535" s="2" t="s">
        <v>28</v>
      </c>
      <c r="S1535" s="9">
        <f t="shared" si="119"/>
        <v>42255000</v>
      </c>
    </row>
    <row r="1536" spans="1:19" x14ac:dyDescent="0.3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4" t="s">
        <v>227</v>
      </c>
      <c r="G1536" s="6" t="str">
        <f>VLOOKUP(F1536,'Customer Info'!A:I,2,0)</f>
        <v>Toby</v>
      </c>
      <c r="H1536" s="6" t="str">
        <f>VLOOKUP(F1536,'Customer Info'!A:I,3,0)</f>
        <v>Braunhardt</v>
      </c>
      <c r="I1536" s="6" t="str">
        <f>VLOOKUP(F1536,'Customer Info'!$A$2:$E$501,5,0)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9109</v>
      </c>
      <c r="Q1536" s="8">
        <f t="shared" si="118"/>
        <v>594</v>
      </c>
      <c r="R1536" s="2" t="s">
        <v>50</v>
      </c>
      <c r="S1536" s="9">
        <f t="shared" si="119"/>
        <v>45545000</v>
      </c>
    </row>
    <row r="1537" spans="1:19" x14ac:dyDescent="0.3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4" t="s">
        <v>2043</v>
      </c>
      <c r="G1537" s="6" t="str">
        <f>VLOOKUP(F1537,'Customer Info'!A:I,2,0)</f>
        <v>Scott</v>
      </c>
      <c r="H1537" s="6" t="str">
        <f>VLOOKUP(F1537,'Customer Info'!A:I,3,0)</f>
        <v>Williamson</v>
      </c>
      <c r="I1537" s="6" t="str">
        <f>VLOOKUP(F1537,'Customer Info'!$A$2:$E$501,5,0)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9182</v>
      </c>
      <c r="Q1537" s="8">
        <f t="shared" si="118"/>
        <v>919</v>
      </c>
      <c r="R1537" s="2" t="s">
        <v>28</v>
      </c>
      <c r="S1537" s="9">
        <f t="shared" si="119"/>
        <v>45910000</v>
      </c>
    </row>
    <row r="1538" spans="1:19" x14ac:dyDescent="0.3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4" t="s">
        <v>1082</v>
      </c>
      <c r="G1538" s="6" t="str">
        <f>VLOOKUP(F1538,'Customer Info'!A:I,2,0)</f>
        <v>Jack</v>
      </c>
      <c r="H1538" s="6" t="str">
        <f>VLOOKUP(F1538,'Customer Info'!A:I,3,0)</f>
        <v>Lebron</v>
      </c>
      <c r="I1538" s="6" t="str">
        <f>VLOOKUP(F1538,'Customer Info'!$A$2:$E$501,5,0)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2651</v>
      </c>
      <c r="Q1538" s="8">
        <f t="shared" si="118"/>
        <v>78</v>
      </c>
      <c r="R1538" s="2" t="s">
        <v>50</v>
      </c>
      <c r="S1538" s="9">
        <f t="shared" si="119"/>
        <v>0</v>
      </c>
    </row>
    <row r="1539" spans="1:19" x14ac:dyDescent="0.3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4" t="s">
        <v>227</v>
      </c>
      <c r="G1539" s="6" t="str">
        <f>VLOOKUP(F1539,'Customer Info'!A:I,2,0)</f>
        <v>Toby</v>
      </c>
      <c r="H1539" s="6" t="str">
        <f>VLOOKUP(F1539,'Customer Info'!A:I,3,0)</f>
        <v>Braunhardt</v>
      </c>
      <c r="I1539" s="6" t="str">
        <f>VLOOKUP(F1539,'Customer Info'!$A$2:$E$501,5,0)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50233</v>
      </c>
      <c r="Q1539" s="8">
        <f t="shared" si="118"/>
        <v>2804</v>
      </c>
      <c r="R1539" s="2" t="s">
        <v>50</v>
      </c>
      <c r="S1539" s="9">
        <f t="shared" si="119"/>
        <v>2511650000</v>
      </c>
    </row>
    <row r="1540" spans="1:19" x14ac:dyDescent="0.3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4" t="s">
        <v>624</v>
      </c>
      <c r="G1540" s="6" t="str">
        <f>VLOOKUP(F1540,'Customer Info'!A:I,2,0)</f>
        <v>Tony</v>
      </c>
      <c r="H1540" s="6" t="str">
        <f>VLOOKUP(F1540,'Customer Info'!A:I,3,0)</f>
        <v>Sayre</v>
      </c>
      <c r="I1540" s="6" t="str">
        <f>VLOOKUP(F1540,'Customer Info'!$A$2:$E$501,5,0)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171036</v>
      </c>
      <c r="Q1540" s="8">
        <f t="shared" si="118"/>
        <v>12828</v>
      </c>
      <c r="R1540" s="2" t="s">
        <v>28</v>
      </c>
      <c r="S1540" s="9">
        <f t="shared" si="119"/>
        <v>17103600000</v>
      </c>
    </row>
    <row r="1541" spans="1:19" x14ac:dyDescent="0.3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4" t="s">
        <v>957</v>
      </c>
      <c r="G1541" s="6" t="str">
        <f>VLOOKUP(F1541,'Customer Info'!A:I,2,0)</f>
        <v>Christopher</v>
      </c>
      <c r="H1541" s="6" t="str">
        <f>VLOOKUP(F1541,'Customer Info'!A:I,3,0)</f>
        <v>Martinez</v>
      </c>
      <c r="I1541" s="6" t="str">
        <f>VLOOKUP(F1541,'Customer Info'!$A$2:$E$501,5,0)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557</v>
      </c>
      <c r="Q1541" s="8">
        <f t="shared" si="118"/>
        <v>45</v>
      </c>
      <c r="R1541" s="2" t="s">
        <v>28</v>
      </c>
      <c r="S1541" s="9">
        <f t="shared" si="119"/>
        <v>0</v>
      </c>
    </row>
    <row r="1542" spans="1:19" x14ac:dyDescent="0.3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4" t="s">
        <v>790</v>
      </c>
      <c r="G1542" s="6" t="str">
        <f>VLOOKUP(F1542,'Customer Info'!A:I,2,0)</f>
        <v>Neil</v>
      </c>
      <c r="H1542" s="6" t="str">
        <f>VLOOKUP(F1542,'Customer Info'!A:I,3,0)</f>
        <v>Franzšsisch</v>
      </c>
      <c r="I1542" s="6" t="str">
        <f>VLOOKUP(F1542,'Customer Info'!$A$2:$E$501,5,0)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6586</v>
      </c>
      <c r="Q1542" s="8">
        <f t="shared" si="118"/>
        <v>308</v>
      </c>
      <c r="R1542" s="2" t="s">
        <v>56</v>
      </c>
      <c r="S1542" s="9">
        <f t="shared" si="119"/>
        <v>32930000</v>
      </c>
    </row>
    <row r="1543" spans="1:19" x14ac:dyDescent="0.3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4" t="s">
        <v>120</v>
      </c>
      <c r="G1543" s="6" t="str">
        <f>VLOOKUP(F1543,'Customer Info'!A:I,2,0)</f>
        <v>Eileen</v>
      </c>
      <c r="H1543" s="6" t="str">
        <f>VLOOKUP(F1543,'Customer Info'!A:I,3,0)</f>
        <v>Kiefer</v>
      </c>
      <c r="I1543" s="6" t="str">
        <f>VLOOKUP(F1543,'Customer Info'!$A$2:$E$501,5,0)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31711</v>
      </c>
      <c r="Q1543" s="8">
        <f t="shared" si="118"/>
        <v>612</v>
      </c>
      <c r="R1543" s="2" t="s">
        <v>28</v>
      </c>
      <c r="S1543" s="9">
        <f t="shared" si="119"/>
        <v>792775000</v>
      </c>
    </row>
    <row r="1544" spans="1:19" x14ac:dyDescent="0.3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4" t="s">
        <v>325</v>
      </c>
      <c r="G1544" s="6" t="str">
        <f>VLOOKUP(F1544,'Customer Info'!A:I,2,0)</f>
        <v>Rachel</v>
      </c>
      <c r="H1544" s="6" t="str">
        <f>VLOOKUP(F1544,'Customer Info'!A:I,3,0)</f>
        <v>Payne</v>
      </c>
      <c r="I1544" s="6" t="str">
        <f>VLOOKUP(F1544,'Customer Info'!$A$2:$E$501,5,0)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15318</v>
      </c>
      <c r="Q1544" s="8">
        <f t="shared" si="118"/>
        <v>1260</v>
      </c>
      <c r="R1544" s="2" t="s">
        <v>50</v>
      </c>
      <c r="S1544" s="9">
        <f t="shared" si="119"/>
        <v>76590000</v>
      </c>
    </row>
    <row r="1545" spans="1:19" x14ac:dyDescent="0.3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4" t="s">
        <v>96</v>
      </c>
      <c r="G1545" s="6" t="str">
        <f>VLOOKUP(F1545,'Customer Info'!A:I,2,0)</f>
        <v>Trudy</v>
      </c>
      <c r="H1545" s="6" t="str">
        <f>VLOOKUP(F1545,'Customer Info'!A:I,3,0)</f>
        <v>Glocke</v>
      </c>
      <c r="I1545" s="6" t="str">
        <f>VLOOKUP(F1545,'Customer Info'!$A$2:$E$501,5,0)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512</v>
      </c>
      <c r="Q1545" s="8">
        <f t="shared" si="118"/>
        <v>42</v>
      </c>
      <c r="R1545" s="2" t="s">
        <v>28</v>
      </c>
      <c r="S1545" s="9">
        <f t="shared" si="119"/>
        <v>0</v>
      </c>
    </row>
    <row r="1546" spans="1:19" x14ac:dyDescent="0.3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4" t="s">
        <v>464</v>
      </c>
      <c r="G1546" s="6" t="str">
        <f>VLOOKUP(F1546,'Customer Info'!A:I,2,0)</f>
        <v>Shui</v>
      </c>
      <c r="H1546" s="6" t="str">
        <f>VLOOKUP(F1546,'Customer Info'!A:I,3,0)</f>
        <v>Tom</v>
      </c>
      <c r="I1546" s="6" t="str">
        <f>VLOOKUP(F1546,'Customer Info'!$A$2:$E$501,5,0)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4881</v>
      </c>
      <c r="Q1546" s="8">
        <f t="shared" si="118"/>
        <v>315</v>
      </c>
      <c r="R1546" s="2" t="s">
        <v>50</v>
      </c>
      <c r="S1546" s="9">
        <f t="shared" si="119"/>
        <v>0</v>
      </c>
    </row>
    <row r="1547" spans="1:19" x14ac:dyDescent="0.3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4" t="s">
        <v>1145</v>
      </c>
      <c r="G1547" s="6" t="str">
        <f>VLOOKUP(F1547,'Customer Info'!A:I,2,0)</f>
        <v>Mick</v>
      </c>
      <c r="H1547" s="6" t="str">
        <f>VLOOKUP(F1547,'Customer Info'!A:I,3,0)</f>
        <v>Brown</v>
      </c>
      <c r="I1547" s="6" t="str">
        <f>VLOOKUP(F1547,'Customer Info'!$A$2:$E$501,5,0)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L1547*K1547</f>
        <v>5192</v>
      </c>
      <c r="N1547" s="7">
        <f t="shared" ref="N1547:N1610" si="121">L1547*J1547</f>
        <v>5658</v>
      </c>
      <c r="O1547" s="2">
        <v>61</v>
      </c>
      <c r="P1547" s="8">
        <f t="shared" ref="P1547:P1610" si="122">N1547-O1547</f>
        <v>5597</v>
      </c>
      <c r="Q1547" s="8">
        <f t="shared" ref="Q1547:Q1610" si="123">N1547-M1547</f>
        <v>466</v>
      </c>
      <c r="R1547" s="2" t="s">
        <v>28</v>
      </c>
      <c r="S1547" s="9">
        <f t="shared" ref="S1547:S1610" si="124">VLOOKUP(P1547,$T$2:$U$7,1,1)*P1547</f>
        <v>27985000</v>
      </c>
    </row>
    <row r="1548" spans="1:19" x14ac:dyDescent="0.3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4" t="s">
        <v>1107</v>
      </c>
      <c r="G1548" s="6" t="str">
        <f>VLOOKUP(F1548,'Customer Info'!A:I,2,0)</f>
        <v>Joel</v>
      </c>
      <c r="H1548" s="6" t="str">
        <f>VLOOKUP(F1548,'Customer Info'!A:I,3,0)</f>
        <v>Eaton</v>
      </c>
      <c r="I1548" s="6" t="str">
        <f>VLOOKUP(F1548,'Customer Info'!$A$2:$E$501,5,0)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752</v>
      </c>
      <c r="Q1548" s="8">
        <f t="shared" si="123"/>
        <v>75</v>
      </c>
      <c r="R1548" s="2" t="s">
        <v>28</v>
      </c>
      <c r="S1548" s="9">
        <f t="shared" si="124"/>
        <v>0</v>
      </c>
    </row>
    <row r="1549" spans="1:19" x14ac:dyDescent="0.3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4" t="s">
        <v>196</v>
      </c>
      <c r="G1549" s="6" t="str">
        <f>VLOOKUP(F1549,'Customer Info'!A:I,2,0)</f>
        <v>Charlotte</v>
      </c>
      <c r="H1549" s="6" t="str">
        <f>VLOOKUP(F1549,'Customer Info'!A:I,3,0)</f>
        <v>Melton</v>
      </c>
      <c r="I1549" s="6" t="str">
        <f>VLOOKUP(F1549,'Customer Info'!$A$2:$E$501,5,0)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238</v>
      </c>
      <c r="Q1549" s="8">
        <f t="shared" si="123"/>
        <v>16</v>
      </c>
      <c r="R1549" s="2" t="s">
        <v>28</v>
      </c>
      <c r="S1549" s="9">
        <f t="shared" si="124"/>
        <v>0</v>
      </c>
    </row>
    <row r="1550" spans="1:19" x14ac:dyDescent="0.3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4" t="s">
        <v>888</v>
      </c>
      <c r="G1550" s="6" t="str">
        <f>VLOOKUP(F1550,'Customer Info'!A:I,2,0)</f>
        <v>Claudia</v>
      </c>
      <c r="H1550" s="6" t="str">
        <f>VLOOKUP(F1550,'Customer Info'!A:I,3,0)</f>
        <v>Bergmann</v>
      </c>
      <c r="I1550" s="6" t="str">
        <f>VLOOKUP(F1550,'Customer Info'!$A$2:$E$501,5,0)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2397</v>
      </c>
      <c r="Q1550" s="8">
        <f t="shared" si="123"/>
        <v>92</v>
      </c>
      <c r="R1550" s="2" t="s">
        <v>28</v>
      </c>
      <c r="S1550" s="9">
        <f t="shared" si="124"/>
        <v>0</v>
      </c>
    </row>
    <row r="1551" spans="1:19" x14ac:dyDescent="0.3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4" t="s">
        <v>714</v>
      </c>
      <c r="G1551" s="6" t="str">
        <f>VLOOKUP(F1551,'Customer Info'!A:I,2,0)</f>
        <v>Craig</v>
      </c>
      <c r="H1551" s="6" t="str">
        <f>VLOOKUP(F1551,'Customer Info'!A:I,3,0)</f>
        <v>Carreira</v>
      </c>
      <c r="I1551" s="6" t="str">
        <f>VLOOKUP(F1551,'Customer Info'!$A$2:$E$501,5,0)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26265</v>
      </c>
      <c r="Q1551" s="8">
        <f t="shared" si="123"/>
        <v>1974</v>
      </c>
      <c r="R1551" s="2" t="s">
        <v>28</v>
      </c>
      <c r="S1551" s="9">
        <f t="shared" si="124"/>
        <v>656625000</v>
      </c>
    </row>
    <row r="1552" spans="1:19" x14ac:dyDescent="0.3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4" t="s">
        <v>1055</v>
      </c>
      <c r="G1552" s="6" t="str">
        <f>VLOOKUP(F1552,'Customer Info'!A:I,2,0)</f>
        <v>Vivek</v>
      </c>
      <c r="H1552" s="6" t="str">
        <f>VLOOKUP(F1552,'Customer Info'!A:I,3,0)</f>
        <v>Grady</v>
      </c>
      <c r="I1552" s="6" t="str">
        <f>VLOOKUP(F1552,'Customer Info'!$A$2:$E$501,5,0)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2874</v>
      </c>
      <c r="Q1552" s="8">
        <f t="shared" si="123"/>
        <v>325</v>
      </c>
      <c r="R1552" s="2" t="s">
        <v>50</v>
      </c>
      <c r="S1552" s="9">
        <f t="shared" si="124"/>
        <v>0</v>
      </c>
    </row>
    <row r="1553" spans="1:19" x14ac:dyDescent="0.3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4" t="s">
        <v>607</v>
      </c>
      <c r="G1553" s="6" t="str">
        <f>VLOOKUP(F1553,'Customer Info'!A:I,2,0)</f>
        <v>Emily</v>
      </c>
      <c r="H1553" s="6" t="str">
        <f>VLOOKUP(F1553,'Customer Info'!A:I,3,0)</f>
        <v>Burns</v>
      </c>
      <c r="I1553" s="6" t="str">
        <f>VLOOKUP(F1553,'Customer Info'!$A$2:$E$501,5,0)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1427</v>
      </c>
      <c r="Q1553" s="8">
        <f t="shared" si="123"/>
        <v>121</v>
      </c>
      <c r="R1553" s="2" t="s">
        <v>50</v>
      </c>
      <c r="S1553" s="9">
        <f t="shared" si="124"/>
        <v>0</v>
      </c>
    </row>
    <row r="1554" spans="1:19" x14ac:dyDescent="0.3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4" t="s">
        <v>1643</v>
      </c>
      <c r="G1554" s="6" t="str">
        <f>VLOOKUP(F1554,'Customer Info'!A:I,2,0)</f>
        <v>Charles</v>
      </c>
      <c r="H1554" s="6" t="str">
        <f>VLOOKUP(F1554,'Customer Info'!A:I,3,0)</f>
        <v>Sheldon</v>
      </c>
      <c r="I1554" s="6" t="str">
        <f>VLOOKUP(F1554,'Customer Info'!$A$2:$E$501,5,0)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230</v>
      </c>
      <c r="Q1554" s="8">
        <f t="shared" si="123"/>
        <v>8</v>
      </c>
      <c r="R1554" s="2" t="s">
        <v>50</v>
      </c>
      <c r="S1554" s="9">
        <f t="shared" si="124"/>
        <v>0</v>
      </c>
    </row>
    <row r="1555" spans="1:19" x14ac:dyDescent="0.3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4" t="s">
        <v>303</v>
      </c>
      <c r="G1555" s="6" t="str">
        <f>VLOOKUP(F1555,'Customer Info'!A:I,2,0)</f>
        <v>Roger</v>
      </c>
      <c r="H1555" s="6" t="str">
        <f>VLOOKUP(F1555,'Customer Info'!A:I,3,0)</f>
        <v>Barcio</v>
      </c>
      <c r="I1555" s="6" t="str">
        <f>VLOOKUP(F1555,'Customer Info'!$A$2:$E$501,5,0)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2818</v>
      </c>
      <c r="Q1555" s="8">
        <f t="shared" si="123"/>
        <v>320</v>
      </c>
      <c r="R1555" s="2" t="s">
        <v>28</v>
      </c>
      <c r="S1555" s="9">
        <f t="shared" si="124"/>
        <v>0</v>
      </c>
    </row>
    <row r="1556" spans="1:19" x14ac:dyDescent="0.3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4" t="s">
        <v>718</v>
      </c>
      <c r="G1556" s="6" t="str">
        <f>VLOOKUP(F1556,'Customer Info'!A:I,2,0)</f>
        <v>Harold</v>
      </c>
      <c r="H1556" s="6" t="str">
        <f>VLOOKUP(F1556,'Customer Info'!A:I,3,0)</f>
        <v>Engle</v>
      </c>
      <c r="I1556" s="6" t="str">
        <f>VLOOKUP(F1556,'Customer Info'!$A$2:$E$501,5,0)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332</v>
      </c>
      <c r="Q1556" s="8">
        <f t="shared" si="123"/>
        <v>40</v>
      </c>
      <c r="R1556" s="2" t="s">
        <v>28</v>
      </c>
      <c r="S1556" s="9">
        <f t="shared" si="124"/>
        <v>0</v>
      </c>
    </row>
    <row r="1557" spans="1:19" x14ac:dyDescent="0.3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4" t="s">
        <v>1117</v>
      </c>
      <c r="G1557" s="6" t="str">
        <f>VLOOKUP(F1557,'Customer Info'!A:I,2,0)</f>
        <v>Art</v>
      </c>
      <c r="H1557" s="6" t="str">
        <f>VLOOKUP(F1557,'Customer Info'!A:I,3,0)</f>
        <v>Foster</v>
      </c>
      <c r="I1557" s="6" t="str">
        <f>VLOOKUP(F1557,'Customer Info'!$A$2:$E$501,5,0)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9325</v>
      </c>
      <c r="Q1557" s="8">
        <f t="shared" si="123"/>
        <v>528</v>
      </c>
      <c r="R1557" s="2" t="s">
        <v>28</v>
      </c>
      <c r="S1557" s="9">
        <f t="shared" si="124"/>
        <v>46625000</v>
      </c>
    </row>
    <row r="1558" spans="1:19" x14ac:dyDescent="0.3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4" t="s">
        <v>1238</v>
      </c>
      <c r="G1558" s="6" t="str">
        <f>VLOOKUP(F1558,'Customer Info'!A:I,2,0)</f>
        <v>Sung</v>
      </c>
      <c r="H1558" s="6" t="str">
        <f>VLOOKUP(F1558,'Customer Info'!A:I,3,0)</f>
        <v>Pak</v>
      </c>
      <c r="I1558" s="6" t="str">
        <f>VLOOKUP(F1558,'Customer Info'!$A$2:$E$501,5,0)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525</v>
      </c>
      <c r="Q1558" s="8">
        <f t="shared" si="123"/>
        <v>42</v>
      </c>
      <c r="R1558" s="2" t="s">
        <v>50</v>
      </c>
      <c r="S1558" s="9">
        <f t="shared" si="124"/>
        <v>0</v>
      </c>
    </row>
    <row r="1559" spans="1:19" x14ac:dyDescent="0.3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4" t="s">
        <v>176</v>
      </c>
      <c r="G1559" s="6" t="str">
        <f>VLOOKUP(F1559,'Customer Info'!A:I,2,0)</f>
        <v>Erin</v>
      </c>
      <c r="H1559" s="6" t="str">
        <f>VLOOKUP(F1559,'Customer Info'!A:I,3,0)</f>
        <v>Smith</v>
      </c>
      <c r="I1559" s="6" t="str">
        <f>VLOOKUP(F1559,'Customer Info'!$A$2:$E$501,5,0)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112</v>
      </c>
      <c r="Q1559" s="8">
        <f t="shared" si="123"/>
        <v>13</v>
      </c>
      <c r="R1559" s="2" t="s">
        <v>28</v>
      </c>
      <c r="S1559" s="9">
        <f t="shared" si="124"/>
        <v>0</v>
      </c>
    </row>
    <row r="1560" spans="1:19" x14ac:dyDescent="0.3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4" t="s">
        <v>1354</v>
      </c>
      <c r="G1560" s="6" t="str">
        <f>VLOOKUP(F1560,'Customer Info'!A:I,2,0)</f>
        <v>Cari</v>
      </c>
      <c r="H1560" s="6" t="str">
        <f>VLOOKUP(F1560,'Customer Info'!A:I,3,0)</f>
        <v>Schnelling</v>
      </c>
      <c r="I1560" s="6" t="str">
        <f>VLOOKUP(F1560,'Customer Info'!$A$2:$E$501,5,0)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5395</v>
      </c>
      <c r="Q1560" s="8">
        <f t="shared" si="123"/>
        <v>354</v>
      </c>
      <c r="R1560" s="2" t="s">
        <v>50</v>
      </c>
      <c r="S1560" s="9">
        <f t="shared" si="124"/>
        <v>26975000</v>
      </c>
    </row>
    <row r="1561" spans="1:19" x14ac:dyDescent="0.3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4" t="s">
        <v>231</v>
      </c>
      <c r="G1561" s="6" t="str">
        <f>VLOOKUP(F1561,'Customer Info'!A:I,2,0)</f>
        <v>Nick</v>
      </c>
      <c r="H1561" s="6" t="str">
        <f>VLOOKUP(F1561,'Customer Info'!A:I,3,0)</f>
        <v>Radford</v>
      </c>
      <c r="I1561" s="6" t="str">
        <f>VLOOKUP(F1561,'Customer Info'!$A$2:$E$501,5,0)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174</v>
      </c>
      <c r="Q1561" s="8">
        <f t="shared" si="123"/>
        <v>14</v>
      </c>
      <c r="R1561" s="2" t="s">
        <v>50</v>
      </c>
      <c r="S1561" s="9">
        <f t="shared" si="124"/>
        <v>0</v>
      </c>
    </row>
    <row r="1562" spans="1:19" x14ac:dyDescent="0.3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4" t="s">
        <v>49</v>
      </c>
      <c r="G1562" s="6" t="str">
        <f>VLOOKUP(F1562,'Customer Info'!A:I,2,0)</f>
        <v>Corinna</v>
      </c>
      <c r="H1562" s="6" t="str">
        <f>VLOOKUP(F1562,'Customer Info'!A:I,3,0)</f>
        <v>Mitchell</v>
      </c>
      <c r="I1562" s="6" t="str">
        <f>VLOOKUP(F1562,'Customer Info'!$A$2:$E$501,5,0)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10022</v>
      </c>
      <c r="Q1562" s="8">
        <f t="shared" si="123"/>
        <v>834</v>
      </c>
      <c r="R1562" s="2" t="s">
        <v>26</v>
      </c>
      <c r="S1562" s="9">
        <f t="shared" si="124"/>
        <v>50110000</v>
      </c>
    </row>
    <row r="1563" spans="1:19" x14ac:dyDescent="0.3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4" t="s">
        <v>771</v>
      </c>
      <c r="G1563" s="6" t="str">
        <f>VLOOKUP(F1563,'Customer Info'!A:I,2,0)</f>
        <v>Barry</v>
      </c>
      <c r="H1563" s="6" t="str">
        <f>VLOOKUP(F1563,'Customer Info'!A:I,3,0)</f>
        <v>Franzšsisch</v>
      </c>
      <c r="I1563" s="6" t="str">
        <f>VLOOKUP(F1563,'Customer Info'!$A$2:$E$501,5,0)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5853</v>
      </c>
      <c r="Q1563" s="8">
        <f t="shared" si="123"/>
        <v>640</v>
      </c>
      <c r="R1563" s="2" t="s">
        <v>50</v>
      </c>
      <c r="S1563" s="9">
        <f t="shared" si="124"/>
        <v>29265000</v>
      </c>
    </row>
    <row r="1564" spans="1:19" x14ac:dyDescent="0.3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4" t="s">
        <v>620</v>
      </c>
      <c r="G1564" s="6" t="str">
        <f>VLOOKUP(F1564,'Customer Info'!A:I,2,0)</f>
        <v>Lindsay</v>
      </c>
      <c r="H1564" s="6" t="str">
        <f>VLOOKUP(F1564,'Customer Info'!A:I,3,0)</f>
        <v>Williams</v>
      </c>
      <c r="I1564" s="6" t="str">
        <f>VLOOKUP(F1564,'Customer Info'!$A$2:$E$501,5,0)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8318</v>
      </c>
      <c r="Q1564" s="8">
        <f t="shared" si="123"/>
        <v>546</v>
      </c>
      <c r="R1564" s="2" t="s">
        <v>50</v>
      </c>
      <c r="S1564" s="9">
        <f t="shared" si="124"/>
        <v>41590000</v>
      </c>
    </row>
    <row r="1565" spans="1:19" x14ac:dyDescent="0.3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4" t="s">
        <v>307</v>
      </c>
      <c r="G1565" s="6" t="str">
        <f>VLOOKUP(F1565,'Customer Info'!A:I,2,0)</f>
        <v>Logan</v>
      </c>
      <c r="H1565" s="6" t="str">
        <f>VLOOKUP(F1565,'Customer Info'!A:I,3,0)</f>
        <v>Currie</v>
      </c>
      <c r="I1565" s="6" t="str">
        <f>VLOOKUP(F1565,'Customer Info'!$A$2:$E$501,5,0)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14230</v>
      </c>
      <c r="Q1565" s="8">
        <f t="shared" si="123"/>
        <v>1175</v>
      </c>
      <c r="R1565" s="2" t="s">
        <v>50</v>
      </c>
      <c r="S1565" s="9">
        <f t="shared" si="124"/>
        <v>71150000</v>
      </c>
    </row>
    <row r="1566" spans="1:19" x14ac:dyDescent="0.3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4" t="s">
        <v>1726</v>
      </c>
      <c r="G1566" s="6" t="str">
        <f>VLOOKUP(F1566,'Customer Info'!A:I,2,0)</f>
        <v>Eugene</v>
      </c>
      <c r="H1566" s="6" t="str">
        <f>VLOOKUP(F1566,'Customer Info'!A:I,3,0)</f>
        <v>Barchas</v>
      </c>
      <c r="I1566" s="6" t="str">
        <f>VLOOKUP(F1566,'Customer Info'!$A$2:$E$501,5,0)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14390</v>
      </c>
      <c r="Q1566" s="8">
        <f t="shared" si="123"/>
        <v>950</v>
      </c>
      <c r="R1566" s="2" t="s">
        <v>50</v>
      </c>
      <c r="S1566" s="9">
        <f t="shared" si="124"/>
        <v>71950000</v>
      </c>
    </row>
    <row r="1567" spans="1:19" x14ac:dyDescent="0.3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4" t="s">
        <v>492</v>
      </c>
      <c r="G1567" s="6" t="str">
        <f>VLOOKUP(F1567,'Customer Info'!A:I,2,0)</f>
        <v>Rick</v>
      </c>
      <c r="H1567" s="6" t="str">
        <f>VLOOKUP(F1567,'Customer Info'!A:I,3,0)</f>
        <v>Duston</v>
      </c>
      <c r="I1567" s="6" t="str">
        <f>VLOOKUP(F1567,'Customer Info'!$A$2:$E$501,5,0)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2280</v>
      </c>
      <c r="Q1567" s="8">
        <f t="shared" si="123"/>
        <v>270</v>
      </c>
      <c r="R1567" s="2" t="s">
        <v>50</v>
      </c>
      <c r="S1567" s="9">
        <f t="shared" si="124"/>
        <v>0</v>
      </c>
    </row>
    <row r="1568" spans="1:19" x14ac:dyDescent="0.3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4" t="s">
        <v>1096</v>
      </c>
      <c r="G1568" s="6" t="str">
        <f>VLOOKUP(F1568,'Customer Info'!A:I,2,0)</f>
        <v>Heather</v>
      </c>
      <c r="H1568" s="6" t="str">
        <f>VLOOKUP(F1568,'Customer Info'!A:I,3,0)</f>
        <v>Kirkland</v>
      </c>
      <c r="I1568" s="6" t="str">
        <f>VLOOKUP(F1568,'Customer Info'!$A$2:$E$501,5,0)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5420</v>
      </c>
      <c r="Q1568" s="8">
        <f t="shared" si="123"/>
        <v>262</v>
      </c>
      <c r="R1568" s="2" t="s">
        <v>50</v>
      </c>
      <c r="S1568" s="9">
        <f t="shared" si="124"/>
        <v>27100000</v>
      </c>
    </row>
    <row r="1569" spans="1:19" x14ac:dyDescent="0.3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4" t="s">
        <v>301</v>
      </c>
      <c r="G1569" s="6" t="str">
        <f>VLOOKUP(F1569,'Customer Info'!A:I,2,0)</f>
        <v>Candace</v>
      </c>
      <c r="H1569" s="6" t="str">
        <f>VLOOKUP(F1569,'Customer Info'!A:I,3,0)</f>
        <v>McMahon</v>
      </c>
      <c r="I1569" s="6" t="str">
        <f>VLOOKUP(F1569,'Customer Info'!$A$2:$E$501,5,0)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1567</v>
      </c>
      <c r="Q1569" s="8">
        <f t="shared" si="123"/>
        <v>62</v>
      </c>
      <c r="R1569" s="2" t="s">
        <v>26</v>
      </c>
      <c r="S1569" s="9">
        <f t="shared" si="124"/>
        <v>0</v>
      </c>
    </row>
    <row r="1570" spans="1:19" x14ac:dyDescent="0.3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4" t="s">
        <v>1253</v>
      </c>
      <c r="G1570" s="6" t="str">
        <f>VLOOKUP(F1570,'Customer Info'!A:I,2,0)</f>
        <v>Peter</v>
      </c>
      <c r="H1570" s="6" t="str">
        <f>VLOOKUP(F1570,'Customer Info'!A:I,3,0)</f>
        <v>BŸhler</v>
      </c>
      <c r="I1570" s="6" t="str">
        <f>VLOOKUP(F1570,'Customer Info'!$A$2:$E$501,5,0)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3848</v>
      </c>
      <c r="Q1570" s="8">
        <f t="shared" si="123"/>
        <v>327</v>
      </c>
      <c r="R1570" s="2" t="s">
        <v>50</v>
      </c>
      <c r="S1570" s="9">
        <f t="shared" si="124"/>
        <v>0</v>
      </c>
    </row>
    <row r="1571" spans="1:19" x14ac:dyDescent="0.3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4" t="s">
        <v>1351</v>
      </c>
      <c r="G1571" s="6" t="str">
        <f>VLOOKUP(F1571,'Customer Info'!A:I,2,0)</f>
        <v>Ralph</v>
      </c>
      <c r="H1571" s="6" t="str">
        <f>VLOOKUP(F1571,'Customer Info'!A:I,3,0)</f>
        <v>Arnett</v>
      </c>
      <c r="I1571" s="6" t="str">
        <f>VLOOKUP(F1571,'Customer Info'!$A$2:$E$501,5,0)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48563</v>
      </c>
      <c r="Q1571" s="8">
        <f t="shared" si="123"/>
        <v>2317</v>
      </c>
      <c r="R1571" s="2" t="s">
        <v>28</v>
      </c>
      <c r="S1571" s="9">
        <f t="shared" si="124"/>
        <v>1214075000</v>
      </c>
    </row>
    <row r="1572" spans="1:19" x14ac:dyDescent="0.3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4" t="s">
        <v>231</v>
      </c>
      <c r="G1572" s="6" t="str">
        <f>VLOOKUP(F1572,'Customer Info'!A:I,2,0)</f>
        <v>Nick</v>
      </c>
      <c r="H1572" s="6" t="str">
        <f>VLOOKUP(F1572,'Customer Info'!A:I,3,0)</f>
        <v>Radford</v>
      </c>
      <c r="I1572" s="6" t="str">
        <f>VLOOKUP(F1572,'Customer Info'!$A$2:$E$501,5,0)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338</v>
      </c>
      <c r="Q1572" s="8">
        <f t="shared" si="123"/>
        <v>16</v>
      </c>
      <c r="R1572" s="2" t="s">
        <v>28</v>
      </c>
      <c r="S1572" s="9">
        <f t="shared" si="124"/>
        <v>0</v>
      </c>
    </row>
    <row r="1573" spans="1:19" x14ac:dyDescent="0.3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4" t="s">
        <v>1549</v>
      </c>
      <c r="G1573" s="6" t="str">
        <f>VLOOKUP(F1573,'Customer Info'!A:I,2,0)</f>
        <v>Emily</v>
      </c>
      <c r="H1573" s="6" t="str">
        <f>VLOOKUP(F1573,'Customer Info'!A:I,3,0)</f>
        <v>Burns</v>
      </c>
      <c r="I1573" s="6" t="str">
        <f>VLOOKUP(F1573,'Customer Info'!$A$2:$E$501,5,0)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3344</v>
      </c>
      <c r="Q1573" s="8">
        <f t="shared" si="123"/>
        <v>190</v>
      </c>
      <c r="R1573" s="2" t="s">
        <v>50</v>
      </c>
      <c r="S1573" s="9">
        <f t="shared" si="124"/>
        <v>0</v>
      </c>
    </row>
    <row r="1574" spans="1:19" x14ac:dyDescent="0.3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4" t="s">
        <v>1104</v>
      </c>
      <c r="G1574" s="6" t="str">
        <f>VLOOKUP(F1574,'Customer Info'!A:I,2,0)</f>
        <v>Thomas</v>
      </c>
      <c r="H1574" s="6" t="str">
        <f>VLOOKUP(F1574,'Customer Info'!A:I,3,0)</f>
        <v>Boland</v>
      </c>
      <c r="I1574" s="6" t="str">
        <f>VLOOKUP(F1574,'Customer Info'!$A$2:$E$501,5,0)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9987</v>
      </c>
      <c r="Q1574" s="8">
        <f t="shared" si="123"/>
        <v>756</v>
      </c>
      <c r="R1574" s="2" t="s">
        <v>28</v>
      </c>
      <c r="S1574" s="9">
        <f t="shared" si="124"/>
        <v>49935000</v>
      </c>
    </row>
    <row r="1575" spans="1:19" x14ac:dyDescent="0.3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4" t="s">
        <v>135</v>
      </c>
      <c r="G1575" s="6" t="str">
        <f>VLOOKUP(F1575,'Customer Info'!A:I,2,0)</f>
        <v>Tony</v>
      </c>
      <c r="H1575" s="6" t="str">
        <f>VLOOKUP(F1575,'Customer Info'!A:I,3,0)</f>
        <v>Sayre</v>
      </c>
      <c r="I1575" s="6" t="str">
        <f>VLOOKUP(F1575,'Customer Info'!$A$2:$E$501,5,0)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4624</v>
      </c>
      <c r="Q1575" s="8">
        <f t="shared" si="123"/>
        <v>391</v>
      </c>
      <c r="R1575" s="2" t="s">
        <v>28</v>
      </c>
      <c r="S1575" s="9">
        <f t="shared" si="124"/>
        <v>0</v>
      </c>
    </row>
    <row r="1576" spans="1:19" x14ac:dyDescent="0.3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4" t="s">
        <v>765</v>
      </c>
      <c r="G1576" s="6" t="str">
        <f>VLOOKUP(F1576,'Customer Info'!A:I,2,0)</f>
        <v>John</v>
      </c>
      <c r="H1576" s="6" t="str">
        <f>VLOOKUP(F1576,'Customer Info'!A:I,3,0)</f>
        <v>Huston</v>
      </c>
      <c r="I1576" s="6" t="str">
        <f>VLOOKUP(F1576,'Customer Info'!$A$2:$E$501,5,0)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10293</v>
      </c>
      <c r="Q1576" s="8">
        <f t="shared" si="123"/>
        <v>856</v>
      </c>
      <c r="R1576" s="2" t="s">
        <v>28</v>
      </c>
      <c r="S1576" s="9">
        <f t="shared" si="124"/>
        <v>51465000</v>
      </c>
    </row>
    <row r="1577" spans="1:19" x14ac:dyDescent="0.3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4" t="s">
        <v>1522</v>
      </c>
      <c r="G1577" s="6" t="str">
        <f>VLOOKUP(F1577,'Customer Info'!A:I,2,0)</f>
        <v>Marina</v>
      </c>
      <c r="H1577" s="6" t="str">
        <f>VLOOKUP(F1577,'Customer Info'!A:I,3,0)</f>
        <v>Lichtenstein</v>
      </c>
      <c r="I1577" s="6" t="str">
        <f>VLOOKUP(F1577,'Customer Info'!$A$2:$E$501,5,0)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13236</v>
      </c>
      <c r="Q1577" s="8">
        <f t="shared" si="123"/>
        <v>637</v>
      </c>
      <c r="R1577" s="2" t="s">
        <v>28</v>
      </c>
      <c r="S1577" s="9">
        <f t="shared" si="124"/>
        <v>66180000</v>
      </c>
    </row>
    <row r="1578" spans="1:19" x14ac:dyDescent="0.3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4" t="s">
        <v>882</v>
      </c>
      <c r="G1578" s="6" t="str">
        <f>VLOOKUP(F1578,'Customer Info'!A:I,2,0)</f>
        <v>William</v>
      </c>
      <c r="H1578" s="6" t="str">
        <f>VLOOKUP(F1578,'Customer Info'!A:I,3,0)</f>
        <v>Brown</v>
      </c>
      <c r="I1578" s="6" t="str">
        <f>VLOOKUP(F1578,'Customer Info'!$A$2:$E$501,5,0)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1363</v>
      </c>
      <c r="Q1578" s="8">
        <f t="shared" si="123"/>
        <v>80</v>
      </c>
      <c r="R1578" s="2" t="s">
        <v>50</v>
      </c>
      <c r="S1578" s="9">
        <f t="shared" si="124"/>
        <v>0</v>
      </c>
    </row>
    <row r="1579" spans="1:19" x14ac:dyDescent="0.3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4" t="s">
        <v>886</v>
      </c>
      <c r="G1579" s="6" t="str">
        <f>VLOOKUP(F1579,'Customer Info'!A:I,2,0)</f>
        <v>Logan</v>
      </c>
      <c r="H1579" s="6" t="str">
        <f>VLOOKUP(F1579,'Customer Info'!A:I,3,0)</f>
        <v>Currie</v>
      </c>
      <c r="I1579" s="6" t="str">
        <f>VLOOKUP(F1579,'Customer Info'!$A$2:$E$501,5,0)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4029</v>
      </c>
      <c r="Q1579" s="8">
        <f t="shared" si="123"/>
        <v>154</v>
      </c>
      <c r="R1579" s="2" t="s">
        <v>28</v>
      </c>
      <c r="S1579" s="9">
        <f t="shared" si="124"/>
        <v>0</v>
      </c>
    </row>
    <row r="1580" spans="1:19" x14ac:dyDescent="0.3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4" t="s">
        <v>379</v>
      </c>
      <c r="G1580" s="6" t="str">
        <f>VLOOKUP(F1580,'Customer Info'!A:I,2,0)</f>
        <v>Becky</v>
      </c>
      <c r="H1580" s="6" t="str">
        <f>VLOOKUP(F1580,'Customer Info'!A:I,3,0)</f>
        <v>Pak</v>
      </c>
      <c r="I1580" s="6" t="str">
        <f>VLOOKUP(F1580,'Customer Info'!$A$2:$E$501,5,0)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1947</v>
      </c>
      <c r="Q1580" s="8">
        <f t="shared" si="123"/>
        <v>147</v>
      </c>
      <c r="R1580" s="2" t="s">
        <v>56</v>
      </c>
      <c r="S1580" s="9">
        <f t="shared" si="124"/>
        <v>0</v>
      </c>
    </row>
    <row r="1581" spans="1:19" x14ac:dyDescent="0.3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4" t="s">
        <v>1026</v>
      </c>
      <c r="G1581" s="6" t="str">
        <f>VLOOKUP(F1581,'Customer Info'!A:I,2,0)</f>
        <v>Michael</v>
      </c>
      <c r="H1581" s="6" t="str">
        <f>VLOOKUP(F1581,'Customer Info'!A:I,3,0)</f>
        <v>Chen</v>
      </c>
      <c r="I1581" s="6" t="str">
        <f>VLOOKUP(F1581,'Customer Info'!$A$2:$E$501,5,0)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3222</v>
      </c>
      <c r="Q1581" s="8">
        <f t="shared" si="123"/>
        <v>94</v>
      </c>
      <c r="R1581" s="2" t="s">
        <v>50</v>
      </c>
      <c r="S1581" s="9">
        <f t="shared" si="124"/>
        <v>0</v>
      </c>
    </row>
    <row r="1582" spans="1:19" x14ac:dyDescent="0.3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4" t="s">
        <v>1615</v>
      </c>
      <c r="G1582" s="6" t="str">
        <f>VLOOKUP(F1582,'Customer Info'!A:I,2,0)</f>
        <v>Linda</v>
      </c>
      <c r="H1582" s="6" t="str">
        <f>VLOOKUP(F1582,'Customer Info'!A:I,3,0)</f>
        <v>Southworth</v>
      </c>
      <c r="I1582" s="6" t="str">
        <f>VLOOKUP(F1582,'Customer Info'!$A$2:$E$501,5,0)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156328</v>
      </c>
      <c r="Q1582" s="8">
        <f t="shared" si="123"/>
        <v>14316</v>
      </c>
      <c r="R1582" s="2" t="s">
        <v>50</v>
      </c>
      <c r="S1582" s="9">
        <f t="shared" si="124"/>
        <v>15632800000</v>
      </c>
    </row>
    <row r="1583" spans="1:19" x14ac:dyDescent="0.3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4" t="s">
        <v>198</v>
      </c>
      <c r="G1583" s="6" t="str">
        <f>VLOOKUP(F1583,'Customer Info'!A:I,2,0)</f>
        <v>Nathan</v>
      </c>
      <c r="H1583" s="6" t="str">
        <f>VLOOKUP(F1583,'Customer Info'!A:I,3,0)</f>
        <v>Gelder</v>
      </c>
      <c r="I1583" s="6" t="str">
        <f>VLOOKUP(F1583,'Customer Info'!$A$2:$E$501,5,0)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3746</v>
      </c>
      <c r="Q1583" s="8">
        <f t="shared" si="123"/>
        <v>182</v>
      </c>
      <c r="R1583" s="2" t="s">
        <v>26</v>
      </c>
      <c r="S1583" s="9">
        <f t="shared" si="124"/>
        <v>0</v>
      </c>
    </row>
    <row r="1584" spans="1:19" x14ac:dyDescent="0.3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4" t="s">
        <v>261</v>
      </c>
      <c r="G1584" s="6" t="str">
        <f>VLOOKUP(F1584,'Customer Info'!A:I,2,0)</f>
        <v>Shahid</v>
      </c>
      <c r="H1584" s="6" t="str">
        <f>VLOOKUP(F1584,'Customer Info'!A:I,3,0)</f>
        <v>Collister</v>
      </c>
      <c r="I1584" s="6" t="str">
        <f>VLOOKUP(F1584,'Customer Info'!$A$2:$E$501,5,0)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9032</v>
      </c>
      <c r="Q1584" s="8">
        <f t="shared" si="123"/>
        <v>756</v>
      </c>
      <c r="R1584" s="2" t="s">
        <v>50</v>
      </c>
      <c r="S1584" s="9">
        <f t="shared" si="124"/>
        <v>45160000</v>
      </c>
    </row>
    <row r="1585" spans="1:19" x14ac:dyDescent="0.3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4" t="s">
        <v>840</v>
      </c>
      <c r="G1585" s="6" t="str">
        <f>VLOOKUP(F1585,'Customer Info'!A:I,2,0)</f>
        <v>Logan</v>
      </c>
      <c r="H1585" s="6" t="str">
        <f>VLOOKUP(F1585,'Customer Info'!A:I,3,0)</f>
        <v>Currie</v>
      </c>
      <c r="I1585" s="6" t="str">
        <f>VLOOKUP(F1585,'Customer Info'!$A$2:$E$501,5,0)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8809</v>
      </c>
      <c r="Q1585" s="8">
        <f t="shared" si="123"/>
        <v>964</v>
      </c>
      <c r="R1585" s="2" t="s">
        <v>28</v>
      </c>
      <c r="S1585" s="9">
        <f t="shared" si="124"/>
        <v>44045000</v>
      </c>
    </row>
    <row r="1586" spans="1:19" x14ac:dyDescent="0.3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4" t="s">
        <v>81</v>
      </c>
      <c r="G1586" s="6" t="str">
        <f>VLOOKUP(F1586,'Customer Info'!A:I,2,0)</f>
        <v>Emily</v>
      </c>
      <c r="H1586" s="6" t="str">
        <f>VLOOKUP(F1586,'Customer Info'!A:I,3,0)</f>
        <v>Burns</v>
      </c>
      <c r="I1586" s="6" t="str">
        <f>VLOOKUP(F1586,'Customer Info'!$A$2:$E$501,5,0)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5621</v>
      </c>
      <c r="Q1586" s="8">
        <f t="shared" si="123"/>
        <v>216</v>
      </c>
      <c r="R1586" s="2" t="s">
        <v>50</v>
      </c>
      <c r="S1586" s="9">
        <f t="shared" si="124"/>
        <v>28105000</v>
      </c>
    </row>
    <row r="1587" spans="1:19" x14ac:dyDescent="0.3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4" t="s">
        <v>1484</v>
      </c>
      <c r="G1587" s="6" t="str">
        <f>VLOOKUP(F1587,'Customer Info'!A:I,2,0)</f>
        <v>Sarah</v>
      </c>
      <c r="H1587" s="6" t="str">
        <f>VLOOKUP(F1587,'Customer Info'!A:I,3,0)</f>
        <v>Foster</v>
      </c>
      <c r="I1587" s="6" t="str">
        <f>VLOOKUP(F1587,'Customer Info'!$A$2:$E$501,5,0)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164</v>
      </c>
      <c r="Q1587" s="8">
        <f t="shared" si="123"/>
        <v>6</v>
      </c>
      <c r="R1587" s="2" t="s">
        <v>50</v>
      </c>
      <c r="S1587" s="9">
        <f t="shared" si="124"/>
        <v>0</v>
      </c>
    </row>
    <row r="1588" spans="1:19" x14ac:dyDescent="0.3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4" t="s">
        <v>1493</v>
      </c>
      <c r="G1588" s="6" t="str">
        <f>VLOOKUP(F1588,'Customer Info'!A:I,2,0)</f>
        <v>Ralph</v>
      </c>
      <c r="H1588" s="6" t="str">
        <f>VLOOKUP(F1588,'Customer Info'!A:I,3,0)</f>
        <v>Arnett</v>
      </c>
      <c r="I1588" s="6" t="str">
        <f>VLOOKUP(F1588,'Customer Info'!$A$2:$E$501,5,0)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5809</v>
      </c>
      <c r="Q1588" s="8">
        <f t="shared" si="123"/>
        <v>378</v>
      </c>
      <c r="R1588" s="2" t="s">
        <v>28</v>
      </c>
      <c r="S1588" s="9">
        <f t="shared" si="124"/>
        <v>29045000</v>
      </c>
    </row>
    <row r="1589" spans="1:19" x14ac:dyDescent="0.3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4" t="s">
        <v>1220</v>
      </c>
      <c r="G1589" s="6" t="str">
        <f>VLOOKUP(F1589,'Customer Info'!A:I,2,0)</f>
        <v>Neoma</v>
      </c>
      <c r="H1589" s="6" t="str">
        <f>VLOOKUP(F1589,'Customer Info'!A:I,3,0)</f>
        <v>Murray</v>
      </c>
      <c r="I1589" s="6" t="str">
        <f>VLOOKUP(F1589,'Customer Info'!$A$2:$E$501,5,0)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1930</v>
      </c>
      <c r="Q1589" s="8">
        <f t="shared" si="123"/>
        <v>95</v>
      </c>
      <c r="R1589" s="2" t="s">
        <v>28</v>
      </c>
      <c r="S1589" s="9">
        <f t="shared" si="124"/>
        <v>0</v>
      </c>
    </row>
    <row r="1590" spans="1:19" x14ac:dyDescent="0.3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4" t="s">
        <v>1341</v>
      </c>
      <c r="G1590" s="6" t="str">
        <f>VLOOKUP(F1590,'Customer Info'!A:I,2,0)</f>
        <v>Mike</v>
      </c>
      <c r="H1590" s="6" t="str">
        <f>VLOOKUP(F1590,'Customer Info'!A:I,3,0)</f>
        <v>Pelletier</v>
      </c>
      <c r="I1590" s="6" t="str">
        <f>VLOOKUP(F1590,'Customer Info'!$A$2:$E$501,5,0)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5228</v>
      </c>
      <c r="Q1590" s="8">
        <f t="shared" si="123"/>
        <v>385</v>
      </c>
      <c r="R1590" s="2" t="s">
        <v>50</v>
      </c>
      <c r="S1590" s="9">
        <f t="shared" si="124"/>
        <v>26140000</v>
      </c>
    </row>
    <row r="1591" spans="1:19" x14ac:dyDescent="0.3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4" t="s">
        <v>148</v>
      </c>
      <c r="G1591" s="6" t="str">
        <f>VLOOKUP(F1591,'Customer Info'!A:I,2,0)</f>
        <v>Catherine</v>
      </c>
      <c r="H1591" s="6" t="str">
        <f>VLOOKUP(F1591,'Customer Info'!A:I,3,0)</f>
        <v>Glotzbach</v>
      </c>
      <c r="I1591" s="6" t="str">
        <f>VLOOKUP(F1591,'Customer Info'!$A$2:$E$501,5,0)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387</v>
      </c>
      <c r="Q1591" s="8">
        <f t="shared" si="123"/>
        <v>18</v>
      </c>
      <c r="R1591" s="2" t="s">
        <v>28</v>
      </c>
      <c r="S1591" s="9">
        <f t="shared" si="124"/>
        <v>0</v>
      </c>
    </row>
    <row r="1592" spans="1:19" x14ac:dyDescent="0.3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4" t="s">
        <v>914</v>
      </c>
      <c r="G1592" s="6" t="str">
        <f>VLOOKUP(F1592,'Customer Info'!A:I,2,0)</f>
        <v>Sam</v>
      </c>
      <c r="H1592" s="6" t="str">
        <f>VLOOKUP(F1592,'Customer Info'!A:I,3,0)</f>
        <v>Craven</v>
      </c>
      <c r="I1592" s="6" t="str">
        <f>VLOOKUP(F1592,'Customer Info'!$A$2:$E$501,5,0)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1766</v>
      </c>
      <c r="Q1592" s="8">
        <f t="shared" si="123"/>
        <v>103</v>
      </c>
      <c r="R1592" s="2" t="s">
        <v>56</v>
      </c>
      <c r="S1592" s="9">
        <f t="shared" si="124"/>
        <v>0</v>
      </c>
    </row>
    <row r="1593" spans="1:19" x14ac:dyDescent="0.3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4" t="s">
        <v>1053</v>
      </c>
      <c r="G1593" s="6" t="str">
        <f>VLOOKUP(F1593,'Customer Info'!A:I,2,0)</f>
        <v>Greg</v>
      </c>
      <c r="H1593" s="6" t="str">
        <f>VLOOKUP(F1593,'Customer Info'!A:I,3,0)</f>
        <v>Tran</v>
      </c>
      <c r="I1593" s="6" t="str">
        <f>VLOOKUP(F1593,'Customer Info'!$A$2:$E$501,5,0)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6370</v>
      </c>
      <c r="Q1593" s="8">
        <f t="shared" si="123"/>
        <v>364</v>
      </c>
      <c r="R1593" s="2" t="s">
        <v>28</v>
      </c>
      <c r="S1593" s="9">
        <f t="shared" si="124"/>
        <v>31850000</v>
      </c>
    </row>
    <row r="1594" spans="1:19" x14ac:dyDescent="0.3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4" t="s">
        <v>838</v>
      </c>
      <c r="G1594" s="6" t="str">
        <f>VLOOKUP(F1594,'Customer Info'!A:I,2,0)</f>
        <v>Jesus</v>
      </c>
      <c r="H1594" s="6" t="str">
        <f>VLOOKUP(F1594,'Customer Info'!A:I,3,0)</f>
        <v>Ocampo</v>
      </c>
      <c r="I1594" s="6" t="str">
        <f>VLOOKUP(F1594,'Customer Info'!$A$2:$E$501,5,0)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2571</v>
      </c>
      <c r="Q1594" s="8">
        <f t="shared" si="123"/>
        <v>216</v>
      </c>
      <c r="R1594" s="2" t="s">
        <v>28</v>
      </c>
      <c r="S1594" s="9">
        <f t="shared" si="124"/>
        <v>0</v>
      </c>
    </row>
    <row r="1595" spans="1:19" x14ac:dyDescent="0.3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4" t="s">
        <v>1303</v>
      </c>
      <c r="G1595" s="6" t="str">
        <f>VLOOKUP(F1595,'Customer Info'!A:I,2,0)</f>
        <v>Caroline</v>
      </c>
      <c r="H1595" s="6" t="str">
        <f>VLOOKUP(F1595,'Customer Info'!A:I,3,0)</f>
        <v>Jumper</v>
      </c>
      <c r="I1595" s="6" t="str">
        <f>VLOOKUP(F1595,'Customer Info'!$A$2:$E$501,5,0)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384</v>
      </c>
      <c r="Q1595" s="8">
        <f t="shared" si="123"/>
        <v>30</v>
      </c>
      <c r="R1595" s="2" t="s">
        <v>28</v>
      </c>
      <c r="S1595" s="9">
        <f t="shared" si="124"/>
        <v>0</v>
      </c>
    </row>
    <row r="1596" spans="1:19" x14ac:dyDescent="0.3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4" t="s">
        <v>1152</v>
      </c>
      <c r="G1596" s="6" t="str">
        <f>VLOOKUP(F1596,'Customer Info'!A:I,2,0)</f>
        <v>Vivek</v>
      </c>
      <c r="H1596" s="6" t="str">
        <f>VLOOKUP(F1596,'Customer Info'!A:I,3,0)</f>
        <v>Gonzalez</v>
      </c>
      <c r="I1596" s="6" t="str">
        <f>VLOOKUP(F1596,'Customer Info'!$A$2:$E$501,5,0)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4171</v>
      </c>
      <c r="Q1596" s="8">
        <f t="shared" si="123"/>
        <v>276</v>
      </c>
      <c r="R1596" s="2" t="s">
        <v>50</v>
      </c>
      <c r="S1596" s="9">
        <f t="shared" si="124"/>
        <v>0</v>
      </c>
    </row>
    <row r="1597" spans="1:19" x14ac:dyDescent="0.3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4" t="s">
        <v>1490</v>
      </c>
      <c r="G1597" s="6" t="str">
        <f>VLOOKUP(F1597,'Customer Info'!A:I,2,0)</f>
        <v>Toby</v>
      </c>
      <c r="H1597" s="6" t="str">
        <f>VLOOKUP(F1597,'Customer Info'!A:I,3,0)</f>
        <v>Carlisle</v>
      </c>
      <c r="I1597" s="6" t="str">
        <f>VLOOKUP(F1597,'Customer Info'!$A$2:$E$501,5,0)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12005</v>
      </c>
      <c r="Q1597" s="8">
        <f t="shared" si="123"/>
        <v>768</v>
      </c>
      <c r="R1597" s="2" t="s">
        <v>28</v>
      </c>
      <c r="S1597" s="9">
        <f t="shared" si="124"/>
        <v>60025000</v>
      </c>
    </row>
    <row r="1598" spans="1:19" x14ac:dyDescent="0.3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4" t="s">
        <v>1164</v>
      </c>
      <c r="G1598" s="6" t="str">
        <f>VLOOKUP(F1598,'Customer Info'!A:I,2,0)</f>
        <v>Michael</v>
      </c>
      <c r="H1598" s="6" t="str">
        <f>VLOOKUP(F1598,'Customer Info'!A:I,3,0)</f>
        <v>Moore</v>
      </c>
      <c r="I1598" s="6" t="str">
        <f>VLOOKUP(F1598,'Customer Info'!$A$2:$E$501,5,0)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31986</v>
      </c>
      <c r="Q1598" s="8">
        <f t="shared" si="123"/>
        <v>2044</v>
      </c>
      <c r="R1598" s="2" t="s">
        <v>50</v>
      </c>
      <c r="S1598" s="9">
        <f t="shared" si="124"/>
        <v>799650000</v>
      </c>
    </row>
    <row r="1599" spans="1:19" x14ac:dyDescent="0.3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4" t="s">
        <v>60</v>
      </c>
      <c r="G1599" s="6" t="str">
        <f>VLOOKUP(F1599,'Customer Info'!A:I,2,0)</f>
        <v>Ryan</v>
      </c>
      <c r="H1599" s="6" t="str">
        <f>VLOOKUP(F1599,'Customer Info'!A:I,3,0)</f>
        <v>Crowe</v>
      </c>
      <c r="I1599" s="6" t="str">
        <f>VLOOKUP(F1599,'Customer Info'!$A$2:$E$501,5,0)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9559</v>
      </c>
      <c r="Q1599" s="8">
        <f t="shared" si="123"/>
        <v>700</v>
      </c>
      <c r="R1599" s="2" t="s">
        <v>50</v>
      </c>
      <c r="S1599" s="9">
        <f t="shared" si="124"/>
        <v>47795000</v>
      </c>
    </row>
    <row r="1600" spans="1:19" x14ac:dyDescent="0.3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4" t="s">
        <v>75</v>
      </c>
      <c r="G1600" s="6" t="str">
        <f>VLOOKUP(F1600,'Customer Info'!A:I,2,0)</f>
        <v>David</v>
      </c>
      <c r="H1600" s="6" t="str">
        <f>VLOOKUP(F1600,'Customer Info'!A:I,3,0)</f>
        <v>Kendrick</v>
      </c>
      <c r="I1600" s="6" t="str">
        <f>VLOOKUP(F1600,'Customer Info'!$A$2:$E$501,5,0)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73459</v>
      </c>
      <c r="Q1600" s="8">
        <f t="shared" si="123"/>
        <v>4138</v>
      </c>
      <c r="R1600" s="2" t="s">
        <v>28</v>
      </c>
      <c r="S1600" s="9">
        <f t="shared" si="124"/>
        <v>3672950000</v>
      </c>
    </row>
    <row r="1601" spans="1:19" x14ac:dyDescent="0.3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4" t="s">
        <v>1628</v>
      </c>
      <c r="G1601" s="6" t="str">
        <f>VLOOKUP(F1601,'Customer Info'!A:I,2,0)</f>
        <v>Darren</v>
      </c>
      <c r="H1601" s="6" t="str">
        <f>VLOOKUP(F1601,'Customer Info'!A:I,3,0)</f>
        <v>Budd</v>
      </c>
      <c r="I1601" s="6" t="str">
        <f>VLOOKUP(F1601,'Customer Info'!$A$2:$E$501,5,0)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9688</v>
      </c>
      <c r="Q1601" s="8">
        <f t="shared" si="123"/>
        <v>636</v>
      </c>
      <c r="R1601" s="2" t="s">
        <v>28</v>
      </c>
      <c r="S1601" s="9">
        <f t="shared" si="124"/>
        <v>48440000</v>
      </c>
    </row>
    <row r="1602" spans="1:19" x14ac:dyDescent="0.3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4" t="s">
        <v>321</v>
      </c>
      <c r="G1602" s="6" t="str">
        <f>VLOOKUP(F1602,'Customer Info'!A:I,2,0)</f>
        <v>Sarah</v>
      </c>
      <c r="H1602" s="6" t="str">
        <f>VLOOKUP(F1602,'Customer Info'!A:I,3,0)</f>
        <v>Bern</v>
      </c>
      <c r="I1602" s="6" t="str">
        <f>VLOOKUP(F1602,'Customer Info'!$A$2:$E$501,5,0)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8017</v>
      </c>
      <c r="Q1602" s="8">
        <f t="shared" si="123"/>
        <v>732</v>
      </c>
      <c r="R1602" s="2" t="s">
        <v>50</v>
      </c>
      <c r="S1602" s="9">
        <f t="shared" si="124"/>
        <v>40085000</v>
      </c>
    </row>
    <row r="1603" spans="1:19" x14ac:dyDescent="0.3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4" t="s">
        <v>1278</v>
      </c>
      <c r="G1603" s="6" t="str">
        <f>VLOOKUP(F1603,'Customer Info'!A:I,2,0)</f>
        <v>Toby</v>
      </c>
      <c r="H1603" s="6" t="str">
        <f>VLOOKUP(F1603,'Customer Info'!A:I,3,0)</f>
        <v>Gnade</v>
      </c>
      <c r="I1603" s="6" t="str">
        <f>VLOOKUP(F1603,'Customer Info'!$A$2:$E$501,5,0)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17640</v>
      </c>
      <c r="Q1603" s="8">
        <f t="shared" si="123"/>
        <v>1323</v>
      </c>
      <c r="R1603" s="2" t="s">
        <v>28</v>
      </c>
      <c r="S1603" s="9">
        <f t="shared" si="124"/>
        <v>88200000</v>
      </c>
    </row>
    <row r="1604" spans="1:19" x14ac:dyDescent="0.3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4" t="s">
        <v>299</v>
      </c>
      <c r="G1604" s="6" t="str">
        <f>VLOOKUP(F1604,'Customer Info'!A:I,2,0)</f>
        <v>Lynn</v>
      </c>
      <c r="H1604" s="6" t="str">
        <f>VLOOKUP(F1604,'Customer Info'!A:I,3,0)</f>
        <v>Smith</v>
      </c>
      <c r="I1604" s="6" t="str">
        <f>VLOOKUP(F1604,'Customer Info'!$A$2:$E$501,5,0)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12116</v>
      </c>
      <c r="Q1604" s="8">
        <f t="shared" si="123"/>
        <v>464</v>
      </c>
      <c r="R1604" s="2" t="s">
        <v>50</v>
      </c>
      <c r="S1604" s="9">
        <f t="shared" si="124"/>
        <v>60580000</v>
      </c>
    </row>
    <row r="1605" spans="1:19" x14ac:dyDescent="0.3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4" t="s">
        <v>391</v>
      </c>
      <c r="G1605" s="6" t="str">
        <f>VLOOKUP(F1605,'Customer Info'!A:I,2,0)</f>
        <v>Barry</v>
      </c>
      <c r="H1605" s="6" t="str">
        <f>VLOOKUP(F1605,'Customer Info'!A:I,3,0)</f>
        <v>Blumstein</v>
      </c>
      <c r="I1605" s="6" t="str">
        <f>VLOOKUP(F1605,'Customer Info'!$A$2:$E$501,5,0)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11432</v>
      </c>
      <c r="Q1605" s="8">
        <f t="shared" si="123"/>
        <v>440</v>
      </c>
      <c r="R1605" s="2" t="s">
        <v>28</v>
      </c>
      <c r="S1605" s="9">
        <f t="shared" si="124"/>
        <v>57160000</v>
      </c>
    </row>
    <row r="1606" spans="1:19" x14ac:dyDescent="0.3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4" t="s">
        <v>500</v>
      </c>
      <c r="G1606" s="6" t="str">
        <f>VLOOKUP(F1606,'Customer Info'!A:I,2,0)</f>
        <v>Ted</v>
      </c>
      <c r="H1606" s="6" t="str">
        <f>VLOOKUP(F1606,'Customer Info'!A:I,3,0)</f>
        <v>Trevino</v>
      </c>
      <c r="I1606" s="6" t="str">
        <f>VLOOKUP(F1606,'Customer Info'!$A$2:$E$501,5,0)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8349</v>
      </c>
      <c r="Q1606" s="8">
        <f t="shared" si="123"/>
        <v>402</v>
      </c>
      <c r="R1606" s="2" t="s">
        <v>50</v>
      </c>
      <c r="S1606" s="9">
        <f t="shared" si="124"/>
        <v>41745000</v>
      </c>
    </row>
    <row r="1607" spans="1:19" x14ac:dyDescent="0.3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4" t="s">
        <v>688</v>
      </c>
      <c r="G1607" s="6" t="str">
        <f>VLOOKUP(F1607,'Customer Info'!A:I,2,0)</f>
        <v>Stewart</v>
      </c>
      <c r="H1607" s="6" t="str">
        <f>VLOOKUP(F1607,'Customer Info'!A:I,3,0)</f>
        <v>Visinsky</v>
      </c>
      <c r="I1607" s="6" t="str">
        <f>VLOOKUP(F1607,'Customer Info'!$A$2:$E$501,5,0)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122046</v>
      </c>
      <c r="Q1607" s="8">
        <f t="shared" si="123"/>
        <v>11292</v>
      </c>
      <c r="R1607" s="2" t="s">
        <v>50</v>
      </c>
      <c r="S1607" s="9">
        <f t="shared" si="124"/>
        <v>12204600000</v>
      </c>
    </row>
    <row r="1608" spans="1:19" x14ac:dyDescent="0.3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4" t="s">
        <v>1278</v>
      </c>
      <c r="G1608" s="6" t="str">
        <f>VLOOKUP(F1608,'Customer Info'!A:I,2,0)</f>
        <v>Toby</v>
      </c>
      <c r="H1608" s="6" t="str">
        <f>VLOOKUP(F1608,'Customer Info'!A:I,3,0)</f>
        <v>Gnade</v>
      </c>
      <c r="I1608" s="6" t="str">
        <f>VLOOKUP(F1608,'Customer Info'!$A$2:$E$501,5,0)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5010</v>
      </c>
      <c r="Q1608" s="8">
        <f t="shared" si="123"/>
        <v>280</v>
      </c>
      <c r="R1608" s="2" t="s">
        <v>28</v>
      </c>
      <c r="S1608" s="9">
        <f t="shared" si="124"/>
        <v>25050000</v>
      </c>
    </row>
    <row r="1609" spans="1:19" x14ac:dyDescent="0.3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4" t="s">
        <v>1683</v>
      </c>
      <c r="G1609" s="6" t="str">
        <f>VLOOKUP(F1609,'Customer Info'!A:I,2,0)</f>
        <v>Becky</v>
      </c>
      <c r="H1609" s="6" t="str">
        <f>VLOOKUP(F1609,'Customer Info'!A:I,3,0)</f>
        <v>Castell</v>
      </c>
      <c r="I1609" s="6" t="str">
        <f>VLOOKUP(F1609,'Customer Info'!$A$2:$E$501,5,0)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8226</v>
      </c>
      <c r="Q1609" s="8">
        <f t="shared" si="123"/>
        <v>540</v>
      </c>
      <c r="R1609" s="2" t="s">
        <v>50</v>
      </c>
      <c r="S1609" s="9">
        <f t="shared" si="124"/>
        <v>41130000</v>
      </c>
    </row>
    <row r="1610" spans="1:19" x14ac:dyDescent="0.3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4" t="s">
        <v>765</v>
      </c>
      <c r="G1610" s="6" t="str">
        <f>VLOOKUP(F1610,'Customer Info'!A:I,2,0)</f>
        <v>John</v>
      </c>
      <c r="H1610" s="6" t="str">
        <f>VLOOKUP(F1610,'Customer Info'!A:I,3,0)</f>
        <v>Huston</v>
      </c>
      <c r="I1610" s="6" t="str">
        <f>VLOOKUP(F1610,'Customer Info'!$A$2:$E$501,5,0)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2969</v>
      </c>
      <c r="Q1610" s="8">
        <f t="shared" si="123"/>
        <v>252</v>
      </c>
      <c r="R1610" s="2" t="s">
        <v>28</v>
      </c>
      <c r="S1610" s="9">
        <f t="shared" si="124"/>
        <v>0</v>
      </c>
    </row>
    <row r="1611" spans="1:19" x14ac:dyDescent="0.3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4" t="s">
        <v>626</v>
      </c>
      <c r="G1611" s="6" t="str">
        <f>VLOOKUP(F1611,'Customer Info'!A:I,2,0)</f>
        <v>Brooke</v>
      </c>
      <c r="H1611" s="6" t="str">
        <f>VLOOKUP(F1611,'Customer Info'!A:I,3,0)</f>
        <v>Gillingham</v>
      </c>
      <c r="I1611" s="6" t="str">
        <f>VLOOKUP(F1611,'Customer Info'!$A$2:$E$501,5,0)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L1611*K1611</f>
        <v>116</v>
      </c>
      <c r="N1611" s="7">
        <f t="shared" ref="N1611:N1674" si="126">L1611*J1611</f>
        <v>127</v>
      </c>
      <c r="O1611" s="2">
        <v>30</v>
      </c>
      <c r="P1611" s="8">
        <f t="shared" ref="P1611:P1674" si="127">N1611-O1611</f>
        <v>97</v>
      </c>
      <c r="Q1611" s="8">
        <f t="shared" ref="Q1611:Q1674" si="128">N1611-M1611</f>
        <v>11</v>
      </c>
      <c r="R1611" s="2" t="s">
        <v>50</v>
      </c>
      <c r="S1611" s="9">
        <f t="shared" ref="S1611:S1674" si="129">VLOOKUP(P1611,$T$2:$U$7,1,1)*P1611</f>
        <v>0</v>
      </c>
    </row>
    <row r="1612" spans="1:19" x14ac:dyDescent="0.3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4" t="s">
        <v>2119</v>
      </c>
      <c r="G1612" s="6" t="str">
        <f>VLOOKUP(F1612,'Customer Info'!A:I,2,0)</f>
        <v>Rachel</v>
      </c>
      <c r="H1612" s="6" t="str">
        <f>VLOOKUP(F1612,'Customer Info'!A:I,3,0)</f>
        <v>Payne</v>
      </c>
      <c r="I1612" s="6" t="str">
        <f>VLOOKUP(F1612,'Customer Info'!$A$2:$E$501,5,0)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18987</v>
      </c>
      <c r="Q1612" s="8">
        <f t="shared" si="128"/>
        <v>360</v>
      </c>
      <c r="R1612" s="2" t="s">
        <v>50</v>
      </c>
      <c r="S1612" s="9">
        <f t="shared" si="129"/>
        <v>94935000</v>
      </c>
    </row>
    <row r="1613" spans="1:19" x14ac:dyDescent="0.3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4" t="s">
        <v>241</v>
      </c>
      <c r="G1613" s="6" t="str">
        <f>VLOOKUP(F1613,'Customer Info'!A:I,2,0)</f>
        <v>Darren</v>
      </c>
      <c r="H1613" s="6" t="str">
        <f>VLOOKUP(F1613,'Customer Info'!A:I,3,0)</f>
        <v>Powers</v>
      </c>
      <c r="I1613" s="6" t="str">
        <f>VLOOKUP(F1613,'Customer Info'!$A$2:$E$501,5,0)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194</v>
      </c>
      <c r="Q1613" s="8">
        <f t="shared" si="128"/>
        <v>15</v>
      </c>
      <c r="R1613" s="2" t="s">
        <v>50</v>
      </c>
      <c r="S1613" s="9">
        <f t="shared" si="129"/>
        <v>0</v>
      </c>
    </row>
    <row r="1614" spans="1:19" x14ac:dyDescent="0.3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4" t="s">
        <v>307</v>
      </c>
      <c r="G1614" s="6" t="str">
        <f>VLOOKUP(F1614,'Customer Info'!A:I,2,0)</f>
        <v>Logan</v>
      </c>
      <c r="H1614" s="6" t="str">
        <f>VLOOKUP(F1614,'Customer Info'!A:I,3,0)</f>
        <v>Currie</v>
      </c>
      <c r="I1614" s="6" t="str">
        <f>VLOOKUP(F1614,'Customer Info'!$A$2:$E$501,5,0)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4783</v>
      </c>
      <c r="Q1614" s="8">
        <f t="shared" si="128"/>
        <v>231</v>
      </c>
      <c r="R1614" s="2" t="s">
        <v>28</v>
      </c>
      <c r="S1614" s="9">
        <f t="shared" si="129"/>
        <v>0</v>
      </c>
    </row>
    <row r="1615" spans="1:19" x14ac:dyDescent="0.3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4" t="s">
        <v>385</v>
      </c>
      <c r="G1615" s="6" t="str">
        <f>VLOOKUP(F1615,'Customer Info'!A:I,2,0)</f>
        <v>Cari</v>
      </c>
      <c r="H1615" s="6" t="str">
        <f>VLOOKUP(F1615,'Customer Info'!A:I,3,0)</f>
        <v>MacIntyre</v>
      </c>
      <c r="I1615" s="6" t="str">
        <f>VLOOKUP(F1615,'Customer Info'!$A$2:$E$501,5,0)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15542</v>
      </c>
      <c r="Q1615" s="8">
        <f t="shared" si="128"/>
        <v>595</v>
      </c>
      <c r="R1615" s="2" t="s">
        <v>50</v>
      </c>
      <c r="S1615" s="9">
        <f t="shared" si="129"/>
        <v>77710000</v>
      </c>
    </row>
    <row r="1616" spans="1:19" x14ac:dyDescent="0.3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4" t="s">
        <v>1774</v>
      </c>
      <c r="G1616" s="6" t="str">
        <f>VLOOKUP(F1616,'Customer Info'!A:I,2,0)</f>
        <v>Dave</v>
      </c>
      <c r="H1616" s="6" t="str">
        <f>VLOOKUP(F1616,'Customer Info'!A:I,3,0)</f>
        <v>Hallsten</v>
      </c>
      <c r="I1616" s="6" t="str">
        <f>VLOOKUP(F1616,'Customer Info'!$A$2:$E$501,5,0)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14057</v>
      </c>
      <c r="Q1616" s="8">
        <f t="shared" si="128"/>
        <v>1173</v>
      </c>
      <c r="R1616" s="2" t="s">
        <v>50</v>
      </c>
      <c r="S1616" s="9">
        <f t="shared" si="129"/>
        <v>70285000</v>
      </c>
    </row>
    <row r="1617" spans="1:19" x14ac:dyDescent="0.3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4" t="s">
        <v>599</v>
      </c>
      <c r="G1617" s="6" t="str">
        <f>VLOOKUP(F1617,'Customer Info'!A:I,2,0)</f>
        <v>Thomas</v>
      </c>
      <c r="H1617" s="6" t="str">
        <f>VLOOKUP(F1617,'Customer Info'!A:I,3,0)</f>
        <v>Brumley</v>
      </c>
      <c r="I1617" s="6" t="str">
        <f>VLOOKUP(F1617,'Customer Info'!$A$2:$E$501,5,0)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3732</v>
      </c>
      <c r="Q1617" s="8">
        <f t="shared" si="128"/>
        <v>252</v>
      </c>
      <c r="R1617" s="2" t="s">
        <v>50</v>
      </c>
      <c r="S1617" s="9">
        <f t="shared" si="129"/>
        <v>0</v>
      </c>
    </row>
    <row r="1618" spans="1:19" x14ac:dyDescent="0.3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4" t="s">
        <v>354</v>
      </c>
      <c r="G1618" s="6" t="str">
        <f>VLOOKUP(F1618,'Customer Info'!A:I,2,0)</f>
        <v>Charles</v>
      </c>
      <c r="H1618" s="6" t="str">
        <f>VLOOKUP(F1618,'Customer Info'!A:I,3,0)</f>
        <v>Sheldon</v>
      </c>
      <c r="I1618" s="6" t="str">
        <f>VLOOKUP(F1618,'Customer Info'!$A$2:$E$501,5,0)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5843</v>
      </c>
      <c r="Q1618" s="8">
        <f t="shared" si="128"/>
        <v>650</v>
      </c>
      <c r="R1618" s="2" t="s">
        <v>28</v>
      </c>
      <c r="S1618" s="9">
        <f t="shared" si="129"/>
        <v>29215000</v>
      </c>
    </row>
    <row r="1619" spans="1:19" x14ac:dyDescent="0.3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4" t="s">
        <v>2127</v>
      </c>
      <c r="G1619" s="6" t="str">
        <f>VLOOKUP(F1619,'Customer Info'!A:I,2,0)</f>
        <v>Filia</v>
      </c>
      <c r="H1619" s="6" t="str">
        <f>VLOOKUP(F1619,'Customer Info'!A:I,3,0)</f>
        <v>McAdams</v>
      </c>
      <c r="I1619" s="6" t="str">
        <f>VLOOKUP(F1619,'Customer Info'!$A$2:$E$501,5,0)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72029</v>
      </c>
      <c r="Q1619" s="8">
        <f t="shared" si="128"/>
        <v>4058</v>
      </c>
      <c r="R1619" s="2" t="s">
        <v>28</v>
      </c>
      <c r="S1619" s="9">
        <f t="shared" si="129"/>
        <v>3601450000</v>
      </c>
    </row>
    <row r="1620" spans="1:19" x14ac:dyDescent="0.3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4" t="s">
        <v>840</v>
      </c>
      <c r="G1620" s="6" t="str">
        <f>VLOOKUP(F1620,'Customer Info'!A:I,2,0)</f>
        <v>Logan</v>
      </c>
      <c r="H1620" s="6" t="str">
        <f>VLOOKUP(F1620,'Customer Info'!A:I,3,0)</f>
        <v>Currie</v>
      </c>
      <c r="I1620" s="6" t="str">
        <f>VLOOKUP(F1620,'Customer Info'!$A$2:$E$501,5,0)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197</v>
      </c>
      <c r="Q1620" s="8">
        <f t="shared" si="128"/>
        <v>15</v>
      </c>
      <c r="R1620" s="2" t="s">
        <v>28</v>
      </c>
      <c r="S1620" s="9">
        <f t="shared" si="129"/>
        <v>0</v>
      </c>
    </row>
    <row r="1621" spans="1:19" x14ac:dyDescent="0.3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4" t="s">
        <v>798</v>
      </c>
      <c r="G1621" s="6" t="str">
        <f>VLOOKUP(F1621,'Customer Info'!A:I,2,0)</f>
        <v>Quincy</v>
      </c>
      <c r="H1621" s="6" t="str">
        <f>VLOOKUP(F1621,'Customer Info'!A:I,3,0)</f>
        <v>Jones</v>
      </c>
      <c r="I1621" s="6" t="str">
        <f>VLOOKUP(F1621,'Customer Info'!$A$2:$E$501,5,0)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39596</v>
      </c>
      <c r="Q1621" s="8">
        <f t="shared" si="128"/>
        <v>4008</v>
      </c>
      <c r="R1621" s="2" t="s">
        <v>50</v>
      </c>
      <c r="S1621" s="9">
        <f t="shared" si="129"/>
        <v>989900000</v>
      </c>
    </row>
    <row r="1622" spans="1:19" x14ac:dyDescent="0.3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4" t="s">
        <v>1584</v>
      </c>
      <c r="G1622" s="6" t="str">
        <f>VLOOKUP(F1622,'Customer Info'!A:I,2,0)</f>
        <v>Anemone</v>
      </c>
      <c r="H1622" s="6" t="str">
        <f>VLOOKUP(F1622,'Customer Info'!A:I,3,0)</f>
        <v>Ratner</v>
      </c>
      <c r="I1622" s="6" t="str">
        <f>VLOOKUP(F1622,'Customer Info'!$A$2:$E$501,5,0)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924</v>
      </c>
      <c r="Q1622" s="8">
        <f t="shared" si="128"/>
        <v>56</v>
      </c>
      <c r="R1622" s="2" t="s">
        <v>28</v>
      </c>
      <c r="S1622" s="9">
        <f t="shared" si="129"/>
        <v>0</v>
      </c>
    </row>
    <row r="1623" spans="1:19" x14ac:dyDescent="0.3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4" t="s">
        <v>1402</v>
      </c>
      <c r="G1623" s="6" t="str">
        <f>VLOOKUP(F1623,'Customer Info'!A:I,2,0)</f>
        <v>Brian</v>
      </c>
      <c r="H1623" s="6" t="str">
        <f>VLOOKUP(F1623,'Customer Info'!A:I,3,0)</f>
        <v>Dahlen</v>
      </c>
      <c r="I1623" s="6" t="str">
        <f>VLOOKUP(F1623,'Customer Info'!$A$2:$E$501,5,0)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11777</v>
      </c>
      <c r="Q1623" s="8">
        <f t="shared" si="128"/>
        <v>1300</v>
      </c>
      <c r="R1623" s="2" t="s">
        <v>50</v>
      </c>
      <c r="S1623" s="9">
        <f t="shared" si="129"/>
        <v>58885000</v>
      </c>
    </row>
    <row r="1624" spans="1:19" x14ac:dyDescent="0.3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4" t="s">
        <v>218</v>
      </c>
      <c r="G1624" s="6" t="str">
        <f>VLOOKUP(F1624,'Customer Info'!A:I,2,0)</f>
        <v>Sara</v>
      </c>
      <c r="H1624" s="6" t="str">
        <f>VLOOKUP(F1624,'Customer Info'!A:I,3,0)</f>
        <v>Luxemburg</v>
      </c>
      <c r="I1624" s="6" t="str">
        <f>VLOOKUP(F1624,'Customer Info'!$A$2:$E$501,5,0)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25298</v>
      </c>
      <c r="Q1624" s="8">
        <f t="shared" si="128"/>
        <v>1878</v>
      </c>
      <c r="R1624" s="2" t="s">
        <v>28</v>
      </c>
      <c r="S1624" s="9">
        <f t="shared" si="129"/>
        <v>632450000</v>
      </c>
    </row>
    <row r="1625" spans="1:19" x14ac:dyDescent="0.3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4" t="s">
        <v>190</v>
      </c>
      <c r="G1625" s="6" t="str">
        <f>VLOOKUP(F1625,'Customer Info'!A:I,2,0)</f>
        <v>Patricia</v>
      </c>
      <c r="H1625" s="6" t="str">
        <f>VLOOKUP(F1625,'Customer Info'!A:I,3,0)</f>
        <v>Hirasaki</v>
      </c>
      <c r="I1625" s="6" t="str">
        <f>VLOOKUP(F1625,'Customer Info'!$A$2:$E$501,5,0)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12066</v>
      </c>
      <c r="Q1625" s="8">
        <f t="shared" si="128"/>
        <v>116</v>
      </c>
      <c r="R1625" s="2" t="s">
        <v>26</v>
      </c>
      <c r="S1625" s="9">
        <f t="shared" si="129"/>
        <v>60330000</v>
      </c>
    </row>
    <row r="1626" spans="1:19" x14ac:dyDescent="0.3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4" t="s">
        <v>225</v>
      </c>
      <c r="G1626" s="6" t="str">
        <f>VLOOKUP(F1626,'Customer Info'!A:I,2,0)</f>
        <v>Michelle</v>
      </c>
      <c r="H1626" s="6" t="str">
        <f>VLOOKUP(F1626,'Customer Info'!A:I,3,0)</f>
        <v>Arnett</v>
      </c>
      <c r="I1626" s="6" t="str">
        <f>VLOOKUP(F1626,'Customer Info'!$A$2:$E$501,5,0)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526</v>
      </c>
      <c r="Q1626" s="8">
        <f t="shared" si="128"/>
        <v>36</v>
      </c>
      <c r="R1626" s="2" t="s">
        <v>50</v>
      </c>
      <c r="S1626" s="9">
        <f t="shared" si="129"/>
        <v>0</v>
      </c>
    </row>
    <row r="1627" spans="1:19" x14ac:dyDescent="0.3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4" t="s">
        <v>975</v>
      </c>
      <c r="G1627" s="6" t="str">
        <f>VLOOKUP(F1627,'Customer Info'!A:I,2,0)</f>
        <v>Rachel</v>
      </c>
      <c r="H1627" s="6" t="str">
        <f>VLOOKUP(F1627,'Customer Info'!A:I,3,0)</f>
        <v>Payne</v>
      </c>
      <c r="I1627" s="6" t="str">
        <f>VLOOKUP(F1627,'Customer Info'!$A$2:$E$501,5,0)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14392</v>
      </c>
      <c r="Q1627" s="8">
        <f t="shared" si="128"/>
        <v>958</v>
      </c>
      <c r="R1627" s="2" t="s">
        <v>28</v>
      </c>
      <c r="S1627" s="9">
        <f t="shared" si="129"/>
        <v>71960000</v>
      </c>
    </row>
    <row r="1628" spans="1:19" x14ac:dyDescent="0.3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4" t="s">
        <v>1117</v>
      </c>
      <c r="G1628" s="6" t="str">
        <f>VLOOKUP(F1628,'Customer Info'!A:I,2,0)</f>
        <v>Art</v>
      </c>
      <c r="H1628" s="6" t="str">
        <f>VLOOKUP(F1628,'Customer Info'!A:I,3,0)</f>
        <v>Foster</v>
      </c>
      <c r="I1628" s="6" t="str">
        <f>VLOOKUP(F1628,'Customer Info'!$A$2:$E$501,5,0)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166064</v>
      </c>
      <c r="Q1628" s="8">
        <f t="shared" si="128"/>
        <v>12450</v>
      </c>
      <c r="R1628" s="2" t="s">
        <v>26</v>
      </c>
      <c r="S1628" s="9">
        <f t="shared" si="129"/>
        <v>16606400000</v>
      </c>
    </row>
    <row r="1629" spans="1:19" x14ac:dyDescent="0.3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4" t="s">
        <v>736</v>
      </c>
      <c r="G1629" s="6" t="str">
        <f>VLOOKUP(F1629,'Customer Info'!A:I,2,0)</f>
        <v>Yana</v>
      </c>
      <c r="H1629" s="6" t="str">
        <f>VLOOKUP(F1629,'Customer Info'!A:I,3,0)</f>
        <v>Sorensen</v>
      </c>
      <c r="I1629" s="6" t="str">
        <f>VLOOKUP(F1629,'Customer Info'!$A$2:$E$501,5,0)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11864</v>
      </c>
      <c r="Q1629" s="8">
        <f t="shared" si="128"/>
        <v>444</v>
      </c>
      <c r="R1629" s="2" t="s">
        <v>50</v>
      </c>
      <c r="S1629" s="9">
        <f t="shared" si="129"/>
        <v>59320000</v>
      </c>
    </row>
    <row r="1630" spans="1:19" x14ac:dyDescent="0.3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4" t="s">
        <v>518</v>
      </c>
      <c r="G1630" s="6" t="str">
        <f>VLOOKUP(F1630,'Customer Info'!A:I,2,0)</f>
        <v>Rachel</v>
      </c>
      <c r="H1630" s="6" t="str">
        <f>VLOOKUP(F1630,'Customer Info'!A:I,3,0)</f>
        <v>Payne</v>
      </c>
      <c r="I1630" s="6" t="str">
        <f>VLOOKUP(F1630,'Customer Info'!$A$2:$E$501,5,0)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6934</v>
      </c>
      <c r="Q1630" s="8">
        <f t="shared" si="128"/>
        <v>819</v>
      </c>
      <c r="R1630" s="2" t="s">
        <v>28</v>
      </c>
      <c r="S1630" s="9">
        <f t="shared" si="129"/>
        <v>34670000</v>
      </c>
    </row>
    <row r="1631" spans="1:19" x14ac:dyDescent="0.3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4" t="s">
        <v>448</v>
      </c>
      <c r="G1631" s="6" t="str">
        <f>VLOOKUP(F1631,'Customer Info'!A:I,2,0)</f>
        <v>Benjamin</v>
      </c>
      <c r="H1631" s="6" t="str">
        <f>VLOOKUP(F1631,'Customer Info'!A:I,3,0)</f>
        <v>Patterson</v>
      </c>
      <c r="I1631" s="6" t="str">
        <f>VLOOKUP(F1631,'Customer Info'!$A$2:$E$501,5,0)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4555</v>
      </c>
      <c r="Q1631" s="8">
        <f t="shared" si="128"/>
        <v>292</v>
      </c>
      <c r="R1631" s="2" t="s">
        <v>50</v>
      </c>
      <c r="S1631" s="9">
        <f t="shared" si="129"/>
        <v>0</v>
      </c>
    </row>
    <row r="1632" spans="1:19" x14ac:dyDescent="0.3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4" t="s">
        <v>996</v>
      </c>
      <c r="G1632" s="6" t="str">
        <f>VLOOKUP(F1632,'Customer Info'!A:I,2,0)</f>
        <v>Dianna</v>
      </c>
      <c r="H1632" s="6" t="str">
        <f>VLOOKUP(F1632,'Customer Info'!A:I,3,0)</f>
        <v>Wilson</v>
      </c>
      <c r="I1632" s="6" t="str">
        <f>VLOOKUP(F1632,'Customer Info'!$A$2:$E$501,5,0)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1893</v>
      </c>
      <c r="Q1632" s="8">
        <f t="shared" si="128"/>
        <v>91</v>
      </c>
      <c r="R1632" s="2" t="s">
        <v>50</v>
      </c>
      <c r="S1632" s="9">
        <f t="shared" si="129"/>
        <v>0</v>
      </c>
    </row>
    <row r="1633" spans="1:19" x14ac:dyDescent="0.3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4" t="s">
        <v>363</v>
      </c>
      <c r="G1633" s="6" t="str">
        <f>VLOOKUP(F1633,'Customer Info'!A:I,2,0)</f>
        <v>Ben</v>
      </c>
      <c r="H1633" s="6" t="str">
        <f>VLOOKUP(F1633,'Customer Info'!A:I,3,0)</f>
        <v>Wallace</v>
      </c>
      <c r="I1633" s="6" t="str">
        <f>VLOOKUP(F1633,'Customer Info'!$A$2:$E$501,5,0)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10341</v>
      </c>
      <c r="Q1633" s="8">
        <f t="shared" si="128"/>
        <v>1035</v>
      </c>
      <c r="R1633" s="2" t="s">
        <v>50</v>
      </c>
      <c r="S1633" s="9">
        <f t="shared" si="129"/>
        <v>51705000</v>
      </c>
    </row>
    <row r="1634" spans="1:19" x14ac:dyDescent="0.3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4" t="s">
        <v>287</v>
      </c>
      <c r="G1634" s="6" t="str">
        <f>VLOOKUP(F1634,'Customer Info'!A:I,2,0)</f>
        <v>Andrew</v>
      </c>
      <c r="H1634" s="6" t="str">
        <f>VLOOKUP(F1634,'Customer Info'!A:I,3,0)</f>
        <v>Gjertsen</v>
      </c>
      <c r="I1634" s="6" t="str">
        <f>VLOOKUP(F1634,'Customer Info'!$A$2:$E$501,5,0)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356</v>
      </c>
      <c r="Q1634" s="8">
        <f t="shared" si="128"/>
        <v>40</v>
      </c>
      <c r="R1634" s="2" t="s">
        <v>50</v>
      </c>
      <c r="S1634" s="9">
        <f t="shared" si="129"/>
        <v>0</v>
      </c>
    </row>
    <row r="1635" spans="1:19" x14ac:dyDescent="0.3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4" t="s">
        <v>297</v>
      </c>
      <c r="G1635" s="6" t="str">
        <f>VLOOKUP(F1635,'Customer Info'!A:I,2,0)</f>
        <v>Sylvia</v>
      </c>
      <c r="H1635" s="6" t="str">
        <f>VLOOKUP(F1635,'Customer Info'!A:I,3,0)</f>
        <v>Foulston</v>
      </c>
      <c r="I1635" s="6" t="str">
        <f>VLOOKUP(F1635,'Customer Info'!$A$2:$E$501,5,0)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390</v>
      </c>
      <c r="Q1635" s="8">
        <f t="shared" si="128"/>
        <v>9</v>
      </c>
      <c r="R1635" s="2" t="s">
        <v>28</v>
      </c>
      <c r="S1635" s="9">
        <f t="shared" si="129"/>
        <v>0</v>
      </c>
    </row>
    <row r="1636" spans="1:19" x14ac:dyDescent="0.3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4" t="s">
        <v>970</v>
      </c>
      <c r="G1636" s="6" t="str">
        <f>VLOOKUP(F1636,'Customer Info'!A:I,2,0)</f>
        <v>Troy</v>
      </c>
      <c r="H1636" s="6" t="str">
        <f>VLOOKUP(F1636,'Customer Info'!A:I,3,0)</f>
        <v>Blackwell</v>
      </c>
      <c r="I1636" s="6" t="str">
        <f>VLOOKUP(F1636,'Customer Info'!$A$2:$E$501,5,0)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46397</v>
      </c>
      <c r="Q1636" s="8">
        <f t="shared" si="128"/>
        <v>4648</v>
      </c>
      <c r="R1636" s="2" t="s">
        <v>28</v>
      </c>
      <c r="S1636" s="9">
        <f t="shared" si="129"/>
        <v>1159925000</v>
      </c>
    </row>
    <row r="1637" spans="1:19" x14ac:dyDescent="0.3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4" t="s">
        <v>182</v>
      </c>
      <c r="G1637" s="6" t="str">
        <f>VLOOKUP(F1637,'Customer Info'!A:I,2,0)</f>
        <v>Max</v>
      </c>
      <c r="H1637" s="6" t="str">
        <f>VLOOKUP(F1637,'Customer Info'!A:I,3,0)</f>
        <v>Ludwig</v>
      </c>
      <c r="I1637" s="6" t="str">
        <f>VLOOKUP(F1637,'Customer Info'!$A$2:$E$501,5,0)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1283</v>
      </c>
      <c r="Q1637" s="8">
        <f t="shared" si="128"/>
        <v>110</v>
      </c>
      <c r="R1637" s="2" t="s">
        <v>28</v>
      </c>
      <c r="S1637" s="9">
        <f t="shared" si="129"/>
        <v>0</v>
      </c>
    </row>
    <row r="1638" spans="1:19" x14ac:dyDescent="0.3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4" t="s">
        <v>287</v>
      </c>
      <c r="G1638" s="6" t="str">
        <f>VLOOKUP(F1638,'Customer Info'!A:I,2,0)</f>
        <v>Andrew</v>
      </c>
      <c r="H1638" s="6" t="str">
        <f>VLOOKUP(F1638,'Customer Info'!A:I,3,0)</f>
        <v>Gjertsen</v>
      </c>
      <c r="I1638" s="6" t="str">
        <f>VLOOKUP(F1638,'Customer Info'!$A$2:$E$501,5,0)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22954</v>
      </c>
      <c r="Q1638" s="8">
        <f t="shared" si="128"/>
        <v>1896</v>
      </c>
      <c r="R1638" s="2" t="s">
        <v>28</v>
      </c>
      <c r="S1638" s="9">
        <f t="shared" si="129"/>
        <v>114770000</v>
      </c>
    </row>
    <row r="1639" spans="1:19" x14ac:dyDescent="0.3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4" t="s">
        <v>1615</v>
      </c>
      <c r="G1639" s="6" t="str">
        <f>VLOOKUP(F1639,'Customer Info'!A:I,2,0)</f>
        <v>Linda</v>
      </c>
      <c r="H1639" s="6" t="str">
        <f>VLOOKUP(F1639,'Customer Info'!A:I,3,0)</f>
        <v>Southworth</v>
      </c>
      <c r="I1639" s="6" t="str">
        <f>VLOOKUP(F1639,'Customer Info'!$A$2:$E$501,5,0)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26976</v>
      </c>
      <c r="Q1639" s="8">
        <f t="shared" si="128"/>
        <v>1024</v>
      </c>
      <c r="R1639" s="2" t="s">
        <v>28</v>
      </c>
      <c r="S1639" s="9">
        <f t="shared" si="129"/>
        <v>674400000</v>
      </c>
    </row>
    <row r="1640" spans="1:19" x14ac:dyDescent="0.3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4" t="s">
        <v>266</v>
      </c>
      <c r="G1640" s="6" t="str">
        <f>VLOOKUP(F1640,'Customer Info'!A:I,2,0)</f>
        <v>Robert</v>
      </c>
      <c r="H1640" s="6" t="str">
        <f>VLOOKUP(F1640,'Customer Info'!A:I,3,0)</f>
        <v>Waldorf</v>
      </c>
      <c r="I1640" s="6" t="str">
        <f>VLOOKUP(F1640,'Customer Info'!$A$2:$E$501,5,0)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6225</v>
      </c>
      <c r="Q1640" s="8">
        <f t="shared" si="128"/>
        <v>180</v>
      </c>
      <c r="R1640" s="2" t="s">
        <v>28</v>
      </c>
      <c r="S1640" s="9">
        <f t="shared" si="129"/>
        <v>31125000</v>
      </c>
    </row>
    <row r="1641" spans="1:19" x14ac:dyDescent="0.3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4" t="s">
        <v>1621</v>
      </c>
      <c r="G1641" s="6" t="str">
        <f>VLOOKUP(F1641,'Customer Info'!A:I,2,0)</f>
        <v>Claire</v>
      </c>
      <c r="H1641" s="6" t="str">
        <f>VLOOKUP(F1641,'Customer Info'!A:I,3,0)</f>
        <v>Gute</v>
      </c>
      <c r="I1641" s="6" t="str">
        <f>VLOOKUP(F1641,'Customer Info'!$A$2:$E$501,5,0)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179</v>
      </c>
      <c r="Q1641" s="8">
        <f t="shared" si="128"/>
        <v>12</v>
      </c>
      <c r="R1641" s="2" t="s">
        <v>50</v>
      </c>
      <c r="S1641" s="9">
        <f t="shared" si="129"/>
        <v>0</v>
      </c>
    </row>
    <row r="1642" spans="1:19" x14ac:dyDescent="0.3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4" t="s">
        <v>52</v>
      </c>
      <c r="G1642" s="6" t="str">
        <f>VLOOKUP(F1642,'Customer Info'!A:I,2,0)</f>
        <v>Victor</v>
      </c>
      <c r="H1642" s="6" t="str">
        <f>VLOOKUP(F1642,'Customer Info'!A:I,3,0)</f>
        <v>Preis</v>
      </c>
      <c r="I1642" s="6" t="str">
        <f>VLOOKUP(F1642,'Customer Info'!$A$2:$E$501,5,0)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3269</v>
      </c>
      <c r="Q1642" s="8">
        <f t="shared" si="128"/>
        <v>94</v>
      </c>
      <c r="R1642" s="2" t="s">
        <v>28</v>
      </c>
      <c r="S1642" s="9">
        <f t="shared" si="129"/>
        <v>0</v>
      </c>
    </row>
    <row r="1643" spans="1:19" x14ac:dyDescent="0.3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4" t="s">
        <v>488</v>
      </c>
      <c r="G1643" s="6" t="str">
        <f>VLOOKUP(F1643,'Customer Info'!A:I,2,0)</f>
        <v>Ivan</v>
      </c>
      <c r="H1643" s="6" t="str">
        <f>VLOOKUP(F1643,'Customer Info'!A:I,3,0)</f>
        <v>Gibson</v>
      </c>
      <c r="I1643" s="6" t="str">
        <f>VLOOKUP(F1643,'Customer Info'!$A$2:$E$501,5,0)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832</v>
      </c>
      <c r="Q1643" s="8">
        <f t="shared" si="128"/>
        <v>56</v>
      </c>
      <c r="R1643" s="2" t="s">
        <v>28</v>
      </c>
      <c r="S1643" s="9">
        <f t="shared" si="129"/>
        <v>0</v>
      </c>
    </row>
    <row r="1644" spans="1:19" x14ac:dyDescent="0.3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4" t="s">
        <v>2153</v>
      </c>
      <c r="G1644" s="6" t="str">
        <f>VLOOKUP(F1644,'Customer Info'!A:I,2,0)</f>
        <v>Erica</v>
      </c>
      <c r="H1644" s="6" t="str">
        <f>VLOOKUP(F1644,'Customer Info'!A:I,3,0)</f>
        <v>Hackney</v>
      </c>
      <c r="I1644" s="6" t="str">
        <f>VLOOKUP(F1644,'Customer Info'!$A$2:$E$501,5,0)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8000</v>
      </c>
      <c r="Q1644" s="8">
        <f t="shared" si="128"/>
        <v>597</v>
      </c>
      <c r="R1644" s="2" t="s">
        <v>28</v>
      </c>
      <c r="S1644" s="9">
        <f t="shared" si="129"/>
        <v>40000000</v>
      </c>
    </row>
    <row r="1645" spans="1:19" x14ac:dyDescent="0.3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4" t="s">
        <v>1774</v>
      </c>
      <c r="G1645" s="6" t="str">
        <f>VLOOKUP(F1645,'Customer Info'!A:I,2,0)</f>
        <v>Dave</v>
      </c>
      <c r="H1645" s="6" t="str">
        <f>VLOOKUP(F1645,'Customer Info'!A:I,3,0)</f>
        <v>Hallsten</v>
      </c>
      <c r="I1645" s="6" t="str">
        <f>VLOOKUP(F1645,'Customer Info'!$A$2:$E$501,5,0)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6199</v>
      </c>
      <c r="Q1645" s="8">
        <f t="shared" si="128"/>
        <v>292</v>
      </c>
      <c r="R1645" s="2" t="s">
        <v>28</v>
      </c>
      <c r="S1645" s="9">
        <f t="shared" si="129"/>
        <v>30995000</v>
      </c>
    </row>
    <row r="1646" spans="1:19" x14ac:dyDescent="0.3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4" t="s">
        <v>418</v>
      </c>
      <c r="G1646" s="6" t="str">
        <f>VLOOKUP(F1646,'Customer Info'!A:I,2,0)</f>
        <v>Troy</v>
      </c>
      <c r="H1646" s="6" t="str">
        <f>VLOOKUP(F1646,'Customer Info'!A:I,3,0)</f>
        <v>Blackwell</v>
      </c>
      <c r="I1646" s="6" t="str">
        <f>VLOOKUP(F1646,'Customer Info'!$A$2:$E$501,5,0)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11575</v>
      </c>
      <c r="Q1646" s="8">
        <f t="shared" si="128"/>
        <v>960</v>
      </c>
      <c r="R1646" s="2" t="s">
        <v>28</v>
      </c>
      <c r="S1646" s="9">
        <f t="shared" si="129"/>
        <v>57875000</v>
      </c>
    </row>
    <row r="1647" spans="1:19" x14ac:dyDescent="0.3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4" t="s">
        <v>377</v>
      </c>
      <c r="G1647" s="6" t="str">
        <f>VLOOKUP(F1647,'Customer Info'!A:I,2,0)</f>
        <v>Julie</v>
      </c>
      <c r="H1647" s="6" t="str">
        <f>VLOOKUP(F1647,'Customer Info'!A:I,3,0)</f>
        <v>Creighton</v>
      </c>
      <c r="I1647" s="6" t="str">
        <f>VLOOKUP(F1647,'Customer Info'!$A$2:$E$501,5,0)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50</v>
      </c>
      <c r="Q1647" s="8">
        <f t="shared" si="128"/>
        <v>4</v>
      </c>
      <c r="R1647" s="2" t="s">
        <v>28</v>
      </c>
      <c r="S1647" s="9">
        <f t="shared" si="129"/>
        <v>0</v>
      </c>
    </row>
    <row r="1648" spans="1:19" x14ac:dyDescent="0.3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4" t="s">
        <v>1322</v>
      </c>
      <c r="G1648" s="6" t="str">
        <f>VLOOKUP(F1648,'Customer Info'!A:I,2,0)</f>
        <v>Bradley</v>
      </c>
      <c r="H1648" s="6" t="str">
        <f>VLOOKUP(F1648,'Customer Info'!A:I,3,0)</f>
        <v>Nguyen</v>
      </c>
      <c r="I1648" s="6" t="str">
        <f>VLOOKUP(F1648,'Customer Info'!$A$2:$E$501,5,0)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36032</v>
      </c>
      <c r="Q1648" s="8">
        <f t="shared" si="128"/>
        <v>2010</v>
      </c>
      <c r="R1648" s="2" t="s">
        <v>50</v>
      </c>
      <c r="S1648" s="9">
        <f t="shared" si="129"/>
        <v>900800000</v>
      </c>
    </row>
    <row r="1649" spans="1:19" x14ac:dyDescent="0.3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4" t="s">
        <v>251</v>
      </c>
      <c r="G1649" s="6" t="str">
        <f>VLOOKUP(F1649,'Customer Info'!A:I,2,0)</f>
        <v>Maureen</v>
      </c>
      <c r="H1649" s="6" t="str">
        <f>VLOOKUP(F1649,'Customer Info'!A:I,3,0)</f>
        <v>Fritzler</v>
      </c>
      <c r="I1649" s="6" t="str">
        <f>VLOOKUP(F1649,'Customer Info'!$A$2:$E$501,5,0)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5456</v>
      </c>
      <c r="Q1649" s="8">
        <f t="shared" si="128"/>
        <v>410</v>
      </c>
      <c r="R1649" s="2" t="s">
        <v>50</v>
      </c>
      <c r="S1649" s="9">
        <f t="shared" si="129"/>
        <v>27280000</v>
      </c>
    </row>
    <row r="1650" spans="1:19" x14ac:dyDescent="0.3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4" t="s">
        <v>1484</v>
      </c>
      <c r="G1650" s="6" t="str">
        <f>VLOOKUP(F1650,'Customer Info'!A:I,2,0)</f>
        <v>Sarah</v>
      </c>
      <c r="H1650" s="6" t="str">
        <f>VLOOKUP(F1650,'Customer Info'!A:I,3,0)</f>
        <v>Foster</v>
      </c>
      <c r="I1650" s="6" t="str">
        <f>VLOOKUP(F1650,'Customer Info'!$A$2:$E$501,5,0)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458</v>
      </c>
      <c r="Q1650" s="8">
        <f t="shared" si="128"/>
        <v>24</v>
      </c>
      <c r="R1650" s="2" t="s">
        <v>50</v>
      </c>
      <c r="S1650" s="9">
        <f t="shared" si="129"/>
        <v>0</v>
      </c>
    </row>
    <row r="1651" spans="1:19" x14ac:dyDescent="0.3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4" t="s">
        <v>180</v>
      </c>
      <c r="G1651" s="6" t="str">
        <f>VLOOKUP(F1651,'Customer Info'!A:I,2,0)</f>
        <v>Cassandra</v>
      </c>
      <c r="H1651" s="6" t="str">
        <f>VLOOKUP(F1651,'Customer Info'!A:I,3,0)</f>
        <v>Brandow</v>
      </c>
      <c r="I1651" s="6" t="str">
        <f>VLOOKUP(F1651,'Customer Info'!$A$2:$E$501,5,0)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2196</v>
      </c>
      <c r="Q1651" s="8">
        <f t="shared" si="128"/>
        <v>147</v>
      </c>
      <c r="R1651" s="2" t="s">
        <v>28</v>
      </c>
      <c r="S1651" s="9">
        <f t="shared" si="129"/>
        <v>0</v>
      </c>
    </row>
    <row r="1652" spans="1:19" x14ac:dyDescent="0.3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4" t="s">
        <v>1276</v>
      </c>
      <c r="G1652" s="6" t="str">
        <f>VLOOKUP(F1652,'Customer Info'!A:I,2,0)</f>
        <v>Brad</v>
      </c>
      <c r="H1652" s="6" t="str">
        <f>VLOOKUP(F1652,'Customer Info'!A:I,3,0)</f>
        <v>Eason</v>
      </c>
      <c r="I1652" s="6" t="str">
        <f>VLOOKUP(F1652,'Customer Info'!$A$2:$E$501,5,0)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9966</v>
      </c>
      <c r="Q1652" s="8">
        <f t="shared" si="128"/>
        <v>840</v>
      </c>
      <c r="R1652" s="2" t="s">
        <v>26</v>
      </c>
      <c r="S1652" s="9">
        <f t="shared" si="129"/>
        <v>49830000</v>
      </c>
    </row>
    <row r="1653" spans="1:19" x14ac:dyDescent="0.3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4" t="s">
        <v>599</v>
      </c>
      <c r="G1653" s="6" t="str">
        <f>VLOOKUP(F1653,'Customer Info'!A:I,2,0)</f>
        <v>Thomas</v>
      </c>
      <c r="H1653" s="6" t="str">
        <f>VLOOKUP(F1653,'Customer Info'!A:I,3,0)</f>
        <v>Brumley</v>
      </c>
      <c r="I1653" s="6" t="str">
        <f>VLOOKUP(F1653,'Customer Info'!$A$2:$E$501,5,0)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4541</v>
      </c>
      <c r="Q1653" s="8">
        <f t="shared" si="128"/>
        <v>297</v>
      </c>
      <c r="R1653" s="2" t="s">
        <v>28</v>
      </c>
      <c r="S1653" s="9">
        <f t="shared" si="129"/>
        <v>0</v>
      </c>
    </row>
    <row r="1654" spans="1:19" x14ac:dyDescent="0.3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4" t="s">
        <v>1033</v>
      </c>
      <c r="G1654" s="6" t="str">
        <f>VLOOKUP(F1654,'Customer Info'!A:I,2,0)</f>
        <v>Bryan</v>
      </c>
      <c r="H1654" s="6" t="str">
        <f>VLOOKUP(F1654,'Customer Info'!A:I,3,0)</f>
        <v>Spruell</v>
      </c>
      <c r="I1654" s="6" t="str">
        <f>VLOOKUP(F1654,'Customer Info'!$A$2:$E$501,5,0)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17896</v>
      </c>
      <c r="Q1654" s="8">
        <f t="shared" si="128"/>
        <v>1632</v>
      </c>
      <c r="R1654" s="2" t="s">
        <v>28</v>
      </c>
      <c r="S1654" s="9">
        <f t="shared" si="129"/>
        <v>89480000</v>
      </c>
    </row>
    <row r="1655" spans="1:19" x14ac:dyDescent="0.3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4" t="s">
        <v>64</v>
      </c>
      <c r="G1655" s="6" t="str">
        <f>VLOOKUP(F1655,'Customer Info'!A:I,2,0)</f>
        <v>Adam</v>
      </c>
      <c r="H1655" s="6" t="str">
        <f>VLOOKUP(F1655,'Customer Info'!A:I,3,0)</f>
        <v>Bellavance</v>
      </c>
      <c r="I1655" s="6" t="str">
        <f>VLOOKUP(F1655,'Customer Info'!$A$2:$E$501,5,0)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4327</v>
      </c>
      <c r="Q1655" s="8">
        <f t="shared" si="128"/>
        <v>126</v>
      </c>
      <c r="R1655" s="2" t="s">
        <v>28</v>
      </c>
      <c r="S1655" s="9">
        <f t="shared" si="129"/>
        <v>0</v>
      </c>
    </row>
    <row r="1656" spans="1:19" x14ac:dyDescent="0.3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4" t="s">
        <v>180</v>
      </c>
      <c r="G1656" s="6" t="str">
        <f>VLOOKUP(F1656,'Customer Info'!A:I,2,0)</f>
        <v>Cassandra</v>
      </c>
      <c r="H1656" s="6" t="str">
        <f>VLOOKUP(F1656,'Customer Info'!A:I,3,0)</f>
        <v>Brandow</v>
      </c>
      <c r="I1656" s="6" t="str">
        <f>VLOOKUP(F1656,'Customer Info'!$A$2:$E$501,5,0)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7168</v>
      </c>
      <c r="Q1656" s="8">
        <f t="shared" si="128"/>
        <v>528</v>
      </c>
      <c r="R1656" s="2" t="s">
        <v>56</v>
      </c>
      <c r="S1656" s="9">
        <f t="shared" si="129"/>
        <v>35840000</v>
      </c>
    </row>
    <row r="1657" spans="1:19" x14ac:dyDescent="0.3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4" t="s">
        <v>1354</v>
      </c>
      <c r="G1657" s="6" t="str">
        <f>VLOOKUP(F1657,'Customer Info'!A:I,2,0)</f>
        <v>Cari</v>
      </c>
      <c r="H1657" s="6" t="str">
        <f>VLOOKUP(F1657,'Customer Info'!A:I,3,0)</f>
        <v>Schnelling</v>
      </c>
      <c r="I1657" s="6" t="str">
        <f>VLOOKUP(F1657,'Customer Info'!$A$2:$E$501,5,0)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63</v>
      </c>
      <c r="Q1657" s="8">
        <f t="shared" si="128"/>
        <v>8</v>
      </c>
      <c r="R1657" s="2" t="s">
        <v>28</v>
      </c>
      <c r="S1657" s="9">
        <f t="shared" si="129"/>
        <v>0</v>
      </c>
    </row>
    <row r="1658" spans="1:19" x14ac:dyDescent="0.3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4" t="s">
        <v>1539</v>
      </c>
      <c r="G1658" s="6" t="str">
        <f>VLOOKUP(F1658,'Customer Info'!A:I,2,0)</f>
        <v>Giulietta</v>
      </c>
      <c r="H1658" s="6" t="str">
        <f>VLOOKUP(F1658,'Customer Info'!A:I,3,0)</f>
        <v>Weimer</v>
      </c>
      <c r="I1658" s="6" t="str">
        <f>VLOOKUP(F1658,'Customer Info'!$A$2:$E$501,5,0)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1443</v>
      </c>
      <c r="Q1658" s="8">
        <f t="shared" si="128"/>
        <v>128</v>
      </c>
      <c r="R1658" s="2" t="s">
        <v>56</v>
      </c>
      <c r="S1658" s="9">
        <f t="shared" si="129"/>
        <v>0</v>
      </c>
    </row>
    <row r="1659" spans="1:19" x14ac:dyDescent="0.3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4" t="s">
        <v>81</v>
      </c>
      <c r="G1659" s="6" t="str">
        <f>VLOOKUP(F1659,'Customer Info'!A:I,2,0)</f>
        <v>Emily</v>
      </c>
      <c r="H1659" s="6" t="str">
        <f>VLOOKUP(F1659,'Customer Info'!A:I,3,0)</f>
        <v>Burns</v>
      </c>
      <c r="I1659" s="6" t="str">
        <f>VLOOKUP(F1659,'Customer Info'!$A$2:$E$501,5,0)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3002</v>
      </c>
      <c r="Q1659" s="8">
        <f t="shared" si="128"/>
        <v>333</v>
      </c>
      <c r="R1659" s="2" t="s">
        <v>50</v>
      </c>
      <c r="S1659" s="9">
        <f t="shared" si="129"/>
        <v>0</v>
      </c>
    </row>
    <row r="1660" spans="1:19" x14ac:dyDescent="0.3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4" t="s">
        <v>1094</v>
      </c>
      <c r="G1660" s="6" t="str">
        <f>VLOOKUP(F1660,'Customer Info'!A:I,2,0)</f>
        <v>Tom</v>
      </c>
      <c r="H1660" s="6" t="str">
        <f>VLOOKUP(F1660,'Customer Info'!A:I,3,0)</f>
        <v>Stivers</v>
      </c>
      <c r="I1660" s="6" t="str">
        <f>VLOOKUP(F1660,'Customer Info'!$A$2:$E$501,5,0)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8302</v>
      </c>
      <c r="Q1660" s="8">
        <f t="shared" si="128"/>
        <v>318</v>
      </c>
      <c r="R1660" s="2" t="s">
        <v>50</v>
      </c>
      <c r="S1660" s="9">
        <f t="shared" si="129"/>
        <v>41510000</v>
      </c>
    </row>
    <row r="1661" spans="1:19" x14ac:dyDescent="0.3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4" t="s">
        <v>190</v>
      </c>
      <c r="G1661" s="6" t="str">
        <f>VLOOKUP(F1661,'Customer Info'!A:I,2,0)</f>
        <v>Patricia</v>
      </c>
      <c r="H1661" s="6" t="str">
        <f>VLOOKUP(F1661,'Customer Info'!A:I,3,0)</f>
        <v>Hirasaki</v>
      </c>
      <c r="I1661" s="6" t="str">
        <f>VLOOKUP(F1661,'Customer Info'!$A$2:$E$501,5,0)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324</v>
      </c>
      <c r="Q1661" s="8">
        <f t="shared" si="128"/>
        <v>16</v>
      </c>
      <c r="R1661" s="2" t="s">
        <v>28</v>
      </c>
      <c r="S1661" s="9">
        <f t="shared" si="129"/>
        <v>0</v>
      </c>
    </row>
    <row r="1662" spans="1:19" x14ac:dyDescent="0.3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4" t="s">
        <v>566</v>
      </c>
      <c r="G1662" s="6" t="str">
        <f>VLOOKUP(F1662,'Customer Info'!A:I,2,0)</f>
        <v>Brian</v>
      </c>
      <c r="H1662" s="6" t="str">
        <f>VLOOKUP(F1662,'Customer Info'!A:I,3,0)</f>
        <v>DeCherney</v>
      </c>
      <c r="I1662" s="6" t="str">
        <f>VLOOKUP(F1662,'Customer Info'!$A$2:$E$501,5,0)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11363</v>
      </c>
      <c r="Q1662" s="8">
        <f t="shared" si="128"/>
        <v>648</v>
      </c>
      <c r="R1662" s="2" t="s">
        <v>50</v>
      </c>
      <c r="S1662" s="9">
        <f t="shared" si="129"/>
        <v>56815000</v>
      </c>
    </row>
    <row r="1663" spans="1:19" x14ac:dyDescent="0.3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4" t="s">
        <v>1522</v>
      </c>
      <c r="G1663" s="6" t="str">
        <f>VLOOKUP(F1663,'Customer Info'!A:I,2,0)</f>
        <v>Marina</v>
      </c>
      <c r="H1663" s="6" t="str">
        <f>VLOOKUP(F1663,'Customer Info'!A:I,3,0)</f>
        <v>Lichtenstein</v>
      </c>
      <c r="I1663" s="6" t="str">
        <f>VLOOKUP(F1663,'Customer Info'!$A$2:$E$501,5,0)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1295</v>
      </c>
      <c r="Q1663" s="8">
        <f t="shared" si="128"/>
        <v>68</v>
      </c>
      <c r="R1663" s="2" t="s">
        <v>28</v>
      </c>
      <c r="S1663" s="9">
        <f t="shared" si="129"/>
        <v>0</v>
      </c>
    </row>
    <row r="1664" spans="1:19" x14ac:dyDescent="0.3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4" t="s">
        <v>648</v>
      </c>
      <c r="G1664" s="6" t="str">
        <f>VLOOKUP(F1664,'Customer Info'!A:I,2,0)</f>
        <v>Tamara</v>
      </c>
      <c r="H1664" s="6" t="str">
        <f>VLOOKUP(F1664,'Customer Info'!A:I,3,0)</f>
        <v>Chand</v>
      </c>
      <c r="I1664" s="6" t="str">
        <f>VLOOKUP(F1664,'Customer Info'!$A$2:$E$501,5,0)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8892</v>
      </c>
      <c r="Q1664" s="8">
        <f t="shared" si="128"/>
        <v>420</v>
      </c>
      <c r="R1664" s="2" t="s">
        <v>50</v>
      </c>
      <c r="S1664" s="9">
        <f t="shared" si="129"/>
        <v>44460000</v>
      </c>
    </row>
    <row r="1665" spans="1:19" x14ac:dyDescent="0.3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4" t="s">
        <v>81</v>
      </c>
      <c r="G1665" s="6" t="str">
        <f>VLOOKUP(F1665,'Customer Info'!A:I,2,0)</f>
        <v>Emily</v>
      </c>
      <c r="H1665" s="6" t="str">
        <f>VLOOKUP(F1665,'Customer Info'!A:I,3,0)</f>
        <v>Burns</v>
      </c>
      <c r="I1665" s="6" t="str">
        <f>VLOOKUP(F1665,'Customer Info'!$A$2:$E$501,5,0)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1285</v>
      </c>
      <c r="Q1665" s="8">
        <f t="shared" si="128"/>
        <v>109</v>
      </c>
      <c r="R1665" s="2" t="s">
        <v>50</v>
      </c>
      <c r="S1665" s="9">
        <f t="shared" si="129"/>
        <v>0</v>
      </c>
    </row>
    <row r="1666" spans="1:19" x14ac:dyDescent="0.3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4" t="s">
        <v>424</v>
      </c>
      <c r="G1666" s="6" t="str">
        <f>VLOOKUP(F1666,'Customer Info'!A:I,2,0)</f>
        <v>Ritsa</v>
      </c>
      <c r="H1666" s="6" t="str">
        <f>VLOOKUP(F1666,'Customer Info'!A:I,3,0)</f>
        <v>Hightower</v>
      </c>
      <c r="I1666" s="6" t="str">
        <f>VLOOKUP(F1666,'Customer Info'!$A$2:$E$501,5,0)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5714</v>
      </c>
      <c r="Q1666" s="8">
        <f t="shared" si="128"/>
        <v>324</v>
      </c>
      <c r="R1666" s="2" t="s">
        <v>28</v>
      </c>
      <c r="S1666" s="9">
        <f t="shared" si="129"/>
        <v>28570000</v>
      </c>
    </row>
    <row r="1667" spans="1:19" x14ac:dyDescent="0.3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4" t="s">
        <v>445</v>
      </c>
      <c r="G1667" s="6" t="str">
        <f>VLOOKUP(F1667,'Customer Info'!A:I,2,0)</f>
        <v>Steven</v>
      </c>
      <c r="H1667" s="6" t="str">
        <f>VLOOKUP(F1667,'Customer Info'!A:I,3,0)</f>
        <v>Cartwright</v>
      </c>
      <c r="I1667" s="6" t="str">
        <f>VLOOKUP(F1667,'Customer Info'!$A$2:$E$501,5,0)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114932</v>
      </c>
      <c r="Q1667" s="8">
        <f t="shared" si="128"/>
        <v>9492</v>
      </c>
      <c r="R1667" s="2" t="s">
        <v>50</v>
      </c>
      <c r="S1667" s="9">
        <f t="shared" si="129"/>
        <v>11493200000</v>
      </c>
    </row>
    <row r="1668" spans="1:19" x14ac:dyDescent="0.3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4" t="s">
        <v>1119</v>
      </c>
      <c r="G1668" s="6" t="str">
        <f>VLOOKUP(F1668,'Customer Info'!A:I,2,0)</f>
        <v>Mike</v>
      </c>
      <c r="H1668" s="6" t="str">
        <f>VLOOKUP(F1668,'Customer Info'!A:I,3,0)</f>
        <v>Vittorini</v>
      </c>
      <c r="I1668" s="6" t="str">
        <f>VLOOKUP(F1668,'Customer Info'!$A$2:$E$501,5,0)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999</v>
      </c>
      <c r="Q1668" s="8">
        <f t="shared" si="128"/>
        <v>69</v>
      </c>
      <c r="R1668" s="2" t="s">
        <v>28</v>
      </c>
      <c r="S1668" s="9">
        <f t="shared" si="129"/>
        <v>0</v>
      </c>
    </row>
    <row r="1669" spans="1:19" x14ac:dyDescent="0.3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4" t="s">
        <v>422</v>
      </c>
      <c r="G1669" s="6" t="str">
        <f>VLOOKUP(F1669,'Customer Info'!A:I,2,0)</f>
        <v>Pauline</v>
      </c>
      <c r="H1669" s="6" t="str">
        <f>VLOOKUP(F1669,'Customer Info'!A:I,3,0)</f>
        <v>Chand</v>
      </c>
      <c r="I1669" s="6" t="str">
        <f>VLOOKUP(F1669,'Customer Info'!$A$2:$E$501,5,0)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15361</v>
      </c>
      <c r="Q1669" s="8">
        <f t="shared" si="128"/>
        <v>872</v>
      </c>
      <c r="R1669" s="2" t="s">
        <v>26</v>
      </c>
      <c r="S1669" s="9">
        <f t="shared" si="129"/>
        <v>76805000</v>
      </c>
    </row>
    <row r="1670" spans="1:19" x14ac:dyDescent="0.3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4" t="s">
        <v>986</v>
      </c>
      <c r="G1670" s="6" t="str">
        <f>VLOOKUP(F1670,'Customer Info'!A:I,2,0)</f>
        <v>Craig</v>
      </c>
      <c r="H1670" s="6" t="str">
        <f>VLOOKUP(F1670,'Customer Info'!A:I,3,0)</f>
        <v>Leslie</v>
      </c>
      <c r="I1670" s="6" t="str">
        <f>VLOOKUP(F1670,'Customer Info'!$A$2:$E$501,5,0)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1720</v>
      </c>
      <c r="Q1670" s="8">
        <f t="shared" si="128"/>
        <v>132</v>
      </c>
      <c r="R1670" s="2" t="s">
        <v>28</v>
      </c>
      <c r="S1670" s="9">
        <f t="shared" si="129"/>
        <v>0</v>
      </c>
    </row>
    <row r="1671" spans="1:19" x14ac:dyDescent="0.3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4" t="s">
        <v>2181</v>
      </c>
      <c r="G1671" s="6" t="str">
        <f>VLOOKUP(F1671,'Customer Info'!A:I,2,0)</f>
        <v>Julia</v>
      </c>
      <c r="H1671" s="6" t="str">
        <f>VLOOKUP(F1671,'Customer Info'!A:I,3,0)</f>
        <v>Dunbar</v>
      </c>
      <c r="I1671" s="6" t="str">
        <f>VLOOKUP(F1671,'Customer Info'!$A$2:$E$501,5,0)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578</v>
      </c>
      <c r="Q1671" s="8">
        <f t="shared" si="128"/>
        <v>80</v>
      </c>
      <c r="R1671" s="2" t="s">
        <v>28</v>
      </c>
      <c r="S1671" s="9">
        <f t="shared" si="129"/>
        <v>0</v>
      </c>
    </row>
    <row r="1672" spans="1:19" x14ac:dyDescent="0.3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4" t="s">
        <v>710</v>
      </c>
      <c r="G1672" s="6" t="str">
        <f>VLOOKUP(F1672,'Customer Info'!A:I,2,0)</f>
        <v>Michael</v>
      </c>
      <c r="H1672" s="6" t="str">
        <f>VLOOKUP(F1672,'Customer Info'!A:I,3,0)</f>
        <v>Nguyen</v>
      </c>
      <c r="I1672" s="6" t="str">
        <f>VLOOKUP(F1672,'Customer Info'!$A$2:$E$501,5,0)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23026</v>
      </c>
      <c r="Q1672" s="8">
        <f t="shared" si="128"/>
        <v>1308</v>
      </c>
      <c r="R1672" s="2" t="s">
        <v>56</v>
      </c>
      <c r="S1672" s="9">
        <f t="shared" si="129"/>
        <v>115130000</v>
      </c>
    </row>
    <row r="1673" spans="1:19" x14ac:dyDescent="0.3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4" t="s">
        <v>1322</v>
      </c>
      <c r="G1673" s="6" t="str">
        <f>VLOOKUP(F1673,'Customer Info'!A:I,2,0)</f>
        <v>Bradley</v>
      </c>
      <c r="H1673" s="6" t="str">
        <f>VLOOKUP(F1673,'Customer Info'!A:I,3,0)</f>
        <v>Nguyen</v>
      </c>
      <c r="I1673" s="6" t="str">
        <f>VLOOKUP(F1673,'Customer Info'!$A$2:$E$501,5,0)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18956</v>
      </c>
      <c r="Q1673" s="8">
        <f t="shared" si="128"/>
        <v>366</v>
      </c>
      <c r="R1673" s="2" t="s">
        <v>28</v>
      </c>
      <c r="S1673" s="9">
        <f t="shared" si="129"/>
        <v>94780000</v>
      </c>
    </row>
    <row r="1674" spans="1:19" x14ac:dyDescent="0.3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4" t="s">
        <v>511</v>
      </c>
      <c r="G1674" s="6" t="str">
        <f>VLOOKUP(F1674,'Customer Info'!A:I,2,0)</f>
        <v>Carlos</v>
      </c>
      <c r="H1674" s="6" t="str">
        <f>VLOOKUP(F1674,'Customer Info'!A:I,3,0)</f>
        <v>Soltero</v>
      </c>
      <c r="I1674" s="6" t="str">
        <f>VLOOKUP(F1674,'Customer Info'!$A$2:$E$501,5,0)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6439</v>
      </c>
      <c r="Q1674" s="8">
        <f t="shared" si="128"/>
        <v>308</v>
      </c>
      <c r="R1674" s="2" t="s">
        <v>28</v>
      </c>
      <c r="S1674" s="9">
        <f t="shared" si="129"/>
        <v>32195000</v>
      </c>
    </row>
    <row r="1675" spans="1:19" x14ac:dyDescent="0.3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4" t="s">
        <v>351</v>
      </c>
      <c r="G1675" s="6" t="str">
        <f>VLOOKUP(F1675,'Customer Info'!A:I,2,0)</f>
        <v>Kean</v>
      </c>
      <c r="H1675" s="6" t="str">
        <f>VLOOKUP(F1675,'Customer Info'!A:I,3,0)</f>
        <v>Takahito</v>
      </c>
      <c r="I1675" s="6" t="str">
        <f>VLOOKUP(F1675,'Customer Info'!$A$2:$E$501,5,0)</f>
        <v>Jakarta</v>
      </c>
      <c r="J1675" s="2">
        <v>90</v>
      </c>
      <c r="K1675" s="2">
        <v>81</v>
      </c>
      <c r="L1675" s="2">
        <v>2</v>
      </c>
      <c r="M1675" s="7">
        <f t="shared" ref="M1675:M1738" si="130">L1675*K1675</f>
        <v>162</v>
      </c>
      <c r="N1675" s="7">
        <f t="shared" ref="N1675:N1738" si="131">L1675*J1675</f>
        <v>180</v>
      </c>
      <c r="O1675" s="2">
        <v>10</v>
      </c>
      <c r="P1675" s="8">
        <f t="shared" ref="P1675:P1738" si="132">N1675-O1675</f>
        <v>170</v>
      </c>
      <c r="Q1675" s="8">
        <f t="shared" ref="Q1675:Q1738" si="133">N1675-M1675</f>
        <v>18</v>
      </c>
      <c r="R1675" s="2" t="s">
        <v>26</v>
      </c>
      <c r="S1675" s="9">
        <f t="shared" ref="S1675:S1738" si="134">VLOOKUP(P1675,$T$2:$U$7,1,1)*P1675</f>
        <v>0</v>
      </c>
    </row>
    <row r="1676" spans="1:19" x14ac:dyDescent="0.3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4" t="s">
        <v>1984</v>
      </c>
      <c r="G1676" s="6" t="str">
        <f>VLOOKUP(F1676,'Customer Info'!A:I,2,0)</f>
        <v>Emily</v>
      </c>
      <c r="H1676" s="6" t="str">
        <f>VLOOKUP(F1676,'Customer Info'!A:I,3,0)</f>
        <v>Ducich</v>
      </c>
      <c r="I1676" s="6" t="str">
        <f>VLOOKUP(F1676,'Customer Info'!$A$2:$E$501,5,0)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146790</v>
      </c>
      <c r="Q1676" s="8">
        <f t="shared" si="133"/>
        <v>12330</v>
      </c>
      <c r="R1676" s="2" t="s">
        <v>56</v>
      </c>
      <c r="S1676" s="9">
        <f t="shared" si="134"/>
        <v>14679000000</v>
      </c>
    </row>
    <row r="1677" spans="1:19" x14ac:dyDescent="0.3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4" t="s">
        <v>1251</v>
      </c>
      <c r="G1677" s="6" t="str">
        <f>VLOOKUP(F1677,'Customer Info'!A:I,2,0)</f>
        <v>Alice</v>
      </c>
      <c r="H1677" s="6" t="str">
        <f>VLOOKUP(F1677,'Customer Info'!A:I,3,0)</f>
        <v>McCarthy</v>
      </c>
      <c r="I1677" s="6" t="str">
        <f>VLOOKUP(F1677,'Customer Info'!$A$2:$E$501,5,0)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5552</v>
      </c>
      <c r="Q1677" s="8">
        <f t="shared" si="133"/>
        <v>264</v>
      </c>
      <c r="R1677" s="2" t="s">
        <v>28</v>
      </c>
      <c r="S1677" s="9">
        <f t="shared" si="134"/>
        <v>27760000</v>
      </c>
    </row>
    <row r="1678" spans="1:19" x14ac:dyDescent="0.3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4" t="s">
        <v>2022</v>
      </c>
      <c r="G1678" s="6" t="str">
        <f>VLOOKUP(F1678,'Customer Info'!A:I,2,0)</f>
        <v>Justin</v>
      </c>
      <c r="H1678" s="6" t="str">
        <f>VLOOKUP(F1678,'Customer Info'!A:I,3,0)</f>
        <v>Hirsh</v>
      </c>
      <c r="I1678" s="6" t="str">
        <f>VLOOKUP(F1678,'Customer Info'!$A$2:$E$501,5,0)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387</v>
      </c>
      <c r="Q1678" s="8">
        <f t="shared" si="133"/>
        <v>18</v>
      </c>
      <c r="R1678" s="2" t="s">
        <v>28</v>
      </c>
      <c r="S1678" s="9">
        <f t="shared" si="134"/>
        <v>0</v>
      </c>
    </row>
    <row r="1679" spans="1:19" x14ac:dyDescent="0.3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4" t="s">
        <v>170</v>
      </c>
      <c r="G1679" s="6" t="str">
        <f>VLOOKUP(F1679,'Customer Info'!A:I,2,0)</f>
        <v>Tamara</v>
      </c>
      <c r="H1679" s="6" t="str">
        <f>VLOOKUP(F1679,'Customer Info'!A:I,3,0)</f>
        <v>Willingham</v>
      </c>
      <c r="I1679" s="6" t="str">
        <f>VLOOKUP(F1679,'Customer Info'!$A$2:$E$501,5,0)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64224</v>
      </c>
      <c r="Q1679" s="8">
        <f t="shared" si="133"/>
        <v>5400</v>
      </c>
      <c r="R1679" s="2" t="s">
        <v>50</v>
      </c>
      <c r="S1679" s="9">
        <f t="shared" si="134"/>
        <v>3211200000</v>
      </c>
    </row>
    <row r="1680" spans="1:19" x14ac:dyDescent="0.3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4" t="s">
        <v>708</v>
      </c>
      <c r="G1680" s="6" t="str">
        <f>VLOOKUP(F1680,'Customer Info'!A:I,2,0)</f>
        <v>Anemone</v>
      </c>
      <c r="H1680" s="6" t="str">
        <f>VLOOKUP(F1680,'Customer Info'!A:I,3,0)</f>
        <v>Ratner</v>
      </c>
      <c r="I1680" s="6" t="str">
        <f>VLOOKUP(F1680,'Customer Info'!$A$2:$E$501,5,0)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344</v>
      </c>
      <c r="Q1680" s="8">
        <f t="shared" si="133"/>
        <v>22</v>
      </c>
      <c r="R1680" s="2" t="s">
        <v>28</v>
      </c>
      <c r="S1680" s="9">
        <f t="shared" si="134"/>
        <v>0</v>
      </c>
    </row>
    <row r="1681" spans="1:19" x14ac:dyDescent="0.3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4" t="s">
        <v>1251</v>
      </c>
      <c r="G1681" s="6" t="str">
        <f>VLOOKUP(F1681,'Customer Info'!A:I,2,0)</f>
        <v>Alice</v>
      </c>
      <c r="H1681" s="6" t="str">
        <f>VLOOKUP(F1681,'Customer Info'!A:I,3,0)</f>
        <v>McCarthy</v>
      </c>
      <c r="I1681" s="6" t="str">
        <f>VLOOKUP(F1681,'Customer Info'!$A$2:$E$501,5,0)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17523</v>
      </c>
      <c r="Q1681" s="8">
        <f t="shared" si="133"/>
        <v>1902</v>
      </c>
      <c r="R1681" s="2" t="s">
        <v>28</v>
      </c>
      <c r="S1681" s="9">
        <f t="shared" si="134"/>
        <v>87615000</v>
      </c>
    </row>
    <row r="1682" spans="1:19" x14ac:dyDescent="0.3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4" t="s">
        <v>1532</v>
      </c>
      <c r="G1682" s="6" t="str">
        <f>VLOOKUP(F1682,'Customer Info'!A:I,2,0)</f>
        <v>John</v>
      </c>
      <c r="H1682" s="6" t="str">
        <f>VLOOKUP(F1682,'Customer Info'!A:I,3,0)</f>
        <v>Grady</v>
      </c>
      <c r="I1682" s="6" t="str">
        <f>VLOOKUP(F1682,'Customer Info'!$A$2:$E$501,5,0)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2928</v>
      </c>
      <c r="Q1682" s="8">
        <f t="shared" si="133"/>
        <v>30</v>
      </c>
      <c r="R1682" s="2" t="s">
        <v>50</v>
      </c>
      <c r="S1682" s="9">
        <f t="shared" si="134"/>
        <v>0</v>
      </c>
    </row>
    <row r="1683" spans="1:19" x14ac:dyDescent="0.3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4" t="s">
        <v>264</v>
      </c>
      <c r="G1683" s="6" t="str">
        <f>VLOOKUP(F1683,'Customer Info'!A:I,2,0)</f>
        <v>Nick</v>
      </c>
      <c r="H1683" s="6" t="str">
        <f>VLOOKUP(F1683,'Customer Info'!A:I,3,0)</f>
        <v>Zandusky</v>
      </c>
      <c r="I1683" s="6" t="str">
        <f>VLOOKUP(F1683,'Customer Info'!$A$2:$E$501,5,0)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238</v>
      </c>
      <c r="Q1683" s="8">
        <f t="shared" si="133"/>
        <v>16</v>
      </c>
      <c r="R1683" s="2" t="s">
        <v>50</v>
      </c>
      <c r="S1683" s="9">
        <f t="shared" si="134"/>
        <v>0</v>
      </c>
    </row>
    <row r="1684" spans="1:19" x14ac:dyDescent="0.3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4" t="s">
        <v>1017</v>
      </c>
      <c r="G1684" s="6" t="str">
        <f>VLOOKUP(F1684,'Customer Info'!A:I,2,0)</f>
        <v>Michael</v>
      </c>
      <c r="H1684" s="6" t="str">
        <f>VLOOKUP(F1684,'Customer Info'!A:I,3,0)</f>
        <v>Moore</v>
      </c>
      <c r="I1684" s="6" t="str">
        <f>VLOOKUP(F1684,'Customer Info'!$A$2:$E$501,5,0)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3262</v>
      </c>
      <c r="Q1684" s="8">
        <f t="shared" si="133"/>
        <v>219</v>
      </c>
      <c r="R1684" s="2" t="s">
        <v>26</v>
      </c>
      <c r="S1684" s="9">
        <f t="shared" si="134"/>
        <v>0</v>
      </c>
    </row>
    <row r="1685" spans="1:19" x14ac:dyDescent="0.3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4" t="s">
        <v>321</v>
      </c>
      <c r="G1685" s="6" t="str">
        <f>VLOOKUP(F1685,'Customer Info'!A:I,2,0)</f>
        <v>Sarah</v>
      </c>
      <c r="H1685" s="6" t="str">
        <f>VLOOKUP(F1685,'Customer Info'!A:I,3,0)</f>
        <v>Bern</v>
      </c>
      <c r="I1685" s="6" t="str">
        <f>VLOOKUP(F1685,'Customer Info'!$A$2:$E$501,5,0)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246</v>
      </c>
      <c r="Q1685" s="8">
        <f t="shared" si="133"/>
        <v>20</v>
      </c>
      <c r="R1685" s="2" t="s">
        <v>28</v>
      </c>
      <c r="S1685" s="9">
        <f t="shared" si="134"/>
        <v>0</v>
      </c>
    </row>
    <row r="1686" spans="1:19" x14ac:dyDescent="0.3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4" t="s">
        <v>838</v>
      </c>
      <c r="G1686" s="6" t="str">
        <f>VLOOKUP(F1686,'Customer Info'!A:I,2,0)</f>
        <v>Jesus</v>
      </c>
      <c r="H1686" s="6" t="str">
        <f>VLOOKUP(F1686,'Customer Info'!A:I,3,0)</f>
        <v>Ocampo</v>
      </c>
      <c r="I1686" s="6" t="str">
        <f>VLOOKUP(F1686,'Customer Info'!$A$2:$E$501,5,0)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880</v>
      </c>
      <c r="Q1686" s="8">
        <f t="shared" si="133"/>
        <v>52</v>
      </c>
      <c r="R1686" s="2" t="s">
        <v>28</v>
      </c>
      <c r="S1686" s="9">
        <f t="shared" si="134"/>
        <v>0</v>
      </c>
    </row>
    <row r="1687" spans="1:19" x14ac:dyDescent="0.3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4" t="s">
        <v>1569</v>
      </c>
      <c r="G1687" s="6" t="str">
        <f>VLOOKUP(F1687,'Customer Info'!A:I,2,0)</f>
        <v>Harry</v>
      </c>
      <c r="H1687" s="6" t="str">
        <f>VLOOKUP(F1687,'Customer Info'!A:I,3,0)</f>
        <v>Marie</v>
      </c>
      <c r="I1687" s="6" t="str">
        <f>VLOOKUP(F1687,'Customer Info'!$A$2:$E$501,5,0)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690</v>
      </c>
      <c r="Q1687" s="8">
        <f t="shared" si="133"/>
        <v>60</v>
      </c>
      <c r="R1687" s="2" t="s">
        <v>28</v>
      </c>
      <c r="S1687" s="9">
        <f t="shared" si="134"/>
        <v>0</v>
      </c>
    </row>
    <row r="1688" spans="1:19" x14ac:dyDescent="0.3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4" t="s">
        <v>192</v>
      </c>
      <c r="G1688" s="6" t="str">
        <f>VLOOKUP(F1688,'Customer Info'!A:I,2,0)</f>
        <v>Christina</v>
      </c>
      <c r="H1688" s="6" t="str">
        <f>VLOOKUP(F1688,'Customer Info'!A:I,3,0)</f>
        <v>VanderZanden</v>
      </c>
      <c r="I1688" s="6" t="str">
        <f>VLOOKUP(F1688,'Customer Info'!$A$2:$E$501,5,0)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12311</v>
      </c>
      <c r="Q1688" s="8">
        <f t="shared" si="133"/>
        <v>360</v>
      </c>
      <c r="R1688" s="2" t="s">
        <v>50</v>
      </c>
      <c r="S1688" s="9">
        <f t="shared" si="134"/>
        <v>61555000</v>
      </c>
    </row>
    <row r="1689" spans="1:19" x14ac:dyDescent="0.3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4" t="s">
        <v>1584</v>
      </c>
      <c r="G1689" s="6" t="str">
        <f>VLOOKUP(F1689,'Customer Info'!A:I,2,0)</f>
        <v>Anemone</v>
      </c>
      <c r="H1689" s="6" t="str">
        <f>VLOOKUP(F1689,'Customer Info'!A:I,3,0)</f>
        <v>Ratner</v>
      </c>
      <c r="I1689" s="6" t="str">
        <f>VLOOKUP(F1689,'Customer Info'!$A$2:$E$501,5,0)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922</v>
      </c>
      <c r="Q1689" s="8">
        <f t="shared" si="133"/>
        <v>56</v>
      </c>
      <c r="R1689" s="2" t="s">
        <v>28</v>
      </c>
      <c r="S1689" s="9">
        <f t="shared" si="134"/>
        <v>0</v>
      </c>
    </row>
    <row r="1690" spans="1:19" x14ac:dyDescent="0.3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4" t="s">
        <v>155</v>
      </c>
      <c r="G1690" s="6" t="str">
        <f>VLOOKUP(F1690,'Customer Info'!A:I,2,0)</f>
        <v>Pamela</v>
      </c>
      <c r="H1690" s="6" t="str">
        <f>VLOOKUP(F1690,'Customer Info'!A:I,3,0)</f>
        <v>Stobb</v>
      </c>
      <c r="I1690" s="6" t="str">
        <f>VLOOKUP(F1690,'Customer Info'!$A$2:$E$501,5,0)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7846</v>
      </c>
      <c r="Q1690" s="8">
        <f t="shared" si="133"/>
        <v>153</v>
      </c>
      <c r="R1690" s="2" t="s">
        <v>28</v>
      </c>
      <c r="S1690" s="9">
        <f t="shared" si="134"/>
        <v>39230000</v>
      </c>
    </row>
    <row r="1691" spans="1:19" x14ac:dyDescent="0.3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4" t="s">
        <v>686</v>
      </c>
      <c r="G1691" s="6" t="str">
        <f>VLOOKUP(F1691,'Customer Info'!A:I,2,0)</f>
        <v>Dan</v>
      </c>
      <c r="H1691" s="6" t="str">
        <f>VLOOKUP(F1691,'Customer Info'!A:I,3,0)</f>
        <v>Campbell</v>
      </c>
      <c r="I1691" s="6" t="str">
        <f>VLOOKUP(F1691,'Customer Info'!$A$2:$E$501,5,0)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22550</v>
      </c>
      <c r="Q1691" s="8">
        <f t="shared" si="133"/>
        <v>1488</v>
      </c>
      <c r="R1691" s="2" t="s">
        <v>50</v>
      </c>
      <c r="S1691" s="9">
        <f t="shared" si="134"/>
        <v>112750000</v>
      </c>
    </row>
    <row r="1692" spans="1:19" x14ac:dyDescent="0.3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4" t="s">
        <v>1774</v>
      </c>
      <c r="G1692" s="6" t="str">
        <f>VLOOKUP(F1692,'Customer Info'!A:I,2,0)</f>
        <v>Dave</v>
      </c>
      <c r="H1692" s="6" t="str">
        <f>VLOOKUP(F1692,'Customer Info'!A:I,3,0)</f>
        <v>Hallsten</v>
      </c>
      <c r="I1692" s="6" t="str">
        <f>VLOOKUP(F1692,'Customer Info'!$A$2:$E$501,5,0)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6707</v>
      </c>
      <c r="Q1692" s="8">
        <f t="shared" si="133"/>
        <v>320</v>
      </c>
      <c r="R1692" s="2" t="s">
        <v>28</v>
      </c>
      <c r="S1692" s="9">
        <f t="shared" si="134"/>
        <v>33535000</v>
      </c>
    </row>
    <row r="1693" spans="1:19" x14ac:dyDescent="0.3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4" t="s">
        <v>1339</v>
      </c>
      <c r="G1693" s="6" t="str">
        <f>VLOOKUP(F1693,'Customer Info'!A:I,2,0)</f>
        <v>Laurel</v>
      </c>
      <c r="H1693" s="6" t="str">
        <f>VLOOKUP(F1693,'Customer Info'!A:I,3,0)</f>
        <v>Beltran</v>
      </c>
      <c r="I1693" s="6" t="str">
        <f>VLOOKUP(F1693,'Customer Info'!$A$2:$E$501,5,0)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21813</v>
      </c>
      <c r="Q1693" s="8">
        <f t="shared" si="133"/>
        <v>1232</v>
      </c>
      <c r="R1693" s="2" t="s">
        <v>26</v>
      </c>
      <c r="S1693" s="9">
        <f t="shared" si="134"/>
        <v>109065000</v>
      </c>
    </row>
    <row r="1694" spans="1:19" x14ac:dyDescent="0.3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4" t="s">
        <v>650</v>
      </c>
      <c r="G1694" s="6" t="str">
        <f>VLOOKUP(F1694,'Customer Info'!A:I,2,0)</f>
        <v>Tim</v>
      </c>
      <c r="H1694" s="6" t="str">
        <f>VLOOKUP(F1694,'Customer Info'!A:I,3,0)</f>
        <v>Brockman</v>
      </c>
      <c r="I1694" s="6" t="str">
        <f>VLOOKUP(F1694,'Customer Info'!$A$2:$E$501,5,0)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3062</v>
      </c>
      <c r="Q1694" s="8">
        <f t="shared" si="133"/>
        <v>146</v>
      </c>
      <c r="R1694" s="2" t="s">
        <v>28</v>
      </c>
      <c r="S1694" s="9">
        <f t="shared" si="134"/>
        <v>0</v>
      </c>
    </row>
    <row r="1695" spans="1:19" x14ac:dyDescent="0.3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4" t="s">
        <v>1145</v>
      </c>
      <c r="G1695" s="6" t="str">
        <f>VLOOKUP(F1695,'Customer Info'!A:I,2,0)</f>
        <v>Mick</v>
      </c>
      <c r="H1695" s="6" t="str">
        <f>VLOOKUP(F1695,'Customer Info'!A:I,3,0)</f>
        <v>Brown</v>
      </c>
      <c r="I1695" s="6" t="str">
        <f>VLOOKUP(F1695,'Customer Info'!$A$2:$E$501,5,0)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4900</v>
      </c>
      <c r="Q1695" s="8">
        <f t="shared" si="133"/>
        <v>192</v>
      </c>
      <c r="R1695" s="2" t="s">
        <v>50</v>
      </c>
      <c r="S1695" s="9">
        <f t="shared" si="134"/>
        <v>0</v>
      </c>
    </row>
    <row r="1696" spans="1:19" x14ac:dyDescent="0.3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4" t="s">
        <v>460</v>
      </c>
      <c r="G1696" s="6" t="str">
        <f>VLOOKUP(F1696,'Customer Info'!A:I,2,0)</f>
        <v>Fred</v>
      </c>
      <c r="H1696" s="6" t="str">
        <f>VLOOKUP(F1696,'Customer Info'!A:I,3,0)</f>
        <v>Wasserman</v>
      </c>
      <c r="I1696" s="6" t="str">
        <f>VLOOKUP(F1696,'Customer Info'!$A$2:$E$501,5,0)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116</v>
      </c>
      <c r="Q1696" s="8">
        <f t="shared" si="133"/>
        <v>8</v>
      </c>
      <c r="R1696" s="2" t="s">
        <v>28</v>
      </c>
      <c r="S1696" s="9">
        <f t="shared" si="134"/>
        <v>0</v>
      </c>
    </row>
    <row r="1697" spans="1:19" x14ac:dyDescent="0.3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4" t="s">
        <v>1251</v>
      </c>
      <c r="G1697" s="6" t="str">
        <f>VLOOKUP(F1697,'Customer Info'!A:I,2,0)</f>
        <v>Alice</v>
      </c>
      <c r="H1697" s="6" t="str">
        <f>VLOOKUP(F1697,'Customer Info'!A:I,3,0)</f>
        <v>McCarthy</v>
      </c>
      <c r="I1697" s="6" t="str">
        <f>VLOOKUP(F1697,'Customer Info'!$A$2:$E$501,5,0)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395</v>
      </c>
      <c r="Q1697" s="8">
        <f t="shared" si="133"/>
        <v>20</v>
      </c>
      <c r="R1697" s="2" t="s">
        <v>28</v>
      </c>
      <c r="S1697" s="9">
        <f t="shared" si="134"/>
        <v>0</v>
      </c>
    </row>
    <row r="1698" spans="1:19" x14ac:dyDescent="0.3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4" t="s">
        <v>615</v>
      </c>
      <c r="G1698" s="6" t="str">
        <f>VLOOKUP(F1698,'Customer Info'!A:I,2,0)</f>
        <v>Natalie</v>
      </c>
      <c r="H1698" s="6" t="str">
        <f>VLOOKUP(F1698,'Customer Info'!A:I,3,0)</f>
        <v>Webber</v>
      </c>
      <c r="I1698" s="6" t="str">
        <f>VLOOKUP(F1698,'Customer Info'!$A$2:$E$501,5,0)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106091</v>
      </c>
      <c r="Q1698" s="8">
        <f t="shared" si="133"/>
        <v>3055</v>
      </c>
      <c r="R1698" s="2" t="s">
        <v>26</v>
      </c>
      <c r="S1698" s="9">
        <f t="shared" si="134"/>
        <v>10609100000</v>
      </c>
    </row>
    <row r="1699" spans="1:19" x14ac:dyDescent="0.3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4" t="s">
        <v>146</v>
      </c>
      <c r="G1699" s="6" t="str">
        <f>VLOOKUP(F1699,'Customer Info'!A:I,2,0)</f>
        <v>Becky</v>
      </c>
      <c r="H1699" s="6" t="str">
        <f>VLOOKUP(F1699,'Customer Info'!A:I,3,0)</f>
        <v>Pak</v>
      </c>
      <c r="I1699" s="6" t="str">
        <f>VLOOKUP(F1699,'Customer Info'!$A$2:$E$501,5,0)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1017</v>
      </c>
      <c r="Q1699" s="8">
        <f t="shared" si="133"/>
        <v>96</v>
      </c>
      <c r="R1699" s="2" t="s">
        <v>28</v>
      </c>
      <c r="S1699" s="9">
        <f t="shared" si="134"/>
        <v>0</v>
      </c>
    </row>
    <row r="1700" spans="1:19" x14ac:dyDescent="0.3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4" t="s">
        <v>617</v>
      </c>
      <c r="G1700" s="6" t="str">
        <f>VLOOKUP(F1700,'Customer Info'!A:I,2,0)</f>
        <v>Brad</v>
      </c>
      <c r="H1700" s="6" t="str">
        <f>VLOOKUP(F1700,'Customer Info'!A:I,3,0)</f>
        <v>Thomas</v>
      </c>
      <c r="I1700" s="6" t="str">
        <f>VLOOKUP(F1700,'Customer Info'!$A$2:$E$501,5,0)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8912</v>
      </c>
      <c r="Q1700" s="8">
        <f t="shared" si="133"/>
        <v>972</v>
      </c>
      <c r="R1700" s="2" t="s">
        <v>28</v>
      </c>
      <c r="S1700" s="9">
        <f t="shared" si="134"/>
        <v>44560000</v>
      </c>
    </row>
    <row r="1701" spans="1:19" x14ac:dyDescent="0.3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4" t="s">
        <v>507</v>
      </c>
      <c r="G1701" s="6" t="str">
        <f>VLOOKUP(F1701,'Customer Info'!A:I,2,0)</f>
        <v>Randy</v>
      </c>
      <c r="H1701" s="6" t="str">
        <f>VLOOKUP(F1701,'Customer Info'!A:I,3,0)</f>
        <v>Bradley</v>
      </c>
      <c r="I1701" s="6" t="str">
        <f>VLOOKUP(F1701,'Customer Info'!$A$2:$E$501,5,0)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1620</v>
      </c>
      <c r="Q1701" s="8">
        <f t="shared" si="133"/>
        <v>160</v>
      </c>
      <c r="R1701" s="2" t="s">
        <v>28</v>
      </c>
      <c r="S1701" s="9">
        <f t="shared" si="134"/>
        <v>0</v>
      </c>
    </row>
    <row r="1702" spans="1:19" x14ac:dyDescent="0.3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4" t="s">
        <v>1045</v>
      </c>
      <c r="G1702" s="6" t="str">
        <f>VLOOKUP(F1702,'Customer Info'!A:I,2,0)</f>
        <v>Debra</v>
      </c>
      <c r="H1702" s="6" t="str">
        <f>VLOOKUP(F1702,'Customer Info'!A:I,3,0)</f>
        <v>Catini</v>
      </c>
      <c r="I1702" s="6" t="str">
        <f>VLOOKUP(F1702,'Customer Info'!$A$2:$E$501,5,0)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11716</v>
      </c>
      <c r="Q1702" s="8">
        <f t="shared" si="133"/>
        <v>1280</v>
      </c>
      <c r="R1702" s="2" t="s">
        <v>56</v>
      </c>
      <c r="S1702" s="9">
        <f t="shared" si="134"/>
        <v>58580000</v>
      </c>
    </row>
    <row r="1703" spans="1:19" x14ac:dyDescent="0.3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4" t="s">
        <v>1059</v>
      </c>
      <c r="G1703" s="6" t="str">
        <f>VLOOKUP(F1703,'Customer Info'!A:I,2,0)</f>
        <v>Bill</v>
      </c>
      <c r="H1703" s="6" t="str">
        <f>VLOOKUP(F1703,'Customer Info'!A:I,3,0)</f>
        <v>Donatelli</v>
      </c>
      <c r="I1703" s="6" t="str">
        <f>VLOOKUP(F1703,'Customer Info'!$A$2:$E$501,5,0)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2013</v>
      </c>
      <c r="Q1703" s="8">
        <f t="shared" si="133"/>
        <v>172</v>
      </c>
      <c r="R1703" s="2" t="s">
        <v>28</v>
      </c>
      <c r="S1703" s="9">
        <f t="shared" si="134"/>
        <v>0</v>
      </c>
    </row>
    <row r="1704" spans="1:19" x14ac:dyDescent="0.3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4" t="s">
        <v>153</v>
      </c>
      <c r="G1704" s="6" t="str">
        <f>VLOOKUP(F1704,'Customer Info'!A:I,2,0)</f>
        <v>Alex</v>
      </c>
      <c r="H1704" s="6" t="str">
        <f>VLOOKUP(F1704,'Customer Info'!A:I,3,0)</f>
        <v>Grayson</v>
      </c>
      <c r="I1704" s="6" t="str">
        <f>VLOOKUP(F1704,'Customer Info'!$A$2:$E$501,5,0)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6647</v>
      </c>
      <c r="Q1704" s="8">
        <f t="shared" si="133"/>
        <v>441</v>
      </c>
      <c r="R1704" s="2" t="s">
        <v>28</v>
      </c>
      <c r="S1704" s="9">
        <f t="shared" si="134"/>
        <v>33235000</v>
      </c>
    </row>
    <row r="1705" spans="1:19" x14ac:dyDescent="0.3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4" t="s">
        <v>157</v>
      </c>
      <c r="G1705" s="6" t="str">
        <f>VLOOKUP(F1705,'Customer Info'!A:I,2,0)</f>
        <v>Sheri</v>
      </c>
      <c r="H1705" s="6" t="str">
        <f>VLOOKUP(F1705,'Customer Info'!A:I,3,0)</f>
        <v>Gordon</v>
      </c>
      <c r="I1705" s="6" t="str">
        <f>VLOOKUP(F1705,'Customer Info'!$A$2:$E$501,5,0)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2010</v>
      </c>
      <c r="Q1705" s="8">
        <f t="shared" si="133"/>
        <v>136</v>
      </c>
      <c r="R1705" s="2" t="s">
        <v>26</v>
      </c>
      <c r="S1705" s="9">
        <f t="shared" si="134"/>
        <v>0</v>
      </c>
    </row>
    <row r="1706" spans="1:19" x14ac:dyDescent="0.3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4" t="s">
        <v>1484</v>
      </c>
      <c r="G1706" s="6" t="str">
        <f>VLOOKUP(F1706,'Customer Info'!A:I,2,0)</f>
        <v>Sarah</v>
      </c>
      <c r="H1706" s="6" t="str">
        <f>VLOOKUP(F1706,'Customer Info'!A:I,3,0)</f>
        <v>Foster</v>
      </c>
      <c r="I1706" s="6" t="str">
        <f>VLOOKUP(F1706,'Customer Info'!$A$2:$E$501,5,0)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1125</v>
      </c>
      <c r="Q1706" s="8">
        <f t="shared" si="133"/>
        <v>112</v>
      </c>
      <c r="R1706" s="2" t="s">
        <v>28</v>
      </c>
      <c r="S1706" s="9">
        <f t="shared" si="134"/>
        <v>0</v>
      </c>
    </row>
    <row r="1707" spans="1:19" x14ac:dyDescent="0.3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4" t="s">
        <v>583</v>
      </c>
      <c r="G1707" s="6" t="str">
        <f>VLOOKUP(F1707,'Customer Info'!A:I,2,0)</f>
        <v>Sanjit</v>
      </c>
      <c r="H1707" s="6" t="str">
        <f>VLOOKUP(F1707,'Customer Info'!A:I,3,0)</f>
        <v>Jacobs</v>
      </c>
      <c r="I1707" s="6" t="str">
        <f>VLOOKUP(F1707,'Customer Info'!$A$2:$E$501,5,0)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2201</v>
      </c>
      <c r="Q1707" s="8">
        <f t="shared" si="133"/>
        <v>85</v>
      </c>
      <c r="R1707" s="2" t="s">
        <v>28</v>
      </c>
      <c r="S1707" s="9">
        <f t="shared" si="134"/>
        <v>0</v>
      </c>
    </row>
    <row r="1708" spans="1:19" x14ac:dyDescent="0.3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4" t="s">
        <v>1410</v>
      </c>
      <c r="G1708" s="6" t="str">
        <f>VLOOKUP(F1708,'Customer Info'!A:I,2,0)</f>
        <v>Robert</v>
      </c>
      <c r="H1708" s="6" t="str">
        <f>VLOOKUP(F1708,'Customer Info'!A:I,3,0)</f>
        <v>Dilbeck</v>
      </c>
      <c r="I1708" s="6" t="str">
        <f>VLOOKUP(F1708,'Customer Info'!$A$2:$E$501,5,0)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1300</v>
      </c>
      <c r="Q1708" s="8">
        <f t="shared" si="133"/>
        <v>64</v>
      </c>
      <c r="R1708" s="2" t="s">
        <v>28</v>
      </c>
      <c r="S1708" s="9">
        <f t="shared" si="134"/>
        <v>0</v>
      </c>
    </row>
    <row r="1709" spans="1:19" x14ac:dyDescent="0.3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4" t="s">
        <v>77</v>
      </c>
      <c r="G1709" s="6" t="str">
        <f>VLOOKUP(F1709,'Customer Info'!A:I,2,0)</f>
        <v>Laurel</v>
      </c>
      <c r="H1709" s="6" t="str">
        <f>VLOOKUP(F1709,'Customer Info'!A:I,3,0)</f>
        <v>Workman</v>
      </c>
      <c r="I1709" s="6" t="str">
        <f>VLOOKUP(F1709,'Customer Info'!$A$2:$E$501,5,0)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2103</v>
      </c>
      <c r="Q1709" s="8">
        <f t="shared" si="133"/>
        <v>240</v>
      </c>
      <c r="R1709" s="2" t="s">
        <v>28</v>
      </c>
      <c r="S1709" s="9">
        <f t="shared" si="134"/>
        <v>0</v>
      </c>
    </row>
    <row r="1710" spans="1:19" x14ac:dyDescent="0.3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4" t="s">
        <v>564</v>
      </c>
      <c r="G1710" s="6" t="str">
        <f>VLOOKUP(F1710,'Customer Info'!A:I,2,0)</f>
        <v>Adrian</v>
      </c>
      <c r="H1710" s="6" t="str">
        <f>VLOOKUP(F1710,'Customer Info'!A:I,3,0)</f>
        <v>Barton</v>
      </c>
      <c r="I1710" s="6" t="str">
        <f>VLOOKUP(F1710,'Customer Info'!$A$2:$E$501,5,0)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42105</v>
      </c>
      <c r="Q1710" s="8">
        <f t="shared" si="133"/>
        <v>3160</v>
      </c>
      <c r="R1710" s="2" t="s">
        <v>50</v>
      </c>
      <c r="S1710" s="9">
        <f t="shared" si="134"/>
        <v>1052625000</v>
      </c>
    </row>
    <row r="1711" spans="1:19" x14ac:dyDescent="0.3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4" t="s">
        <v>1195</v>
      </c>
      <c r="G1711" s="6" t="str">
        <f>VLOOKUP(F1711,'Customer Info'!A:I,2,0)</f>
        <v>Ted</v>
      </c>
      <c r="H1711" s="6" t="str">
        <f>VLOOKUP(F1711,'Customer Info'!A:I,3,0)</f>
        <v>Trevino</v>
      </c>
      <c r="I1711" s="6" t="str">
        <f>VLOOKUP(F1711,'Customer Info'!$A$2:$E$501,5,0)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3641</v>
      </c>
      <c r="Q1711" s="8">
        <f t="shared" si="133"/>
        <v>236</v>
      </c>
      <c r="R1711" s="2" t="s">
        <v>50</v>
      </c>
      <c r="S1711" s="9">
        <f t="shared" si="134"/>
        <v>0</v>
      </c>
    </row>
    <row r="1712" spans="1:19" x14ac:dyDescent="0.3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4" t="s">
        <v>297</v>
      </c>
      <c r="G1712" s="6" t="str">
        <f>VLOOKUP(F1712,'Customer Info'!A:I,2,0)</f>
        <v>Sylvia</v>
      </c>
      <c r="H1712" s="6" t="str">
        <f>VLOOKUP(F1712,'Customer Info'!A:I,3,0)</f>
        <v>Foulston</v>
      </c>
      <c r="I1712" s="6" t="str">
        <f>VLOOKUP(F1712,'Customer Info'!$A$2:$E$501,5,0)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102</v>
      </c>
      <c r="Q1712" s="8">
        <f t="shared" si="133"/>
        <v>4</v>
      </c>
      <c r="R1712" s="2" t="s">
        <v>50</v>
      </c>
      <c r="S1712" s="9">
        <f t="shared" si="134"/>
        <v>0</v>
      </c>
    </row>
    <row r="1713" spans="1:19" x14ac:dyDescent="0.3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4" t="s">
        <v>569</v>
      </c>
      <c r="G1713" s="6" t="str">
        <f>VLOOKUP(F1713,'Customer Info'!A:I,2,0)</f>
        <v>Tom</v>
      </c>
      <c r="H1713" s="6" t="str">
        <f>VLOOKUP(F1713,'Customer Info'!A:I,3,0)</f>
        <v>Boeckenhauer</v>
      </c>
      <c r="I1713" s="6" t="str">
        <f>VLOOKUP(F1713,'Customer Info'!$A$2:$E$501,5,0)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1966</v>
      </c>
      <c r="Q1713" s="8">
        <f t="shared" si="133"/>
        <v>117</v>
      </c>
      <c r="R1713" s="2" t="s">
        <v>50</v>
      </c>
      <c r="S1713" s="9">
        <f t="shared" si="134"/>
        <v>0</v>
      </c>
    </row>
    <row r="1714" spans="1:19" x14ac:dyDescent="0.3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4" t="s">
        <v>64</v>
      </c>
      <c r="G1714" s="6" t="str">
        <f>VLOOKUP(F1714,'Customer Info'!A:I,2,0)</f>
        <v>Adam</v>
      </c>
      <c r="H1714" s="6" t="str">
        <f>VLOOKUP(F1714,'Customer Info'!A:I,3,0)</f>
        <v>Bellavance</v>
      </c>
      <c r="I1714" s="6" t="str">
        <f>VLOOKUP(F1714,'Customer Info'!$A$2:$E$501,5,0)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629</v>
      </c>
      <c r="Q1714" s="8">
        <f t="shared" si="133"/>
        <v>63</v>
      </c>
      <c r="R1714" s="2" t="s">
        <v>50</v>
      </c>
      <c r="S1714" s="9">
        <f t="shared" si="134"/>
        <v>0</v>
      </c>
    </row>
    <row r="1715" spans="1:19" x14ac:dyDescent="0.3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4" t="s">
        <v>402</v>
      </c>
      <c r="G1715" s="6" t="str">
        <f>VLOOKUP(F1715,'Customer Info'!A:I,2,0)</f>
        <v>Nicole</v>
      </c>
      <c r="H1715" s="6" t="str">
        <f>VLOOKUP(F1715,'Customer Info'!A:I,3,0)</f>
        <v>Fjeld</v>
      </c>
      <c r="I1715" s="6" t="str">
        <f>VLOOKUP(F1715,'Customer Info'!$A$2:$E$501,5,0)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1105</v>
      </c>
      <c r="Q1715" s="8">
        <f t="shared" si="133"/>
        <v>108</v>
      </c>
      <c r="R1715" s="2" t="s">
        <v>28</v>
      </c>
      <c r="S1715" s="9">
        <f t="shared" si="134"/>
        <v>0</v>
      </c>
    </row>
    <row r="1716" spans="1:19" x14ac:dyDescent="0.3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4" t="s">
        <v>816</v>
      </c>
      <c r="G1716" s="6" t="str">
        <f>VLOOKUP(F1716,'Customer Info'!A:I,2,0)</f>
        <v>Hunter</v>
      </c>
      <c r="H1716" s="6" t="str">
        <f>VLOOKUP(F1716,'Customer Info'!A:I,3,0)</f>
        <v>Glantz</v>
      </c>
      <c r="I1716" s="6" t="str">
        <f>VLOOKUP(F1716,'Customer Info'!$A$2:$E$501,5,0)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357</v>
      </c>
      <c r="Q1716" s="8">
        <f t="shared" si="133"/>
        <v>33</v>
      </c>
      <c r="R1716" s="2" t="s">
        <v>28</v>
      </c>
      <c r="S1716" s="9">
        <f t="shared" si="134"/>
        <v>0</v>
      </c>
    </row>
    <row r="1717" spans="1:19" x14ac:dyDescent="0.3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4" t="s">
        <v>622</v>
      </c>
      <c r="G1717" s="6" t="str">
        <f>VLOOKUP(F1717,'Customer Info'!A:I,2,0)</f>
        <v>John</v>
      </c>
      <c r="H1717" s="6" t="str">
        <f>VLOOKUP(F1717,'Customer Info'!A:I,3,0)</f>
        <v>Castell</v>
      </c>
      <c r="I1717" s="6" t="str">
        <f>VLOOKUP(F1717,'Customer Info'!$A$2:$E$501,5,0)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12448</v>
      </c>
      <c r="Q1717" s="8">
        <f t="shared" si="133"/>
        <v>700</v>
      </c>
      <c r="R1717" s="2" t="s">
        <v>28</v>
      </c>
      <c r="S1717" s="9">
        <f t="shared" si="134"/>
        <v>62240000</v>
      </c>
    </row>
    <row r="1718" spans="1:19" x14ac:dyDescent="0.3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4" t="s">
        <v>472</v>
      </c>
      <c r="G1718" s="6" t="str">
        <f>VLOOKUP(F1718,'Customer Info'!A:I,2,0)</f>
        <v>Maureen</v>
      </c>
      <c r="H1718" s="6" t="str">
        <f>VLOOKUP(F1718,'Customer Info'!A:I,3,0)</f>
        <v>Gastineau</v>
      </c>
      <c r="I1718" s="6" t="str">
        <f>VLOOKUP(F1718,'Customer Info'!$A$2:$E$501,5,0)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7904</v>
      </c>
      <c r="Q1718" s="8">
        <f t="shared" si="133"/>
        <v>153</v>
      </c>
      <c r="R1718" s="2" t="s">
        <v>26</v>
      </c>
      <c r="S1718" s="9">
        <f t="shared" si="134"/>
        <v>39520000</v>
      </c>
    </row>
    <row r="1719" spans="1:19" x14ac:dyDescent="0.3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4" t="s">
        <v>213</v>
      </c>
      <c r="G1719" s="6" t="str">
        <f>VLOOKUP(F1719,'Customer Info'!A:I,2,0)</f>
        <v>Brenda</v>
      </c>
      <c r="H1719" s="6" t="str">
        <f>VLOOKUP(F1719,'Customer Info'!A:I,3,0)</f>
        <v>Bowman</v>
      </c>
      <c r="I1719" s="6" t="str">
        <f>VLOOKUP(F1719,'Customer Info'!$A$2:$E$501,5,0)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30217</v>
      </c>
      <c r="Q1719" s="8">
        <f t="shared" si="133"/>
        <v>2502</v>
      </c>
      <c r="R1719" s="2" t="s">
        <v>50</v>
      </c>
      <c r="S1719" s="9">
        <f t="shared" si="134"/>
        <v>755425000</v>
      </c>
    </row>
    <row r="1720" spans="1:19" x14ac:dyDescent="0.3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4" t="s">
        <v>1292</v>
      </c>
      <c r="G1720" s="6" t="str">
        <f>VLOOKUP(F1720,'Customer Info'!A:I,2,0)</f>
        <v>Gary</v>
      </c>
      <c r="H1720" s="6" t="str">
        <f>VLOOKUP(F1720,'Customer Info'!A:I,3,0)</f>
        <v>Mitchum</v>
      </c>
      <c r="I1720" s="6" t="str">
        <f>VLOOKUP(F1720,'Customer Info'!$A$2:$E$501,5,0)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455</v>
      </c>
      <c r="Q1720" s="8">
        <f t="shared" si="133"/>
        <v>50</v>
      </c>
      <c r="R1720" s="2" t="s">
        <v>28</v>
      </c>
      <c r="S1720" s="9">
        <f t="shared" si="134"/>
        <v>0</v>
      </c>
    </row>
    <row r="1721" spans="1:19" x14ac:dyDescent="0.3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4" t="s">
        <v>2232</v>
      </c>
      <c r="G1721" s="6" t="str">
        <f>VLOOKUP(F1721,'Customer Info'!A:I,2,0)</f>
        <v>Darrin</v>
      </c>
      <c r="H1721" s="6" t="str">
        <f>VLOOKUP(F1721,'Customer Info'!A:I,3,0)</f>
        <v>Sayre</v>
      </c>
      <c r="I1721" s="6" t="str">
        <f>VLOOKUP(F1721,'Customer Info'!$A$2:$E$501,5,0)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230</v>
      </c>
      <c r="Q1721" s="8">
        <f t="shared" si="133"/>
        <v>16</v>
      </c>
      <c r="R1721" s="2" t="s">
        <v>28</v>
      </c>
      <c r="S1721" s="9">
        <f t="shared" si="134"/>
        <v>0</v>
      </c>
    </row>
    <row r="1722" spans="1:19" x14ac:dyDescent="0.3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4" t="s">
        <v>593</v>
      </c>
      <c r="G1722" s="6" t="str">
        <f>VLOOKUP(F1722,'Customer Info'!A:I,2,0)</f>
        <v>Hilary</v>
      </c>
      <c r="H1722" s="6" t="str">
        <f>VLOOKUP(F1722,'Customer Info'!A:I,3,0)</f>
        <v>Holden</v>
      </c>
      <c r="I1722" s="6" t="str">
        <f>VLOOKUP(F1722,'Customer Info'!$A$2:$E$501,5,0)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5890</v>
      </c>
      <c r="Q1722" s="8">
        <f t="shared" si="133"/>
        <v>430</v>
      </c>
      <c r="R1722" s="2" t="s">
        <v>50</v>
      </c>
      <c r="S1722" s="9">
        <f t="shared" si="134"/>
        <v>29450000</v>
      </c>
    </row>
    <row r="1723" spans="1:19" x14ac:dyDescent="0.3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4" t="s">
        <v>1094</v>
      </c>
      <c r="G1723" s="6" t="str">
        <f>VLOOKUP(F1723,'Customer Info'!A:I,2,0)</f>
        <v>Tom</v>
      </c>
      <c r="H1723" s="6" t="str">
        <f>VLOOKUP(F1723,'Customer Info'!A:I,3,0)</f>
        <v>Stivers</v>
      </c>
      <c r="I1723" s="6" t="str">
        <f>VLOOKUP(F1723,'Customer Info'!$A$2:$E$501,5,0)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3071</v>
      </c>
      <c r="Q1723" s="8">
        <f t="shared" si="133"/>
        <v>146</v>
      </c>
      <c r="R1723" s="2" t="s">
        <v>50</v>
      </c>
      <c r="S1723" s="9">
        <f t="shared" si="134"/>
        <v>0</v>
      </c>
    </row>
    <row r="1724" spans="1:19" x14ac:dyDescent="0.3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4" t="s">
        <v>460</v>
      </c>
      <c r="G1724" s="6" t="str">
        <f>VLOOKUP(F1724,'Customer Info'!A:I,2,0)</f>
        <v>Fred</v>
      </c>
      <c r="H1724" s="6" t="str">
        <f>VLOOKUP(F1724,'Customer Info'!A:I,3,0)</f>
        <v>Wasserman</v>
      </c>
      <c r="I1724" s="6" t="str">
        <f>VLOOKUP(F1724,'Customer Info'!$A$2:$E$501,5,0)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5343</v>
      </c>
      <c r="Q1724" s="8">
        <f t="shared" si="133"/>
        <v>444</v>
      </c>
      <c r="R1724" s="2" t="s">
        <v>28</v>
      </c>
      <c r="S1724" s="9">
        <f t="shared" si="134"/>
        <v>26715000</v>
      </c>
    </row>
    <row r="1725" spans="1:19" x14ac:dyDescent="0.3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4" t="s">
        <v>349</v>
      </c>
      <c r="G1725" s="6" t="str">
        <f>VLOOKUP(F1725,'Customer Info'!A:I,2,0)</f>
        <v>Barry</v>
      </c>
      <c r="H1725" s="6" t="str">
        <f>VLOOKUP(F1725,'Customer Info'!A:I,3,0)</f>
        <v>Franzšsisch</v>
      </c>
      <c r="I1725" s="6" t="str">
        <f>VLOOKUP(F1725,'Customer Info'!$A$2:$E$501,5,0)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7894</v>
      </c>
      <c r="Q1725" s="8">
        <f t="shared" si="133"/>
        <v>300</v>
      </c>
      <c r="R1725" s="2" t="s">
        <v>50</v>
      </c>
      <c r="S1725" s="9">
        <f t="shared" si="134"/>
        <v>39470000</v>
      </c>
    </row>
    <row r="1726" spans="1:19" x14ac:dyDescent="0.3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4" t="s">
        <v>583</v>
      </c>
      <c r="G1726" s="6" t="str">
        <f>VLOOKUP(F1726,'Customer Info'!A:I,2,0)</f>
        <v>Sanjit</v>
      </c>
      <c r="H1726" s="6" t="str">
        <f>VLOOKUP(F1726,'Customer Info'!A:I,3,0)</f>
        <v>Jacobs</v>
      </c>
      <c r="I1726" s="6" t="str">
        <f>VLOOKUP(F1726,'Customer Info'!$A$2:$E$501,5,0)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47697</v>
      </c>
      <c r="Q1726" s="8">
        <f t="shared" si="133"/>
        <v>3510</v>
      </c>
      <c r="R1726" s="2" t="s">
        <v>50</v>
      </c>
      <c r="S1726" s="9">
        <f t="shared" si="134"/>
        <v>1192425000</v>
      </c>
    </row>
    <row r="1727" spans="1:19" x14ac:dyDescent="0.3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4" t="s">
        <v>972</v>
      </c>
      <c r="G1727" s="6" t="str">
        <f>VLOOKUP(F1727,'Customer Info'!A:I,2,0)</f>
        <v>Shirley</v>
      </c>
      <c r="H1727" s="6" t="str">
        <f>VLOOKUP(F1727,'Customer Info'!A:I,3,0)</f>
        <v>Schmidt</v>
      </c>
      <c r="I1727" s="6" t="str">
        <f>VLOOKUP(F1727,'Customer Info'!$A$2:$E$501,5,0)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2705</v>
      </c>
      <c r="Q1727" s="8">
        <f t="shared" si="133"/>
        <v>247</v>
      </c>
      <c r="R1727" s="2" t="s">
        <v>28</v>
      </c>
      <c r="S1727" s="9">
        <f t="shared" si="134"/>
        <v>0</v>
      </c>
    </row>
    <row r="1728" spans="1:19" x14ac:dyDescent="0.3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4" t="s">
        <v>986</v>
      </c>
      <c r="G1728" s="6" t="str">
        <f>VLOOKUP(F1728,'Customer Info'!A:I,2,0)</f>
        <v>Craig</v>
      </c>
      <c r="H1728" s="6" t="str">
        <f>VLOOKUP(F1728,'Customer Info'!A:I,3,0)</f>
        <v>Leslie</v>
      </c>
      <c r="I1728" s="6" t="str">
        <f>VLOOKUP(F1728,'Customer Info'!$A$2:$E$501,5,0)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2591</v>
      </c>
      <c r="Q1728" s="8">
        <f t="shared" si="133"/>
        <v>267</v>
      </c>
      <c r="R1728" s="2" t="s">
        <v>50</v>
      </c>
      <c r="S1728" s="9">
        <f t="shared" si="134"/>
        <v>0</v>
      </c>
    </row>
    <row r="1729" spans="1:19" x14ac:dyDescent="0.3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4" t="s">
        <v>245</v>
      </c>
      <c r="G1729" s="6" t="str">
        <f>VLOOKUP(F1729,'Customer Info'!A:I,2,0)</f>
        <v>Mick</v>
      </c>
      <c r="H1729" s="6" t="str">
        <f>VLOOKUP(F1729,'Customer Info'!A:I,3,0)</f>
        <v>Crebagga</v>
      </c>
      <c r="I1729" s="6" t="str">
        <f>VLOOKUP(F1729,'Customer Info'!$A$2:$E$501,5,0)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16662</v>
      </c>
      <c r="Q1729" s="8">
        <f t="shared" si="133"/>
        <v>636</v>
      </c>
      <c r="R1729" s="2" t="s">
        <v>50</v>
      </c>
      <c r="S1729" s="9">
        <f t="shared" si="134"/>
        <v>83310000</v>
      </c>
    </row>
    <row r="1730" spans="1:19" x14ac:dyDescent="0.3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4" t="s">
        <v>1326</v>
      </c>
      <c r="G1730" s="6" t="str">
        <f>VLOOKUP(F1730,'Customer Info'!A:I,2,0)</f>
        <v>Philisse</v>
      </c>
      <c r="H1730" s="6" t="str">
        <f>VLOOKUP(F1730,'Customer Info'!A:I,3,0)</f>
        <v>Overcash</v>
      </c>
      <c r="I1730" s="6" t="str">
        <f>VLOOKUP(F1730,'Customer Info'!$A$2:$E$501,5,0)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1826</v>
      </c>
      <c r="Q1730" s="8">
        <f t="shared" si="133"/>
        <v>108</v>
      </c>
      <c r="R1730" s="2" t="s">
        <v>28</v>
      </c>
      <c r="S1730" s="9">
        <f t="shared" si="134"/>
        <v>0</v>
      </c>
    </row>
    <row r="1731" spans="1:19" x14ac:dyDescent="0.3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4" t="s">
        <v>617</v>
      </c>
      <c r="G1731" s="6" t="str">
        <f>VLOOKUP(F1731,'Customer Info'!A:I,2,0)</f>
        <v>Brad</v>
      </c>
      <c r="H1731" s="6" t="str">
        <f>VLOOKUP(F1731,'Customer Info'!A:I,3,0)</f>
        <v>Thomas</v>
      </c>
      <c r="I1731" s="6" t="str">
        <f>VLOOKUP(F1731,'Customer Info'!$A$2:$E$501,5,0)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6402</v>
      </c>
      <c r="Q1731" s="8">
        <f t="shared" si="133"/>
        <v>413</v>
      </c>
      <c r="R1731" s="2" t="s">
        <v>50</v>
      </c>
      <c r="S1731" s="9">
        <f t="shared" si="134"/>
        <v>32010000</v>
      </c>
    </row>
    <row r="1732" spans="1:19" x14ac:dyDescent="0.3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4" t="s">
        <v>297</v>
      </c>
      <c r="G1732" s="6" t="str">
        <f>VLOOKUP(F1732,'Customer Info'!A:I,2,0)</f>
        <v>Sylvia</v>
      </c>
      <c r="H1732" s="6" t="str">
        <f>VLOOKUP(F1732,'Customer Info'!A:I,3,0)</f>
        <v>Foulston</v>
      </c>
      <c r="I1732" s="6" t="str">
        <f>VLOOKUP(F1732,'Customer Info'!$A$2:$E$501,5,0)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3293</v>
      </c>
      <c r="Q1732" s="8">
        <f t="shared" si="133"/>
        <v>189</v>
      </c>
      <c r="R1732" s="2" t="s">
        <v>28</v>
      </c>
      <c r="S1732" s="9">
        <f t="shared" si="134"/>
        <v>0</v>
      </c>
    </row>
    <row r="1733" spans="1:19" x14ac:dyDescent="0.3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4" t="s">
        <v>1233</v>
      </c>
      <c r="G1733" s="6" t="str">
        <f>VLOOKUP(F1733,'Customer Info'!A:I,2,0)</f>
        <v>Eileen</v>
      </c>
      <c r="H1733" s="6" t="str">
        <f>VLOOKUP(F1733,'Customer Info'!A:I,3,0)</f>
        <v>Kiefer</v>
      </c>
      <c r="I1733" s="6" t="str">
        <f>VLOOKUP(F1733,'Customer Info'!$A$2:$E$501,5,0)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7627</v>
      </c>
      <c r="Q1733" s="8">
        <f t="shared" si="133"/>
        <v>295</v>
      </c>
      <c r="R1733" s="2" t="s">
        <v>28</v>
      </c>
      <c r="S1733" s="9">
        <f t="shared" si="134"/>
        <v>38135000</v>
      </c>
    </row>
    <row r="1734" spans="1:19" x14ac:dyDescent="0.3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4" t="s">
        <v>305</v>
      </c>
      <c r="G1734" s="6" t="str">
        <f>VLOOKUP(F1734,'Customer Info'!A:I,2,0)</f>
        <v>Erica</v>
      </c>
      <c r="H1734" s="6" t="str">
        <f>VLOOKUP(F1734,'Customer Info'!A:I,3,0)</f>
        <v>Hernandez</v>
      </c>
      <c r="I1734" s="6" t="str">
        <f>VLOOKUP(F1734,'Customer Info'!$A$2:$E$501,5,0)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961</v>
      </c>
      <c r="Q1734" s="8">
        <f t="shared" si="133"/>
        <v>68</v>
      </c>
      <c r="R1734" s="2" t="s">
        <v>28</v>
      </c>
      <c r="S1734" s="9">
        <f t="shared" si="134"/>
        <v>0</v>
      </c>
    </row>
    <row r="1735" spans="1:19" x14ac:dyDescent="0.3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4" t="s">
        <v>431</v>
      </c>
      <c r="G1735" s="6" t="str">
        <f>VLOOKUP(F1735,'Customer Info'!A:I,2,0)</f>
        <v>Darrin</v>
      </c>
      <c r="H1735" s="6" t="str">
        <f>VLOOKUP(F1735,'Customer Info'!A:I,3,0)</f>
        <v>Martin</v>
      </c>
      <c r="I1735" s="6" t="str">
        <f>VLOOKUP(F1735,'Customer Info'!$A$2:$E$501,5,0)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28058</v>
      </c>
      <c r="Q1735" s="8">
        <f t="shared" si="133"/>
        <v>1340</v>
      </c>
      <c r="R1735" s="2" t="s">
        <v>28</v>
      </c>
      <c r="S1735" s="9">
        <f t="shared" si="134"/>
        <v>701450000</v>
      </c>
    </row>
    <row r="1736" spans="1:19" x14ac:dyDescent="0.3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4" t="s">
        <v>588</v>
      </c>
      <c r="G1736" s="6" t="str">
        <f>VLOOKUP(F1736,'Customer Info'!A:I,2,0)</f>
        <v>Thomas</v>
      </c>
      <c r="H1736" s="6" t="str">
        <f>VLOOKUP(F1736,'Customer Info'!A:I,3,0)</f>
        <v>Seio</v>
      </c>
      <c r="I1736" s="6" t="str">
        <f>VLOOKUP(F1736,'Customer Info'!$A$2:$E$501,5,0)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336</v>
      </c>
      <c r="Q1736" s="8">
        <f t="shared" si="133"/>
        <v>30</v>
      </c>
      <c r="R1736" s="2" t="s">
        <v>50</v>
      </c>
      <c r="S1736" s="9">
        <f t="shared" si="134"/>
        <v>0</v>
      </c>
    </row>
    <row r="1737" spans="1:19" x14ac:dyDescent="0.3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4" t="s">
        <v>1253</v>
      </c>
      <c r="G1737" s="6" t="str">
        <f>VLOOKUP(F1737,'Customer Info'!A:I,2,0)</f>
        <v>Peter</v>
      </c>
      <c r="H1737" s="6" t="str">
        <f>VLOOKUP(F1737,'Customer Info'!A:I,3,0)</f>
        <v>BŸhler</v>
      </c>
      <c r="I1737" s="6" t="str">
        <f>VLOOKUP(F1737,'Customer Info'!$A$2:$E$501,5,0)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3464</v>
      </c>
      <c r="Q1737" s="8">
        <f t="shared" si="133"/>
        <v>294</v>
      </c>
      <c r="R1737" s="2" t="s">
        <v>56</v>
      </c>
      <c r="S1737" s="9">
        <f t="shared" si="134"/>
        <v>0</v>
      </c>
    </row>
    <row r="1738" spans="1:19" x14ac:dyDescent="0.3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4" t="s">
        <v>456</v>
      </c>
      <c r="G1738" s="6" t="str">
        <f>VLOOKUP(F1738,'Customer Info'!A:I,2,0)</f>
        <v>Dave</v>
      </c>
      <c r="H1738" s="6" t="str">
        <f>VLOOKUP(F1738,'Customer Info'!A:I,3,0)</f>
        <v>Hallsten</v>
      </c>
      <c r="I1738" s="6" t="str">
        <f>VLOOKUP(F1738,'Customer Info'!$A$2:$E$501,5,0)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8871</v>
      </c>
      <c r="Q1738" s="8">
        <f t="shared" si="133"/>
        <v>340</v>
      </c>
      <c r="R1738" s="2" t="s">
        <v>28</v>
      </c>
      <c r="S1738" s="9">
        <f t="shared" si="134"/>
        <v>44355000</v>
      </c>
    </row>
    <row r="1739" spans="1:19" x14ac:dyDescent="0.3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4" t="s">
        <v>273</v>
      </c>
      <c r="G1739" s="6" t="str">
        <f>VLOOKUP(F1739,'Customer Info'!A:I,2,0)</f>
        <v>Julia</v>
      </c>
      <c r="H1739" s="6" t="str">
        <f>VLOOKUP(F1739,'Customer Info'!A:I,3,0)</f>
        <v>Barnett</v>
      </c>
      <c r="I1739" s="6" t="str">
        <f>VLOOKUP(F1739,'Customer Info'!$A$2:$E$501,5,0)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L1739*K1739</f>
        <v>2812</v>
      </c>
      <c r="N1739" s="7">
        <f t="shared" ref="N1739:N1802" si="136">L1739*J1739</f>
        <v>3066</v>
      </c>
      <c r="O1739" s="2">
        <v>22</v>
      </c>
      <c r="P1739" s="8">
        <f t="shared" ref="P1739:P1802" si="137">N1739-O1739</f>
        <v>3044</v>
      </c>
      <c r="Q1739" s="8">
        <f t="shared" ref="Q1739:Q1802" si="138">N1739-M1739</f>
        <v>254</v>
      </c>
      <c r="R1739" s="2" t="s">
        <v>56</v>
      </c>
      <c r="S1739" s="9">
        <f t="shared" ref="S1739:S1802" si="139">VLOOKUP(P1739,$T$2:$U$7,1,1)*P1739</f>
        <v>0</v>
      </c>
    </row>
    <row r="1740" spans="1:19" x14ac:dyDescent="0.3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4" t="s">
        <v>734</v>
      </c>
      <c r="G1740" s="6" t="str">
        <f>VLOOKUP(F1740,'Customer Info'!A:I,2,0)</f>
        <v>Evan</v>
      </c>
      <c r="H1740" s="6" t="str">
        <f>VLOOKUP(F1740,'Customer Info'!A:I,3,0)</f>
        <v>Bailliet</v>
      </c>
      <c r="I1740" s="6" t="str">
        <f>VLOOKUP(F1740,'Customer Info'!$A$2:$E$501,5,0)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2536</v>
      </c>
      <c r="Q1740" s="8">
        <f t="shared" si="138"/>
        <v>216</v>
      </c>
      <c r="R1740" s="2" t="s">
        <v>28</v>
      </c>
      <c r="S1740" s="9">
        <f t="shared" si="139"/>
        <v>0</v>
      </c>
    </row>
    <row r="1741" spans="1:19" x14ac:dyDescent="0.3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4" t="s">
        <v>1292</v>
      </c>
      <c r="G1741" s="6" t="str">
        <f>VLOOKUP(F1741,'Customer Info'!A:I,2,0)</f>
        <v>Gary</v>
      </c>
      <c r="H1741" s="6" t="str">
        <f>VLOOKUP(F1741,'Customer Info'!A:I,3,0)</f>
        <v>Mitchum</v>
      </c>
      <c r="I1741" s="6" t="str">
        <f>VLOOKUP(F1741,'Customer Info'!$A$2:$E$501,5,0)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266</v>
      </c>
      <c r="Q1741" s="8">
        <f t="shared" si="138"/>
        <v>20</v>
      </c>
      <c r="R1741" s="2" t="s">
        <v>50</v>
      </c>
      <c r="S1741" s="9">
        <f t="shared" si="139"/>
        <v>0</v>
      </c>
    </row>
    <row r="1742" spans="1:19" x14ac:dyDescent="0.3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4" t="s">
        <v>347</v>
      </c>
      <c r="G1742" s="6" t="str">
        <f>VLOOKUP(F1742,'Customer Info'!A:I,2,0)</f>
        <v>Roger</v>
      </c>
      <c r="H1742" s="6" t="str">
        <f>VLOOKUP(F1742,'Customer Info'!A:I,3,0)</f>
        <v>Barcio</v>
      </c>
      <c r="I1742" s="6" t="str">
        <f>VLOOKUP(F1742,'Customer Info'!$A$2:$E$501,5,0)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50283</v>
      </c>
      <c r="Q1742" s="8">
        <f t="shared" si="138"/>
        <v>2804</v>
      </c>
      <c r="R1742" s="2" t="s">
        <v>28</v>
      </c>
      <c r="S1742" s="9">
        <f t="shared" si="139"/>
        <v>2514150000</v>
      </c>
    </row>
    <row r="1743" spans="1:19" x14ac:dyDescent="0.3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4" t="s">
        <v>482</v>
      </c>
      <c r="G1743" s="6" t="str">
        <f>VLOOKUP(F1743,'Customer Info'!A:I,2,0)</f>
        <v>Kristina</v>
      </c>
      <c r="H1743" s="6" t="str">
        <f>VLOOKUP(F1743,'Customer Info'!A:I,3,0)</f>
        <v>Nunn</v>
      </c>
      <c r="I1743" s="6" t="str">
        <f>VLOOKUP(F1743,'Customer Info'!$A$2:$E$501,5,0)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170</v>
      </c>
      <c r="Q1743" s="8">
        <f t="shared" si="138"/>
        <v>15</v>
      </c>
      <c r="R1743" s="2" t="s">
        <v>28</v>
      </c>
      <c r="S1743" s="9">
        <f t="shared" si="139"/>
        <v>0</v>
      </c>
    </row>
    <row r="1744" spans="1:19" x14ac:dyDescent="0.3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4" t="s">
        <v>64</v>
      </c>
      <c r="G1744" s="6" t="str">
        <f>VLOOKUP(F1744,'Customer Info'!A:I,2,0)</f>
        <v>Adam</v>
      </c>
      <c r="H1744" s="6" t="str">
        <f>VLOOKUP(F1744,'Customer Info'!A:I,3,0)</f>
        <v>Bellavance</v>
      </c>
      <c r="I1744" s="6" t="str">
        <f>VLOOKUP(F1744,'Customer Info'!$A$2:$E$501,5,0)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6489</v>
      </c>
      <c r="Q1744" s="8">
        <f t="shared" si="138"/>
        <v>494</v>
      </c>
      <c r="R1744" s="2" t="s">
        <v>28</v>
      </c>
      <c r="S1744" s="9">
        <f t="shared" si="139"/>
        <v>32445000</v>
      </c>
    </row>
    <row r="1745" spans="1:19" x14ac:dyDescent="0.3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4" t="s">
        <v>1404</v>
      </c>
      <c r="G1745" s="6" t="str">
        <f>VLOOKUP(F1745,'Customer Info'!A:I,2,0)</f>
        <v>Max</v>
      </c>
      <c r="H1745" s="6" t="str">
        <f>VLOOKUP(F1745,'Customer Info'!A:I,3,0)</f>
        <v>Ludwig</v>
      </c>
      <c r="I1745" s="6" t="str">
        <f>VLOOKUP(F1745,'Customer Info'!$A$2:$E$501,5,0)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2542</v>
      </c>
      <c r="Q1745" s="8">
        <f t="shared" si="138"/>
        <v>218</v>
      </c>
      <c r="R1745" s="2" t="s">
        <v>26</v>
      </c>
      <c r="S1745" s="9">
        <f t="shared" si="139"/>
        <v>0</v>
      </c>
    </row>
    <row r="1746" spans="1:19" x14ac:dyDescent="0.3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4" t="s">
        <v>590</v>
      </c>
      <c r="G1746" s="6" t="str">
        <f>VLOOKUP(F1746,'Customer Info'!A:I,2,0)</f>
        <v>Delfina</v>
      </c>
      <c r="H1746" s="6" t="str">
        <f>VLOOKUP(F1746,'Customer Info'!A:I,3,0)</f>
        <v>Latchford</v>
      </c>
      <c r="I1746" s="6" t="str">
        <f>VLOOKUP(F1746,'Customer Info'!$A$2:$E$501,5,0)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2692</v>
      </c>
      <c r="Q1746" s="8">
        <f t="shared" si="138"/>
        <v>104</v>
      </c>
      <c r="R1746" s="2" t="s">
        <v>28</v>
      </c>
      <c r="S1746" s="9">
        <f t="shared" si="139"/>
        <v>0</v>
      </c>
    </row>
    <row r="1747" spans="1:19" x14ac:dyDescent="0.3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4" t="s">
        <v>714</v>
      </c>
      <c r="G1747" s="6" t="str">
        <f>VLOOKUP(F1747,'Customer Info'!A:I,2,0)</f>
        <v>Craig</v>
      </c>
      <c r="H1747" s="6" t="str">
        <f>VLOOKUP(F1747,'Customer Info'!A:I,3,0)</f>
        <v>Carreira</v>
      </c>
      <c r="I1747" s="6" t="str">
        <f>VLOOKUP(F1747,'Customer Info'!$A$2:$E$501,5,0)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300</v>
      </c>
      <c r="Q1747" s="8">
        <f t="shared" si="138"/>
        <v>32</v>
      </c>
      <c r="R1747" s="2" t="s">
        <v>50</v>
      </c>
      <c r="S1747" s="9">
        <f t="shared" si="139"/>
        <v>0</v>
      </c>
    </row>
    <row r="1748" spans="1:19" x14ac:dyDescent="0.3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4" t="s">
        <v>1339</v>
      </c>
      <c r="G1748" s="6" t="str">
        <f>VLOOKUP(F1748,'Customer Info'!A:I,2,0)</f>
        <v>Laurel</v>
      </c>
      <c r="H1748" s="6" t="str">
        <f>VLOOKUP(F1748,'Customer Info'!A:I,3,0)</f>
        <v>Beltran</v>
      </c>
      <c r="I1748" s="6" t="str">
        <f>VLOOKUP(F1748,'Customer Info'!$A$2:$E$501,5,0)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1407</v>
      </c>
      <c r="Q1748" s="8">
        <f t="shared" si="138"/>
        <v>29</v>
      </c>
      <c r="R1748" s="2" t="s">
        <v>28</v>
      </c>
      <c r="S1748" s="9">
        <f t="shared" si="139"/>
        <v>0</v>
      </c>
    </row>
    <row r="1749" spans="1:19" x14ac:dyDescent="0.3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4" t="s">
        <v>128</v>
      </c>
      <c r="G1749" s="6" t="str">
        <f>VLOOKUP(F1749,'Customer Info'!A:I,2,0)</f>
        <v>Jack</v>
      </c>
      <c r="H1749" s="6" t="str">
        <f>VLOOKUP(F1749,'Customer Info'!A:I,3,0)</f>
        <v>Lebron</v>
      </c>
      <c r="I1749" s="6" t="str">
        <f>VLOOKUP(F1749,'Customer Info'!$A$2:$E$501,5,0)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35339</v>
      </c>
      <c r="Q1749" s="8">
        <f t="shared" si="138"/>
        <v>1638</v>
      </c>
      <c r="R1749" s="2" t="s">
        <v>28</v>
      </c>
      <c r="S1749" s="9">
        <f t="shared" si="139"/>
        <v>883475000</v>
      </c>
    </row>
    <row r="1750" spans="1:19" x14ac:dyDescent="0.3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4" t="s">
        <v>146</v>
      </c>
      <c r="G1750" s="6" t="str">
        <f>VLOOKUP(F1750,'Customer Info'!A:I,2,0)</f>
        <v>Becky</v>
      </c>
      <c r="H1750" s="6" t="str">
        <f>VLOOKUP(F1750,'Customer Info'!A:I,3,0)</f>
        <v>Pak</v>
      </c>
      <c r="I1750" s="6" t="str">
        <f>VLOOKUP(F1750,'Customer Info'!$A$2:$E$501,5,0)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759</v>
      </c>
      <c r="Q1750" s="8">
        <f t="shared" si="138"/>
        <v>38</v>
      </c>
      <c r="R1750" s="2" t="s">
        <v>50</v>
      </c>
      <c r="S1750" s="9">
        <f t="shared" si="139"/>
        <v>0</v>
      </c>
    </row>
    <row r="1751" spans="1:19" x14ac:dyDescent="0.3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4" t="s">
        <v>1096</v>
      </c>
      <c r="G1751" s="6" t="str">
        <f>VLOOKUP(F1751,'Customer Info'!A:I,2,0)</f>
        <v>Heather</v>
      </c>
      <c r="H1751" s="6" t="str">
        <f>VLOOKUP(F1751,'Customer Info'!A:I,3,0)</f>
        <v>Kirkland</v>
      </c>
      <c r="I1751" s="6" t="str">
        <f>VLOOKUP(F1751,'Customer Info'!$A$2:$E$501,5,0)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4873</v>
      </c>
      <c r="Q1751" s="8">
        <f t="shared" si="138"/>
        <v>138</v>
      </c>
      <c r="R1751" s="2" t="s">
        <v>28</v>
      </c>
      <c r="S1751" s="9">
        <f t="shared" si="139"/>
        <v>0</v>
      </c>
    </row>
    <row r="1752" spans="1:19" x14ac:dyDescent="0.3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4" t="s">
        <v>325</v>
      </c>
      <c r="G1752" s="6" t="str">
        <f>VLOOKUP(F1752,'Customer Info'!A:I,2,0)</f>
        <v>Rachel</v>
      </c>
      <c r="H1752" s="6" t="str">
        <f>VLOOKUP(F1752,'Customer Info'!A:I,3,0)</f>
        <v>Payne</v>
      </c>
      <c r="I1752" s="6" t="str">
        <f>VLOOKUP(F1752,'Customer Info'!$A$2:$E$501,5,0)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1082</v>
      </c>
      <c r="Q1752" s="8">
        <f t="shared" si="138"/>
        <v>85</v>
      </c>
      <c r="R1752" s="2" t="s">
        <v>26</v>
      </c>
      <c r="S1752" s="9">
        <f t="shared" si="139"/>
        <v>0</v>
      </c>
    </row>
    <row r="1753" spans="1:19" x14ac:dyDescent="0.3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4" t="s">
        <v>452</v>
      </c>
      <c r="G1753" s="6" t="str">
        <f>VLOOKUP(F1753,'Customer Info'!A:I,2,0)</f>
        <v>Laurel</v>
      </c>
      <c r="H1753" s="6" t="str">
        <f>VLOOKUP(F1753,'Customer Info'!A:I,3,0)</f>
        <v>Elliston</v>
      </c>
      <c r="I1753" s="6" t="str">
        <f>VLOOKUP(F1753,'Customer Info'!$A$2:$E$501,5,0)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4674</v>
      </c>
      <c r="Q1753" s="8">
        <f t="shared" si="138"/>
        <v>343</v>
      </c>
      <c r="R1753" s="2" t="s">
        <v>28</v>
      </c>
      <c r="S1753" s="9">
        <f t="shared" si="139"/>
        <v>0</v>
      </c>
    </row>
    <row r="1754" spans="1:19" x14ac:dyDescent="0.3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4" t="s">
        <v>583</v>
      </c>
      <c r="G1754" s="6" t="str">
        <f>VLOOKUP(F1754,'Customer Info'!A:I,2,0)</f>
        <v>Sanjit</v>
      </c>
      <c r="H1754" s="6" t="str">
        <f>VLOOKUP(F1754,'Customer Info'!A:I,3,0)</f>
        <v>Jacobs</v>
      </c>
      <c r="I1754" s="6" t="str">
        <f>VLOOKUP(F1754,'Customer Info'!$A$2:$E$501,5,0)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8188</v>
      </c>
      <c r="Q1754" s="8">
        <f t="shared" si="138"/>
        <v>235</v>
      </c>
      <c r="R1754" s="2" t="s">
        <v>28</v>
      </c>
      <c r="S1754" s="9">
        <f t="shared" si="139"/>
        <v>40940000</v>
      </c>
    </row>
    <row r="1755" spans="1:19" x14ac:dyDescent="0.3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4" t="s">
        <v>588</v>
      </c>
      <c r="G1755" s="6" t="str">
        <f>VLOOKUP(F1755,'Customer Info'!A:I,2,0)</f>
        <v>Thomas</v>
      </c>
      <c r="H1755" s="6" t="str">
        <f>VLOOKUP(F1755,'Customer Info'!A:I,3,0)</f>
        <v>Seio</v>
      </c>
      <c r="I1755" s="6" t="str">
        <f>VLOOKUP(F1755,'Customer Info'!$A$2:$E$501,5,0)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26141</v>
      </c>
      <c r="Q1755" s="8">
        <f t="shared" si="138"/>
        <v>1728</v>
      </c>
      <c r="R1755" s="2" t="s">
        <v>28</v>
      </c>
      <c r="S1755" s="9">
        <f t="shared" si="139"/>
        <v>653525000</v>
      </c>
    </row>
    <row r="1756" spans="1:19" x14ac:dyDescent="0.3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4" t="s">
        <v>1404</v>
      </c>
      <c r="G1756" s="6" t="str">
        <f>VLOOKUP(F1756,'Customer Info'!A:I,2,0)</f>
        <v>Max</v>
      </c>
      <c r="H1756" s="6" t="str">
        <f>VLOOKUP(F1756,'Customer Info'!A:I,3,0)</f>
        <v>Ludwig</v>
      </c>
      <c r="I1756" s="6" t="str">
        <f>VLOOKUP(F1756,'Customer Info'!$A$2:$E$501,5,0)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7155</v>
      </c>
      <c r="Q1756" s="8">
        <f t="shared" si="138"/>
        <v>408</v>
      </c>
      <c r="R1756" s="2" t="s">
        <v>50</v>
      </c>
      <c r="S1756" s="9">
        <f t="shared" si="139"/>
        <v>35775000</v>
      </c>
    </row>
    <row r="1757" spans="1:19" x14ac:dyDescent="0.3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4" t="s">
        <v>314</v>
      </c>
      <c r="G1757" s="6" t="str">
        <f>VLOOKUP(F1757,'Customer Info'!A:I,2,0)</f>
        <v>Cathy</v>
      </c>
      <c r="H1757" s="6" t="str">
        <f>VLOOKUP(F1757,'Customer Info'!A:I,3,0)</f>
        <v>Hwang</v>
      </c>
      <c r="I1757" s="6" t="str">
        <f>VLOOKUP(F1757,'Customer Info'!$A$2:$E$501,5,0)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7533</v>
      </c>
      <c r="Q1757" s="8">
        <f t="shared" si="138"/>
        <v>429</v>
      </c>
      <c r="R1757" s="2" t="s">
        <v>28</v>
      </c>
      <c r="S1757" s="9">
        <f t="shared" si="139"/>
        <v>37665000</v>
      </c>
    </row>
    <row r="1758" spans="1:19" x14ac:dyDescent="0.3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4" t="s">
        <v>83</v>
      </c>
      <c r="G1758" s="6" t="str">
        <f>VLOOKUP(F1758,'Customer Info'!A:I,2,0)</f>
        <v>Erica</v>
      </c>
      <c r="H1758" s="6" t="str">
        <f>VLOOKUP(F1758,'Customer Info'!A:I,3,0)</f>
        <v>Smith</v>
      </c>
      <c r="I1758" s="6" t="str">
        <f>VLOOKUP(F1758,'Customer Info'!$A$2:$E$501,5,0)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631</v>
      </c>
      <c r="Q1758" s="8">
        <f t="shared" si="138"/>
        <v>25</v>
      </c>
      <c r="R1758" s="2" t="s">
        <v>28</v>
      </c>
      <c r="S1758" s="9">
        <f t="shared" si="139"/>
        <v>0</v>
      </c>
    </row>
    <row r="1759" spans="1:19" x14ac:dyDescent="0.3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4" t="s">
        <v>157</v>
      </c>
      <c r="G1759" s="6" t="str">
        <f>VLOOKUP(F1759,'Customer Info'!A:I,2,0)</f>
        <v>Sheri</v>
      </c>
      <c r="H1759" s="6" t="str">
        <f>VLOOKUP(F1759,'Customer Info'!A:I,3,0)</f>
        <v>Gordon</v>
      </c>
      <c r="I1759" s="6" t="str">
        <f>VLOOKUP(F1759,'Customer Info'!$A$2:$E$501,5,0)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941</v>
      </c>
      <c r="Q1759" s="8">
        <f t="shared" si="138"/>
        <v>86</v>
      </c>
      <c r="R1759" s="2" t="s">
        <v>28</v>
      </c>
      <c r="S1759" s="9">
        <f t="shared" si="139"/>
        <v>0</v>
      </c>
    </row>
    <row r="1760" spans="1:19" x14ac:dyDescent="0.3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4" t="s">
        <v>724</v>
      </c>
      <c r="G1760" s="6" t="str">
        <f>VLOOKUP(F1760,'Customer Info'!A:I,2,0)</f>
        <v>David</v>
      </c>
      <c r="H1760" s="6" t="str">
        <f>VLOOKUP(F1760,'Customer Info'!A:I,3,0)</f>
        <v>Smith</v>
      </c>
      <c r="I1760" s="6" t="str">
        <f>VLOOKUP(F1760,'Customer Info'!$A$2:$E$501,5,0)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461</v>
      </c>
      <c r="Q1760" s="8">
        <f t="shared" si="138"/>
        <v>43</v>
      </c>
      <c r="R1760" s="2" t="s">
        <v>28</v>
      </c>
      <c r="S1760" s="9">
        <f t="shared" si="139"/>
        <v>0</v>
      </c>
    </row>
    <row r="1761" spans="1:19" x14ac:dyDescent="0.3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4" t="s">
        <v>536</v>
      </c>
      <c r="G1761" s="6" t="str">
        <f>VLOOKUP(F1761,'Customer Info'!A:I,2,0)</f>
        <v>Vivek</v>
      </c>
      <c r="H1761" s="6" t="str">
        <f>VLOOKUP(F1761,'Customer Info'!A:I,3,0)</f>
        <v>Sundaresam</v>
      </c>
      <c r="I1761" s="6" t="str">
        <f>VLOOKUP(F1761,'Customer Info'!$A$2:$E$501,5,0)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3682</v>
      </c>
      <c r="Q1761" s="8">
        <f t="shared" si="138"/>
        <v>402</v>
      </c>
      <c r="R1761" s="2" t="s">
        <v>50</v>
      </c>
      <c r="S1761" s="9">
        <f t="shared" si="139"/>
        <v>0</v>
      </c>
    </row>
    <row r="1762" spans="1:19" x14ac:dyDescent="0.3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4" t="s">
        <v>706</v>
      </c>
      <c r="G1762" s="6" t="str">
        <f>VLOOKUP(F1762,'Customer Info'!A:I,2,0)</f>
        <v>Harold</v>
      </c>
      <c r="H1762" s="6" t="str">
        <f>VLOOKUP(F1762,'Customer Info'!A:I,3,0)</f>
        <v>Dahlen</v>
      </c>
      <c r="I1762" s="6" t="str">
        <f>VLOOKUP(F1762,'Customer Info'!$A$2:$E$501,5,0)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1551</v>
      </c>
      <c r="Q1762" s="8">
        <f t="shared" si="138"/>
        <v>78</v>
      </c>
      <c r="R1762" s="2" t="s">
        <v>50</v>
      </c>
      <c r="S1762" s="9">
        <f t="shared" si="139"/>
        <v>0</v>
      </c>
    </row>
    <row r="1763" spans="1:19" x14ac:dyDescent="0.3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4" t="s">
        <v>1104</v>
      </c>
      <c r="G1763" s="6" t="str">
        <f>VLOOKUP(F1763,'Customer Info'!A:I,2,0)</f>
        <v>Thomas</v>
      </c>
      <c r="H1763" s="6" t="str">
        <f>VLOOKUP(F1763,'Customer Info'!A:I,3,0)</f>
        <v>Boland</v>
      </c>
      <c r="I1763" s="6" t="str">
        <f>VLOOKUP(F1763,'Customer Info'!$A$2:$E$501,5,0)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8093</v>
      </c>
      <c r="Q1763" s="8">
        <f t="shared" si="138"/>
        <v>685</v>
      </c>
      <c r="R1763" s="2" t="s">
        <v>28</v>
      </c>
      <c r="S1763" s="9">
        <f t="shared" si="139"/>
        <v>40465000</v>
      </c>
    </row>
    <row r="1764" spans="1:19" x14ac:dyDescent="0.3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4" t="s">
        <v>560</v>
      </c>
      <c r="G1764" s="6" t="str">
        <f>VLOOKUP(F1764,'Customer Info'!A:I,2,0)</f>
        <v>Eric</v>
      </c>
      <c r="H1764" s="6" t="str">
        <f>VLOOKUP(F1764,'Customer Info'!A:I,3,0)</f>
        <v>Barreto</v>
      </c>
      <c r="I1764" s="6" t="str">
        <f>VLOOKUP(F1764,'Customer Info'!$A$2:$E$501,5,0)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1642</v>
      </c>
      <c r="Q1764" s="8">
        <f t="shared" si="138"/>
        <v>78</v>
      </c>
      <c r="R1764" s="2" t="s">
        <v>28</v>
      </c>
      <c r="S1764" s="9">
        <f t="shared" si="139"/>
        <v>0</v>
      </c>
    </row>
    <row r="1765" spans="1:19" x14ac:dyDescent="0.3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4" t="s">
        <v>1045</v>
      </c>
      <c r="G1765" s="6" t="str">
        <f>VLOOKUP(F1765,'Customer Info'!A:I,2,0)</f>
        <v>Debra</v>
      </c>
      <c r="H1765" s="6" t="str">
        <f>VLOOKUP(F1765,'Customer Info'!A:I,3,0)</f>
        <v>Catini</v>
      </c>
      <c r="I1765" s="6" t="str">
        <f>VLOOKUP(F1765,'Customer Info'!$A$2:$E$501,5,0)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116</v>
      </c>
      <c r="Q1765" s="8">
        <f t="shared" si="138"/>
        <v>10</v>
      </c>
      <c r="R1765" s="2" t="s">
        <v>28</v>
      </c>
      <c r="S1765" s="9">
        <f t="shared" si="139"/>
        <v>0</v>
      </c>
    </row>
    <row r="1766" spans="1:19" x14ac:dyDescent="0.3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4" t="s">
        <v>1628</v>
      </c>
      <c r="G1766" s="6" t="str">
        <f>VLOOKUP(F1766,'Customer Info'!A:I,2,0)</f>
        <v>Darren</v>
      </c>
      <c r="H1766" s="6" t="str">
        <f>VLOOKUP(F1766,'Customer Info'!A:I,3,0)</f>
        <v>Budd</v>
      </c>
      <c r="I1766" s="6" t="str">
        <f>VLOOKUP(F1766,'Customer Info'!$A$2:$E$501,5,0)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32036</v>
      </c>
      <c r="Q1766" s="8">
        <f t="shared" si="138"/>
        <v>1816</v>
      </c>
      <c r="R1766" s="2" t="s">
        <v>28</v>
      </c>
      <c r="S1766" s="9">
        <f t="shared" si="139"/>
        <v>800900000</v>
      </c>
    </row>
    <row r="1767" spans="1:19" x14ac:dyDescent="0.3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4" t="s">
        <v>182</v>
      </c>
      <c r="G1767" s="6" t="str">
        <f>VLOOKUP(F1767,'Customer Info'!A:I,2,0)</f>
        <v>Max</v>
      </c>
      <c r="H1767" s="6" t="str">
        <f>VLOOKUP(F1767,'Customer Info'!A:I,3,0)</f>
        <v>Ludwig</v>
      </c>
      <c r="I1767" s="6" t="str">
        <f>VLOOKUP(F1767,'Customer Info'!$A$2:$E$501,5,0)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3191</v>
      </c>
      <c r="Q1767" s="8">
        <f t="shared" si="138"/>
        <v>323</v>
      </c>
      <c r="R1767" s="2" t="s">
        <v>28</v>
      </c>
      <c r="S1767" s="9">
        <f t="shared" si="139"/>
        <v>0</v>
      </c>
    </row>
    <row r="1768" spans="1:19" x14ac:dyDescent="0.3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4" t="s">
        <v>498</v>
      </c>
      <c r="G1768" s="6" t="str">
        <f>VLOOKUP(F1768,'Customer Info'!A:I,2,0)</f>
        <v>Christine</v>
      </c>
      <c r="H1768" s="6" t="str">
        <f>VLOOKUP(F1768,'Customer Info'!A:I,3,0)</f>
        <v>Abelman</v>
      </c>
      <c r="I1768" s="6" t="str">
        <f>VLOOKUP(F1768,'Customer Info'!$A$2:$E$501,5,0)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5346</v>
      </c>
      <c r="Q1768" s="8">
        <f t="shared" si="138"/>
        <v>404</v>
      </c>
      <c r="R1768" s="2" t="s">
        <v>50</v>
      </c>
      <c r="S1768" s="9">
        <f t="shared" si="139"/>
        <v>26730000</v>
      </c>
    </row>
    <row r="1769" spans="1:19" x14ac:dyDescent="0.3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4" t="s">
        <v>1326</v>
      </c>
      <c r="G1769" s="6" t="str">
        <f>VLOOKUP(F1769,'Customer Info'!A:I,2,0)</f>
        <v>Philisse</v>
      </c>
      <c r="H1769" s="6" t="str">
        <f>VLOOKUP(F1769,'Customer Info'!A:I,3,0)</f>
        <v>Overcash</v>
      </c>
      <c r="I1769" s="6" t="str">
        <f>VLOOKUP(F1769,'Customer Info'!$A$2:$E$501,5,0)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8493</v>
      </c>
      <c r="Q1769" s="8">
        <f t="shared" si="138"/>
        <v>400</v>
      </c>
      <c r="R1769" s="2" t="s">
        <v>28</v>
      </c>
      <c r="S1769" s="9">
        <f t="shared" si="139"/>
        <v>42465000</v>
      </c>
    </row>
    <row r="1770" spans="1:19" x14ac:dyDescent="0.3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4" t="s">
        <v>150</v>
      </c>
      <c r="G1770" s="6" t="str">
        <f>VLOOKUP(F1770,'Customer Info'!A:I,2,0)</f>
        <v>James</v>
      </c>
      <c r="H1770" s="6" t="str">
        <f>VLOOKUP(F1770,'Customer Info'!A:I,3,0)</f>
        <v>Lanier</v>
      </c>
      <c r="I1770" s="6" t="str">
        <f>VLOOKUP(F1770,'Customer Info'!$A$2:$E$501,5,0)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240</v>
      </c>
      <c r="Q1770" s="8">
        <f t="shared" si="138"/>
        <v>12</v>
      </c>
      <c r="R1770" s="2" t="s">
        <v>28</v>
      </c>
      <c r="S1770" s="9">
        <f t="shared" si="139"/>
        <v>0</v>
      </c>
    </row>
    <row r="1771" spans="1:19" x14ac:dyDescent="0.3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4" t="s">
        <v>666</v>
      </c>
      <c r="G1771" s="6" t="str">
        <f>VLOOKUP(F1771,'Customer Info'!A:I,2,0)</f>
        <v>Bobby</v>
      </c>
      <c r="H1771" s="6" t="str">
        <f>VLOOKUP(F1771,'Customer Info'!A:I,3,0)</f>
        <v>Odegard</v>
      </c>
      <c r="I1771" s="6" t="str">
        <f>VLOOKUP(F1771,'Customer Info'!$A$2:$E$501,5,0)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780</v>
      </c>
      <c r="Q1771" s="8">
        <f t="shared" si="138"/>
        <v>70</v>
      </c>
      <c r="R1771" s="2" t="s">
        <v>28</v>
      </c>
      <c r="S1771" s="9">
        <f t="shared" si="139"/>
        <v>0</v>
      </c>
    </row>
    <row r="1772" spans="1:19" x14ac:dyDescent="0.3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4" t="s">
        <v>818</v>
      </c>
      <c r="G1772" s="6" t="str">
        <f>VLOOKUP(F1772,'Customer Info'!A:I,2,0)</f>
        <v>Victoria</v>
      </c>
      <c r="H1772" s="6" t="str">
        <f>VLOOKUP(F1772,'Customer Info'!A:I,3,0)</f>
        <v>Brennan</v>
      </c>
      <c r="I1772" s="6" t="str">
        <f>VLOOKUP(F1772,'Customer Info'!$A$2:$E$501,5,0)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6175</v>
      </c>
      <c r="Q1772" s="8">
        <f t="shared" si="138"/>
        <v>292</v>
      </c>
      <c r="R1772" s="2" t="s">
        <v>28</v>
      </c>
      <c r="S1772" s="9">
        <f t="shared" si="139"/>
        <v>30875000</v>
      </c>
    </row>
    <row r="1773" spans="1:19" x14ac:dyDescent="0.3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4" t="s">
        <v>1109</v>
      </c>
      <c r="G1773" s="6" t="str">
        <f>VLOOKUP(F1773,'Customer Info'!A:I,2,0)</f>
        <v>Alan</v>
      </c>
      <c r="H1773" s="6" t="str">
        <f>VLOOKUP(F1773,'Customer Info'!A:I,3,0)</f>
        <v>Schoenberger</v>
      </c>
      <c r="I1773" s="6" t="str">
        <f>VLOOKUP(F1773,'Customer Info'!$A$2:$E$501,5,0)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5381</v>
      </c>
      <c r="Q1773" s="8">
        <f t="shared" si="138"/>
        <v>306</v>
      </c>
      <c r="R1773" s="2" t="s">
        <v>28</v>
      </c>
      <c r="S1773" s="9">
        <f t="shared" si="139"/>
        <v>26905000</v>
      </c>
    </row>
    <row r="1774" spans="1:19" x14ac:dyDescent="0.3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4" t="s">
        <v>176</v>
      </c>
      <c r="G1774" s="6" t="str">
        <f>VLOOKUP(F1774,'Customer Info'!A:I,2,0)</f>
        <v>Erin</v>
      </c>
      <c r="H1774" s="6" t="str">
        <f>VLOOKUP(F1774,'Customer Info'!A:I,3,0)</f>
        <v>Smith</v>
      </c>
      <c r="I1774" s="6" t="str">
        <f>VLOOKUP(F1774,'Customer Info'!$A$2:$E$501,5,0)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375</v>
      </c>
      <c r="Q1774" s="8">
        <f t="shared" si="138"/>
        <v>27</v>
      </c>
      <c r="R1774" s="2" t="s">
        <v>28</v>
      </c>
      <c r="S1774" s="9">
        <f t="shared" si="139"/>
        <v>0</v>
      </c>
    </row>
    <row r="1775" spans="1:19" x14ac:dyDescent="0.3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4" t="s">
        <v>210</v>
      </c>
      <c r="G1775" s="6" t="str">
        <f>VLOOKUP(F1775,'Customer Info'!A:I,2,0)</f>
        <v>Xylona</v>
      </c>
      <c r="H1775" s="6" t="str">
        <f>VLOOKUP(F1775,'Customer Info'!A:I,3,0)</f>
        <v>Preis</v>
      </c>
      <c r="I1775" s="6" t="str">
        <f>VLOOKUP(F1775,'Customer Info'!$A$2:$E$501,5,0)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5280</v>
      </c>
      <c r="Q1775" s="8">
        <f t="shared" si="138"/>
        <v>305</v>
      </c>
      <c r="R1775" s="2" t="s">
        <v>28</v>
      </c>
      <c r="S1775" s="9">
        <f t="shared" si="139"/>
        <v>26400000</v>
      </c>
    </row>
    <row r="1776" spans="1:19" x14ac:dyDescent="0.3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4" t="s">
        <v>732</v>
      </c>
      <c r="G1776" s="6" t="str">
        <f>VLOOKUP(F1776,'Customer Info'!A:I,2,0)</f>
        <v>Valerie</v>
      </c>
      <c r="H1776" s="6" t="str">
        <f>VLOOKUP(F1776,'Customer Info'!A:I,3,0)</f>
        <v>Takahito</v>
      </c>
      <c r="I1776" s="6" t="str">
        <f>VLOOKUP(F1776,'Customer Info'!$A$2:$E$501,5,0)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845</v>
      </c>
      <c r="Q1776" s="8">
        <f t="shared" si="138"/>
        <v>84</v>
      </c>
      <c r="R1776" s="2" t="s">
        <v>28</v>
      </c>
      <c r="S1776" s="9">
        <f t="shared" si="139"/>
        <v>0</v>
      </c>
    </row>
    <row r="1777" spans="1:19" x14ac:dyDescent="0.3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4" t="s">
        <v>548</v>
      </c>
      <c r="G1777" s="6" t="str">
        <f>VLOOKUP(F1777,'Customer Info'!A:I,2,0)</f>
        <v>Aaron</v>
      </c>
      <c r="H1777" s="6" t="str">
        <f>VLOOKUP(F1777,'Customer Info'!A:I,3,0)</f>
        <v>Hawkins</v>
      </c>
      <c r="I1777" s="6" t="str">
        <f>VLOOKUP(F1777,'Customer Info'!$A$2:$E$501,5,0)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12062</v>
      </c>
      <c r="Q1777" s="8">
        <f t="shared" si="138"/>
        <v>680</v>
      </c>
      <c r="R1777" s="2" t="s">
        <v>28</v>
      </c>
      <c r="S1777" s="9">
        <f t="shared" si="139"/>
        <v>60310000</v>
      </c>
    </row>
    <row r="1778" spans="1:19" x14ac:dyDescent="0.3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4" t="s">
        <v>1660</v>
      </c>
      <c r="G1778" s="6" t="str">
        <f>VLOOKUP(F1778,'Customer Info'!A:I,2,0)</f>
        <v>Peter</v>
      </c>
      <c r="H1778" s="6" t="str">
        <f>VLOOKUP(F1778,'Customer Info'!A:I,3,0)</f>
        <v>BŸhler</v>
      </c>
      <c r="I1778" s="6" t="str">
        <f>VLOOKUP(F1778,'Customer Info'!$A$2:$E$501,5,0)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9519</v>
      </c>
      <c r="Q1778" s="8">
        <f t="shared" si="138"/>
        <v>546</v>
      </c>
      <c r="R1778" s="2" t="s">
        <v>28</v>
      </c>
      <c r="S1778" s="9">
        <f t="shared" si="139"/>
        <v>47595000</v>
      </c>
    </row>
    <row r="1779" spans="1:19" x14ac:dyDescent="0.3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4" t="s">
        <v>1154</v>
      </c>
      <c r="G1779" s="6" t="str">
        <f>VLOOKUP(F1779,'Customer Info'!A:I,2,0)</f>
        <v>Susan</v>
      </c>
      <c r="H1779" s="6" t="str">
        <f>VLOOKUP(F1779,'Customer Info'!A:I,3,0)</f>
        <v>Pistek</v>
      </c>
      <c r="I1779" s="6" t="str">
        <f>VLOOKUP(F1779,'Customer Info'!$A$2:$E$501,5,0)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638</v>
      </c>
      <c r="Q1779" s="8">
        <f t="shared" si="138"/>
        <v>60</v>
      </c>
      <c r="R1779" s="2" t="s">
        <v>28</v>
      </c>
      <c r="S1779" s="9">
        <f t="shared" si="139"/>
        <v>0</v>
      </c>
    </row>
    <row r="1780" spans="1:19" x14ac:dyDescent="0.3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4" t="s">
        <v>706</v>
      </c>
      <c r="G1780" s="6" t="str">
        <f>VLOOKUP(F1780,'Customer Info'!A:I,2,0)</f>
        <v>Harold</v>
      </c>
      <c r="H1780" s="6" t="str">
        <f>VLOOKUP(F1780,'Customer Info'!A:I,3,0)</f>
        <v>Dahlen</v>
      </c>
      <c r="I1780" s="6" t="str">
        <f>VLOOKUP(F1780,'Customer Info'!$A$2:$E$501,5,0)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5957</v>
      </c>
      <c r="Q1780" s="8">
        <f t="shared" si="138"/>
        <v>543</v>
      </c>
      <c r="R1780" s="2" t="s">
        <v>28</v>
      </c>
      <c r="S1780" s="9">
        <f t="shared" si="139"/>
        <v>29785000</v>
      </c>
    </row>
    <row r="1781" spans="1:19" x14ac:dyDescent="0.3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4" t="s">
        <v>431</v>
      </c>
      <c r="G1781" s="6" t="str">
        <f>VLOOKUP(F1781,'Customer Info'!A:I,2,0)</f>
        <v>Darrin</v>
      </c>
      <c r="H1781" s="6" t="str">
        <f>VLOOKUP(F1781,'Customer Info'!A:I,3,0)</f>
        <v>Martin</v>
      </c>
      <c r="I1781" s="6" t="str">
        <f>VLOOKUP(F1781,'Customer Info'!$A$2:$E$501,5,0)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8845</v>
      </c>
      <c r="Q1781" s="8">
        <f t="shared" si="138"/>
        <v>813</v>
      </c>
      <c r="R1781" s="2" t="s">
        <v>28</v>
      </c>
      <c r="S1781" s="9">
        <f t="shared" si="139"/>
        <v>44225000</v>
      </c>
    </row>
    <row r="1782" spans="1:19" x14ac:dyDescent="0.3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4" t="s">
        <v>34</v>
      </c>
      <c r="G1782" s="6" t="str">
        <f>VLOOKUP(F1782,'Customer Info'!A:I,2,0)</f>
        <v>Rick</v>
      </c>
      <c r="H1782" s="6" t="str">
        <f>VLOOKUP(F1782,'Customer Info'!A:I,3,0)</f>
        <v>Duston</v>
      </c>
      <c r="I1782" s="6" t="str">
        <f>VLOOKUP(F1782,'Customer Info'!$A$2:$E$501,5,0)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104282</v>
      </c>
      <c r="Q1782" s="8">
        <f t="shared" si="138"/>
        <v>5902</v>
      </c>
      <c r="R1782" s="2" t="s">
        <v>28</v>
      </c>
      <c r="S1782" s="9">
        <f t="shared" si="139"/>
        <v>10428200000</v>
      </c>
    </row>
    <row r="1783" spans="1:19" x14ac:dyDescent="0.3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4" t="s">
        <v>1139</v>
      </c>
      <c r="G1783" s="6" t="str">
        <f>VLOOKUP(F1783,'Customer Info'!A:I,2,0)</f>
        <v>Dianna</v>
      </c>
      <c r="H1783" s="6" t="str">
        <f>VLOOKUP(F1783,'Customer Info'!A:I,3,0)</f>
        <v>Vittorini</v>
      </c>
      <c r="I1783" s="6" t="str">
        <f>VLOOKUP(F1783,'Customer Info'!$A$2:$E$501,5,0)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6088</v>
      </c>
      <c r="Q1783" s="8">
        <f t="shared" si="138"/>
        <v>404</v>
      </c>
      <c r="R1783" s="2" t="s">
        <v>56</v>
      </c>
      <c r="S1783" s="9">
        <f t="shared" si="139"/>
        <v>30440000</v>
      </c>
    </row>
    <row r="1784" spans="1:19" x14ac:dyDescent="0.3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4" t="s">
        <v>436</v>
      </c>
      <c r="G1784" s="6" t="str">
        <f>VLOOKUP(F1784,'Customer Info'!A:I,2,0)</f>
        <v>Mike</v>
      </c>
      <c r="H1784" s="6" t="str">
        <f>VLOOKUP(F1784,'Customer Info'!A:I,3,0)</f>
        <v>Pelletier</v>
      </c>
      <c r="I1784" s="6" t="str">
        <f>VLOOKUP(F1784,'Customer Info'!$A$2:$E$501,5,0)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45916</v>
      </c>
      <c r="Q1784" s="8">
        <f t="shared" si="138"/>
        <v>3792</v>
      </c>
      <c r="R1784" s="2" t="s">
        <v>28</v>
      </c>
      <c r="S1784" s="9">
        <f t="shared" si="139"/>
        <v>1147900000</v>
      </c>
    </row>
    <row r="1785" spans="1:19" x14ac:dyDescent="0.3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4" t="s">
        <v>787</v>
      </c>
      <c r="G1785" s="6" t="str">
        <f>VLOOKUP(F1785,'Customer Info'!A:I,2,0)</f>
        <v>Lindsay</v>
      </c>
      <c r="H1785" s="6" t="str">
        <f>VLOOKUP(F1785,'Customer Info'!A:I,3,0)</f>
        <v>Shagiari</v>
      </c>
      <c r="I1785" s="6" t="str">
        <f>VLOOKUP(F1785,'Customer Info'!$A$2:$E$501,5,0)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368</v>
      </c>
      <c r="Q1785" s="8">
        <f t="shared" si="138"/>
        <v>24</v>
      </c>
      <c r="R1785" s="2" t="s">
        <v>50</v>
      </c>
      <c r="S1785" s="9">
        <f t="shared" si="139"/>
        <v>0</v>
      </c>
    </row>
    <row r="1786" spans="1:19" x14ac:dyDescent="0.3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4" t="s">
        <v>445</v>
      </c>
      <c r="G1786" s="6" t="str">
        <f>VLOOKUP(F1786,'Customer Info'!A:I,2,0)</f>
        <v>Steven</v>
      </c>
      <c r="H1786" s="6" t="str">
        <f>VLOOKUP(F1786,'Customer Info'!A:I,3,0)</f>
        <v>Cartwright</v>
      </c>
      <c r="I1786" s="6" t="str">
        <f>VLOOKUP(F1786,'Customer Info'!$A$2:$E$501,5,0)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54105</v>
      </c>
      <c r="Q1786" s="8">
        <f t="shared" si="138"/>
        <v>5406</v>
      </c>
      <c r="R1786" s="2" t="s">
        <v>50</v>
      </c>
      <c r="S1786" s="9">
        <f t="shared" si="139"/>
        <v>2705250000</v>
      </c>
    </row>
    <row r="1787" spans="1:19" x14ac:dyDescent="0.3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4" t="s">
        <v>414</v>
      </c>
      <c r="G1787" s="6" t="str">
        <f>VLOOKUP(F1787,'Customer Info'!A:I,2,0)</f>
        <v>Joy</v>
      </c>
      <c r="H1787" s="6" t="str">
        <f>VLOOKUP(F1787,'Customer Info'!A:I,3,0)</f>
        <v>Bell</v>
      </c>
      <c r="I1787" s="6" t="str">
        <f>VLOOKUP(F1787,'Customer Info'!$A$2:$E$501,5,0)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72077</v>
      </c>
      <c r="Q1787" s="8">
        <f t="shared" si="138"/>
        <v>4058</v>
      </c>
      <c r="R1787" s="2" t="s">
        <v>28</v>
      </c>
      <c r="S1787" s="9">
        <f t="shared" si="139"/>
        <v>3603850000</v>
      </c>
    </row>
    <row r="1788" spans="1:19" x14ac:dyDescent="0.3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4" t="s">
        <v>774</v>
      </c>
      <c r="G1788" s="6" t="str">
        <f>VLOOKUP(F1788,'Customer Info'!A:I,2,0)</f>
        <v>Dionis</v>
      </c>
      <c r="H1788" s="6" t="str">
        <f>VLOOKUP(F1788,'Customer Info'!A:I,3,0)</f>
        <v>Lloyd</v>
      </c>
      <c r="I1788" s="6" t="str">
        <f>VLOOKUP(F1788,'Customer Info'!$A$2:$E$501,5,0)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6551</v>
      </c>
      <c r="Q1788" s="8">
        <f t="shared" si="138"/>
        <v>664</v>
      </c>
      <c r="R1788" s="2" t="s">
        <v>50</v>
      </c>
      <c r="S1788" s="9">
        <f t="shared" si="139"/>
        <v>32755000</v>
      </c>
    </row>
    <row r="1789" spans="1:19" x14ac:dyDescent="0.3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4" t="s">
        <v>957</v>
      </c>
      <c r="G1789" s="6" t="str">
        <f>VLOOKUP(F1789,'Customer Info'!A:I,2,0)</f>
        <v>Christopher</v>
      </c>
      <c r="H1789" s="6" t="str">
        <f>VLOOKUP(F1789,'Customer Info'!A:I,3,0)</f>
        <v>Martinez</v>
      </c>
      <c r="I1789" s="6" t="str">
        <f>VLOOKUP(F1789,'Customer Info'!$A$2:$E$501,5,0)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14084</v>
      </c>
      <c r="Q1789" s="8">
        <f t="shared" si="138"/>
        <v>1040</v>
      </c>
      <c r="R1789" s="2" t="s">
        <v>28</v>
      </c>
      <c r="S1789" s="9">
        <f t="shared" si="139"/>
        <v>70420000</v>
      </c>
    </row>
    <row r="1790" spans="1:19" x14ac:dyDescent="0.3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4" t="s">
        <v>988</v>
      </c>
      <c r="G1790" s="6" t="str">
        <f>VLOOKUP(F1790,'Customer Info'!A:I,2,0)</f>
        <v>Ralph</v>
      </c>
      <c r="H1790" s="6" t="str">
        <f>VLOOKUP(F1790,'Customer Info'!A:I,3,0)</f>
        <v>Arnett</v>
      </c>
      <c r="I1790" s="6" t="str">
        <f>VLOOKUP(F1790,'Customer Info'!$A$2:$E$501,5,0)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166089</v>
      </c>
      <c r="Q1790" s="8">
        <f t="shared" si="138"/>
        <v>12450</v>
      </c>
      <c r="R1790" s="2" t="s">
        <v>50</v>
      </c>
      <c r="S1790" s="9">
        <f t="shared" si="139"/>
        <v>16608900000</v>
      </c>
    </row>
    <row r="1791" spans="1:19" x14ac:dyDescent="0.3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4" t="s">
        <v>485</v>
      </c>
      <c r="G1791" s="6" t="str">
        <f>VLOOKUP(F1791,'Customer Info'!A:I,2,0)</f>
        <v>Daniel</v>
      </c>
      <c r="H1791" s="6" t="str">
        <f>VLOOKUP(F1791,'Customer Info'!A:I,3,0)</f>
        <v>Raglin</v>
      </c>
      <c r="I1791" s="6" t="str">
        <f>VLOOKUP(F1791,'Customer Info'!$A$2:$E$501,5,0)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117</v>
      </c>
      <c r="Q1791" s="8">
        <f t="shared" si="138"/>
        <v>9</v>
      </c>
      <c r="R1791" s="2" t="s">
        <v>26</v>
      </c>
      <c r="S1791" s="9">
        <f t="shared" si="139"/>
        <v>0</v>
      </c>
    </row>
    <row r="1792" spans="1:19" x14ac:dyDescent="0.3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4" t="s">
        <v>654</v>
      </c>
      <c r="G1792" s="6" t="str">
        <f>VLOOKUP(F1792,'Customer Info'!A:I,2,0)</f>
        <v>Adrian</v>
      </c>
      <c r="H1792" s="6" t="str">
        <f>VLOOKUP(F1792,'Customer Info'!A:I,3,0)</f>
        <v>Barton</v>
      </c>
      <c r="I1792" s="6" t="str">
        <f>VLOOKUP(F1792,'Customer Info'!$A$2:$E$501,5,0)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7570</v>
      </c>
      <c r="Q1792" s="8">
        <f t="shared" si="138"/>
        <v>702</v>
      </c>
      <c r="R1792" s="2" t="s">
        <v>50</v>
      </c>
      <c r="S1792" s="9">
        <f t="shared" si="139"/>
        <v>37850000</v>
      </c>
    </row>
    <row r="1793" spans="1:19" x14ac:dyDescent="0.3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4" t="s">
        <v>962</v>
      </c>
      <c r="G1793" s="6" t="str">
        <f>VLOOKUP(F1793,'Customer Info'!A:I,2,0)</f>
        <v>Kelly</v>
      </c>
      <c r="H1793" s="6" t="str">
        <f>VLOOKUP(F1793,'Customer Info'!A:I,3,0)</f>
        <v>Collister</v>
      </c>
      <c r="I1793" s="6" t="str">
        <f>VLOOKUP(F1793,'Customer Info'!$A$2:$E$501,5,0)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128</v>
      </c>
      <c r="Q1793" s="8">
        <f t="shared" si="138"/>
        <v>12</v>
      </c>
      <c r="R1793" s="2" t="s">
        <v>28</v>
      </c>
      <c r="S1793" s="9">
        <f t="shared" si="139"/>
        <v>0</v>
      </c>
    </row>
    <row r="1794" spans="1:19" x14ac:dyDescent="0.3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4" t="s">
        <v>692</v>
      </c>
      <c r="G1794" s="6" t="str">
        <f>VLOOKUP(F1794,'Customer Info'!A:I,2,0)</f>
        <v>Brendan</v>
      </c>
      <c r="H1794" s="6" t="str">
        <f>VLOOKUP(F1794,'Customer Info'!A:I,3,0)</f>
        <v>Murry</v>
      </c>
      <c r="I1794" s="6" t="str">
        <f>VLOOKUP(F1794,'Customer Info'!$A$2:$E$501,5,0)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17721</v>
      </c>
      <c r="Q1794" s="8">
        <f t="shared" si="138"/>
        <v>1950</v>
      </c>
      <c r="R1794" s="2" t="s">
        <v>28</v>
      </c>
      <c r="S1794" s="9">
        <f t="shared" si="139"/>
        <v>88605000</v>
      </c>
    </row>
    <row r="1795" spans="1:19" x14ac:dyDescent="0.3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4" t="s">
        <v>661</v>
      </c>
      <c r="G1795" s="6" t="str">
        <f>VLOOKUP(F1795,'Customer Info'!A:I,2,0)</f>
        <v>Tom</v>
      </c>
      <c r="H1795" s="6" t="str">
        <f>VLOOKUP(F1795,'Customer Info'!A:I,3,0)</f>
        <v>Zandusky</v>
      </c>
      <c r="I1795" s="6" t="str">
        <f>VLOOKUP(F1795,'Customer Info'!$A$2:$E$501,5,0)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27734</v>
      </c>
      <c r="Q1795" s="8">
        <f t="shared" si="138"/>
        <v>1818</v>
      </c>
      <c r="R1795" s="2" t="s">
        <v>28</v>
      </c>
      <c r="S1795" s="9">
        <f t="shared" si="139"/>
        <v>693350000</v>
      </c>
    </row>
    <row r="1796" spans="1:19" x14ac:dyDescent="0.3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4" t="s">
        <v>1490</v>
      </c>
      <c r="G1796" s="6" t="str">
        <f>VLOOKUP(F1796,'Customer Info'!A:I,2,0)</f>
        <v>Toby</v>
      </c>
      <c r="H1796" s="6" t="str">
        <f>VLOOKUP(F1796,'Customer Info'!A:I,3,0)</f>
        <v>Carlisle</v>
      </c>
      <c r="I1796" s="6" t="str">
        <f>VLOOKUP(F1796,'Customer Info'!$A$2:$E$501,5,0)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110</v>
      </c>
      <c r="Q1796" s="8">
        <f t="shared" si="138"/>
        <v>10</v>
      </c>
      <c r="R1796" s="2" t="s">
        <v>28</v>
      </c>
      <c r="S1796" s="9">
        <f t="shared" si="139"/>
        <v>0</v>
      </c>
    </row>
    <row r="1797" spans="1:19" x14ac:dyDescent="0.3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4" t="s">
        <v>654</v>
      </c>
      <c r="G1797" s="6" t="str">
        <f>VLOOKUP(F1797,'Customer Info'!A:I,2,0)</f>
        <v>Adrian</v>
      </c>
      <c r="H1797" s="6" t="str">
        <f>VLOOKUP(F1797,'Customer Info'!A:I,3,0)</f>
        <v>Barton</v>
      </c>
      <c r="I1797" s="6" t="str">
        <f>VLOOKUP(F1797,'Customer Info'!$A$2:$E$501,5,0)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9078</v>
      </c>
      <c r="Q1797" s="8">
        <f t="shared" si="138"/>
        <v>594</v>
      </c>
      <c r="R1797" s="2" t="s">
        <v>56</v>
      </c>
      <c r="S1797" s="9">
        <f t="shared" si="139"/>
        <v>45390000</v>
      </c>
    </row>
    <row r="1798" spans="1:19" x14ac:dyDescent="0.3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4" t="s">
        <v>858</v>
      </c>
      <c r="G1798" s="6" t="str">
        <f>VLOOKUP(F1798,'Customer Info'!A:I,2,0)</f>
        <v>Carol</v>
      </c>
      <c r="H1798" s="6" t="str">
        <f>VLOOKUP(F1798,'Customer Info'!A:I,3,0)</f>
        <v>Adams</v>
      </c>
      <c r="I1798" s="6" t="str">
        <f>VLOOKUP(F1798,'Customer Info'!$A$2:$E$501,5,0)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20569</v>
      </c>
      <c r="Q1798" s="8">
        <f t="shared" si="138"/>
        <v>591</v>
      </c>
      <c r="R1798" s="2" t="s">
        <v>28</v>
      </c>
      <c r="S1798" s="9">
        <f t="shared" si="139"/>
        <v>102845000</v>
      </c>
    </row>
    <row r="1799" spans="1:19" x14ac:dyDescent="0.3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4" t="s">
        <v>137</v>
      </c>
      <c r="G1799" s="6" t="str">
        <f>VLOOKUP(F1799,'Customer Info'!A:I,2,0)</f>
        <v>Gary</v>
      </c>
      <c r="H1799" s="6" t="str">
        <f>VLOOKUP(F1799,'Customer Info'!A:I,3,0)</f>
        <v>Hansen</v>
      </c>
      <c r="I1799" s="6" t="str">
        <f>VLOOKUP(F1799,'Customer Info'!$A$2:$E$501,5,0)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208</v>
      </c>
      <c r="Q1799" s="8">
        <f t="shared" si="138"/>
        <v>14</v>
      </c>
      <c r="R1799" s="2" t="s">
        <v>50</v>
      </c>
      <c r="S1799" s="9">
        <f t="shared" si="139"/>
        <v>0</v>
      </c>
    </row>
    <row r="1800" spans="1:19" x14ac:dyDescent="0.3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4" t="s">
        <v>73</v>
      </c>
      <c r="G1800" s="6" t="str">
        <f>VLOOKUP(F1800,'Customer Info'!A:I,2,0)</f>
        <v>Bill</v>
      </c>
      <c r="H1800" s="6" t="str">
        <f>VLOOKUP(F1800,'Customer Info'!A:I,3,0)</f>
        <v>Stewart</v>
      </c>
      <c r="I1800" s="6" t="str">
        <f>VLOOKUP(F1800,'Customer Info'!$A$2:$E$501,5,0)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670</v>
      </c>
      <c r="Q1800" s="8">
        <f t="shared" si="138"/>
        <v>15</v>
      </c>
      <c r="R1800" s="2" t="s">
        <v>50</v>
      </c>
      <c r="S1800" s="9">
        <f t="shared" si="139"/>
        <v>0</v>
      </c>
    </row>
    <row r="1801" spans="1:19" x14ac:dyDescent="0.3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4" t="s">
        <v>962</v>
      </c>
      <c r="G1801" s="6" t="str">
        <f>VLOOKUP(F1801,'Customer Info'!A:I,2,0)</f>
        <v>Kelly</v>
      </c>
      <c r="H1801" s="6" t="str">
        <f>VLOOKUP(F1801,'Customer Info'!A:I,3,0)</f>
        <v>Collister</v>
      </c>
      <c r="I1801" s="6" t="str">
        <f>VLOOKUP(F1801,'Customer Info'!$A$2:$E$501,5,0)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2629</v>
      </c>
      <c r="Q1801" s="8">
        <f t="shared" si="138"/>
        <v>223</v>
      </c>
      <c r="R1801" s="2" t="s">
        <v>28</v>
      </c>
      <c r="S1801" s="9">
        <f t="shared" si="139"/>
        <v>0</v>
      </c>
    </row>
    <row r="1802" spans="1:19" x14ac:dyDescent="0.3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4" t="s">
        <v>548</v>
      </c>
      <c r="G1802" s="6" t="str">
        <f>VLOOKUP(F1802,'Customer Info'!A:I,2,0)</f>
        <v>Aaron</v>
      </c>
      <c r="H1802" s="6" t="str">
        <f>VLOOKUP(F1802,'Customer Info'!A:I,3,0)</f>
        <v>Hawkins</v>
      </c>
      <c r="I1802" s="6" t="str">
        <f>VLOOKUP(F1802,'Customer Info'!$A$2:$E$501,5,0)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2486</v>
      </c>
      <c r="Q1802" s="8">
        <f t="shared" si="138"/>
        <v>214</v>
      </c>
      <c r="R1802" s="2" t="s">
        <v>28</v>
      </c>
      <c r="S1802" s="9">
        <f t="shared" si="139"/>
        <v>0</v>
      </c>
    </row>
    <row r="1803" spans="1:19" x14ac:dyDescent="0.3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4" t="s">
        <v>387</v>
      </c>
      <c r="G1803" s="6" t="str">
        <f>VLOOKUP(F1803,'Customer Info'!A:I,2,0)</f>
        <v>Julie</v>
      </c>
      <c r="H1803" s="6" t="str">
        <f>VLOOKUP(F1803,'Customer Info'!A:I,3,0)</f>
        <v>Creighton</v>
      </c>
      <c r="I1803" s="6" t="str">
        <f>VLOOKUP(F1803,'Customer Info'!$A$2:$E$501,5,0)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L1803*K1803</f>
        <v>6060</v>
      </c>
      <c r="N1803" s="7">
        <f t="shared" ref="N1803:N1866" si="141">L1803*J1803</f>
        <v>6600</v>
      </c>
      <c r="O1803" s="2">
        <v>65</v>
      </c>
      <c r="P1803" s="8">
        <f t="shared" ref="P1803:P1866" si="142">N1803-O1803</f>
        <v>6535</v>
      </c>
      <c r="Q1803" s="8">
        <f t="shared" ref="Q1803:Q1866" si="143">N1803-M1803</f>
        <v>540</v>
      </c>
      <c r="R1803" s="2" t="s">
        <v>50</v>
      </c>
      <c r="S1803" s="9">
        <f t="shared" ref="S1803:S1866" si="144">VLOOKUP(P1803,$T$2:$U$7,1,1)*P1803</f>
        <v>32675000</v>
      </c>
    </row>
    <row r="1804" spans="1:19" x14ac:dyDescent="0.3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4" t="s">
        <v>1220</v>
      </c>
      <c r="G1804" s="6" t="str">
        <f>VLOOKUP(F1804,'Customer Info'!A:I,2,0)</f>
        <v>Neoma</v>
      </c>
      <c r="H1804" s="6" t="str">
        <f>VLOOKUP(F1804,'Customer Info'!A:I,3,0)</f>
        <v>Murray</v>
      </c>
      <c r="I1804" s="6" t="str">
        <f>VLOOKUP(F1804,'Customer Info'!$A$2:$E$501,5,0)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549</v>
      </c>
      <c r="Q1804" s="8">
        <f t="shared" si="143"/>
        <v>60</v>
      </c>
      <c r="R1804" s="2" t="s">
        <v>28</v>
      </c>
      <c r="S1804" s="9">
        <f t="shared" si="144"/>
        <v>0</v>
      </c>
    </row>
    <row r="1805" spans="1:19" x14ac:dyDescent="0.3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4" t="s">
        <v>264</v>
      </c>
      <c r="G1805" s="6" t="str">
        <f>VLOOKUP(F1805,'Customer Info'!A:I,2,0)</f>
        <v>Nick</v>
      </c>
      <c r="H1805" s="6" t="str">
        <f>VLOOKUP(F1805,'Customer Info'!A:I,3,0)</f>
        <v>Zandusky</v>
      </c>
      <c r="I1805" s="6" t="str">
        <f>VLOOKUP(F1805,'Customer Info'!$A$2:$E$501,5,0)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6660</v>
      </c>
      <c r="Q1805" s="8">
        <f t="shared" si="143"/>
        <v>255</v>
      </c>
      <c r="R1805" s="2" t="s">
        <v>28</v>
      </c>
      <c r="S1805" s="9">
        <f t="shared" si="144"/>
        <v>33300000</v>
      </c>
    </row>
    <row r="1806" spans="1:19" x14ac:dyDescent="0.3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4" t="s">
        <v>307</v>
      </c>
      <c r="G1806" s="6" t="str">
        <f>VLOOKUP(F1806,'Customer Info'!A:I,2,0)</f>
        <v>Logan</v>
      </c>
      <c r="H1806" s="6" t="str">
        <f>VLOOKUP(F1806,'Customer Info'!A:I,3,0)</f>
        <v>Currie</v>
      </c>
      <c r="I1806" s="6" t="str">
        <f>VLOOKUP(F1806,'Customer Info'!$A$2:$E$501,5,0)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4464</v>
      </c>
      <c r="Q1806" s="8">
        <f t="shared" si="143"/>
        <v>254</v>
      </c>
      <c r="R1806" s="2" t="s">
        <v>50</v>
      </c>
      <c r="S1806" s="9">
        <f t="shared" si="144"/>
        <v>0</v>
      </c>
    </row>
    <row r="1807" spans="1:19" x14ac:dyDescent="0.3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4" t="s">
        <v>644</v>
      </c>
      <c r="G1807" s="6" t="str">
        <f>VLOOKUP(F1807,'Customer Info'!A:I,2,0)</f>
        <v>Denise</v>
      </c>
      <c r="H1807" s="6" t="str">
        <f>VLOOKUP(F1807,'Customer Info'!A:I,3,0)</f>
        <v>Leinenbach</v>
      </c>
      <c r="I1807" s="6" t="str">
        <f>VLOOKUP(F1807,'Customer Info'!$A$2:$E$501,5,0)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2512</v>
      </c>
      <c r="Q1807" s="8">
        <f t="shared" si="143"/>
        <v>218</v>
      </c>
      <c r="R1807" s="2" t="s">
        <v>28</v>
      </c>
      <c r="S1807" s="9">
        <f t="shared" si="144"/>
        <v>0</v>
      </c>
    </row>
    <row r="1808" spans="1:19" x14ac:dyDescent="0.3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4" t="s">
        <v>726</v>
      </c>
      <c r="G1808" s="6" t="str">
        <f>VLOOKUP(F1808,'Customer Info'!A:I,2,0)</f>
        <v>Jim</v>
      </c>
      <c r="H1808" s="6" t="str">
        <f>VLOOKUP(F1808,'Customer Info'!A:I,3,0)</f>
        <v>Epp</v>
      </c>
      <c r="I1808" s="6" t="str">
        <f>VLOOKUP(F1808,'Customer Info'!$A$2:$E$501,5,0)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1612</v>
      </c>
      <c r="Q1808" s="8">
        <f t="shared" si="143"/>
        <v>156</v>
      </c>
      <c r="R1808" s="2" t="s">
        <v>28</v>
      </c>
      <c r="S1808" s="9">
        <f t="shared" si="144"/>
        <v>0</v>
      </c>
    </row>
    <row r="1809" spans="1:19" x14ac:dyDescent="0.3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4" t="s">
        <v>223</v>
      </c>
      <c r="G1809" s="6" t="str">
        <f>VLOOKUP(F1809,'Customer Info'!A:I,2,0)</f>
        <v>Mick</v>
      </c>
      <c r="H1809" s="6" t="str">
        <f>VLOOKUP(F1809,'Customer Info'!A:I,3,0)</f>
        <v>Brown</v>
      </c>
      <c r="I1809" s="6" t="str">
        <f>VLOOKUP(F1809,'Customer Info'!$A$2:$E$501,5,0)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4864</v>
      </c>
      <c r="Q1809" s="8">
        <f t="shared" si="143"/>
        <v>405</v>
      </c>
      <c r="R1809" s="2" t="s">
        <v>28</v>
      </c>
      <c r="S1809" s="9">
        <f t="shared" si="144"/>
        <v>0</v>
      </c>
    </row>
    <row r="1810" spans="1:19" x14ac:dyDescent="0.3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4" t="s">
        <v>1722</v>
      </c>
      <c r="G1810" s="6" t="str">
        <f>VLOOKUP(F1810,'Customer Info'!A:I,2,0)</f>
        <v>Hunter</v>
      </c>
      <c r="H1810" s="6" t="str">
        <f>VLOOKUP(F1810,'Customer Info'!A:I,3,0)</f>
        <v>Lopez</v>
      </c>
      <c r="I1810" s="6" t="str">
        <f>VLOOKUP(F1810,'Customer Info'!$A$2:$E$501,5,0)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478</v>
      </c>
      <c r="Q1810" s="8">
        <f t="shared" si="143"/>
        <v>40</v>
      </c>
      <c r="R1810" s="2" t="s">
        <v>28</v>
      </c>
      <c r="S1810" s="9">
        <f t="shared" si="144"/>
        <v>0</v>
      </c>
    </row>
    <row r="1811" spans="1:19" x14ac:dyDescent="0.3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4" t="s">
        <v>1856</v>
      </c>
      <c r="G1811" s="6" t="str">
        <f>VLOOKUP(F1811,'Customer Info'!A:I,2,0)</f>
        <v>Tom</v>
      </c>
      <c r="H1811" s="6" t="str">
        <f>VLOOKUP(F1811,'Customer Info'!A:I,3,0)</f>
        <v>Prescott</v>
      </c>
      <c r="I1811" s="6" t="str">
        <f>VLOOKUP(F1811,'Customer Info'!$A$2:$E$501,5,0)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4579</v>
      </c>
      <c r="Q1811" s="8">
        <f t="shared" si="143"/>
        <v>470</v>
      </c>
      <c r="R1811" s="2" t="s">
        <v>28</v>
      </c>
      <c r="S1811" s="9">
        <f t="shared" si="144"/>
        <v>0</v>
      </c>
    </row>
    <row r="1812" spans="1:19" x14ac:dyDescent="0.3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4" t="s">
        <v>225</v>
      </c>
      <c r="G1812" s="6" t="str">
        <f>VLOOKUP(F1812,'Customer Info'!A:I,2,0)</f>
        <v>Michelle</v>
      </c>
      <c r="H1812" s="6" t="str">
        <f>VLOOKUP(F1812,'Customer Info'!A:I,3,0)</f>
        <v>Arnett</v>
      </c>
      <c r="I1812" s="6" t="str">
        <f>VLOOKUP(F1812,'Customer Info'!$A$2:$E$501,5,0)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1119</v>
      </c>
      <c r="Q1812" s="8">
        <f t="shared" si="143"/>
        <v>46</v>
      </c>
      <c r="R1812" s="2" t="s">
        <v>28</v>
      </c>
      <c r="S1812" s="9">
        <f t="shared" si="144"/>
        <v>0</v>
      </c>
    </row>
    <row r="1813" spans="1:19" x14ac:dyDescent="0.3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4" t="s">
        <v>505</v>
      </c>
      <c r="G1813" s="6" t="str">
        <f>VLOOKUP(F1813,'Customer Info'!A:I,2,0)</f>
        <v>Ivan</v>
      </c>
      <c r="H1813" s="6" t="str">
        <f>VLOOKUP(F1813,'Customer Info'!A:I,3,0)</f>
        <v>Gibson</v>
      </c>
      <c r="I1813" s="6" t="str">
        <f>VLOOKUP(F1813,'Customer Info'!$A$2:$E$501,5,0)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11042</v>
      </c>
      <c r="Q1813" s="8">
        <f t="shared" si="143"/>
        <v>705</v>
      </c>
      <c r="R1813" s="2" t="s">
        <v>50</v>
      </c>
      <c r="S1813" s="9">
        <f t="shared" si="144"/>
        <v>55210000</v>
      </c>
    </row>
    <row r="1814" spans="1:19" x14ac:dyDescent="0.3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4" t="s">
        <v>418</v>
      </c>
      <c r="G1814" s="6" t="str">
        <f>VLOOKUP(F1814,'Customer Info'!A:I,2,0)</f>
        <v>Troy</v>
      </c>
      <c r="H1814" s="6" t="str">
        <f>VLOOKUP(F1814,'Customer Info'!A:I,3,0)</f>
        <v>Blackwell</v>
      </c>
      <c r="I1814" s="6" t="str">
        <f>VLOOKUP(F1814,'Customer Info'!$A$2:$E$501,5,0)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14291</v>
      </c>
      <c r="Q1814" s="8">
        <f t="shared" si="143"/>
        <v>550</v>
      </c>
      <c r="R1814" s="2" t="s">
        <v>28</v>
      </c>
      <c r="S1814" s="9">
        <f t="shared" si="144"/>
        <v>71455000</v>
      </c>
    </row>
    <row r="1815" spans="1:19" x14ac:dyDescent="0.3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4" t="s">
        <v>810</v>
      </c>
      <c r="G1815" s="6" t="str">
        <f>VLOOKUP(F1815,'Customer Info'!A:I,2,0)</f>
        <v>Mitch</v>
      </c>
      <c r="H1815" s="6" t="str">
        <f>VLOOKUP(F1815,'Customer Info'!A:I,3,0)</f>
        <v>Willingham</v>
      </c>
      <c r="I1815" s="6" t="str">
        <f>VLOOKUP(F1815,'Customer Info'!$A$2:$E$501,5,0)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8392</v>
      </c>
      <c r="Q1815" s="8">
        <f t="shared" si="143"/>
        <v>699</v>
      </c>
      <c r="R1815" s="2" t="s">
        <v>28</v>
      </c>
      <c r="S1815" s="9">
        <f t="shared" si="144"/>
        <v>41960000</v>
      </c>
    </row>
    <row r="1816" spans="1:19" x14ac:dyDescent="0.3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4" t="s">
        <v>1539</v>
      </c>
      <c r="G1816" s="6" t="str">
        <f>VLOOKUP(F1816,'Customer Info'!A:I,2,0)</f>
        <v>Giulietta</v>
      </c>
      <c r="H1816" s="6" t="str">
        <f>VLOOKUP(F1816,'Customer Info'!A:I,3,0)</f>
        <v>Weimer</v>
      </c>
      <c r="I1816" s="6" t="str">
        <f>VLOOKUP(F1816,'Customer Info'!$A$2:$E$501,5,0)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718</v>
      </c>
      <c r="Q1816" s="8">
        <f t="shared" si="143"/>
        <v>66</v>
      </c>
      <c r="R1816" s="2" t="s">
        <v>28</v>
      </c>
      <c r="S1816" s="9">
        <f t="shared" si="144"/>
        <v>0</v>
      </c>
    </row>
    <row r="1817" spans="1:19" x14ac:dyDescent="0.3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4" t="s">
        <v>1059</v>
      </c>
      <c r="G1817" s="6" t="str">
        <f>VLOOKUP(F1817,'Customer Info'!A:I,2,0)</f>
        <v>Bill</v>
      </c>
      <c r="H1817" s="6" t="str">
        <f>VLOOKUP(F1817,'Customer Info'!A:I,3,0)</f>
        <v>Donatelli</v>
      </c>
      <c r="I1817" s="6" t="str">
        <f>VLOOKUP(F1817,'Customer Info'!$A$2:$E$501,5,0)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9578</v>
      </c>
      <c r="Q1817" s="8">
        <f t="shared" si="143"/>
        <v>710</v>
      </c>
      <c r="R1817" s="2" t="s">
        <v>50</v>
      </c>
      <c r="S1817" s="9">
        <f t="shared" si="144"/>
        <v>47890000</v>
      </c>
    </row>
    <row r="1818" spans="1:19" x14ac:dyDescent="0.3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4" t="s">
        <v>106</v>
      </c>
      <c r="G1818" s="6" t="str">
        <f>VLOOKUP(F1818,'Customer Info'!A:I,2,0)</f>
        <v>Steve</v>
      </c>
      <c r="H1818" s="6" t="str">
        <f>VLOOKUP(F1818,'Customer Info'!A:I,3,0)</f>
        <v>Carroll</v>
      </c>
      <c r="I1818" s="6" t="str">
        <f>VLOOKUP(F1818,'Customer Info'!$A$2:$E$501,5,0)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3783</v>
      </c>
      <c r="Q1818" s="8">
        <f t="shared" si="143"/>
        <v>216</v>
      </c>
      <c r="R1818" s="2" t="s">
        <v>50</v>
      </c>
      <c r="S1818" s="9">
        <f t="shared" si="144"/>
        <v>0</v>
      </c>
    </row>
    <row r="1819" spans="1:19" x14ac:dyDescent="0.3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4" t="s">
        <v>1984</v>
      </c>
      <c r="G1819" s="6" t="str">
        <f>VLOOKUP(F1819,'Customer Info'!A:I,2,0)</f>
        <v>Emily</v>
      </c>
      <c r="H1819" s="6" t="str">
        <f>VLOOKUP(F1819,'Customer Info'!A:I,3,0)</f>
        <v>Ducich</v>
      </c>
      <c r="I1819" s="6" t="str">
        <f>VLOOKUP(F1819,'Customer Info'!$A$2:$E$501,5,0)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844</v>
      </c>
      <c r="Q1819" s="8">
        <f t="shared" si="143"/>
        <v>78</v>
      </c>
      <c r="R1819" s="2" t="s">
        <v>28</v>
      </c>
      <c r="S1819" s="9">
        <f t="shared" si="144"/>
        <v>0</v>
      </c>
    </row>
    <row r="1820" spans="1:19" x14ac:dyDescent="0.3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4" t="s">
        <v>330</v>
      </c>
      <c r="G1820" s="6" t="str">
        <f>VLOOKUP(F1820,'Customer Info'!A:I,2,0)</f>
        <v>Benjamin</v>
      </c>
      <c r="H1820" s="6" t="str">
        <f>VLOOKUP(F1820,'Customer Info'!A:I,3,0)</f>
        <v>Patterson</v>
      </c>
      <c r="I1820" s="6" t="str">
        <f>VLOOKUP(F1820,'Customer Info'!$A$2:$E$501,5,0)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320</v>
      </c>
      <c r="Q1820" s="8">
        <f t="shared" si="143"/>
        <v>34</v>
      </c>
      <c r="R1820" s="2" t="s">
        <v>28</v>
      </c>
      <c r="S1820" s="9">
        <f t="shared" si="144"/>
        <v>0</v>
      </c>
    </row>
    <row r="1821" spans="1:19" x14ac:dyDescent="0.3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4" t="s">
        <v>590</v>
      </c>
      <c r="G1821" s="6" t="str">
        <f>VLOOKUP(F1821,'Customer Info'!A:I,2,0)</f>
        <v>Delfina</v>
      </c>
      <c r="H1821" s="6" t="str">
        <f>VLOOKUP(F1821,'Customer Info'!A:I,3,0)</f>
        <v>Latchford</v>
      </c>
      <c r="I1821" s="6" t="str">
        <f>VLOOKUP(F1821,'Customer Info'!$A$2:$E$501,5,0)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19749</v>
      </c>
      <c r="Q1821" s="8">
        <f t="shared" si="143"/>
        <v>756</v>
      </c>
      <c r="R1821" s="2" t="s">
        <v>50</v>
      </c>
      <c r="S1821" s="9">
        <f t="shared" si="144"/>
        <v>98745000</v>
      </c>
    </row>
    <row r="1822" spans="1:19" x14ac:dyDescent="0.3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4" t="s">
        <v>391</v>
      </c>
      <c r="G1822" s="6" t="str">
        <f>VLOOKUP(F1822,'Customer Info'!A:I,2,0)</f>
        <v>Barry</v>
      </c>
      <c r="H1822" s="6" t="str">
        <f>VLOOKUP(F1822,'Customer Info'!A:I,3,0)</f>
        <v>Blumstein</v>
      </c>
      <c r="I1822" s="6" t="str">
        <f>VLOOKUP(F1822,'Customer Info'!$A$2:$E$501,5,0)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7875</v>
      </c>
      <c r="Q1822" s="8">
        <f t="shared" si="143"/>
        <v>657</v>
      </c>
      <c r="R1822" s="2" t="s">
        <v>28</v>
      </c>
      <c r="S1822" s="9">
        <f t="shared" si="144"/>
        <v>39375000</v>
      </c>
    </row>
    <row r="1823" spans="1:19" x14ac:dyDescent="0.3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4" t="s">
        <v>1490</v>
      </c>
      <c r="G1823" s="6" t="str">
        <f>VLOOKUP(F1823,'Customer Info'!A:I,2,0)</f>
        <v>Toby</v>
      </c>
      <c r="H1823" s="6" t="str">
        <f>VLOOKUP(F1823,'Customer Info'!A:I,3,0)</f>
        <v>Carlisle</v>
      </c>
      <c r="I1823" s="6" t="str">
        <f>VLOOKUP(F1823,'Customer Info'!$A$2:$E$501,5,0)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12612</v>
      </c>
      <c r="Q1823" s="8">
        <f t="shared" si="143"/>
        <v>826</v>
      </c>
      <c r="R1823" s="2" t="s">
        <v>28</v>
      </c>
      <c r="S1823" s="9">
        <f t="shared" si="144"/>
        <v>63060000</v>
      </c>
    </row>
    <row r="1824" spans="1:19" x14ac:dyDescent="0.3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4" t="s">
        <v>104</v>
      </c>
      <c r="G1824" s="6" t="str">
        <f>VLOOKUP(F1824,'Customer Info'!A:I,2,0)</f>
        <v>Dana</v>
      </c>
      <c r="H1824" s="6" t="str">
        <f>VLOOKUP(F1824,'Customer Info'!A:I,3,0)</f>
        <v>Kaydos</v>
      </c>
      <c r="I1824" s="6" t="str">
        <f>VLOOKUP(F1824,'Customer Info'!$A$2:$E$501,5,0)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4613</v>
      </c>
      <c r="Q1824" s="8">
        <f t="shared" si="143"/>
        <v>180</v>
      </c>
      <c r="R1824" s="2" t="s">
        <v>28</v>
      </c>
      <c r="S1824" s="9">
        <f t="shared" si="144"/>
        <v>0</v>
      </c>
    </row>
    <row r="1825" spans="1:19" x14ac:dyDescent="0.3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4" t="s">
        <v>1768</v>
      </c>
      <c r="G1825" s="6" t="str">
        <f>VLOOKUP(F1825,'Customer Info'!A:I,2,0)</f>
        <v>Troy</v>
      </c>
      <c r="H1825" s="6" t="str">
        <f>VLOOKUP(F1825,'Customer Info'!A:I,3,0)</f>
        <v>Staebel</v>
      </c>
      <c r="I1825" s="6" t="str">
        <f>VLOOKUP(F1825,'Customer Info'!$A$2:$E$501,5,0)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27778</v>
      </c>
      <c r="Q1825" s="8">
        <f t="shared" si="143"/>
        <v>1324</v>
      </c>
      <c r="R1825" s="2" t="s">
        <v>28</v>
      </c>
      <c r="S1825" s="9">
        <f t="shared" si="144"/>
        <v>694450000</v>
      </c>
    </row>
    <row r="1826" spans="1:19" x14ac:dyDescent="0.3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4" t="s">
        <v>1174</v>
      </c>
      <c r="G1826" s="6" t="str">
        <f>VLOOKUP(F1826,'Customer Info'!A:I,2,0)</f>
        <v>Toby</v>
      </c>
      <c r="H1826" s="6" t="str">
        <f>VLOOKUP(F1826,'Customer Info'!A:I,3,0)</f>
        <v>Swindell</v>
      </c>
      <c r="I1826" s="6" t="str">
        <f>VLOOKUP(F1826,'Customer Info'!$A$2:$E$501,5,0)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1174</v>
      </c>
      <c r="Q1826" s="8">
        <f t="shared" si="143"/>
        <v>46</v>
      </c>
      <c r="R1826" s="2" t="s">
        <v>50</v>
      </c>
      <c r="S1826" s="9">
        <f t="shared" si="144"/>
        <v>0</v>
      </c>
    </row>
    <row r="1827" spans="1:19" x14ac:dyDescent="0.3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4" t="s">
        <v>41</v>
      </c>
      <c r="G1827" s="6" t="str">
        <f>VLOOKUP(F1827,'Customer Info'!A:I,2,0)</f>
        <v>Michael</v>
      </c>
      <c r="H1827" s="6" t="str">
        <f>VLOOKUP(F1827,'Customer Info'!A:I,3,0)</f>
        <v>Moore</v>
      </c>
      <c r="I1827" s="6" t="str">
        <f>VLOOKUP(F1827,'Customer Info'!$A$2:$E$501,5,0)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2925</v>
      </c>
      <c r="Q1827" s="8">
        <f t="shared" si="143"/>
        <v>326</v>
      </c>
      <c r="R1827" s="2" t="s">
        <v>28</v>
      </c>
      <c r="S1827" s="9">
        <f t="shared" si="144"/>
        <v>0</v>
      </c>
    </row>
    <row r="1828" spans="1:19" x14ac:dyDescent="0.3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4" t="s">
        <v>1594</v>
      </c>
      <c r="G1828" s="6" t="str">
        <f>VLOOKUP(F1828,'Customer Info'!A:I,2,0)</f>
        <v>Mitch</v>
      </c>
      <c r="H1828" s="6" t="str">
        <f>VLOOKUP(F1828,'Customer Info'!A:I,3,0)</f>
        <v>Willingham</v>
      </c>
      <c r="I1828" s="6" t="str">
        <f>VLOOKUP(F1828,'Customer Info'!$A$2:$E$501,5,0)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5252</v>
      </c>
      <c r="Q1828" s="8">
        <f t="shared" si="143"/>
        <v>483</v>
      </c>
      <c r="R1828" s="2" t="s">
        <v>50</v>
      </c>
      <c r="S1828" s="9">
        <f t="shared" si="144"/>
        <v>26260000</v>
      </c>
    </row>
    <row r="1829" spans="1:19" x14ac:dyDescent="0.3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4" t="s">
        <v>1104</v>
      </c>
      <c r="G1829" s="6" t="str">
        <f>VLOOKUP(F1829,'Customer Info'!A:I,2,0)</f>
        <v>Thomas</v>
      </c>
      <c r="H1829" s="6" t="str">
        <f>VLOOKUP(F1829,'Customer Info'!A:I,3,0)</f>
        <v>Boland</v>
      </c>
      <c r="I1829" s="6" t="str">
        <f>VLOOKUP(F1829,'Customer Info'!$A$2:$E$501,5,0)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18161</v>
      </c>
      <c r="Q1829" s="8">
        <f t="shared" si="143"/>
        <v>837</v>
      </c>
      <c r="R1829" s="2" t="s">
        <v>28</v>
      </c>
      <c r="S1829" s="9">
        <f t="shared" si="144"/>
        <v>90805000</v>
      </c>
    </row>
    <row r="1830" spans="1:19" x14ac:dyDescent="0.3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4" t="s">
        <v>256</v>
      </c>
      <c r="G1830" s="6" t="str">
        <f>VLOOKUP(F1830,'Customer Info'!A:I,2,0)</f>
        <v>Ann</v>
      </c>
      <c r="H1830" s="6" t="str">
        <f>VLOOKUP(F1830,'Customer Info'!A:I,3,0)</f>
        <v>Chong</v>
      </c>
      <c r="I1830" s="6" t="str">
        <f>VLOOKUP(F1830,'Customer Info'!$A$2:$E$501,5,0)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7927</v>
      </c>
      <c r="Q1830" s="8">
        <f t="shared" si="143"/>
        <v>375</v>
      </c>
      <c r="R1830" s="2" t="s">
        <v>28</v>
      </c>
      <c r="S1830" s="9">
        <f t="shared" si="144"/>
        <v>39635000</v>
      </c>
    </row>
    <row r="1831" spans="1:19" x14ac:dyDescent="0.3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4" t="s">
        <v>1589</v>
      </c>
      <c r="G1831" s="6" t="str">
        <f>VLOOKUP(F1831,'Customer Info'!A:I,2,0)</f>
        <v>Stefania</v>
      </c>
      <c r="H1831" s="6" t="str">
        <f>VLOOKUP(F1831,'Customer Info'!A:I,3,0)</f>
        <v>Perrino</v>
      </c>
      <c r="I1831" s="6" t="str">
        <f>VLOOKUP(F1831,'Customer Info'!$A$2:$E$501,5,0)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2640</v>
      </c>
      <c r="Q1831" s="8">
        <f t="shared" si="143"/>
        <v>180</v>
      </c>
      <c r="R1831" s="2" t="s">
        <v>28</v>
      </c>
      <c r="S1831" s="9">
        <f t="shared" si="144"/>
        <v>0</v>
      </c>
    </row>
    <row r="1832" spans="1:19" x14ac:dyDescent="0.3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4" t="s">
        <v>112</v>
      </c>
      <c r="G1832" s="6" t="str">
        <f>VLOOKUP(F1832,'Customer Info'!A:I,2,0)</f>
        <v>Neil</v>
      </c>
      <c r="H1832" s="6" t="str">
        <f>VLOOKUP(F1832,'Customer Info'!A:I,3,0)</f>
        <v>Knudson</v>
      </c>
      <c r="I1832" s="6" t="str">
        <f>VLOOKUP(F1832,'Customer Info'!$A$2:$E$501,5,0)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711</v>
      </c>
      <c r="Q1832" s="8">
        <f t="shared" si="143"/>
        <v>49</v>
      </c>
      <c r="R1832" s="2" t="s">
        <v>26</v>
      </c>
      <c r="S1832" s="9">
        <f t="shared" si="144"/>
        <v>0</v>
      </c>
    </row>
    <row r="1833" spans="1:19" x14ac:dyDescent="0.3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4" t="s">
        <v>249</v>
      </c>
      <c r="G1833" s="6" t="str">
        <f>VLOOKUP(F1833,'Customer Info'!A:I,2,0)</f>
        <v>Thea</v>
      </c>
      <c r="H1833" s="6" t="str">
        <f>VLOOKUP(F1833,'Customer Info'!A:I,3,0)</f>
        <v>Hudgings</v>
      </c>
      <c r="I1833" s="6" t="str">
        <f>VLOOKUP(F1833,'Customer Info'!$A$2:$E$501,5,0)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110</v>
      </c>
      <c r="Q1833" s="8">
        <f t="shared" si="143"/>
        <v>6</v>
      </c>
      <c r="R1833" s="2" t="s">
        <v>56</v>
      </c>
      <c r="S1833" s="9">
        <f t="shared" si="144"/>
        <v>0</v>
      </c>
    </row>
    <row r="1834" spans="1:19" x14ac:dyDescent="0.3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4" t="s">
        <v>774</v>
      </c>
      <c r="G1834" s="6" t="str">
        <f>VLOOKUP(F1834,'Customer Info'!A:I,2,0)</f>
        <v>Dionis</v>
      </c>
      <c r="H1834" s="6" t="str">
        <f>VLOOKUP(F1834,'Customer Info'!A:I,3,0)</f>
        <v>Lloyd</v>
      </c>
      <c r="I1834" s="6" t="str">
        <f>VLOOKUP(F1834,'Customer Info'!$A$2:$E$501,5,0)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670</v>
      </c>
      <c r="Q1834" s="8">
        <f t="shared" si="143"/>
        <v>52</v>
      </c>
      <c r="R1834" s="2" t="s">
        <v>50</v>
      </c>
      <c r="S1834" s="9">
        <f t="shared" si="144"/>
        <v>0</v>
      </c>
    </row>
    <row r="1835" spans="1:19" x14ac:dyDescent="0.3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4" t="s">
        <v>318</v>
      </c>
      <c r="G1835" s="6" t="str">
        <f>VLOOKUP(F1835,'Customer Info'!A:I,2,0)</f>
        <v>Bill</v>
      </c>
      <c r="H1835" s="6" t="str">
        <f>VLOOKUP(F1835,'Customer Info'!A:I,3,0)</f>
        <v>Eplett</v>
      </c>
      <c r="I1835" s="6" t="str">
        <f>VLOOKUP(F1835,'Customer Info'!$A$2:$E$501,5,0)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126</v>
      </c>
      <c r="Q1835" s="8">
        <f t="shared" si="143"/>
        <v>14</v>
      </c>
      <c r="R1835" s="2" t="s">
        <v>28</v>
      </c>
      <c r="S1835" s="9">
        <f t="shared" si="144"/>
        <v>0</v>
      </c>
    </row>
    <row r="1836" spans="1:19" x14ac:dyDescent="0.3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4" t="s">
        <v>1615</v>
      </c>
      <c r="G1836" s="6" t="str">
        <f>VLOOKUP(F1836,'Customer Info'!A:I,2,0)</f>
        <v>Linda</v>
      </c>
      <c r="H1836" s="6" t="str">
        <f>VLOOKUP(F1836,'Customer Info'!A:I,3,0)</f>
        <v>Southworth</v>
      </c>
      <c r="I1836" s="6" t="str">
        <f>VLOOKUP(F1836,'Customer Info'!$A$2:$E$501,5,0)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9734</v>
      </c>
      <c r="Q1836" s="8">
        <f t="shared" si="143"/>
        <v>636</v>
      </c>
      <c r="R1836" s="2" t="s">
        <v>50</v>
      </c>
      <c r="S1836" s="9">
        <f t="shared" si="144"/>
        <v>48670000</v>
      </c>
    </row>
    <row r="1837" spans="1:19" x14ac:dyDescent="0.3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4" t="s">
        <v>1722</v>
      </c>
      <c r="G1837" s="6" t="str">
        <f>VLOOKUP(F1837,'Customer Info'!A:I,2,0)</f>
        <v>Hunter</v>
      </c>
      <c r="H1837" s="6" t="str">
        <f>VLOOKUP(F1837,'Customer Info'!A:I,3,0)</f>
        <v>Lopez</v>
      </c>
      <c r="I1837" s="6" t="str">
        <f>VLOOKUP(F1837,'Customer Info'!$A$2:$E$501,5,0)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3422</v>
      </c>
      <c r="Q1837" s="8">
        <f t="shared" si="143"/>
        <v>320</v>
      </c>
      <c r="R1837" s="2" t="s">
        <v>50</v>
      </c>
      <c r="S1837" s="9">
        <f t="shared" si="144"/>
        <v>0</v>
      </c>
    </row>
    <row r="1838" spans="1:19" x14ac:dyDescent="0.3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4" t="s">
        <v>64</v>
      </c>
      <c r="G1838" s="6" t="str">
        <f>VLOOKUP(F1838,'Customer Info'!A:I,2,0)</f>
        <v>Adam</v>
      </c>
      <c r="H1838" s="6" t="str">
        <f>VLOOKUP(F1838,'Customer Info'!A:I,3,0)</f>
        <v>Bellavance</v>
      </c>
      <c r="I1838" s="6" t="str">
        <f>VLOOKUP(F1838,'Customer Info'!$A$2:$E$501,5,0)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257373</v>
      </c>
      <c r="Q1838" s="8">
        <f t="shared" si="143"/>
        <v>14483</v>
      </c>
      <c r="R1838" s="2" t="s">
        <v>28</v>
      </c>
      <c r="S1838" s="9">
        <f t="shared" si="144"/>
        <v>64343250000</v>
      </c>
    </row>
    <row r="1839" spans="1:19" x14ac:dyDescent="0.3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4" t="s">
        <v>1451</v>
      </c>
      <c r="G1839" s="6" t="str">
        <f>VLOOKUP(F1839,'Customer Info'!A:I,2,0)</f>
        <v>Tom</v>
      </c>
      <c r="H1839" s="6" t="str">
        <f>VLOOKUP(F1839,'Customer Info'!A:I,3,0)</f>
        <v>Stivers</v>
      </c>
      <c r="I1839" s="6" t="str">
        <f>VLOOKUP(F1839,'Customer Info'!$A$2:$E$501,5,0)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285</v>
      </c>
      <c r="Q1839" s="8">
        <f t="shared" si="143"/>
        <v>20</v>
      </c>
      <c r="R1839" s="2" t="s">
        <v>28</v>
      </c>
      <c r="S1839" s="9">
        <f t="shared" si="144"/>
        <v>0</v>
      </c>
    </row>
    <row r="1840" spans="1:19" x14ac:dyDescent="0.3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4" t="s">
        <v>588</v>
      </c>
      <c r="G1840" s="6" t="str">
        <f>VLOOKUP(F1840,'Customer Info'!A:I,2,0)</f>
        <v>Thomas</v>
      </c>
      <c r="H1840" s="6" t="str">
        <f>VLOOKUP(F1840,'Customer Info'!A:I,3,0)</f>
        <v>Seio</v>
      </c>
      <c r="I1840" s="6" t="str">
        <f>VLOOKUP(F1840,'Customer Info'!$A$2:$E$501,5,0)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14667</v>
      </c>
      <c r="Q1840" s="8">
        <f t="shared" si="143"/>
        <v>825</v>
      </c>
      <c r="R1840" s="2" t="s">
        <v>28</v>
      </c>
      <c r="S1840" s="9">
        <f t="shared" si="144"/>
        <v>73335000</v>
      </c>
    </row>
    <row r="1841" spans="1:19" x14ac:dyDescent="0.3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4" t="s">
        <v>341</v>
      </c>
      <c r="G1841" s="6" t="str">
        <f>VLOOKUP(F1841,'Customer Info'!A:I,2,0)</f>
        <v>Denny</v>
      </c>
      <c r="H1841" s="6" t="str">
        <f>VLOOKUP(F1841,'Customer Info'!A:I,3,0)</f>
        <v>Ordway</v>
      </c>
      <c r="I1841" s="6" t="str">
        <f>VLOOKUP(F1841,'Customer Info'!$A$2:$E$501,5,0)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4406</v>
      </c>
      <c r="Q1841" s="8">
        <f t="shared" si="143"/>
        <v>364</v>
      </c>
      <c r="R1841" s="2" t="s">
        <v>28</v>
      </c>
      <c r="S1841" s="9">
        <f t="shared" si="144"/>
        <v>0</v>
      </c>
    </row>
    <row r="1842" spans="1:19" x14ac:dyDescent="0.3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4" t="s">
        <v>642</v>
      </c>
      <c r="G1842" s="6" t="str">
        <f>VLOOKUP(F1842,'Customer Info'!A:I,2,0)</f>
        <v>Laurel</v>
      </c>
      <c r="H1842" s="6" t="str">
        <f>VLOOKUP(F1842,'Customer Info'!A:I,3,0)</f>
        <v>Beltran</v>
      </c>
      <c r="I1842" s="6" t="str">
        <f>VLOOKUP(F1842,'Customer Info'!$A$2:$E$501,5,0)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2734</v>
      </c>
      <c r="Q1842" s="8">
        <f t="shared" si="143"/>
        <v>106</v>
      </c>
      <c r="R1842" s="2" t="s">
        <v>28</v>
      </c>
      <c r="S1842" s="9">
        <f t="shared" si="144"/>
        <v>0</v>
      </c>
    </row>
    <row r="1843" spans="1:19" x14ac:dyDescent="0.3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4" t="s">
        <v>787</v>
      </c>
      <c r="G1843" s="6" t="str">
        <f>VLOOKUP(F1843,'Customer Info'!A:I,2,0)</f>
        <v>Lindsay</v>
      </c>
      <c r="H1843" s="6" t="str">
        <f>VLOOKUP(F1843,'Customer Info'!A:I,3,0)</f>
        <v>Shagiari</v>
      </c>
      <c r="I1843" s="6" t="str">
        <f>VLOOKUP(F1843,'Customer Info'!$A$2:$E$501,5,0)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411</v>
      </c>
      <c r="Q1843" s="8">
        <f t="shared" si="143"/>
        <v>28</v>
      </c>
      <c r="R1843" s="2" t="s">
        <v>50</v>
      </c>
      <c r="S1843" s="9">
        <f t="shared" si="144"/>
        <v>0</v>
      </c>
    </row>
    <row r="1844" spans="1:19" x14ac:dyDescent="0.3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4" t="s">
        <v>884</v>
      </c>
      <c r="G1844" s="6" t="str">
        <f>VLOOKUP(F1844,'Customer Info'!A:I,2,0)</f>
        <v>Aaron</v>
      </c>
      <c r="H1844" s="6" t="str">
        <f>VLOOKUP(F1844,'Customer Info'!A:I,3,0)</f>
        <v>Smayling</v>
      </c>
      <c r="I1844" s="6" t="str">
        <f>VLOOKUP(F1844,'Customer Info'!$A$2:$E$501,5,0)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2433</v>
      </c>
      <c r="Q1844" s="8">
        <f t="shared" si="143"/>
        <v>49</v>
      </c>
      <c r="R1844" s="2" t="s">
        <v>50</v>
      </c>
      <c r="S1844" s="9">
        <f t="shared" si="144"/>
        <v>0</v>
      </c>
    </row>
    <row r="1845" spans="1:19" x14ac:dyDescent="0.3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4" t="s">
        <v>458</v>
      </c>
      <c r="G1845" s="6" t="str">
        <f>VLOOKUP(F1845,'Customer Info'!A:I,2,0)</f>
        <v>Gary</v>
      </c>
      <c r="H1845" s="6" t="str">
        <f>VLOOKUP(F1845,'Customer Info'!A:I,3,0)</f>
        <v>Zandusky</v>
      </c>
      <c r="I1845" s="6" t="str">
        <f>VLOOKUP(F1845,'Customer Info'!$A$2:$E$501,5,0)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252</v>
      </c>
      <c r="Q1845" s="8">
        <f t="shared" si="143"/>
        <v>20</v>
      </c>
      <c r="R1845" s="2" t="s">
        <v>26</v>
      </c>
      <c r="S1845" s="9">
        <f t="shared" si="144"/>
        <v>0</v>
      </c>
    </row>
    <row r="1846" spans="1:19" x14ac:dyDescent="0.3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4" t="s">
        <v>146</v>
      </c>
      <c r="G1846" s="6" t="str">
        <f>VLOOKUP(F1846,'Customer Info'!A:I,2,0)</f>
        <v>Becky</v>
      </c>
      <c r="H1846" s="6" t="str">
        <f>VLOOKUP(F1846,'Customer Info'!A:I,3,0)</f>
        <v>Pak</v>
      </c>
      <c r="I1846" s="6" t="str">
        <f>VLOOKUP(F1846,'Customer Info'!$A$2:$E$501,5,0)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5899</v>
      </c>
      <c r="Q1846" s="8">
        <f t="shared" si="143"/>
        <v>225</v>
      </c>
      <c r="R1846" s="2" t="s">
        <v>28</v>
      </c>
      <c r="S1846" s="9">
        <f t="shared" si="144"/>
        <v>29495000</v>
      </c>
    </row>
    <row r="1847" spans="1:19" x14ac:dyDescent="0.3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4" t="s">
        <v>2359</v>
      </c>
      <c r="G1847" s="6" t="str">
        <f>VLOOKUP(F1847,'Customer Info'!A:I,2,0)</f>
        <v>Andy</v>
      </c>
      <c r="H1847" s="6" t="str">
        <f>VLOOKUP(F1847,'Customer Info'!A:I,3,0)</f>
        <v>Yotov</v>
      </c>
      <c r="I1847" s="6" t="str">
        <f>VLOOKUP(F1847,'Customer Info'!$A$2:$E$501,5,0)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1806</v>
      </c>
      <c r="Q1847" s="8">
        <f t="shared" si="143"/>
        <v>90</v>
      </c>
      <c r="R1847" s="2" t="s">
        <v>28</v>
      </c>
      <c r="S1847" s="9">
        <f t="shared" si="144"/>
        <v>0</v>
      </c>
    </row>
    <row r="1848" spans="1:19" x14ac:dyDescent="0.3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4" t="s">
        <v>139</v>
      </c>
      <c r="G1848" s="6" t="str">
        <f>VLOOKUP(F1848,'Customer Info'!A:I,2,0)</f>
        <v>Adam</v>
      </c>
      <c r="H1848" s="6" t="str">
        <f>VLOOKUP(F1848,'Customer Info'!A:I,3,0)</f>
        <v>Bellavance</v>
      </c>
      <c r="I1848" s="6" t="str">
        <f>VLOOKUP(F1848,'Customer Info'!$A$2:$E$501,5,0)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197</v>
      </c>
      <c r="Q1848" s="8">
        <f t="shared" si="143"/>
        <v>14</v>
      </c>
      <c r="R1848" s="2" t="s">
        <v>28</v>
      </c>
      <c r="S1848" s="9">
        <f t="shared" si="144"/>
        <v>0</v>
      </c>
    </row>
    <row r="1849" spans="1:19" x14ac:dyDescent="0.3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4" t="s">
        <v>858</v>
      </c>
      <c r="G1849" s="6" t="str">
        <f>VLOOKUP(F1849,'Customer Info'!A:I,2,0)</f>
        <v>Carol</v>
      </c>
      <c r="H1849" s="6" t="str">
        <f>VLOOKUP(F1849,'Customer Info'!A:I,3,0)</f>
        <v>Adams</v>
      </c>
      <c r="I1849" s="6" t="str">
        <f>VLOOKUP(F1849,'Customer Info'!$A$2:$E$501,5,0)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2790</v>
      </c>
      <c r="Q1849" s="8">
        <f t="shared" si="143"/>
        <v>162</v>
      </c>
      <c r="R1849" s="2" t="s">
        <v>50</v>
      </c>
      <c r="S1849" s="9">
        <f t="shared" si="144"/>
        <v>0</v>
      </c>
    </row>
    <row r="1850" spans="1:19" x14ac:dyDescent="0.3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4" t="s">
        <v>328</v>
      </c>
      <c r="G1850" s="6" t="str">
        <f>VLOOKUP(F1850,'Customer Info'!A:I,2,0)</f>
        <v>Guy</v>
      </c>
      <c r="H1850" s="6" t="str">
        <f>VLOOKUP(F1850,'Customer Info'!A:I,3,0)</f>
        <v>Phonely</v>
      </c>
      <c r="I1850" s="6" t="str">
        <f>VLOOKUP(F1850,'Customer Info'!$A$2:$E$501,5,0)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7891</v>
      </c>
      <c r="Q1850" s="8">
        <f t="shared" si="143"/>
        <v>300</v>
      </c>
      <c r="R1850" s="2" t="s">
        <v>50</v>
      </c>
      <c r="S1850" s="9">
        <f t="shared" si="144"/>
        <v>39455000</v>
      </c>
    </row>
    <row r="1851" spans="1:19" x14ac:dyDescent="0.3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4" t="s">
        <v>637</v>
      </c>
      <c r="G1851" s="6" t="str">
        <f>VLOOKUP(F1851,'Customer Info'!A:I,2,0)</f>
        <v>Stefanie</v>
      </c>
      <c r="H1851" s="6" t="str">
        <f>VLOOKUP(F1851,'Customer Info'!A:I,3,0)</f>
        <v>Holloman</v>
      </c>
      <c r="I1851" s="6" t="str">
        <f>VLOOKUP(F1851,'Customer Info'!$A$2:$E$501,5,0)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4333</v>
      </c>
      <c r="Q1851" s="8">
        <f t="shared" si="143"/>
        <v>360</v>
      </c>
      <c r="R1851" s="2" t="s">
        <v>28</v>
      </c>
      <c r="S1851" s="9">
        <f t="shared" si="144"/>
        <v>0</v>
      </c>
    </row>
    <row r="1852" spans="1:19" x14ac:dyDescent="0.3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4" t="s">
        <v>962</v>
      </c>
      <c r="G1852" s="6" t="str">
        <f>VLOOKUP(F1852,'Customer Info'!A:I,2,0)</f>
        <v>Kelly</v>
      </c>
      <c r="H1852" s="6" t="str">
        <f>VLOOKUP(F1852,'Customer Info'!A:I,3,0)</f>
        <v>Collister</v>
      </c>
      <c r="I1852" s="6" t="str">
        <f>VLOOKUP(F1852,'Customer Info'!$A$2:$E$501,5,0)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2424</v>
      </c>
      <c r="Q1852" s="8">
        <f t="shared" si="143"/>
        <v>70</v>
      </c>
      <c r="R1852" s="2" t="s">
        <v>28</v>
      </c>
      <c r="S1852" s="9">
        <f t="shared" si="144"/>
        <v>0</v>
      </c>
    </row>
    <row r="1853" spans="1:19" x14ac:dyDescent="0.3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4" t="s">
        <v>736</v>
      </c>
      <c r="G1853" s="6" t="str">
        <f>VLOOKUP(F1853,'Customer Info'!A:I,2,0)</f>
        <v>Yana</v>
      </c>
      <c r="H1853" s="6" t="str">
        <f>VLOOKUP(F1853,'Customer Info'!A:I,3,0)</f>
        <v>Sorensen</v>
      </c>
      <c r="I1853" s="6" t="str">
        <f>VLOOKUP(F1853,'Customer Info'!$A$2:$E$501,5,0)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8735</v>
      </c>
      <c r="Q1853" s="8">
        <f t="shared" si="143"/>
        <v>576</v>
      </c>
      <c r="R1853" s="2" t="s">
        <v>50</v>
      </c>
      <c r="S1853" s="9">
        <f t="shared" si="144"/>
        <v>43675000</v>
      </c>
    </row>
    <row r="1854" spans="1:19" x14ac:dyDescent="0.3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4" t="s">
        <v>336</v>
      </c>
      <c r="G1854" s="6" t="str">
        <f>VLOOKUP(F1854,'Customer Info'!A:I,2,0)</f>
        <v>Lisa</v>
      </c>
      <c r="H1854" s="6" t="str">
        <f>VLOOKUP(F1854,'Customer Info'!A:I,3,0)</f>
        <v>DeCherney</v>
      </c>
      <c r="I1854" s="6" t="str">
        <f>VLOOKUP(F1854,'Customer Info'!$A$2:$E$501,5,0)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18004</v>
      </c>
      <c r="Q1854" s="8">
        <f t="shared" si="143"/>
        <v>1005</v>
      </c>
      <c r="R1854" s="2" t="s">
        <v>28</v>
      </c>
      <c r="S1854" s="9">
        <f t="shared" si="144"/>
        <v>90020000</v>
      </c>
    </row>
    <row r="1855" spans="1:19" x14ac:dyDescent="0.3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4" t="s">
        <v>345</v>
      </c>
      <c r="G1855" s="6" t="str">
        <f>VLOOKUP(F1855,'Customer Info'!A:I,2,0)</f>
        <v>Alex</v>
      </c>
      <c r="H1855" s="6" t="str">
        <f>VLOOKUP(F1855,'Customer Info'!A:I,3,0)</f>
        <v>Avila</v>
      </c>
      <c r="I1855" s="6" t="str">
        <f>VLOOKUP(F1855,'Customer Info'!$A$2:$E$501,5,0)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9055</v>
      </c>
      <c r="Q1855" s="8">
        <f t="shared" si="143"/>
        <v>594</v>
      </c>
      <c r="R1855" s="2" t="s">
        <v>28</v>
      </c>
      <c r="S1855" s="9">
        <f t="shared" si="144"/>
        <v>45275000</v>
      </c>
    </row>
    <row r="1856" spans="1:19" x14ac:dyDescent="0.3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4" t="s">
        <v>642</v>
      </c>
      <c r="G1856" s="6" t="str">
        <f>VLOOKUP(F1856,'Customer Info'!A:I,2,0)</f>
        <v>Laurel</v>
      </c>
      <c r="H1856" s="6" t="str">
        <f>VLOOKUP(F1856,'Customer Info'!A:I,3,0)</f>
        <v>Beltran</v>
      </c>
      <c r="I1856" s="6" t="str">
        <f>VLOOKUP(F1856,'Customer Info'!$A$2:$E$501,5,0)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192</v>
      </c>
      <c r="Q1856" s="8">
        <f t="shared" si="143"/>
        <v>6</v>
      </c>
      <c r="R1856" s="2" t="s">
        <v>28</v>
      </c>
      <c r="S1856" s="9">
        <f t="shared" si="144"/>
        <v>0</v>
      </c>
    </row>
    <row r="1857" spans="1:19" x14ac:dyDescent="0.3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4" t="s">
        <v>200</v>
      </c>
      <c r="G1857" s="6" t="str">
        <f>VLOOKUP(F1857,'Customer Info'!A:I,2,0)</f>
        <v>Cynthia</v>
      </c>
      <c r="H1857" s="6" t="str">
        <f>VLOOKUP(F1857,'Customer Info'!A:I,3,0)</f>
        <v>Delaney</v>
      </c>
      <c r="I1857" s="6" t="str">
        <f>VLOOKUP(F1857,'Customer Info'!$A$2:$E$501,5,0)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5785</v>
      </c>
      <c r="Q1857" s="8">
        <f t="shared" si="143"/>
        <v>169</v>
      </c>
      <c r="R1857" s="2" t="s">
        <v>28</v>
      </c>
      <c r="S1857" s="9">
        <f t="shared" si="144"/>
        <v>28925000</v>
      </c>
    </row>
    <row r="1858" spans="1:19" x14ac:dyDescent="0.3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4" t="s">
        <v>1119</v>
      </c>
      <c r="G1858" s="6" t="str">
        <f>VLOOKUP(F1858,'Customer Info'!A:I,2,0)</f>
        <v>Mike</v>
      </c>
      <c r="H1858" s="6" t="str">
        <f>VLOOKUP(F1858,'Customer Info'!A:I,3,0)</f>
        <v>Vittorini</v>
      </c>
      <c r="I1858" s="6" t="str">
        <f>VLOOKUP(F1858,'Customer Info'!$A$2:$E$501,5,0)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11273</v>
      </c>
      <c r="Q1858" s="8">
        <f t="shared" si="143"/>
        <v>539</v>
      </c>
      <c r="R1858" s="2" t="s">
        <v>28</v>
      </c>
      <c r="S1858" s="9">
        <f t="shared" si="144"/>
        <v>56365000</v>
      </c>
    </row>
    <row r="1859" spans="1:19" x14ac:dyDescent="0.3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4" t="s">
        <v>633</v>
      </c>
      <c r="G1859" s="6" t="str">
        <f>VLOOKUP(F1859,'Customer Info'!A:I,2,0)</f>
        <v>Anna</v>
      </c>
      <c r="H1859" s="6" t="str">
        <f>VLOOKUP(F1859,'Customer Info'!A:I,3,0)</f>
        <v>Gayman</v>
      </c>
      <c r="I1859" s="6" t="str">
        <f>VLOOKUP(F1859,'Customer Info'!$A$2:$E$501,5,0)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143</v>
      </c>
      <c r="Q1859" s="8">
        <f t="shared" si="143"/>
        <v>18</v>
      </c>
      <c r="R1859" s="2" t="s">
        <v>28</v>
      </c>
      <c r="S1859" s="9">
        <f t="shared" si="144"/>
        <v>0</v>
      </c>
    </row>
    <row r="1860" spans="1:19" x14ac:dyDescent="0.3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4" t="s">
        <v>560</v>
      </c>
      <c r="G1860" s="6" t="str">
        <f>VLOOKUP(F1860,'Customer Info'!A:I,2,0)</f>
        <v>Eric</v>
      </c>
      <c r="H1860" s="6" t="str">
        <f>VLOOKUP(F1860,'Customer Info'!A:I,3,0)</f>
        <v>Barreto</v>
      </c>
      <c r="I1860" s="6" t="str">
        <f>VLOOKUP(F1860,'Customer Info'!$A$2:$E$501,5,0)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112</v>
      </c>
      <c r="Q1860" s="8">
        <f t="shared" si="143"/>
        <v>8</v>
      </c>
      <c r="R1860" s="2" t="s">
        <v>28</v>
      </c>
      <c r="S1860" s="9">
        <f t="shared" si="144"/>
        <v>0</v>
      </c>
    </row>
    <row r="1861" spans="1:19" x14ac:dyDescent="0.3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4" t="s">
        <v>1198</v>
      </c>
      <c r="G1861" s="6" t="str">
        <f>VLOOKUP(F1861,'Customer Info'!A:I,2,0)</f>
        <v>Elpida</v>
      </c>
      <c r="H1861" s="6" t="str">
        <f>VLOOKUP(F1861,'Customer Info'!A:I,3,0)</f>
        <v>Rittenbach</v>
      </c>
      <c r="I1861" s="6" t="str">
        <f>VLOOKUP(F1861,'Customer Info'!$A$2:$E$501,5,0)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11130</v>
      </c>
      <c r="Q1861" s="8">
        <f t="shared" si="143"/>
        <v>637</v>
      </c>
      <c r="R1861" s="2" t="s">
        <v>28</v>
      </c>
      <c r="S1861" s="9">
        <f t="shared" si="144"/>
        <v>55650000</v>
      </c>
    </row>
    <row r="1862" spans="1:19" x14ac:dyDescent="0.3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4" t="s">
        <v>1400</v>
      </c>
      <c r="G1862" s="6" t="str">
        <f>VLOOKUP(F1862,'Customer Info'!A:I,2,0)</f>
        <v>Jack</v>
      </c>
      <c r="H1862" s="6" t="str">
        <f>VLOOKUP(F1862,'Customer Info'!A:I,3,0)</f>
        <v>Garza</v>
      </c>
      <c r="I1862" s="6" t="str">
        <f>VLOOKUP(F1862,'Customer Info'!$A$2:$E$501,5,0)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11959</v>
      </c>
      <c r="Q1862" s="8">
        <f t="shared" si="143"/>
        <v>666</v>
      </c>
      <c r="R1862" s="2" t="s">
        <v>28</v>
      </c>
      <c r="S1862" s="9">
        <f t="shared" si="144"/>
        <v>59795000</v>
      </c>
    </row>
    <row r="1863" spans="1:19" x14ac:dyDescent="0.3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4" t="s">
        <v>1532</v>
      </c>
      <c r="G1863" s="6" t="str">
        <f>VLOOKUP(F1863,'Customer Info'!A:I,2,0)</f>
        <v>John</v>
      </c>
      <c r="H1863" s="6" t="str">
        <f>VLOOKUP(F1863,'Customer Info'!A:I,3,0)</f>
        <v>Grady</v>
      </c>
      <c r="I1863" s="6" t="str">
        <f>VLOOKUP(F1863,'Customer Info'!$A$2:$E$501,5,0)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7979</v>
      </c>
      <c r="Q1863" s="8">
        <f t="shared" si="143"/>
        <v>454</v>
      </c>
      <c r="R1863" s="2" t="s">
        <v>50</v>
      </c>
      <c r="S1863" s="9">
        <f t="shared" si="144"/>
        <v>39895000</v>
      </c>
    </row>
    <row r="1864" spans="1:19" x14ac:dyDescent="0.3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4" t="s">
        <v>1288</v>
      </c>
      <c r="G1864" s="6" t="str">
        <f>VLOOKUP(F1864,'Customer Info'!A:I,2,0)</f>
        <v>Darren</v>
      </c>
      <c r="H1864" s="6" t="str">
        <f>VLOOKUP(F1864,'Customer Info'!A:I,3,0)</f>
        <v>Koutras</v>
      </c>
      <c r="I1864" s="6" t="str">
        <f>VLOOKUP(F1864,'Customer Info'!$A$2:$E$501,5,0)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266</v>
      </c>
      <c r="Q1864" s="8">
        <f t="shared" si="143"/>
        <v>21</v>
      </c>
      <c r="R1864" s="2" t="s">
        <v>28</v>
      </c>
      <c r="S1864" s="9">
        <f t="shared" si="144"/>
        <v>0</v>
      </c>
    </row>
    <row r="1865" spans="1:19" x14ac:dyDescent="0.3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4" t="s">
        <v>1787</v>
      </c>
      <c r="G1865" s="6" t="str">
        <f>VLOOKUP(F1865,'Customer Info'!A:I,2,0)</f>
        <v>Susan</v>
      </c>
      <c r="H1865" s="6" t="str">
        <f>VLOOKUP(F1865,'Customer Info'!A:I,3,0)</f>
        <v>MacKendrick</v>
      </c>
      <c r="I1865" s="6" t="str">
        <f>VLOOKUP(F1865,'Customer Info'!$A$2:$E$501,5,0)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6469</v>
      </c>
      <c r="Q1865" s="8">
        <f t="shared" si="143"/>
        <v>184</v>
      </c>
      <c r="R1865" s="2" t="s">
        <v>28</v>
      </c>
      <c r="S1865" s="9">
        <f t="shared" si="144"/>
        <v>32345000</v>
      </c>
    </row>
    <row r="1866" spans="1:19" x14ac:dyDescent="0.3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4" t="s">
        <v>624</v>
      </c>
      <c r="G1866" s="6" t="str">
        <f>VLOOKUP(F1866,'Customer Info'!A:I,2,0)</f>
        <v>Tony</v>
      </c>
      <c r="H1866" s="6" t="str">
        <f>VLOOKUP(F1866,'Customer Info'!A:I,3,0)</f>
        <v>Sayre</v>
      </c>
      <c r="I1866" s="6" t="str">
        <f>VLOOKUP(F1866,'Customer Info'!$A$2:$E$501,5,0)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4760</v>
      </c>
      <c r="Q1866" s="8">
        <f t="shared" si="143"/>
        <v>448</v>
      </c>
      <c r="R1866" s="2" t="s">
        <v>28</v>
      </c>
      <c r="S1866" s="9">
        <f t="shared" si="144"/>
        <v>0</v>
      </c>
    </row>
    <row r="1867" spans="1:19" x14ac:dyDescent="0.3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4" t="s">
        <v>1195</v>
      </c>
      <c r="G1867" s="6" t="str">
        <f>VLOOKUP(F1867,'Customer Info'!A:I,2,0)</f>
        <v>Ted</v>
      </c>
      <c r="H1867" s="6" t="str">
        <f>VLOOKUP(F1867,'Customer Info'!A:I,3,0)</f>
        <v>Trevino</v>
      </c>
      <c r="I1867" s="6" t="str">
        <f>VLOOKUP(F1867,'Customer Info'!$A$2:$E$501,5,0)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L1867*K1867</f>
        <v>71259</v>
      </c>
      <c r="N1867" s="7">
        <f t="shared" ref="N1867:N1930" si="146">L1867*J1867</f>
        <v>75465</v>
      </c>
      <c r="O1867" s="2">
        <v>36</v>
      </c>
      <c r="P1867" s="8">
        <f t="shared" ref="P1867:P1930" si="147">N1867-O1867</f>
        <v>75429</v>
      </c>
      <c r="Q1867" s="8">
        <f t="shared" ref="Q1867:Q1930" si="148">N1867-M1867</f>
        <v>4206</v>
      </c>
      <c r="R1867" s="2" t="s">
        <v>28</v>
      </c>
      <c r="S1867" s="9">
        <f t="shared" ref="S1867:S1930" si="149">VLOOKUP(P1867,$T$2:$U$7,1,1)*P1867</f>
        <v>3771450000</v>
      </c>
    </row>
    <row r="1868" spans="1:19" x14ac:dyDescent="0.3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4" t="s">
        <v>1643</v>
      </c>
      <c r="G1868" s="6" t="str">
        <f>VLOOKUP(F1868,'Customer Info'!A:I,2,0)</f>
        <v>Charles</v>
      </c>
      <c r="H1868" s="6" t="str">
        <f>VLOOKUP(F1868,'Customer Info'!A:I,3,0)</f>
        <v>Sheldon</v>
      </c>
      <c r="I1868" s="6" t="str">
        <f>VLOOKUP(F1868,'Customer Info'!$A$2:$E$501,5,0)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5983</v>
      </c>
      <c r="Q1868" s="8">
        <f t="shared" si="148"/>
        <v>333</v>
      </c>
      <c r="R1868" s="2" t="s">
        <v>56</v>
      </c>
      <c r="S1868" s="9">
        <f t="shared" si="149"/>
        <v>29915000</v>
      </c>
    </row>
    <row r="1869" spans="1:19" x14ac:dyDescent="0.3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4" t="s">
        <v>1926</v>
      </c>
      <c r="G1869" s="6" t="str">
        <f>VLOOKUP(F1869,'Customer Info'!A:I,2,0)</f>
        <v>Brooke</v>
      </c>
      <c r="H1869" s="6" t="str">
        <f>VLOOKUP(F1869,'Customer Info'!A:I,3,0)</f>
        <v>Gillingham</v>
      </c>
      <c r="I1869" s="6" t="str">
        <f>VLOOKUP(F1869,'Customer Info'!$A$2:$E$501,5,0)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176</v>
      </c>
      <c r="Q1869" s="8">
        <f t="shared" si="148"/>
        <v>17</v>
      </c>
      <c r="R1869" s="2" t="s">
        <v>28</v>
      </c>
      <c r="S1869" s="9">
        <f t="shared" si="149"/>
        <v>0</v>
      </c>
    </row>
    <row r="1870" spans="1:19" x14ac:dyDescent="0.3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4" t="s">
        <v>888</v>
      </c>
      <c r="G1870" s="6" t="str">
        <f>VLOOKUP(F1870,'Customer Info'!A:I,2,0)</f>
        <v>Claudia</v>
      </c>
      <c r="H1870" s="6" t="str">
        <f>VLOOKUP(F1870,'Customer Info'!A:I,3,0)</f>
        <v>Bergmann</v>
      </c>
      <c r="I1870" s="6" t="str">
        <f>VLOOKUP(F1870,'Customer Info'!$A$2:$E$501,5,0)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17170</v>
      </c>
      <c r="Q1870" s="8">
        <f t="shared" si="148"/>
        <v>1434</v>
      </c>
      <c r="R1870" s="2" t="s">
        <v>26</v>
      </c>
      <c r="S1870" s="9">
        <f t="shared" si="149"/>
        <v>85850000</v>
      </c>
    </row>
    <row r="1871" spans="1:19" x14ac:dyDescent="0.3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4" t="s">
        <v>81</v>
      </c>
      <c r="G1871" s="6" t="str">
        <f>VLOOKUP(F1871,'Customer Info'!A:I,2,0)</f>
        <v>Emily</v>
      </c>
      <c r="H1871" s="6" t="str">
        <f>VLOOKUP(F1871,'Customer Info'!A:I,3,0)</f>
        <v>Burns</v>
      </c>
      <c r="I1871" s="6" t="str">
        <f>VLOOKUP(F1871,'Customer Info'!$A$2:$E$501,5,0)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2390</v>
      </c>
      <c r="Q1871" s="8">
        <f t="shared" si="148"/>
        <v>117</v>
      </c>
      <c r="R1871" s="2" t="s">
        <v>28</v>
      </c>
      <c r="S1871" s="9">
        <f t="shared" si="149"/>
        <v>0</v>
      </c>
    </row>
    <row r="1872" spans="1:19" x14ac:dyDescent="0.3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4" t="s">
        <v>531</v>
      </c>
      <c r="G1872" s="6" t="str">
        <f>VLOOKUP(F1872,'Customer Info'!A:I,2,0)</f>
        <v>Gary</v>
      </c>
      <c r="H1872" s="6" t="str">
        <f>VLOOKUP(F1872,'Customer Info'!A:I,3,0)</f>
        <v>Zandusky</v>
      </c>
      <c r="I1872" s="6" t="str">
        <f>VLOOKUP(F1872,'Customer Info'!$A$2:$E$501,5,0)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4105</v>
      </c>
      <c r="Q1872" s="8">
        <f t="shared" si="148"/>
        <v>234</v>
      </c>
      <c r="R1872" s="2" t="s">
        <v>50</v>
      </c>
      <c r="S1872" s="9">
        <f t="shared" si="149"/>
        <v>0</v>
      </c>
    </row>
    <row r="1873" spans="1:19" x14ac:dyDescent="0.3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4" t="s">
        <v>1357</v>
      </c>
      <c r="G1873" s="6" t="str">
        <f>VLOOKUP(F1873,'Customer Info'!A:I,2,0)</f>
        <v>Jennifer</v>
      </c>
      <c r="H1873" s="6" t="str">
        <f>VLOOKUP(F1873,'Customer Info'!A:I,3,0)</f>
        <v>Halladay</v>
      </c>
      <c r="I1873" s="6" t="str">
        <f>VLOOKUP(F1873,'Customer Info'!$A$2:$E$501,5,0)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8338</v>
      </c>
      <c r="Q1873" s="8">
        <f t="shared" si="148"/>
        <v>402</v>
      </c>
      <c r="R1873" s="2" t="s">
        <v>26</v>
      </c>
      <c r="S1873" s="9">
        <f t="shared" si="149"/>
        <v>41690000</v>
      </c>
    </row>
    <row r="1874" spans="1:19" x14ac:dyDescent="0.3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4" t="s">
        <v>1532</v>
      </c>
      <c r="G1874" s="6" t="str">
        <f>VLOOKUP(F1874,'Customer Info'!A:I,2,0)</f>
        <v>John</v>
      </c>
      <c r="H1874" s="6" t="str">
        <f>VLOOKUP(F1874,'Customer Info'!A:I,3,0)</f>
        <v>Grady</v>
      </c>
      <c r="I1874" s="6" t="str">
        <f>VLOOKUP(F1874,'Customer Info'!$A$2:$E$501,5,0)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8086</v>
      </c>
      <c r="Q1874" s="8">
        <f t="shared" si="148"/>
        <v>310</v>
      </c>
      <c r="R1874" s="2" t="s">
        <v>50</v>
      </c>
      <c r="S1874" s="9">
        <f t="shared" si="149"/>
        <v>40430000</v>
      </c>
    </row>
    <row r="1875" spans="1:19" x14ac:dyDescent="0.3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4" t="s">
        <v>75</v>
      </c>
      <c r="G1875" s="6" t="str">
        <f>VLOOKUP(F1875,'Customer Info'!A:I,2,0)</f>
        <v>David</v>
      </c>
      <c r="H1875" s="6" t="str">
        <f>VLOOKUP(F1875,'Customer Info'!A:I,3,0)</f>
        <v>Kendrick</v>
      </c>
      <c r="I1875" s="6" t="str">
        <f>VLOOKUP(F1875,'Customer Info'!$A$2:$E$501,5,0)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3774</v>
      </c>
      <c r="Q1875" s="8">
        <f t="shared" si="148"/>
        <v>182</v>
      </c>
      <c r="R1875" s="2" t="s">
        <v>28</v>
      </c>
      <c r="S1875" s="9">
        <f t="shared" si="149"/>
        <v>0</v>
      </c>
    </row>
    <row r="1876" spans="1:19" x14ac:dyDescent="0.3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4" t="s">
        <v>673</v>
      </c>
      <c r="G1876" s="6" t="str">
        <f>VLOOKUP(F1876,'Customer Info'!A:I,2,0)</f>
        <v>Meg</v>
      </c>
      <c r="H1876" s="6" t="str">
        <f>VLOOKUP(F1876,'Customer Info'!A:I,3,0)</f>
        <v>Tillman</v>
      </c>
      <c r="I1876" s="6" t="str">
        <f>VLOOKUP(F1876,'Customer Info'!$A$2:$E$501,5,0)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56945</v>
      </c>
      <c r="Q1876" s="8">
        <f t="shared" si="148"/>
        <v>4276</v>
      </c>
      <c r="R1876" s="2" t="s">
        <v>28</v>
      </c>
      <c r="S1876" s="9">
        <f t="shared" si="149"/>
        <v>2847250000</v>
      </c>
    </row>
    <row r="1877" spans="1:19" x14ac:dyDescent="0.3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4" t="s">
        <v>303</v>
      </c>
      <c r="G1877" s="6" t="str">
        <f>VLOOKUP(F1877,'Customer Info'!A:I,2,0)</f>
        <v>Roger</v>
      </c>
      <c r="H1877" s="6" t="str">
        <f>VLOOKUP(F1877,'Customer Info'!A:I,3,0)</f>
        <v>Barcio</v>
      </c>
      <c r="I1877" s="6" t="str">
        <f>VLOOKUP(F1877,'Customer Info'!$A$2:$E$501,5,0)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1786</v>
      </c>
      <c r="Q1877" s="8">
        <f t="shared" si="148"/>
        <v>88</v>
      </c>
      <c r="R1877" s="2" t="s">
        <v>50</v>
      </c>
      <c r="S1877" s="9">
        <f t="shared" si="149"/>
        <v>0</v>
      </c>
    </row>
    <row r="1878" spans="1:19" x14ac:dyDescent="0.3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4" t="s">
        <v>361</v>
      </c>
      <c r="G1878" s="6" t="str">
        <f>VLOOKUP(F1878,'Customer Info'!A:I,2,0)</f>
        <v>Philip</v>
      </c>
      <c r="H1878" s="6" t="str">
        <f>VLOOKUP(F1878,'Customer Info'!A:I,3,0)</f>
        <v>Brown</v>
      </c>
      <c r="I1878" s="6" t="str">
        <f>VLOOKUP(F1878,'Customer Info'!$A$2:$E$501,5,0)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4674</v>
      </c>
      <c r="Q1878" s="8">
        <f t="shared" si="148"/>
        <v>264</v>
      </c>
      <c r="R1878" s="2" t="s">
        <v>28</v>
      </c>
      <c r="S1878" s="9">
        <f t="shared" si="149"/>
        <v>0</v>
      </c>
    </row>
    <row r="1879" spans="1:19" x14ac:dyDescent="0.3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4" t="s">
        <v>1572</v>
      </c>
      <c r="G1879" s="6" t="str">
        <f>VLOOKUP(F1879,'Customer Info'!A:I,2,0)</f>
        <v>Dave</v>
      </c>
      <c r="H1879" s="6" t="str">
        <f>VLOOKUP(F1879,'Customer Info'!A:I,3,0)</f>
        <v>Poirier</v>
      </c>
      <c r="I1879" s="6" t="str">
        <f>VLOOKUP(F1879,'Customer Info'!$A$2:$E$501,5,0)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6992</v>
      </c>
      <c r="Q1879" s="8">
        <f t="shared" si="148"/>
        <v>396</v>
      </c>
      <c r="R1879" s="2" t="s">
        <v>50</v>
      </c>
      <c r="S1879" s="9">
        <f t="shared" si="149"/>
        <v>34960000</v>
      </c>
    </row>
    <row r="1880" spans="1:19" x14ac:dyDescent="0.3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4" t="s">
        <v>281</v>
      </c>
      <c r="G1880" s="6" t="str">
        <f>VLOOKUP(F1880,'Customer Info'!A:I,2,0)</f>
        <v>Duane</v>
      </c>
      <c r="H1880" s="6" t="str">
        <f>VLOOKUP(F1880,'Customer Info'!A:I,3,0)</f>
        <v>Huffman</v>
      </c>
      <c r="I1880" s="6" t="str">
        <f>VLOOKUP(F1880,'Customer Info'!$A$2:$E$501,5,0)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5980</v>
      </c>
      <c r="Q1880" s="8">
        <f t="shared" si="148"/>
        <v>504</v>
      </c>
      <c r="R1880" s="2" t="s">
        <v>28</v>
      </c>
      <c r="S1880" s="9">
        <f t="shared" si="149"/>
        <v>29900000</v>
      </c>
    </row>
    <row r="1881" spans="1:19" x14ac:dyDescent="0.3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4" t="s">
        <v>485</v>
      </c>
      <c r="G1881" s="6" t="str">
        <f>VLOOKUP(F1881,'Customer Info'!A:I,2,0)</f>
        <v>Daniel</v>
      </c>
      <c r="H1881" s="6" t="str">
        <f>VLOOKUP(F1881,'Customer Info'!A:I,3,0)</f>
        <v>Raglin</v>
      </c>
      <c r="I1881" s="6" t="str">
        <f>VLOOKUP(F1881,'Customer Info'!$A$2:$E$501,5,0)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4799</v>
      </c>
      <c r="Q1881" s="8">
        <f t="shared" si="148"/>
        <v>184</v>
      </c>
      <c r="R1881" s="2" t="s">
        <v>28</v>
      </c>
      <c r="S1881" s="9">
        <f t="shared" si="149"/>
        <v>0</v>
      </c>
    </row>
    <row r="1882" spans="1:19" x14ac:dyDescent="0.3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4" t="s">
        <v>758</v>
      </c>
      <c r="G1882" s="6" t="str">
        <f>VLOOKUP(F1882,'Customer Info'!A:I,2,0)</f>
        <v>David</v>
      </c>
      <c r="H1882" s="6" t="str">
        <f>VLOOKUP(F1882,'Customer Info'!A:I,3,0)</f>
        <v>Philippe</v>
      </c>
      <c r="I1882" s="6" t="str">
        <f>VLOOKUP(F1882,'Customer Info'!$A$2:$E$501,5,0)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4627</v>
      </c>
      <c r="Q1882" s="8">
        <f t="shared" si="148"/>
        <v>175</v>
      </c>
      <c r="R1882" s="2" t="s">
        <v>28</v>
      </c>
      <c r="S1882" s="9">
        <f t="shared" si="149"/>
        <v>0</v>
      </c>
    </row>
    <row r="1883" spans="1:19" x14ac:dyDescent="0.3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4" t="s">
        <v>523</v>
      </c>
      <c r="G1883" s="6" t="str">
        <f>VLOOKUP(F1883,'Customer Info'!A:I,2,0)</f>
        <v>Victoria</v>
      </c>
      <c r="H1883" s="6" t="str">
        <f>VLOOKUP(F1883,'Customer Info'!A:I,3,0)</f>
        <v>Brennan</v>
      </c>
      <c r="I1883" s="6" t="str">
        <f>VLOOKUP(F1883,'Customer Info'!$A$2:$E$501,5,0)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7566</v>
      </c>
      <c r="Q1883" s="8">
        <f t="shared" si="148"/>
        <v>559</v>
      </c>
      <c r="R1883" s="2" t="s">
        <v>28</v>
      </c>
      <c r="S1883" s="9">
        <f t="shared" si="149"/>
        <v>37830000</v>
      </c>
    </row>
    <row r="1884" spans="1:19" x14ac:dyDescent="0.3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4" t="s">
        <v>552</v>
      </c>
      <c r="G1884" s="6" t="str">
        <f>VLOOKUP(F1884,'Customer Info'!A:I,2,0)</f>
        <v>Toby</v>
      </c>
      <c r="H1884" s="6" t="str">
        <f>VLOOKUP(F1884,'Customer Info'!A:I,3,0)</f>
        <v>Gnade</v>
      </c>
      <c r="I1884" s="6" t="str">
        <f>VLOOKUP(F1884,'Customer Info'!$A$2:$E$501,5,0)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14624</v>
      </c>
      <c r="Q1884" s="8">
        <f t="shared" si="148"/>
        <v>948</v>
      </c>
      <c r="R1884" s="2" t="s">
        <v>28</v>
      </c>
      <c r="S1884" s="9">
        <f t="shared" si="149"/>
        <v>73120000</v>
      </c>
    </row>
    <row r="1885" spans="1:19" x14ac:dyDescent="0.3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4" t="s">
        <v>802</v>
      </c>
      <c r="G1885" s="6" t="str">
        <f>VLOOKUP(F1885,'Customer Info'!A:I,2,0)</f>
        <v>Liz</v>
      </c>
      <c r="H1885" s="6" t="str">
        <f>VLOOKUP(F1885,'Customer Info'!A:I,3,0)</f>
        <v>Pelletier</v>
      </c>
      <c r="I1885" s="6" t="str">
        <f>VLOOKUP(F1885,'Customer Info'!$A$2:$E$501,5,0)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5838</v>
      </c>
      <c r="Q1885" s="8">
        <f t="shared" si="148"/>
        <v>650</v>
      </c>
      <c r="R1885" s="2" t="s">
        <v>28</v>
      </c>
      <c r="S1885" s="9">
        <f t="shared" si="149"/>
        <v>29190000</v>
      </c>
    </row>
    <row r="1886" spans="1:19" x14ac:dyDescent="0.3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4" t="s">
        <v>422</v>
      </c>
      <c r="G1886" s="6" t="str">
        <f>VLOOKUP(F1886,'Customer Info'!A:I,2,0)</f>
        <v>Pauline</v>
      </c>
      <c r="H1886" s="6" t="str">
        <f>VLOOKUP(F1886,'Customer Info'!A:I,3,0)</f>
        <v>Chand</v>
      </c>
      <c r="I1886" s="6" t="str">
        <f>VLOOKUP(F1886,'Customer Info'!$A$2:$E$501,5,0)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11790</v>
      </c>
      <c r="Q1886" s="8">
        <f t="shared" si="148"/>
        <v>665</v>
      </c>
      <c r="R1886" s="2" t="s">
        <v>28</v>
      </c>
      <c r="S1886" s="9">
        <f t="shared" si="149"/>
        <v>58950000</v>
      </c>
    </row>
    <row r="1887" spans="1:19" x14ac:dyDescent="0.3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4" t="s">
        <v>62</v>
      </c>
      <c r="G1887" s="6" t="str">
        <f>VLOOKUP(F1887,'Customer Info'!A:I,2,0)</f>
        <v>Kelly</v>
      </c>
      <c r="H1887" s="6" t="str">
        <f>VLOOKUP(F1887,'Customer Info'!A:I,3,0)</f>
        <v>Collister</v>
      </c>
      <c r="I1887" s="6" t="str">
        <f>VLOOKUP(F1887,'Customer Info'!$A$2:$E$501,5,0)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6659</v>
      </c>
      <c r="Q1887" s="8">
        <f t="shared" si="148"/>
        <v>129</v>
      </c>
      <c r="R1887" s="2" t="s">
        <v>28</v>
      </c>
      <c r="S1887" s="9">
        <f t="shared" si="149"/>
        <v>33295000</v>
      </c>
    </row>
    <row r="1888" spans="1:19" x14ac:dyDescent="0.3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4" t="s">
        <v>642</v>
      </c>
      <c r="G1888" s="6" t="str">
        <f>VLOOKUP(F1888,'Customer Info'!A:I,2,0)</f>
        <v>Laurel</v>
      </c>
      <c r="H1888" s="6" t="str">
        <f>VLOOKUP(F1888,'Customer Info'!A:I,3,0)</f>
        <v>Beltran</v>
      </c>
      <c r="I1888" s="6" t="str">
        <f>VLOOKUP(F1888,'Customer Info'!$A$2:$E$501,5,0)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3089</v>
      </c>
      <c r="Q1888" s="8">
        <f t="shared" si="148"/>
        <v>90</v>
      </c>
      <c r="R1888" s="2" t="s">
        <v>50</v>
      </c>
      <c r="S1888" s="9">
        <f t="shared" si="149"/>
        <v>0</v>
      </c>
    </row>
    <row r="1889" spans="1:19" x14ac:dyDescent="0.3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4" t="s">
        <v>1253</v>
      </c>
      <c r="G1889" s="6" t="str">
        <f>VLOOKUP(F1889,'Customer Info'!A:I,2,0)</f>
        <v>Peter</v>
      </c>
      <c r="H1889" s="6" t="str">
        <f>VLOOKUP(F1889,'Customer Info'!A:I,3,0)</f>
        <v>BŸhler</v>
      </c>
      <c r="I1889" s="6" t="str">
        <f>VLOOKUP(F1889,'Customer Info'!$A$2:$E$501,5,0)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1314</v>
      </c>
      <c r="Q1889" s="8">
        <f t="shared" si="148"/>
        <v>90</v>
      </c>
      <c r="R1889" s="2" t="s">
        <v>28</v>
      </c>
      <c r="S1889" s="9">
        <f t="shared" si="149"/>
        <v>0</v>
      </c>
    </row>
    <row r="1890" spans="1:19" x14ac:dyDescent="0.3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4" t="s">
        <v>299</v>
      </c>
      <c r="G1890" s="6" t="str">
        <f>VLOOKUP(F1890,'Customer Info'!A:I,2,0)</f>
        <v>Lynn</v>
      </c>
      <c r="H1890" s="6" t="str">
        <f>VLOOKUP(F1890,'Customer Info'!A:I,3,0)</f>
        <v>Smith</v>
      </c>
      <c r="I1890" s="6" t="str">
        <f>VLOOKUP(F1890,'Customer Info'!$A$2:$E$501,5,0)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11839</v>
      </c>
      <c r="Q1890" s="8">
        <f t="shared" si="148"/>
        <v>444</v>
      </c>
      <c r="R1890" s="2" t="s">
        <v>28</v>
      </c>
      <c r="S1890" s="9">
        <f t="shared" si="149"/>
        <v>59195000</v>
      </c>
    </row>
    <row r="1891" spans="1:19" x14ac:dyDescent="0.3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4" t="s">
        <v>1119</v>
      </c>
      <c r="G1891" s="6" t="str">
        <f>VLOOKUP(F1891,'Customer Info'!A:I,2,0)</f>
        <v>Mike</v>
      </c>
      <c r="H1891" s="6" t="str">
        <f>VLOOKUP(F1891,'Customer Info'!A:I,3,0)</f>
        <v>Vittorini</v>
      </c>
      <c r="I1891" s="6" t="str">
        <f>VLOOKUP(F1891,'Customer Info'!$A$2:$E$501,5,0)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16230</v>
      </c>
      <c r="Q1891" s="8">
        <f t="shared" si="148"/>
        <v>1060</v>
      </c>
      <c r="R1891" s="2" t="s">
        <v>50</v>
      </c>
      <c r="S1891" s="9">
        <f t="shared" si="149"/>
        <v>81150000</v>
      </c>
    </row>
    <row r="1892" spans="1:19" x14ac:dyDescent="0.3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4" t="s">
        <v>688</v>
      </c>
      <c r="G1892" s="6" t="str">
        <f>VLOOKUP(F1892,'Customer Info'!A:I,2,0)</f>
        <v>Stewart</v>
      </c>
      <c r="H1892" s="6" t="str">
        <f>VLOOKUP(F1892,'Customer Info'!A:I,3,0)</f>
        <v>Visinsky</v>
      </c>
      <c r="I1892" s="6" t="str">
        <f>VLOOKUP(F1892,'Customer Info'!$A$2:$E$501,5,0)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3237</v>
      </c>
      <c r="Q1892" s="8">
        <f t="shared" si="148"/>
        <v>92</v>
      </c>
      <c r="R1892" s="2" t="s">
        <v>50</v>
      </c>
      <c r="S1892" s="9">
        <f t="shared" si="149"/>
        <v>0</v>
      </c>
    </row>
    <row r="1893" spans="1:19" x14ac:dyDescent="0.3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4" t="s">
        <v>2181</v>
      </c>
      <c r="G1893" s="6" t="str">
        <f>VLOOKUP(F1893,'Customer Info'!A:I,2,0)</f>
        <v>Julia</v>
      </c>
      <c r="H1893" s="6" t="str">
        <f>VLOOKUP(F1893,'Customer Info'!A:I,3,0)</f>
        <v>Dunbar</v>
      </c>
      <c r="I1893" s="6" t="str">
        <f>VLOOKUP(F1893,'Customer Info'!$A$2:$E$501,5,0)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354</v>
      </c>
      <c r="Q1893" s="8">
        <f t="shared" si="148"/>
        <v>39</v>
      </c>
      <c r="R1893" s="2" t="s">
        <v>28</v>
      </c>
      <c r="S1893" s="9">
        <f t="shared" si="149"/>
        <v>0</v>
      </c>
    </row>
    <row r="1894" spans="1:19" x14ac:dyDescent="0.3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4" t="s">
        <v>2037</v>
      </c>
      <c r="G1894" s="6" t="str">
        <f>VLOOKUP(F1894,'Customer Info'!A:I,2,0)</f>
        <v>Lynn</v>
      </c>
      <c r="H1894" s="6" t="str">
        <f>VLOOKUP(F1894,'Customer Info'!A:I,3,0)</f>
        <v>Smith</v>
      </c>
      <c r="I1894" s="6" t="str">
        <f>VLOOKUP(F1894,'Customer Info'!$A$2:$E$501,5,0)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855</v>
      </c>
      <c r="Q1894" s="8">
        <f t="shared" si="148"/>
        <v>40</v>
      </c>
      <c r="R1894" s="2" t="s">
        <v>26</v>
      </c>
      <c r="S1894" s="9">
        <f t="shared" si="149"/>
        <v>0</v>
      </c>
    </row>
    <row r="1895" spans="1:19" x14ac:dyDescent="0.3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4" t="s">
        <v>126</v>
      </c>
      <c r="G1895" s="6" t="str">
        <f>VLOOKUP(F1895,'Customer Info'!A:I,2,0)</f>
        <v>Stuart</v>
      </c>
      <c r="H1895" s="6" t="str">
        <f>VLOOKUP(F1895,'Customer Info'!A:I,3,0)</f>
        <v>Calhoun</v>
      </c>
      <c r="I1895" s="6" t="str">
        <f>VLOOKUP(F1895,'Customer Info'!$A$2:$E$501,5,0)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725</v>
      </c>
      <c r="Q1895" s="8">
        <f t="shared" si="148"/>
        <v>60</v>
      </c>
      <c r="R1895" s="2" t="s">
        <v>28</v>
      </c>
      <c r="S1895" s="9">
        <f t="shared" si="149"/>
        <v>0</v>
      </c>
    </row>
    <row r="1896" spans="1:19" x14ac:dyDescent="0.3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4" t="s">
        <v>245</v>
      </c>
      <c r="G1896" s="6" t="str">
        <f>VLOOKUP(F1896,'Customer Info'!A:I,2,0)</f>
        <v>Mick</v>
      </c>
      <c r="H1896" s="6" t="str">
        <f>VLOOKUP(F1896,'Customer Info'!A:I,3,0)</f>
        <v>Crebagga</v>
      </c>
      <c r="I1896" s="6" t="str">
        <f>VLOOKUP(F1896,'Customer Info'!$A$2:$E$501,5,0)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240</v>
      </c>
      <c r="Q1896" s="8">
        <f t="shared" si="148"/>
        <v>12</v>
      </c>
      <c r="R1896" s="2" t="s">
        <v>56</v>
      </c>
      <c r="S1896" s="9">
        <f t="shared" si="149"/>
        <v>0</v>
      </c>
    </row>
    <row r="1897" spans="1:19" x14ac:dyDescent="0.3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4" t="s">
        <v>249</v>
      </c>
      <c r="G1897" s="6" t="str">
        <f>VLOOKUP(F1897,'Customer Info'!A:I,2,0)</f>
        <v>Thea</v>
      </c>
      <c r="H1897" s="6" t="str">
        <f>VLOOKUP(F1897,'Customer Info'!A:I,3,0)</f>
        <v>Hudgings</v>
      </c>
      <c r="I1897" s="6" t="str">
        <f>VLOOKUP(F1897,'Customer Info'!$A$2:$E$501,5,0)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6725</v>
      </c>
      <c r="Q1897" s="8">
        <f t="shared" si="148"/>
        <v>320</v>
      </c>
      <c r="R1897" s="2" t="s">
        <v>28</v>
      </c>
      <c r="S1897" s="9">
        <f t="shared" si="149"/>
        <v>33625000</v>
      </c>
    </row>
    <row r="1898" spans="1:19" x14ac:dyDescent="0.3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4" t="s">
        <v>60</v>
      </c>
      <c r="G1898" s="6" t="str">
        <f>VLOOKUP(F1898,'Customer Info'!A:I,2,0)</f>
        <v>Ryan</v>
      </c>
      <c r="H1898" s="6" t="str">
        <f>VLOOKUP(F1898,'Customer Info'!A:I,3,0)</f>
        <v>Crowe</v>
      </c>
      <c r="I1898" s="6" t="str">
        <f>VLOOKUP(F1898,'Customer Info'!$A$2:$E$501,5,0)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179</v>
      </c>
      <c r="Q1898" s="8">
        <f t="shared" si="148"/>
        <v>15</v>
      </c>
      <c r="R1898" s="2" t="s">
        <v>50</v>
      </c>
      <c r="S1898" s="9">
        <f t="shared" si="149"/>
        <v>0</v>
      </c>
    </row>
    <row r="1899" spans="1:19" x14ac:dyDescent="0.3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4" t="s">
        <v>124</v>
      </c>
      <c r="G1899" s="6" t="str">
        <f>VLOOKUP(F1899,'Customer Info'!A:I,2,0)</f>
        <v>Mark</v>
      </c>
      <c r="H1899" s="6" t="str">
        <f>VLOOKUP(F1899,'Customer Info'!A:I,3,0)</f>
        <v>Packer</v>
      </c>
      <c r="I1899" s="6" t="str">
        <f>VLOOKUP(F1899,'Customer Info'!$A$2:$E$501,5,0)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7500</v>
      </c>
      <c r="Q1899" s="8">
        <f t="shared" si="148"/>
        <v>428</v>
      </c>
      <c r="R1899" s="2" t="s">
        <v>28</v>
      </c>
      <c r="S1899" s="9">
        <f t="shared" si="149"/>
        <v>37500000</v>
      </c>
    </row>
    <row r="1900" spans="1:19" x14ac:dyDescent="0.3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4" t="s">
        <v>1238</v>
      </c>
      <c r="G1900" s="6" t="str">
        <f>VLOOKUP(F1900,'Customer Info'!A:I,2,0)</f>
        <v>Sung</v>
      </c>
      <c r="H1900" s="6" t="str">
        <f>VLOOKUP(F1900,'Customer Info'!A:I,3,0)</f>
        <v>Pak</v>
      </c>
      <c r="I1900" s="6" t="str">
        <f>VLOOKUP(F1900,'Customer Info'!$A$2:$E$501,5,0)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149</v>
      </c>
      <c r="Q1900" s="8">
        <f t="shared" si="148"/>
        <v>13</v>
      </c>
      <c r="R1900" s="2" t="s">
        <v>28</v>
      </c>
      <c r="S1900" s="9">
        <f t="shared" si="149"/>
        <v>0</v>
      </c>
    </row>
    <row r="1901" spans="1:19" x14ac:dyDescent="0.3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4" t="s">
        <v>1683</v>
      </c>
      <c r="G1901" s="6" t="str">
        <f>VLOOKUP(F1901,'Customer Info'!A:I,2,0)</f>
        <v>Becky</v>
      </c>
      <c r="H1901" s="6" t="str">
        <f>VLOOKUP(F1901,'Customer Info'!A:I,3,0)</f>
        <v>Castell</v>
      </c>
      <c r="I1901" s="6" t="str">
        <f>VLOOKUP(F1901,'Customer Info'!$A$2:$E$501,5,0)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2179</v>
      </c>
      <c r="Q1901" s="8">
        <f t="shared" si="148"/>
        <v>170</v>
      </c>
      <c r="R1901" s="2" t="s">
        <v>28</v>
      </c>
      <c r="S1901" s="9">
        <f t="shared" si="149"/>
        <v>0</v>
      </c>
    </row>
    <row r="1902" spans="1:19" x14ac:dyDescent="0.3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4" t="s">
        <v>283</v>
      </c>
      <c r="G1902" s="6" t="str">
        <f>VLOOKUP(F1902,'Customer Info'!A:I,2,0)</f>
        <v>Joy</v>
      </c>
      <c r="H1902" s="6" t="str">
        <f>VLOOKUP(F1902,'Customer Info'!A:I,3,0)</f>
        <v>Daniels</v>
      </c>
      <c r="I1902" s="6" t="str">
        <f>VLOOKUP(F1902,'Customer Info'!$A$2:$E$501,5,0)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32752</v>
      </c>
      <c r="Q1902" s="8">
        <f t="shared" si="148"/>
        <v>2432</v>
      </c>
      <c r="R1902" s="2" t="s">
        <v>50</v>
      </c>
      <c r="S1902" s="9">
        <f t="shared" si="149"/>
        <v>818800000</v>
      </c>
    </row>
    <row r="1903" spans="1:19" x14ac:dyDescent="0.3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4" t="s">
        <v>377</v>
      </c>
      <c r="G1903" s="6" t="str">
        <f>VLOOKUP(F1903,'Customer Info'!A:I,2,0)</f>
        <v>Julie</v>
      </c>
      <c r="H1903" s="6" t="str">
        <f>VLOOKUP(F1903,'Customer Info'!A:I,3,0)</f>
        <v>Creighton</v>
      </c>
      <c r="I1903" s="6" t="str">
        <f>VLOOKUP(F1903,'Customer Info'!$A$2:$E$501,5,0)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562</v>
      </c>
      <c r="Q1903" s="8">
        <f t="shared" si="148"/>
        <v>48</v>
      </c>
      <c r="R1903" s="2" t="s">
        <v>28</v>
      </c>
      <c r="S1903" s="9">
        <f t="shared" si="149"/>
        <v>0</v>
      </c>
    </row>
    <row r="1904" spans="1:19" x14ac:dyDescent="0.3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4" t="s">
        <v>871</v>
      </c>
      <c r="G1904" s="6" t="str">
        <f>VLOOKUP(F1904,'Customer Info'!A:I,2,0)</f>
        <v>Eugene</v>
      </c>
      <c r="H1904" s="6" t="str">
        <f>VLOOKUP(F1904,'Customer Info'!A:I,3,0)</f>
        <v>Hildebrand</v>
      </c>
      <c r="I1904" s="6" t="str">
        <f>VLOOKUP(F1904,'Customer Info'!$A$2:$E$501,5,0)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4524</v>
      </c>
      <c r="Q1904" s="8">
        <f t="shared" si="148"/>
        <v>381</v>
      </c>
      <c r="R1904" s="2" t="s">
        <v>28</v>
      </c>
      <c r="S1904" s="9">
        <f t="shared" si="149"/>
        <v>0</v>
      </c>
    </row>
    <row r="1905" spans="1:19" x14ac:dyDescent="0.3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4" t="s">
        <v>840</v>
      </c>
      <c r="G1905" s="6" t="str">
        <f>VLOOKUP(F1905,'Customer Info'!A:I,2,0)</f>
        <v>Logan</v>
      </c>
      <c r="H1905" s="6" t="str">
        <f>VLOOKUP(F1905,'Customer Info'!A:I,3,0)</f>
        <v>Currie</v>
      </c>
      <c r="I1905" s="6" t="str">
        <f>VLOOKUP(F1905,'Customer Info'!$A$2:$E$501,5,0)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1351</v>
      </c>
      <c r="Q1905" s="8">
        <f t="shared" si="148"/>
        <v>64</v>
      </c>
      <c r="R1905" s="2" t="s">
        <v>26</v>
      </c>
      <c r="S1905" s="9">
        <f t="shared" si="149"/>
        <v>0</v>
      </c>
    </row>
    <row r="1906" spans="1:19" x14ac:dyDescent="0.3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4" t="s">
        <v>490</v>
      </c>
      <c r="G1906" s="6" t="str">
        <f>VLOOKUP(F1906,'Customer Info'!A:I,2,0)</f>
        <v>Logan</v>
      </c>
      <c r="H1906" s="6" t="str">
        <f>VLOOKUP(F1906,'Customer Info'!A:I,3,0)</f>
        <v>Haushalter</v>
      </c>
      <c r="I1906" s="6" t="str">
        <f>VLOOKUP(F1906,'Customer Info'!$A$2:$E$501,5,0)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55313</v>
      </c>
      <c r="Q1906" s="8">
        <f t="shared" si="148"/>
        <v>4150</v>
      </c>
      <c r="R1906" s="2" t="s">
        <v>28</v>
      </c>
      <c r="S1906" s="9">
        <f t="shared" si="149"/>
        <v>2765650000</v>
      </c>
    </row>
    <row r="1907" spans="1:19" x14ac:dyDescent="0.3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4" t="s">
        <v>2420</v>
      </c>
      <c r="G1907" s="6" t="str">
        <f>VLOOKUP(F1907,'Customer Info'!A:I,2,0)</f>
        <v>Thomas</v>
      </c>
      <c r="H1907" s="6" t="str">
        <f>VLOOKUP(F1907,'Customer Info'!A:I,3,0)</f>
        <v>Boland</v>
      </c>
      <c r="I1907" s="6" t="str">
        <f>VLOOKUP(F1907,'Customer Info'!$A$2:$E$501,5,0)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9603</v>
      </c>
      <c r="Q1907" s="8">
        <f t="shared" si="148"/>
        <v>708</v>
      </c>
      <c r="R1907" s="2" t="s">
        <v>50</v>
      </c>
      <c r="S1907" s="9">
        <f t="shared" si="149"/>
        <v>48015000</v>
      </c>
    </row>
    <row r="1908" spans="1:19" x14ac:dyDescent="0.3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4" t="s">
        <v>218</v>
      </c>
      <c r="G1908" s="6" t="str">
        <f>VLOOKUP(F1908,'Customer Info'!A:I,2,0)</f>
        <v>Sara</v>
      </c>
      <c r="H1908" s="6" t="str">
        <f>VLOOKUP(F1908,'Customer Info'!A:I,3,0)</f>
        <v>Luxemburg</v>
      </c>
      <c r="I1908" s="6" t="str">
        <f>VLOOKUP(F1908,'Customer Info'!$A$2:$E$501,5,0)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1396</v>
      </c>
      <c r="Q1908" s="8">
        <f t="shared" si="148"/>
        <v>93</v>
      </c>
      <c r="R1908" s="2" t="s">
        <v>28</v>
      </c>
      <c r="S1908" s="9">
        <f t="shared" si="149"/>
        <v>0</v>
      </c>
    </row>
    <row r="1909" spans="1:19" x14ac:dyDescent="0.3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4" t="s">
        <v>261</v>
      </c>
      <c r="G1909" s="6" t="str">
        <f>VLOOKUP(F1909,'Customer Info'!A:I,2,0)</f>
        <v>Shahid</v>
      </c>
      <c r="H1909" s="6" t="str">
        <f>VLOOKUP(F1909,'Customer Info'!A:I,3,0)</f>
        <v>Collister</v>
      </c>
      <c r="I1909" s="6" t="str">
        <f>VLOOKUP(F1909,'Customer Info'!$A$2:$E$501,5,0)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2532</v>
      </c>
      <c r="Q1909" s="8">
        <f t="shared" si="148"/>
        <v>99</v>
      </c>
      <c r="R1909" s="2" t="s">
        <v>28</v>
      </c>
      <c r="S1909" s="9">
        <f t="shared" si="149"/>
        <v>0</v>
      </c>
    </row>
    <row r="1910" spans="1:19" x14ac:dyDescent="0.3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4" t="s">
        <v>482</v>
      </c>
      <c r="G1910" s="6" t="str">
        <f>VLOOKUP(F1910,'Customer Info'!A:I,2,0)</f>
        <v>Kristina</v>
      </c>
      <c r="H1910" s="6" t="str">
        <f>VLOOKUP(F1910,'Customer Info'!A:I,3,0)</f>
        <v>Nunn</v>
      </c>
      <c r="I1910" s="6" t="str">
        <f>VLOOKUP(F1910,'Customer Info'!$A$2:$E$501,5,0)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14844</v>
      </c>
      <c r="Q1910" s="8">
        <f t="shared" si="148"/>
        <v>832</v>
      </c>
      <c r="R1910" s="2" t="s">
        <v>28</v>
      </c>
      <c r="S1910" s="9">
        <f t="shared" si="149"/>
        <v>74220000</v>
      </c>
    </row>
    <row r="1911" spans="1:19" x14ac:dyDescent="0.3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4" t="s">
        <v>1115</v>
      </c>
      <c r="G1911" s="6" t="str">
        <f>VLOOKUP(F1911,'Customer Info'!A:I,2,0)</f>
        <v>Bruce</v>
      </c>
      <c r="H1911" s="6" t="str">
        <f>VLOOKUP(F1911,'Customer Info'!A:I,3,0)</f>
        <v>Geld</v>
      </c>
      <c r="I1911" s="6" t="str">
        <f>VLOOKUP(F1911,'Customer Info'!$A$2:$E$501,5,0)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387</v>
      </c>
      <c r="Q1911" s="8">
        <f t="shared" si="148"/>
        <v>18</v>
      </c>
      <c r="R1911" s="2" t="s">
        <v>28</v>
      </c>
      <c r="S1911" s="9">
        <f t="shared" si="149"/>
        <v>0</v>
      </c>
    </row>
    <row r="1912" spans="1:19" x14ac:dyDescent="0.3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4" t="s">
        <v>637</v>
      </c>
      <c r="G1912" s="6" t="str">
        <f>VLOOKUP(F1912,'Customer Info'!A:I,2,0)</f>
        <v>Stefanie</v>
      </c>
      <c r="H1912" s="6" t="str">
        <f>VLOOKUP(F1912,'Customer Info'!A:I,3,0)</f>
        <v>Holloman</v>
      </c>
      <c r="I1912" s="6" t="str">
        <f>VLOOKUP(F1912,'Customer Info'!$A$2:$E$501,5,0)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7066</v>
      </c>
      <c r="Q1912" s="8">
        <f t="shared" si="148"/>
        <v>336</v>
      </c>
      <c r="R1912" s="2" t="s">
        <v>26</v>
      </c>
      <c r="S1912" s="9">
        <f t="shared" si="149"/>
        <v>35330000</v>
      </c>
    </row>
    <row r="1913" spans="1:19" x14ac:dyDescent="0.3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4" t="s">
        <v>323</v>
      </c>
      <c r="G1913" s="6" t="str">
        <f>VLOOKUP(F1913,'Customer Info'!A:I,2,0)</f>
        <v>Dennis</v>
      </c>
      <c r="H1913" s="6" t="str">
        <f>VLOOKUP(F1913,'Customer Info'!A:I,3,0)</f>
        <v>Pardue</v>
      </c>
      <c r="I1913" s="6" t="str">
        <f>VLOOKUP(F1913,'Customer Info'!$A$2:$E$501,5,0)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5572</v>
      </c>
      <c r="Q1913" s="8">
        <f t="shared" si="148"/>
        <v>472</v>
      </c>
      <c r="R1913" s="2" t="s">
        <v>28</v>
      </c>
      <c r="S1913" s="9">
        <f t="shared" si="149"/>
        <v>27860000</v>
      </c>
    </row>
    <row r="1914" spans="1:19" x14ac:dyDescent="0.3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4" t="s">
        <v>1495</v>
      </c>
      <c r="G1914" s="6" t="str">
        <f>VLOOKUP(F1914,'Customer Info'!A:I,2,0)</f>
        <v>Matt</v>
      </c>
      <c r="H1914" s="6" t="str">
        <f>VLOOKUP(F1914,'Customer Info'!A:I,3,0)</f>
        <v>Collins</v>
      </c>
      <c r="I1914" s="6" t="str">
        <f>VLOOKUP(F1914,'Customer Info'!$A$2:$E$501,5,0)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2103</v>
      </c>
      <c r="Q1914" s="8">
        <f t="shared" si="148"/>
        <v>240</v>
      </c>
      <c r="R1914" s="2" t="s">
        <v>28</v>
      </c>
      <c r="S1914" s="9">
        <f t="shared" si="149"/>
        <v>0</v>
      </c>
    </row>
    <row r="1915" spans="1:19" x14ac:dyDescent="0.3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4" t="s">
        <v>164</v>
      </c>
      <c r="G1915" s="6" t="str">
        <f>VLOOKUP(F1915,'Customer Info'!A:I,2,0)</f>
        <v>Toby</v>
      </c>
      <c r="H1915" s="6" t="str">
        <f>VLOOKUP(F1915,'Customer Info'!A:I,3,0)</f>
        <v>Braunhardt</v>
      </c>
      <c r="I1915" s="6" t="str">
        <f>VLOOKUP(F1915,'Customer Info'!$A$2:$E$501,5,0)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2205</v>
      </c>
      <c r="Q1915" s="8">
        <f t="shared" si="148"/>
        <v>101</v>
      </c>
      <c r="R1915" s="2" t="s">
        <v>50</v>
      </c>
      <c r="S1915" s="9">
        <f t="shared" si="149"/>
        <v>0</v>
      </c>
    </row>
    <row r="1916" spans="1:19" x14ac:dyDescent="0.3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4" t="s">
        <v>624</v>
      </c>
      <c r="G1916" s="6" t="str">
        <f>VLOOKUP(F1916,'Customer Info'!A:I,2,0)</f>
        <v>Tony</v>
      </c>
      <c r="H1916" s="6" t="str">
        <f>VLOOKUP(F1916,'Customer Info'!A:I,3,0)</f>
        <v>Sayre</v>
      </c>
      <c r="I1916" s="6" t="str">
        <f>VLOOKUP(F1916,'Customer Info'!$A$2:$E$501,5,0)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7188</v>
      </c>
      <c r="Q1916" s="8">
        <f t="shared" si="148"/>
        <v>475</v>
      </c>
      <c r="R1916" s="2" t="s">
        <v>50</v>
      </c>
      <c r="S1916" s="9">
        <f t="shared" si="149"/>
        <v>35940000</v>
      </c>
    </row>
    <row r="1917" spans="1:19" x14ac:dyDescent="0.3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4" t="s">
        <v>505</v>
      </c>
      <c r="G1917" s="6" t="str">
        <f>VLOOKUP(F1917,'Customer Info'!A:I,2,0)</f>
        <v>Ivan</v>
      </c>
      <c r="H1917" s="6" t="str">
        <f>VLOOKUP(F1917,'Customer Info'!A:I,3,0)</f>
        <v>Gibson</v>
      </c>
      <c r="I1917" s="6" t="str">
        <f>VLOOKUP(F1917,'Customer Info'!$A$2:$E$501,5,0)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1993</v>
      </c>
      <c r="Q1917" s="8">
        <f t="shared" si="148"/>
        <v>170</v>
      </c>
      <c r="R1917" s="2" t="s">
        <v>28</v>
      </c>
      <c r="S1917" s="9">
        <f t="shared" si="149"/>
        <v>0</v>
      </c>
    </row>
    <row r="1918" spans="1:19" x14ac:dyDescent="0.3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4" t="s">
        <v>771</v>
      </c>
      <c r="G1918" s="6" t="str">
        <f>VLOOKUP(F1918,'Customer Info'!A:I,2,0)</f>
        <v>Barry</v>
      </c>
      <c r="H1918" s="6" t="str">
        <f>VLOOKUP(F1918,'Customer Info'!A:I,3,0)</f>
        <v>Franzšsisch</v>
      </c>
      <c r="I1918" s="6" t="str">
        <f>VLOOKUP(F1918,'Customer Info'!$A$2:$E$501,5,0)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33698</v>
      </c>
      <c r="Q1918" s="8">
        <f t="shared" si="148"/>
        <v>2528</v>
      </c>
      <c r="R1918" s="2" t="s">
        <v>26</v>
      </c>
      <c r="S1918" s="9">
        <f t="shared" si="149"/>
        <v>842450000</v>
      </c>
    </row>
    <row r="1919" spans="1:19" x14ac:dyDescent="0.3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4" t="s">
        <v>172</v>
      </c>
      <c r="G1919" s="6" t="str">
        <f>VLOOKUP(F1919,'Customer Info'!A:I,2,0)</f>
        <v>Thais</v>
      </c>
      <c r="H1919" s="6" t="str">
        <f>VLOOKUP(F1919,'Customer Info'!A:I,3,0)</f>
        <v>Sissman</v>
      </c>
      <c r="I1919" s="6" t="str">
        <f>VLOOKUP(F1919,'Customer Info'!$A$2:$E$501,5,0)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82</v>
      </c>
      <c r="Q1919" s="8">
        <f t="shared" si="148"/>
        <v>10</v>
      </c>
      <c r="R1919" s="2" t="s">
        <v>50</v>
      </c>
      <c r="S1919" s="9">
        <f t="shared" si="149"/>
        <v>0</v>
      </c>
    </row>
    <row r="1920" spans="1:19" x14ac:dyDescent="0.3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4" t="s">
        <v>2037</v>
      </c>
      <c r="G1920" s="6" t="str">
        <f>VLOOKUP(F1920,'Customer Info'!A:I,2,0)</f>
        <v>Lynn</v>
      </c>
      <c r="H1920" s="6" t="str">
        <f>VLOOKUP(F1920,'Customer Info'!A:I,3,0)</f>
        <v>Smith</v>
      </c>
      <c r="I1920" s="6" t="str">
        <f>VLOOKUP(F1920,'Customer Info'!$A$2:$E$501,5,0)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1772</v>
      </c>
      <c r="Q1920" s="8">
        <f t="shared" si="148"/>
        <v>112</v>
      </c>
      <c r="R1920" s="2" t="s">
        <v>50</v>
      </c>
      <c r="S1920" s="9">
        <f t="shared" si="149"/>
        <v>0</v>
      </c>
    </row>
    <row r="1921" spans="1:19" x14ac:dyDescent="0.3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4" t="s">
        <v>697</v>
      </c>
      <c r="G1921" s="6" t="str">
        <f>VLOOKUP(F1921,'Customer Info'!A:I,2,0)</f>
        <v>Brooke</v>
      </c>
      <c r="H1921" s="6" t="str">
        <f>VLOOKUP(F1921,'Customer Info'!A:I,3,0)</f>
        <v>Gillingham</v>
      </c>
      <c r="I1921" s="6" t="str">
        <f>VLOOKUP(F1921,'Customer Info'!$A$2:$E$501,5,0)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3093</v>
      </c>
      <c r="Q1921" s="8">
        <f t="shared" si="148"/>
        <v>288</v>
      </c>
      <c r="R1921" s="2" t="s">
        <v>28</v>
      </c>
      <c r="S1921" s="9">
        <f t="shared" si="149"/>
        <v>0</v>
      </c>
    </row>
    <row r="1922" spans="1:19" x14ac:dyDescent="0.3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4" t="s">
        <v>2436</v>
      </c>
      <c r="G1922" s="6" t="str">
        <f>VLOOKUP(F1922,'Customer Info'!A:I,2,0)</f>
        <v>Thea</v>
      </c>
      <c r="H1922" s="6" t="str">
        <f>VLOOKUP(F1922,'Customer Info'!A:I,3,0)</f>
        <v>Hendricks</v>
      </c>
      <c r="I1922" s="6" t="str">
        <f>VLOOKUP(F1922,'Customer Info'!$A$2:$E$501,5,0)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6244</v>
      </c>
      <c r="Q1922" s="8">
        <f t="shared" si="148"/>
        <v>464</v>
      </c>
      <c r="R1922" s="2" t="s">
        <v>28</v>
      </c>
      <c r="S1922" s="9">
        <f t="shared" si="149"/>
        <v>31220000</v>
      </c>
    </row>
    <row r="1923" spans="1:19" x14ac:dyDescent="0.3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4" t="s">
        <v>218</v>
      </c>
      <c r="G1923" s="6" t="str">
        <f>VLOOKUP(F1923,'Customer Info'!A:I,2,0)</f>
        <v>Sara</v>
      </c>
      <c r="H1923" s="6" t="str">
        <f>VLOOKUP(F1923,'Customer Info'!A:I,3,0)</f>
        <v>Luxemburg</v>
      </c>
      <c r="I1923" s="6" t="str">
        <f>VLOOKUP(F1923,'Customer Info'!$A$2:$E$501,5,0)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7817</v>
      </c>
      <c r="Q1923" s="8">
        <f t="shared" si="148"/>
        <v>301</v>
      </c>
      <c r="R1923" s="2" t="s">
        <v>28</v>
      </c>
      <c r="S1923" s="9">
        <f t="shared" si="149"/>
        <v>39085000</v>
      </c>
    </row>
    <row r="1924" spans="1:19" x14ac:dyDescent="0.3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4" t="s">
        <v>2232</v>
      </c>
      <c r="G1924" s="6" t="str">
        <f>VLOOKUP(F1924,'Customer Info'!A:I,2,0)</f>
        <v>Darrin</v>
      </c>
      <c r="H1924" s="6" t="str">
        <f>VLOOKUP(F1924,'Customer Info'!A:I,3,0)</f>
        <v>Sayre</v>
      </c>
      <c r="I1924" s="6" t="str">
        <f>VLOOKUP(F1924,'Customer Info'!$A$2:$E$501,5,0)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114913</v>
      </c>
      <c r="Q1924" s="8">
        <f t="shared" si="148"/>
        <v>9492</v>
      </c>
      <c r="R1924" s="2" t="s">
        <v>28</v>
      </c>
      <c r="S1924" s="9">
        <f t="shared" si="149"/>
        <v>11491300000</v>
      </c>
    </row>
    <row r="1925" spans="1:19" x14ac:dyDescent="0.3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4" t="s">
        <v>1800</v>
      </c>
      <c r="G1925" s="6" t="str">
        <f>VLOOKUP(F1925,'Customer Info'!A:I,2,0)</f>
        <v>Alejandro</v>
      </c>
      <c r="H1925" s="6" t="str">
        <f>VLOOKUP(F1925,'Customer Info'!A:I,3,0)</f>
        <v>Ballentine</v>
      </c>
      <c r="I1925" s="6" t="str">
        <f>VLOOKUP(F1925,'Customer Info'!$A$2:$E$501,5,0)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1343</v>
      </c>
      <c r="Q1925" s="8">
        <f t="shared" si="148"/>
        <v>79</v>
      </c>
      <c r="R1925" s="2" t="s">
        <v>50</v>
      </c>
      <c r="S1925" s="9">
        <f t="shared" si="149"/>
        <v>0</v>
      </c>
    </row>
    <row r="1926" spans="1:19" x14ac:dyDescent="0.3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4" t="s">
        <v>404</v>
      </c>
      <c r="G1926" s="6" t="str">
        <f>VLOOKUP(F1926,'Customer Info'!A:I,2,0)</f>
        <v>Deirdre</v>
      </c>
      <c r="H1926" s="6" t="str">
        <f>VLOOKUP(F1926,'Customer Info'!A:I,3,0)</f>
        <v>Greer</v>
      </c>
      <c r="I1926" s="6" t="str">
        <f>VLOOKUP(F1926,'Customer Info'!$A$2:$E$501,5,0)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12123</v>
      </c>
      <c r="Q1926" s="8">
        <f t="shared" si="148"/>
        <v>558</v>
      </c>
      <c r="R1926" s="2" t="s">
        <v>26</v>
      </c>
      <c r="S1926" s="9">
        <f t="shared" si="149"/>
        <v>60615000</v>
      </c>
    </row>
    <row r="1927" spans="1:19" x14ac:dyDescent="0.3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4" t="s">
        <v>482</v>
      </c>
      <c r="G1927" s="6" t="str">
        <f>VLOOKUP(F1927,'Customer Info'!A:I,2,0)</f>
        <v>Kristina</v>
      </c>
      <c r="H1927" s="6" t="str">
        <f>VLOOKUP(F1927,'Customer Info'!A:I,3,0)</f>
        <v>Nunn</v>
      </c>
      <c r="I1927" s="6" t="str">
        <f>VLOOKUP(F1927,'Customer Info'!$A$2:$E$501,5,0)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9374</v>
      </c>
      <c r="Q1927" s="8">
        <f t="shared" si="148"/>
        <v>450</v>
      </c>
      <c r="R1927" s="2" t="s">
        <v>26</v>
      </c>
      <c r="S1927" s="9">
        <f t="shared" si="149"/>
        <v>46870000</v>
      </c>
    </row>
    <row r="1928" spans="1:19" x14ac:dyDescent="0.3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4" t="s">
        <v>490</v>
      </c>
      <c r="G1928" s="6" t="str">
        <f>VLOOKUP(F1928,'Customer Info'!A:I,2,0)</f>
        <v>Logan</v>
      </c>
      <c r="H1928" s="6" t="str">
        <f>VLOOKUP(F1928,'Customer Info'!A:I,3,0)</f>
        <v>Haushalter</v>
      </c>
      <c r="I1928" s="6" t="str">
        <f>VLOOKUP(F1928,'Customer Info'!$A$2:$E$501,5,0)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382</v>
      </c>
      <c r="Q1928" s="8">
        <f t="shared" si="148"/>
        <v>34</v>
      </c>
      <c r="R1928" s="2" t="s">
        <v>28</v>
      </c>
      <c r="S1928" s="9">
        <f t="shared" si="149"/>
        <v>0</v>
      </c>
    </row>
    <row r="1929" spans="1:19" x14ac:dyDescent="0.3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4" t="s">
        <v>1015</v>
      </c>
      <c r="G1929" s="6" t="str">
        <f>VLOOKUP(F1929,'Customer Info'!A:I,2,0)</f>
        <v>Olvera</v>
      </c>
      <c r="H1929" s="6" t="str">
        <f>VLOOKUP(F1929,'Customer Info'!A:I,3,0)</f>
        <v>Toch</v>
      </c>
      <c r="I1929" s="6" t="str">
        <f>VLOOKUP(F1929,'Customer Info'!$A$2:$E$501,5,0)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456</v>
      </c>
      <c r="Q1929" s="8">
        <f t="shared" si="148"/>
        <v>42</v>
      </c>
      <c r="R1929" s="2" t="s">
        <v>28</v>
      </c>
      <c r="S1929" s="9">
        <f t="shared" si="149"/>
        <v>0</v>
      </c>
    </row>
    <row r="1930" spans="1:19" x14ac:dyDescent="0.3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4" t="s">
        <v>377</v>
      </c>
      <c r="G1930" s="6" t="str">
        <f>VLOOKUP(F1930,'Customer Info'!A:I,2,0)</f>
        <v>Julie</v>
      </c>
      <c r="H1930" s="6" t="str">
        <f>VLOOKUP(F1930,'Customer Info'!A:I,3,0)</f>
        <v>Creighton</v>
      </c>
      <c r="I1930" s="6" t="str">
        <f>VLOOKUP(F1930,'Customer Info'!$A$2:$E$501,5,0)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8445</v>
      </c>
      <c r="Q1930" s="8">
        <f t="shared" si="148"/>
        <v>322</v>
      </c>
      <c r="R1930" s="2" t="s">
        <v>28</v>
      </c>
      <c r="S1930" s="9">
        <f t="shared" si="149"/>
        <v>42225000</v>
      </c>
    </row>
    <row r="1931" spans="1:19" x14ac:dyDescent="0.3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4" t="s">
        <v>225</v>
      </c>
      <c r="G1931" s="6" t="str">
        <f>VLOOKUP(F1931,'Customer Info'!A:I,2,0)</f>
        <v>Michelle</v>
      </c>
      <c r="H1931" s="6" t="str">
        <f>VLOOKUP(F1931,'Customer Info'!A:I,3,0)</f>
        <v>Arnett</v>
      </c>
      <c r="I1931" s="6" t="str">
        <f>VLOOKUP(F1931,'Customer Info'!$A$2:$E$501,5,0)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L1931*K1931</f>
        <v>824</v>
      </c>
      <c r="N1931" s="7">
        <f t="shared" ref="N1931:N1994" si="151">L1931*J1931</f>
        <v>880</v>
      </c>
      <c r="O1931" s="2">
        <v>41</v>
      </c>
      <c r="P1931" s="8">
        <f t="shared" ref="P1931:P1994" si="152">N1931-O1931</f>
        <v>839</v>
      </c>
      <c r="Q1931" s="8">
        <f t="shared" ref="Q1931:Q1994" si="153">N1931-M1931</f>
        <v>56</v>
      </c>
      <c r="R1931" s="2" t="s">
        <v>28</v>
      </c>
      <c r="S1931" s="9">
        <f t="shared" ref="S1931:S1994" si="154">VLOOKUP(P1931,$T$2:$U$7,1,1)*P1931</f>
        <v>0</v>
      </c>
    </row>
    <row r="1932" spans="1:19" x14ac:dyDescent="0.3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4" t="s">
        <v>1889</v>
      </c>
      <c r="G1932" s="6" t="str">
        <f>VLOOKUP(F1932,'Customer Info'!A:I,2,0)</f>
        <v>Kunst</v>
      </c>
      <c r="H1932" s="6" t="str">
        <f>VLOOKUP(F1932,'Customer Info'!A:I,3,0)</f>
        <v>Miller</v>
      </c>
      <c r="I1932" s="6" t="str">
        <f>VLOOKUP(F1932,'Customer Info'!$A$2:$E$501,5,0)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1350</v>
      </c>
      <c r="Q1932" s="8">
        <f t="shared" si="153"/>
        <v>93</v>
      </c>
      <c r="R1932" s="2" t="s">
        <v>28</v>
      </c>
      <c r="S1932" s="9">
        <f t="shared" si="154"/>
        <v>0</v>
      </c>
    </row>
    <row r="1933" spans="1:19" x14ac:dyDescent="0.3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4" t="s">
        <v>104</v>
      </c>
      <c r="G1933" s="6" t="str">
        <f>VLOOKUP(F1933,'Customer Info'!A:I,2,0)</f>
        <v>Dana</v>
      </c>
      <c r="H1933" s="6" t="str">
        <f>VLOOKUP(F1933,'Customer Info'!A:I,3,0)</f>
        <v>Kaydos</v>
      </c>
      <c r="I1933" s="6" t="str">
        <f>VLOOKUP(F1933,'Customer Info'!$A$2:$E$501,5,0)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4396</v>
      </c>
      <c r="Q1933" s="8">
        <f t="shared" si="153"/>
        <v>334</v>
      </c>
      <c r="R1933" s="2" t="s">
        <v>26</v>
      </c>
      <c r="S1933" s="9">
        <f t="shared" si="154"/>
        <v>0</v>
      </c>
    </row>
    <row r="1934" spans="1:19" x14ac:dyDescent="0.3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4" t="s">
        <v>1589</v>
      </c>
      <c r="G1934" s="6" t="str">
        <f>VLOOKUP(F1934,'Customer Info'!A:I,2,0)</f>
        <v>Stefania</v>
      </c>
      <c r="H1934" s="6" t="str">
        <f>VLOOKUP(F1934,'Customer Info'!A:I,3,0)</f>
        <v>Perrino</v>
      </c>
      <c r="I1934" s="6" t="str">
        <f>VLOOKUP(F1934,'Customer Info'!$A$2:$E$501,5,0)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72046</v>
      </c>
      <c r="Q1934" s="8">
        <f t="shared" si="153"/>
        <v>4058</v>
      </c>
      <c r="R1934" s="2" t="s">
        <v>50</v>
      </c>
      <c r="S1934" s="9">
        <f t="shared" si="154"/>
        <v>3602300000</v>
      </c>
    </row>
    <row r="1935" spans="1:19" x14ac:dyDescent="0.3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4" t="s">
        <v>256</v>
      </c>
      <c r="G1935" s="6" t="str">
        <f>VLOOKUP(F1935,'Customer Info'!A:I,2,0)</f>
        <v>Ann</v>
      </c>
      <c r="H1935" s="6" t="str">
        <f>VLOOKUP(F1935,'Customer Info'!A:I,3,0)</f>
        <v>Chong</v>
      </c>
      <c r="I1935" s="6" t="str">
        <f>VLOOKUP(F1935,'Customer Info'!$A$2:$E$501,5,0)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2709</v>
      </c>
      <c r="Q1935" s="8">
        <f t="shared" si="153"/>
        <v>202</v>
      </c>
      <c r="R1935" s="2" t="s">
        <v>28</v>
      </c>
      <c r="S1935" s="9">
        <f t="shared" si="154"/>
        <v>0</v>
      </c>
    </row>
    <row r="1936" spans="1:19" x14ac:dyDescent="0.3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4" t="s">
        <v>231</v>
      </c>
      <c r="G1936" s="6" t="str">
        <f>VLOOKUP(F1936,'Customer Info'!A:I,2,0)</f>
        <v>Nick</v>
      </c>
      <c r="H1936" s="6" t="str">
        <f>VLOOKUP(F1936,'Customer Info'!A:I,3,0)</f>
        <v>Radford</v>
      </c>
      <c r="I1936" s="6" t="str">
        <f>VLOOKUP(F1936,'Customer Info'!$A$2:$E$501,5,0)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471</v>
      </c>
      <c r="Q1936" s="8">
        <f t="shared" si="153"/>
        <v>36</v>
      </c>
      <c r="R1936" s="2" t="s">
        <v>28</v>
      </c>
      <c r="S1936" s="9">
        <f t="shared" si="154"/>
        <v>0</v>
      </c>
    </row>
    <row r="1937" spans="1:19" x14ac:dyDescent="0.3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4" t="s">
        <v>482</v>
      </c>
      <c r="G1937" s="6" t="str">
        <f>VLOOKUP(F1937,'Customer Info'!A:I,2,0)</f>
        <v>Kristina</v>
      </c>
      <c r="H1937" s="6" t="str">
        <f>VLOOKUP(F1937,'Customer Info'!A:I,3,0)</f>
        <v>Nunn</v>
      </c>
      <c r="I1937" s="6" t="str">
        <f>VLOOKUP(F1937,'Customer Info'!$A$2:$E$501,5,0)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21027</v>
      </c>
      <c r="Q1937" s="8">
        <f t="shared" si="153"/>
        <v>1005</v>
      </c>
      <c r="R1937" s="2" t="s">
        <v>50</v>
      </c>
      <c r="S1937" s="9">
        <f t="shared" si="154"/>
        <v>105135000</v>
      </c>
    </row>
    <row r="1938" spans="1:19" x14ac:dyDescent="0.3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4" t="s">
        <v>1195</v>
      </c>
      <c r="G1938" s="6" t="str">
        <f>VLOOKUP(F1938,'Customer Info'!A:I,2,0)</f>
        <v>Ted</v>
      </c>
      <c r="H1938" s="6" t="str">
        <f>VLOOKUP(F1938,'Customer Info'!A:I,3,0)</f>
        <v>Trevino</v>
      </c>
      <c r="I1938" s="6" t="str">
        <f>VLOOKUP(F1938,'Customer Info'!$A$2:$E$501,5,0)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1387</v>
      </c>
      <c r="Q1938" s="8">
        <f t="shared" si="153"/>
        <v>93</v>
      </c>
      <c r="R1938" s="2" t="s">
        <v>28</v>
      </c>
      <c r="S1938" s="9">
        <f t="shared" si="154"/>
        <v>0</v>
      </c>
    </row>
    <row r="1939" spans="1:19" x14ac:dyDescent="0.3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4" t="s">
        <v>630</v>
      </c>
      <c r="G1939" s="6" t="str">
        <f>VLOOKUP(F1939,'Customer Info'!A:I,2,0)</f>
        <v>Evan</v>
      </c>
      <c r="H1939" s="6" t="str">
        <f>VLOOKUP(F1939,'Customer Info'!A:I,3,0)</f>
        <v>Bailliet</v>
      </c>
      <c r="I1939" s="6" t="str">
        <f>VLOOKUP(F1939,'Customer Info'!$A$2:$E$501,5,0)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27611</v>
      </c>
      <c r="Q1939" s="8">
        <f t="shared" si="153"/>
        <v>2075</v>
      </c>
      <c r="R1939" s="2" t="s">
        <v>28</v>
      </c>
      <c r="S1939" s="9">
        <f t="shared" si="154"/>
        <v>690275000</v>
      </c>
    </row>
    <row r="1940" spans="1:19" x14ac:dyDescent="0.3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4" t="s">
        <v>258</v>
      </c>
      <c r="G1940" s="6" t="str">
        <f>VLOOKUP(F1940,'Customer Info'!A:I,2,0)</f>
        <v>Sarah</v>
      </c>
      <c r="H1940" s="6" t="str">
        <f>VLOOKUP(F1940,'Customer Info'!A:I,3,0)</f>
        <v>Foster</v>
      </c>
      <c r="I1940" s="6" t="str">
        <f>VLOOKUP(F1940,'Customer Info'!$A$2:$E$501,5,0)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27056</v>
      </c>
      <c r="Q1940" s="8">
        <f t="shared" si="153"/>
        <v>2703</v>
      </c>
      <c r="R1940" s="2" t="s">
        <v>28</v>
      </c>
      <c r="S1940" s="9">
        <f t="shared" si="154"/>
        <v>676400000</v>
      </c>
    </row>
    <row r="1941" spans="1:19" x14ac:dyDescent="0.3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4" t="s">
        <v>607</v>
      </c>
      <c r="G1941" s="6" t="str">
        <f>VLOOKUP(F1941,'Customer Info'!A:I,2,0)</f>
        <v>Emily</v>
      </c>
      <c r="H1941" s="6" t="str">
        <f>VLOOKUP(F1941,'Customer Info'!A:I,3,0)</f>
        <v>Burns</v>
      </c>
      <c r="I1941" s="6" t="str">
        <f>VLOOKUP(F1941,'Customer Info'!$A$2:$E$501,5,0)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10152</v>
      </c>
      <c r="Q1941" s="8">
        <f t="shared" si="153"/>
        <v>380</v>
      </c>
      <c r="R1941" s="2" t="s">
        <v>28</v>
      </c>
      <c r="S1941" s="9">
        <f t="shared" si="154"/>
        <v>50760000</v>
      </c>
    </row>
    <row r="1942" spans="1:19" x14ac:dyDescent="0.3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4" t="s">
        <v>239</v>
      </c>
      <c r="G1942" s="6" t="str">
        <f>VLOOKUP(F1942,'Customer Info'!A:I,2,0)</f>
        <v>Cyra</v>
      </c>
      <c r="H1942" s="6" t="str">
        <f>VLOOKUP(F1942,'Customer Info'!A:I,3,0)</f>
        <v>Reiten</v>
      </c>
      <c r="I1942" s="6" t="str">
        <f>VLOOKUP(F1942,'Customer Info'!$A$2:$E$501,5,0)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375</v>
      </c>
      <c r="Q1942" s="8">
        <f t="shared" si="153"/>
        <v>18</v>
      </c>
      <c r="R1942" s="2" t="s">
        <v>50</v>
      </c>
      <c r="S1942" s="9">
        <f t="shared" si="154"/>
        <v>0</v>
      </c>
    </row>
    <row r="1943" spans="1:19" x14ac:dyDescent="0.3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4" t="s">
        <v>697</v>
      </c>
      <c r="G1943" s="6" t="str">
        <f>VLOOKUP(F1943,'Customer Info'!A:I,2,0)</f>
        <v>Brooke</v>
      </c>
      <c r="H1943" s="6" t="str">
        <f>VLOOKUP(F1943,'Customer Info'!A:I,3,0)</f>
        <v>Gillingham</v>
      </c>
      <c r="I1943" s="6" t="str">
        <f>VLOOKUP(F1943,'Customer Info'!$A$2:$E$501,5,0)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9136</v>
      </c>
      <c r="Q1943" s="8">
        <f t="shared" si="153"/>
        <v>919</v>
      </c>
      <c r="R1943" s="2" t="s">
        <v>50</v>
      </c>
      <c r="S1943" s="9">
        <f t="shared" si="154"/>
        <v>45680000</v>
      </c>
    </row>
    <row r="1944" spans="1:19" x14ac:dyDescent="0.3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4" t="s">
        <v>972</v>
      </c>
      <c r="G1944" s="6" t="str">
        <f>VLOOKUP(F1944,'Customer Info'!A:I,2,0)</f>
        <v>Shirley</v>
      </c>
      <c r="H1944" s="6" t="str">
        <f>VLOOKUP(F1944,'Customer Info'!A:I,3,0)</f>
        <v>Schmidt</v>
      </c>
      <c r="I1944" s="6" t="str">
        <f>VLOOKUP(F1944,'Customer Info'!$A$2:$E$501,5,0)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695</v>
      </c>
      <c r="Q1944" s="8">
        <f t="shared" si="153"/>
        <v>75</v>
      </c>
      <c r="R1944" s="2" t="s">
        <v>56</v>
      </c>
      <c r="S1944" s="9">
        <f t="shared" si="154"/>
        <v>0</v>
      </c>
    </row>
    <row r="1945" spans="1:19" x14ac:dyDescent="0.3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4" t="s">
        <v>325</v>
      </c>
      <c r="G1945" s="6" t="str">
        <f>VLOOKUP(F1945,'Customer Info'!A:I,2,0)</f>
        <v>Rachel</v>
      </c>
      <c r="H1945" s="6" t="str">
        <f>VLOOKUP(F1945,'Customer Info'!A:I,3,0)</f>
        <v>Payne</v>
      </c>
      <c r="I1945" s="6" t="str">
        <f>VLOOKUP(F1945,'Customer Info'!$A$2:$E$501,5,0)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760</v>
      </c>
      <c r="Q1945" s="8">
        <f t="shared" si="153"/>
        <v>84</v>
      </c>
      <c r="R1945" s="2" t="s">
        <v>28</v>
      </c>
      <c r="S1945" s="9">
        <f t="shared" si="154"/>
        <v>0</v>
      </c>
    </row>
    <row r="1946" spans="1:19" x14ac:dyDescent="0.3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4" t="s">
        <v>231</v>
      </c>
      <c r="G1946" s="6" t="str">
        <f>VLOOKUP(F1946,'Customer Info'!A:I,2,0)</f>
        <v>Nick</v>
      </c>
      <c r="H1946" s="6" t="str">
        <f>VLOOKUP(F1946,'Customer Info'!A:I,3,0)</f>
        <v>Radford</v>
      </c>
      <c r="I1946" s="6" t="str">
        <f>VLOOKUP(F1946,'Customer Info'!$A$2:$E$501,5,0)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5302</v>
      </c>
      <c r="Q1946" s="8">
        <f t="shared" si="153"/>
        <v>446</v>
      </c>
      <c r="R1946" s="2" t="s">
        <v>50</v>
      </c>
      <c r="S1946" s="9">
        <f t="shared" si="154"/>
        <v>26510000</v>
      </c>
    </row>
    <row r="1947" spans="1:19" x14ac:dyDescent="0.3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4" t="s">
        <v>85</v>
      </c>
      <c r="G1947" s="6" t="str">
        <f>VLOOKUP(F1947,'Customer Info'!A:I,2,0)</f>
        <v>Thomas</v>
      </c>
      <c r="H1947" s="6" t="str">
        <f>VLOOKUP(F1947,'Customer Info'!A:I,3,0)</f>
        <v>Brumley</v>
      </c>
      <c r="I1947" s="6" t="str">
        <f>VLOOKUP(F1947,'Customer Info'!$A$2:$E$501,5,0)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5291</v>
      </c>
      <c r="Q1947" s="8">
        <f t="shared" si="153"/>
        <v>348</v>
      </c>
      <c r="R1947" s="2" t="s">
        <v>50</v>
      </c>
      <c r="S1947" s="9">
        <f t="shared" si="154"/>
        <v>26455000</v>
      </c>
    </row>
    <row r="1948" spans="1:19" x14ac:dyDescent="0.3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4" t="s">
        <v>630</v>
      </c>
      <c r="G1948" s="6" t="str">
        <f>VLOOKUP(F1948,'Customer Info'!A:I,2,0)</f>
        <v>Evan</v>
      </c>
      <c r="H1948" s="6" t="str">
        <f>VLOOKUP(F1948,'Customer Info'!A:I,3,0)</f>
        <v>Bailliet</v>
      </c>
      <c r="I1948" s="6" t="str">
        <f>VLOOKUP(F1948,'Customer Info'!$A$2:$E$501,5,0)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8932</v>
      </c>
      <c r="Q1948" s="8">
        <f t="shared" si="153"/>
        <v>972</v>
      </c>
      <c r="R1948" s="2" t="s">
        <v>56</v>
      </c>
      <c r="S1948" s="9">
        <f t="shared" si="154"/>
        <v>44660000</v>
      </c>
    </row>
    <row r="1949" spans="1:19" x14ac:dyDescent="0.3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4" t="s">
        <v>239</v>
      </c>
      <c r="G1949" s="6" t="str">
        <f>VLOOKUP(F1949,'Customer Info'!A:I,2,0)</f>
        <v>Cyra</v>
      </c>
      <c r="H1949" s="6" t="str">
        <f>VLOOKUP(F1949,'Customer Info'!A:I,3,0)</f>
        <v>Reiten</v>
      </c>
      <c r="I1949" s="6" t="str">
        <f>VLOOKUP(F1949,'Customer Info'!$A$2:$E$501,5,0)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952</v>
      </c>
      <c r="Q1949" s="8">
        <f t="shared" si="153"/>
        <v>68</v>
      </c>
      <c r="R1949" s="2" t="s">
        <v>28</v>
      </c>
      <c r="S1949" s="9">
        <f t="shared" si="154"/>
        <v>0</v>
      </c>
    </row>
    <row r="1950" spans="1:19" x14ac:dyDescent="0.3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4" t="s">
        <v>1774</v>
      </c>
      <c r="G1950" s="6" t="str">
        <f>VLOOKUP(F1950,'Customer Info'!A:I,2,0)</f>
        <v>Dave</v>
      </c>
      <c r="H1950" s="6" t="str">
        <f>VLOOKUP(F1950,'Customer Info'!A:I,3,0)</f>
        <v>Hallsten</v>
      </c>
      <c r="I1950" s="6" t="str">
        <f>VLOOKUP(F1950,'Customer Info'!$A$2:$E$501,5,0)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2353</v>
      </c>
      <c r="Q1950" s="8">
        <f t="shared" si="153"/>
        <v>117</v>
      </c>
      <c r="R1950" s="2" t="s">
        <v>28</v>
      </c>
      <c r="S1950" s="9">
        <f t="shared" si="154"/>
        <v>0</v>
      </c>
    </row>
    <row r="1951" spans="1:19" x14ac:dyDescent="0.3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4" t="s">
        <v>1800</v>
      </c>
      <c r="G1951" s="6" t="str">
        <f>VLOOKUP(F1951,'Customer Info'!A:I,2,0)</f>
        <v>Alejandro</v>
      </c>
      <c r="H1951" s="6" t="str">
        <f>VLOOKUP(F1951,'Customer Info'!A:I,3,0)</f>
        <v>Ballentine</v>
      </c>
      <c r="I1951" s="6" t="str">
        <f>VLOOKUP(F1951,'Customer Info'!$A$2:$E$501,5,0)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8720</v>
      </c>
      <c r="Q1951" s="8">
        <f t="shared" si="153"/>
        <v>953</v>
      </c>
      <c r="R1951" s="2" t="s">
        <v>28</v>
      </c>
      <c r="S1951" s="9">
        <f t="shared" si="154"/>
        <v>43600000</v>
      </c>
    </row>
    <row r="1952" spans="1:19" x14ac:dyDescent="0.3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4" t="s">
        <v>761</v>
      </c>
      <c r="G1952" s="6" t="str">
        <f>VLOOKUP(F1952,'Customer Info'!A:I,2,0)</f>
        <v>Fred</v>
      </c>
      <c r="H1952" s="6" t="str">
        <f>VLOOKUP(F1952,'Customer Info'!A:I,3,0)</f>
        <v>Hopkins</v>
      </c>
      <c r="I1952" s="6" t="str">
        <f>VLOOKUP(F1952,'Customer Info'!$A$2:$E$501,5,0)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328</v>
      </c>
      <c r="Q1952" s="8">
        <f t="shared" si="153"/>
        <v>26</v>
      </c>
      <c r="R1952" s="2" t="s">
        <v>50</v>
      </c>
      <c r="S1952" s="9">
        <f t="shared" si="154"/>
        <v>0</v>
      </c>
    </row>
    <row r="1953" spans="1:19" x14ac:dyDescent="0.3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4" t="s">
        <v>583</v>
      </c>
      <c r="G1953" s="6" t="str">
        <f>VLOOKUP(F1953,'Customer Info'!A:I,2,0)</f>
        <v>Sanjit</v>
      </c>
      <c r="H1953" s="6" t="str">
        <f>VLOOKUP(F1953,'Customer Info'!A:I,3,0)</f>
        <v>Jacobs</v>
      </c>
      <c r="I1953" s="6" t="str">
        <f>VLOOKUP(F1953,'Customer Info'!$A$2:$E$501,5,0)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7178</v>
      </c>
      <c r="Q1953" s="8">
        <f t="shared" si="153"/>
        <v>479</v>
      </c>
      <c r="R1953" s="2" t="s">
        <v>28</v>
      </c>
      <c r="S1953" s="9">
        <f t="shared" si="154"/>
        <v>35890000</v>
      </c>
    </row>
    <row r="1954" spans="1:19" x14ac:dyDescent="0.3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4" t="s">
        <v>104</v>
      </c>
      <c r="G1954" s="6" t="str">
        <f>VLOOKUP(F1954,'Customer Info'!A:I,2,0)</f>
        <v>Dana</v>
      </c>
      <c r="H1954" s="6" t="str">
        <f>VLOOKUP(F1954,'Customer Info'!A:I,3,0)</f>
        <v>Kaydos</v>
      </c>
      <c r="I1954" s="6" t="str">
        <f>VLOOKUP(F1954,'Customer Info'!$A$2:$E$501,5,0)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14224</v>
      </c>
      <c r="Q1954" s="8">
        <f t="shared" si="153"/>
        <v>1200</v>
      </c>
      <c r="R1954" s="2" t="s">
        <v>56</v>
      </c>
      <c r="S1954" s="9">
        <f t="shared" si="154"/>
        <v>71120000</v>
      </c>
    </row>
    <row r="1955" spans="1:19" x14ac:dyDescent="0.3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4" t="s">
        <v>751</v>
      </c>
      <c r="G1955" s="6" t="str">
        <f>VLOOKUP(F1955,'Customer Info'!A:I,2,0)</f>
        <v>Dave</v>
      </c>
      <c r="H1955" s="6" t="str">
        <f>VLOOKUP(F1955,'Customer Info'!A:I,3,0)</f>
        <v>Poirier</v>
      </c>
      <c r="I1955" s="6" t="str">
        <f>VLOOKUP(F1955,'Customer Info'!$A$2:$E$501,5,0)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1784</v>
      </c>
      <c r="Q1955" s="8">
        <f t="shared" si="153"/>
        <v>104</v>
      </c>
      <c r="R1955" s="2" t="s">
        <v>50</v>
      </c>
      <c r="S1955" s="9">
        <f t="shared" si="154"/>
        <v>0</v>
      </c>
    </row>
    <row r="1956" spans="1:19" x14ac:dyDescent="0.3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4" t="s">
        <v>994</v>
      </c>
      <c r="G1956" s="6" t="str">
        <f>VLOOKUP(F1956,'Customer Info'!A:I,2,0)</f>
        <v>Jason</v>
      </c>
      <c r="H1956" s="6" t="str">
        <f>VLOOKUP(F1956,'Customer Info'!A:I,3,0)</f>
        <v>Gross</v>
      </c>
      <c r="I1956" s="6" t="str">
        <f>VLOOKUP(F1956,'Customer Info'!$A$2:$E$501,5,0)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8088</v>
      </c>
      <c r="Q1956" s="8">
        <f t="shared" si="153"/>
        <v>540</v>
      </c>
      <c r="R1956" s="2" t="s">
        <v>28</v>
      </c>
      <c r="S1956" s="9">
        <f t="shared" si="154"/>
        <v>40440000</v>
      </c>
    </row>
    <row r="1957" spans="1:19" x14ac:dyDescent="0.3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4" t="s">
        <v>345</v>
      </c>
      <c r="G1957" s="6" t="str">
        <f>VLOOKUP(F1957,'Customer Info'!A:I,2,0)</f>
        <v>Alex</v>
      </c>
      <c r="H1957" s="6" t="str">
        <f>VLOOKUP(F1957,'Customer Info'!A:I,3,0)</f>
        <v>Avila</v>
      </c>
      <c r="I1957" s="6" t="str">
        <f>VLOOKUP(F1957,'Customer Info'!$A$2:$E$501,5,0)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3653</v>
      </c>
      <c r="Q1957" s="8">
        <f t="shared" si="153"/>
        <v>376</v>
      </c>
      <c r="R1957" s="2" t="s">
        <v>50</v>
      </c>
      <c r="S1957" s="9">
        <f t="shared" si="154"/>
        <v>0</v>
      </c>
    </row>
    <row r="1958" spans="1:19" x14ac:dyDescent="0.3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4" t="s">
        <v>108</v>
      </c>
      <c r="G1958" s="6" t="str">
        <f>VLOOKUP(F1958,'Customer Info'!A:I,2,0)</f>
        <v>Hunter</v>
      </c>
      <c r="H1958" s="6" t="str">
        <f>VLOOKUP(F1958,'Customer Info'!A:I,3,0)</f>
        <v>Lopez</v>
      </c>
      <c r="I1958" s="6" t="str">
        <f>VLOOKUP(F1958,'Customer Info'!$A$2:$E$501,5,0)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4720</v>
      </c>
      <c r="Q1958" s="8">
        <f t="shared" si="153"/>
        <v>266</v>
      </c>
      <c r="R1958" s="2" t="s">
        <v>50</v>
      </c>
      <c r="S1958" s="9">
        <f t="shared" si="154"/>
        <v>0</v>
      </c>
    </row>
    <row r="1959" spans="1:19" x14ac:dyDescent="0.3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4" t="s">
        <v>299</v>
      </c>
      <c r="G1959" s="6" t="str">
        <f>VLOOKUP(F1959,'Customer Info'!A:I,2,0)</f>
        <v>Lynn</v>
      </c>
      <c r="H1959" s="6" t="str">
        <f>VLOOKUP(F1959,'Customer Info'!A:I,3,0)</f>
        <v>Smith</v>
      </c>
      <c r="I1959" s="6" t="str">
        <f>VLOOKUP(F1959,'Customer Info'!$A$2:$E$501,5,0)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126</v>
      </c>
      <c r="Q1959" s="8">
        <f t="shared" si="153"/>
        <v>10</v>
      </c>
      <c r="R1959" s="2" t="s">
        <v>28</v>
      </c>
      <c r="S1959" s="9">
        <f t="shared" si="154"/>
        <v>0</v>
      </c>
    </row>
    <row r="1960" spans="1:19" x14ac:dyDescent="0.3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4" t="s">
        <v>227</v>
      </c>
      <c r="G1960" s="6" t="str">
        <f>VLOOKUP(F1960,'Customer Info'!A:I,2,0)</f>
        <v>Toby</v>
      </c>
      <c r="H1960" s="6" t="str">
        <f>VLOOKUP(F1960,'Customer Info'!A:I,3,0)</f>
        <v>Braunhardt</v>
      </c>
      <c r="I1960" s="6" t="str">
        <f>VLOOKUP(F1960,'Customer Info'!$A$2:$E$501,5,0)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176</v>
      </c>
      <c r="Q1960" s="8">
        <f t="shared" si="153"/>
        <v>14</v>
      </c>
      <c r="R1960" s="2" t="s">
        <v>50</v>
      </c>
      <c r="S1960" s="9">
        <f t="shared" si="154"/>
        <v>0</v>
      </c>
    </row>
    <row r="1961" spans="1:19" x14ac:dyDescent="0.3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4" t="s">
        <v>1066</v>
      </c>
      <c r="G1961" s="6" t="str">
        <f>VLOOKUP(F1961,'Customer Info'!A:I,2,0)</f>
        <v>Liz</v>
      </c>
      <c r="H1961" s="6" t="str">
        <f>VLOOKUP(F1961,'Customer Info'!A:I,3,0)</f>
        <v>Carlisle</v>
      </c>
      <c r="I1961" s="6" t="str">
        <f>VLOOKUP(F1961,'Customer Info'!$A$2:$E$501,5,0)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1449</v>
      </c>
      <c r="Q1961" s="8">
        <f t="shared" si="153"/>
        <v>59</v>
      </c>
      <c r="R1961" s="2" t="s">
        <v>28</v>
      </c>
      <c r="S1961" s="9">
        <f t="shared" si="154"/>
        <v>0</v>
      </c>
    </row>
    <row r="1962" spans="1:19" x14ac:dyDescent="0.3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4" t="s">
        <v>656</v>
      </c>
      <c r="G1962" s="6" t="str">
        <f>VLOOKUP(F1962,'Customer Info'!A:I,2,0)</f>
        <v>Darren</v>
      </c>
      <c r="H1962" s="6" t="str">
        <f>VLOOKUP(F1962,'Customer Info'!A:I,3,0)</f>
        <v>Budd</v>
      </c>
      <c r="I1962" s="6" t="str">
        <f>VLOOKUP(F1962,'Customer Info'!$A$2:$E$501,5,0)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3815</v>
      </c>
      <c r="Q1962" s="8">
        <f t="shared" si="153"/>
        <v>321</v>
      </c>
      <c r="R1962" s="2" t="s">
        <v>50</v>
      </c>
      <c r="S1962" s="9">
        <f t="shared" si="154"/>
        <v>0</v>
      </c>
    </row>
    <row r="1963" spans="1:19" x14ac:dyDescent="0.3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4" t="s">
        <v>1495</v>
      </c>
      <c r="G1963" s="6" t="str">
        <f>VLOOKUP(F1963,'Customer Info'!A:I,2,0)</f>
        <v>Matt</v>
      </c>
      <c r="H1963" s="6" t="str">
        <f>VLOOKUP(F1963,'Customer Info'!A:I,3,0)</f>
        <v>Collins</v>
      </c>
      <c r="I1963" s="6" t="str">
        <f>VLOOKUP(F1963,'Customer Info'!$A$2:$E$501,5,0)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38056</v>
      </c>
      <c r="Q1963" s="8">
        <f t="shared" si="153"/>
        <v>3144</v>
      </c>
      <c r="R1963" s="2" t="s">
        <v>50</v>
      </c>
      <c r="S1963" s="9">
        <f t="shared" si="154"/>
        <v>951400000</v>
      </c>
    </row>
    <row r="1964" spans="1:19" x14ac:dyDescent="0.3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4" t="s">
        <v>227</v>
      </c>
      <c r="G1964" s="6" t="str">
        <f>VLOOKUP(F1964,'Customer Info'!A:I,2,0)</f>
        <v>Toby</v>
      </c>
      <c r="H1964" s="6" t="str">
        <f>VLOOKUP(F1964,'Customer Info'!A:I,3,0)</f>
        <v>Braunhardt</v>
      </c>
      <c r="I1964" s="6" t="str">
        <f>VLOOKUP(F1964,'Customer Info'!$A$2:$E$501,5,0)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34515</v>
      </c>
      <c r="Q1964" s="8">
        <f t="shared" si="153"/>
        <v>2280</v>
      </c>
      <c r="R1964" s="2" t="s">
        <v>50</v>
      </c>
      <c r="S1964" s="9">
        <f t="shared" si="154"/>
        <v>862875000</v>
      </c>
    </row>
    <row r="1965" spans="1:19" x14ac:dyDescent="0.3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4" t="s">
        <v>1145</v>
      </c>
      <c r="G1965" s="6" t="str">
        <f>VLOOKUP(F1965,'Customer Info'!A:I,2,0)</f>
        <v>Mick</v>
      </c>
      <c r="H1965" s="6" t="str">
        <f>VLOOKUP(F1965,'Customer Info'!A:I,3,0)</f>
        <v>Brown</v>
      </c>
      <c r="I1965" s="6" t="str">
        <f>VLOOKUP(F1965,'Customer Info'!$A$2:$E$501,5,0)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2744</v>
      </c>
      <c r="Q1965" s="8">
        <f t="shared" si="153"/>
        <v>205</v>
      </c>
      <c r="R1965" s="2" t="s">
        <v>50</v>
      </c>
      <c r="S1965" s="9">
        <f t="shared" si="154"/>
        <v>0</v>
      </c>
    </row>
    <row r="1966" spans="1:19" x14ac:dyDescent="0.3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4" t="s">
        <v>1722</v>
      </c>
      <c r="G1966" s="6" t="str">
        <f>VLOOKUP(F1966,'Customer Info'!A:I,2,0)</f>
        <v>Hunter</v>
      </c>
      <c r="H1966" s="6" t="str">
        <f>VLOOKUP(F1966,'Customer Info'!A:I,3,0)</f>
        <v>Lopez</v>
      </c>
      <c r="I1966" s="6" t="str">
        <f>VLOOKUP(F1966,'Customer Info'!$A$2:$E$501,5,0)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8951</v>
      </c>
      <c r="Q1966" s="8">
        <f t="shared" si="153"/>
        <v>901</v>
      </c>
      <c r="R1966" s="2" t="s">
        <v>50</v>
      </c>
      <c r="S1966" s="9">
        <f t="shared" si="154"/>
        <v>44755000</v>
      </c>
    </row>
    <row r="1967" spans="1:19" x14ac:dyDescent="0.3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4" t="s">
        <v>200</v>
      </c>
      <c r="G1967" s="6" t="str">
        <f>VLOOKUP(F1967,'Customer Info'!A:I,2,0)</f>
        <v>Cynthia</v>
      </c>
      <c r="H1967" s="6" t="str">
        <f>VLOOKUP(F1967,'Customer Info'!A:I,3,0)</f>
        <v>Delaney</v>
      </c>
      <c r="I1967" s="6" t="str">
        <f>VLOOKUP(F1967,'Customer Info'!$A$2:$E$501,5,0)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1738</v>
      </c>
      <c r="Q1967" s="8">
        <f t="shared" si="153"/>
        <v>132</v>
      </c>
      <c r="R1967" s="2" t="s">
        <v>50</v>
      </c>
      <c r="S1967" s="9">
        <f t="shared" si="154"/>
        <v>0</v>
      </c>
    </row>
    <row r="1968" spans="1:19" x14ac:dyDescent="0.3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4" t="s">
        <v>1339</v>
      </c>
      <c r="G1968" s="6" t="str">
        <f>VLOOKUP(F1968,'Customer Info'!A:I,2,0)</f>
        <v>Laurel</v>
      </c>
      <c r="H1968" s="6" t="str">
        <f>VLOOKUP(F1968,'Customer Info'!A:I,3,0)</f>
        <v>Beltran</v>
      </c>
      <c r="I1968" s="6" t="str">
        <f>VLOOKUP(F1968,'Customer Info'!$A$2:$E$501,5,0)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7582</v>
      </c>
      <c r="Q1968" s="8">
        <f t="shared" si="153"/>
        <v>632</v>
      </c>
      <c r="R1968" s="2" t="s">
        <v>50</v>
      </c>
      <c r="S1968" s="9">
        <f t="shared" si="154"/>
        <v>37910000</v>
      </c>
    </row>
    <row r="1969" spans="1:19" x14ac:dyDescent="0.3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4" t="s">
        <v>295</v>
      </c>
      <c r="G1969" s="6" t="str">
        <f>VLOOKUP(F1969,'Customer Info'!A:I,2,0)</f>
        <v>Sally</v>
      </c>
      <c r="H1969" s="6" t="str">
        <f>VLOOKUP(F1969,'Customer Info'!A:I,3,0)</f>
        <v>Knutson</v>
      </c>
      <c r="I1969" s="6" t="str">
        <f>VLOOKUP(F1969,'Customer Info'!$A$2:$E$501,5,0)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9791</v>
      </c>
      <c r="Q1969" s="8">
        <f t="shared" si="153"/>
        <v>735</v>
      </c>
      <c r="R1969" s="2" t="s">
        <v>28</v>
      </c>
      <c r="S1969" s="9">
        <f t="shared" si="154"/>
        <v>48955000</v>
      </c>
    </row>
    <row r="1970" spans="1:19" x14ac:dyDescent="0.3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4" t="s">
        <v>656</v>
      </c>
      <c r="G1970" s="6" t="str">
        <f>VLOOKUP(F1970,'Customer Info'!A:I,2,0)</f>
        <v>Darren</v>
      </c>
      <c r="H1970" s="6" t="str">
        <f>VLOOKUP(F1970,'Customer Info'!A:I,3,0)</f>
        <v>Budd</v>
      </c>
      <c r="I1970" s="6" t="str">
        <f>VLOOKUP(F1970,'Customer Info'!$A$2:$E$501,5,0)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7613</v>
      </c>
      <c r="Q1970" s="8">
        <f t="shared" si="153"/>
        <v>635</v>
      </c>
      <c r="R1970" s="2" t="s">
        <v>50</v>
      </c>
      <c r="S1970" s="9">
        <f t="shared" si="154"/>
        <v>38065000</v>
      </c>
    </row>
    <row r="1971" spans="1:19" x14ac:dyDescent="0.3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4" t="s">
        <v>1484</v>
      </c>
      <c r="G1971" s="6" t="str">
        <f>VLOOKUP(F1971,'Customer Info'!A:I,2,0)</f>
        <v>Sarah</v>
      </c>
      <c r="H1971" s="6" t="str">
        <f>VLOOKUP(F1971,'Customer Info'!A:I,3,0)</f>
        <v>Foster</v>
      </c>
      <c r="I1971" s="6" t="str">
        <f>VLOOKUP(F1971,'Customer Info'!$A$2:$E$501,5,0)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2209</v>
      </c>
      <c r="Q1971" s="8">
        <f t="shared" si="153"/>
        <v>101</v>
      </c>
      <c r="R1971" s="2" t="s">
        <v>28</v>
      </c>
      <c r="S1971" s="9">
        <f t="shared" si="154"/>
        <v>0</v>
      </c>
    </row>
    <row r="1972" spans="1:19" x14ac:dyDescent="0.3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4" t="s">
        <v>1028</v>
      </c>
      <c r="G1972" s="6" t="str">
        <f>VLOOKUP(F1972,'Customer Info'!A:I,2,0)</f>
        <v>Craig</v>
      </c>
      <c r="H1972" s="6" t="str">
        <f>VLOOKUP(F1972,'Customer Info'!A:I,3,0)</f>
        <v>Carroll</v>
      </c>
      <c r="I1972" s="6" t="str">
        <f>VLOOKUP(F1972,'Customer Info'!$A$2:$E$501,5,0)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1846</v>
      </c>
      <c r="Q1972" s="8">
        <f t="shared" si="153"/>
        <v>106</v>
      </c>
      <c r="R1972" s="2" t="s">
        <v>28</v>
      </c>
      <c r="S1972" s="9">
        <f t="shared" si="154"/>
        <v>0</v>
      </c>
    </row>
    <row r="1973" spans="1:19" x14ac:dyDescent="0.3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4" t="s">
        <v>1096</v>
      </c>
      <c r="G1973" s="6" t="str">
        <f>VLOOKUP(F1973,'Customer Info'!A:I,2,0)</f>
        <v>Heather</v>
      </c>
      <c r="H1973" s="6" t="str">
        <f>VLOOKUP(F1973,'Customer Info'!A:I,3,0)</f>
        <v>Kirkland</v>
      </c>
      <c r="I1973" s="6" t="str">
        <f>VLOOKUP(F1973,'Customer Info'!$A$2:$E$501,5,0)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530</v>
      </c>
      <c r="Q1973" s="8">
        <f t="shared" si="153"/>
        <v>12</v>
      </c>
      <c r="R1973" s="2" t="s">
        <v>28</v>
      </c>
      <c r="S1973" s="9">
        <f t="shared" si="154"/>
        <v>0</v>
      </c>
    </row>
    <row r="1974" spans="1:19" x14ac:dyDescent="0.3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4" t="s">
        <v>1109</v>
      </c>
      <c r="G1974" s="6" t="str">
        <f>VLOOKUP(F1974,'Customer Info'!A:I,2,0)</f>
        <v>Alan</v>
      </c>
      <c r="H1974" s="6" t="str">
        <f>VLOOKUP(F1974,'Customer Info'!A:I,3,0)</f>
        <v>Schoenberger</v>
      </c>
      <c r="I1974" s="6" t="str">
        <f>VLOOKUP(F1974,'Customer Info'!$A$2:$E$501,5,0)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866</v>
      </c>
      <c r="Q1974" s="8">
        <f t="shared" si="153"/>
        <v>91</v>
      </c>
      <c r="R1974" s="2" t="s">
        <v>28</v>
      </c>
      <c r="S1974" s="9">
        <f t="shared" si="154"/>
        <v>0</v>
      </c>
    </row>
    <row r="1975" spans="1:19" x14ac:dyDescent="0.3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4" t="s">
        <v>1220</v>
      </c>
      <c r="G1975" s="6" t="str">
        <f>VLOOKUP(F1975,'Customer Info'!A:I,2,0)</f>
        <v>Neoma</v>
      </c>
      <c r="H1975" s="6" t="str">
        <f>VLOOKUP(F1975,'Customer Info'!A:I,3,0)</f>
        <v>Murray</v>
      </c>
      <c r="I1975" s="6" t="str">
        <f>VLOOKUP(F1975,'Customer Info'!$A$2:$E$501,5,0)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82998</v>
      </c>
      <c r="Q1975" s="8">
        <f t="shared" si="153"/>
        <v>6225</v>
      </c>
      <c r="R1975" s="2" t="s">
        <v>28</v>
      </c>
      <c r="S1975" s="9">
        <f t="shared" si="154"/>
        <v>4149900000</v>
      </c>
    </row>
    <row r="1976" spans="1:19" x14ac:dyDescent="0.3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4" t="s">
        <v>740</v>
      </c>
      <c r="G1976" s="6" t="str">
        <f>VLOOKUP(F1976,'Customer Info'!A:I,2,0)</f>
        <v>Resi</v>
      </c>
      <c r="H1976" s="6" t="str">
        <f>VLOOKUP(F1976,'Customer Info'!A:I,3,0)</f>
        <v>Pšlking</v>
      </c>
      <c r="I1976" s="6" t="str">
        <f>VLOOKUP(F1976,'Customer Info'!$A$2:$E$501,5,0)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1188</v>
      </c>
      <c r="Q1976" s="8">
        <f t="shared" si="153"/>
        <v>82</v>
      </c>
      <c r="R1976" s="2" t="s">
        <v>50</v>
      </c>
      <c r="S1976" s="9">
        <f t="shared" si="154"/>
        <v>0</v>
      </c>
    </row>
    <row r="1977" spans="1:19" x14ac:dyDescent="0.3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4" t="s">
        <v>1174</v>
      </c>
      <c r="G1977" s="6" t="str">
        <f>VLOOKUP(F1977,'Customer Info'!A:I,2,0)</f>
        <v>Toby</v>
      </c>
      <c r="H1977" s="6" t="str">
        <f>VLOOKUP(F1977,'Customer Info'!A:I,3,0)</f>
        <v>Swindell</v>
      </c>
      <c r="I1977" s="6" t="str">
        <f>VLOOKUP(F1977,'Customer Info'!$A$2:$E$501,5,0)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5249</v>
      </c>
      <c r="Q1977" s="8">
        <f t="shared" si="153"/>
        <v>348</v>
      </c>
      <c r="R1977" s="2" t="s">
        <v>28</v>
      </c>
      <c r="S1977" s="9">
        <f t="shared" si="154"/>
        <v>26245000</v>
      </c>
    </row>
    <row r="1978" spans="1:19" x14ac:dyDescent="0.3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4" t="s">
        <v>90</v>
      </c>
      <c r="G1978" s="6" t="str">
        <f>VLOOKUP(F1978,'Customer Info'!A:I,2,0)</f>
        <v>Heather</v>
      </c>
      <c r="H1978" s="6" t="str">
        <f>VLOOKUP(F1978,'Customer Info'!A:I,3,0)</f>
        <v>Kirkland</v>
      </c>
      <c r="I1978" s="6" t="str">
        <f>VLOOKUP(F1978,'Customer Info'!$A$2:$E$501,5,0)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1118</v>
      </c>
      <c r="Q1978" s="8">
        <f t="shared" si="153"/>
        <v>108</v>
      </c>
      <c r="R1978" s="2" t="s">
        <v>50</v>
      </c>
      <c r="S1978" s="9">
        <f t="shared" si="154"/>
        <v>0</v>
      </c>
    </row>
    <row r="1979" spans="1:19" x14ac:dyDescent="0.3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4" t="s">
        <v>955</v>
      </c>
      <c r="G1979" s="6" t="str">
        <f>VLOOKUP(F1979,'Customer Info'!A:I,2,0)</f>
        <v>Christy</v>
      </c>
      <c r="H1979" s="6" t="str">
        <f>VLOOKUP(F1979,'Customer Info'!A:I,3,0)</f>
        <v>Brittain</v>
      </c>
      <c r="I1979" s="6" t="str">
        <f>VLOOKUP(F1979,'Customer Info'!$A$2:$E$501,5,0)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28197</v>
      </c>
      <c r="Q1979" s="8">
        <f t="shared" si="153"/>
        <v>2080</v>
      </c>
      <c r="R1979" s="2" t="s">
        <v>56</v>
      </c>
      <c r="S1979" s="9">
        <f t="shared" si="154"/>
        <v>704925000</v>
      </c>
    </row>
    <row r="1980" spans="1:19" x14ac:dyDescent="0.3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4" t="s">
        <v>385</v>
      </c>
      <c r="G1980" s="6" t="str">
        <f>VLOOKUP(F1980,'Customer Info'!A:I,2,0)</f>
        <v>Cari</v>
      </c>
      <c r="H1980" s="6" t="str">
        <f>VLOOKUP(F1980,'Customer Info'!A:I,3,0)</f>
        <v>MacIntyre</v>
      </c>
      <c r="I1980" s="6" t="str">
        <f>VLOOKUP(F1980,'Customer Info'!$A$2:$E$501,5,0)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304</v>
      </c>
      <c r="Q1980" s="8">
        <f t="shared" si="153"/>
        <v>24</v>
      </c>
      <c r="R1980" s="2" t="s">
        <v>28</v>
      </c>
      <c r="S1980" s="9">
        <f t="shared" si="154"/>
        <v>0</v>
      </c>
    </row>
    <row r="1981" spans="1:19" x14ac:dyDescent="0.3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4" t="s">
        <v>60</v>
      </c>
      <c r="G1981" s="6" t="str">
        <f>VLOOKUP(F1981,'Customer Info'!A:I,2,0)</f>
        <v>Ryan</v>
      </c>
      <c r="H1981" s="6" t="str">
        <f>VLOOKUP(F1981,'Customer Info'!A:I,3,0)</f>
        <v>Crowe</v>
      </c>
      <c r="I1981" s="6" t="str">
        <f>VLOOKUP(F1981,'Customer Info'!$A$2:$E$501,5,0)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8249</v>
      </c>
      <c r="Q1981" s="8">
        <f t="shared" si="153"/>
        <v>385</v>
      </c>
      <c r="R1981" s="2" t="s">
        <v>26</v>
      </c>
      <c r="S1981" s="9">
        <f t="shared" si="154"/>
        <v>41245000</v>
      </c>
    </row>
    <row r="1982" spans="1:19" x14ac:dyDescent="0.3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4" t="s">
        <v>1569</v>
      </c>
      <c r="G1982" s="6" t="str">
        <f>VLOOKUP(F1982,'Customer Info'!A:I,2,0)</f>
        <v>Harry</v>
      </c>
      <c r="H1982" s="6" t="str">
        <f>VLOOKUP(F1982,'Customer Info'!A:I,3,0)</f>
        <v>Marie</v>
      </c>
      <c r="I1982" s="6" t="str">
        <f>VLOOKUP(F1982,'Customer Info'!$A$2:$E$501,5,0)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10698</v>
      </c>
      <c r="Q1982" s="8">
        <f t="shared" si="153"/>
        <v>796</v>
      </c>
      <c r="R1982" s="2" t="s">
        <v>56</v>
      </c>
      <c r="S1982" s="9">
        <f t="shared" si="154"/>
        <v>53490000</v>
      </c>
    </row>
    <row r="1983" spans="1:19" x14ac:dyDescent="0.3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4" t="s">
        <v>888</v>
      </c>
      <c r="G1983" s="6" t="str">
        <f>VLOOKUP(F1983,'Customer Info'!A:I,2,0)</f>
        <v>Claudia</v>
      </c>
      <c r="H1983" s="6" t="str">
        <f>VLOOKUP(F1983,'Customer Info'!A:I,3,0)</f>
        <v>Bergmann</v>
      </c>
      <c r="I1983" s="6" t="str">
        <f>VLOOKUP(F1983,'Customer Info'!$A$2:$E$501,5,0)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2772</v>
      </c>
      <c r="Q1983" s="8">
        <f t="shared" si="153"/>
        <v>235</v>
      </c>
      <c r="R1983" s="2" t="s">
        <v>28</v>
      </c>
      <c r="S1983" s="9">
        <f t="shared" si="154"/>
        <v>0</v>
      </c>
    </row>
    <row r="1984" spans="1:19" x14ac:dyDescent="0.3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4" t="s">
        <v>71</v>
      </c>
      <c r="G1984" s="6" t="str">
        <f>VLOOKUP(F1984,'Customer Info'!A:I,2,0)</f>
        <v>Lisa</v>
      </c>
      <c r="H1984" s="6" t="str">
        <f>VLOOKUP(F1984,'Customer Info'!A:I,3,0)</f>
        <v>DeCherney</v>
      </c>
      <c r="I1984" s="6" t="str">
        <f>VLOOKUP(F1984,'Customer Info'!$A$2:$E$501,5,0)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7299</v>
      </c>
      <c r="Q1984" s="8">
        <f t="shared" si="153"/>
        <v>417</v>
      </c>
      <c r="R1984" s="2" t="s">
        <v>28</v>
      </c>
      <c r="S1984" s="9">
        <f t="shared" si="154"/>
        <v>36495000</v>
      </c>
    </row>
    <row r="1985" spans="1:19" x14ac:dyDescent="0.3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4" t="s">
        <v>460</v>
      </c>
      <c r="G1985" s="6" t="str">
        <f>VLOOKUP(F1985,'Customer Info'!A:I,2,0)</f>
        <v>Fred</v>
      </c>
      <c r="H1985" s="6" t="str">
        <f>VLOOKUP(F1985,'Customer Info'!A:I,3,0)</f>
        <v>Wasserman</v>
      </c>
      <c r="I1985" s="6" t="str">
        <f>VLOOKUP(F1985,'Customer Info'!$A$2:$E$501,5,0)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12300</v>
      </c>
      <c r="Q1985" s="8">
        <f t="shared" si="153"/>
        <v>808</v>
      </c>
      <c r="R1985" s="2" t="s">
        <v>50</v>
      </c>
      <c r="S1985" s="9">
        <f t="shared" si="154"/>
        <v>61500000</v>
      </c>
    </row>
    <row r="1986" spans="1:19" x14ac:dyDescent="0.3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4" t="s">
        <v>1094</v>
      </c>
      <c r="G1986" s="6" t="str">
        <f>VLOOKUP(F1986,'Customer Info'!A:I,2,0)</f>
        <v>Tom</v>
      </c>
      <c r="H1986" s="6" t="str">
        <f>VLOOKUP(F1986,'Customer Info'!A:I,3,0)</f>
        <v>Stivers</v>
      </c>
      <c r="I1986" s="6" t="str">
        <f>VLOOKUP(F1986,'Customer Info'!$A$2:$E$501,5,0)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2503</v>
      </c>
      <c r="Q1986" s="8">
        <f t="shared" si="153"/>
        <v>143</v>
      </c>
      <c r="R1986" s="2" t="s">
        <v>28</v>
      </c>
      <c r="S1986" s="9">
        <f t="shared" si="154"/>
        <v>0</v>
      </c>
    </row>
    <row r="1987" spans="1:19" x14ac:dyDescent="0.3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4" t="s">
        <v>637</v>
      </c>
      <c r="G1987" s="6" t="str">
        <f>VLOOKUP(F1987,'Customer Info'!A:I,2,0)</f>
        <v>Stefanie</v>
      </c>
      <c r="H1987" s="6" t="str">
        <f>VLOOKUP(F1987,'Customer Info'!A:I,3,0)</f>
        <v>Holloman</v>
      </c>
      <c r="I1987" s="6" t="str">
        <f>VLOOKUP(F1987,'Customer Info'!$A$2:$E$501,5,0)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6770</v>
      </c>
      <c r="Q1987" s="8">
        <f t="shared" si="153"/>
        <v>132</v>
      </c>
      <c r="R1987" s="2" t="s">
        <v>50</v>
      </c>
      <c r="S1987" s="9">
        <f t="shared" si="154"/>
        <v>33850000</v>
      </c>
    </row>
    <row r="1988" spans="1:19" x14ac:dyDescent="0.3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4" t="s">
        <v>1112</v>
      </c>
      <c r="G1988" s="6" t="str">
        <f>VLOOKUP(F1988,'Customer Info'!A:I,2,0)</f>
        <v>Tracy</v>
      </c>
      <c r="H1988" s="6" t="str">
        <f>VLOOKUP(F1988,'Customer Info'!A:I,3,0)</f>
        <v>Blumstein</v>
      </c>
      <c r="I1988" s="6" t="str">
        <f>VLOOKUP(F1988,'Customer Info'!$A$2:$E$501,5,0)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396</v>
      </c>
      <c r="Q1988" s="8">
        <f t="shared" si="153"/>
        <v>24</v>
      </c>
      <c r="R1988" s="2" t="s">
        <v>28</v>
      </c>
      <c r="S1988" s="9">
        <f t="shared" si="154"/>
        <v>0</v>
      </c>
    </row>
    <row r="1989" spans="1:19" x14ac:dyDescent="0.3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4" t="s">
        <v>1322</v>
      </c>
      <c r="G1989" s="6" t="str">
        <f>VLOOKUP(F1989,'Customer Info'!A:I,2,0)</f>
        <v>Bradley</v>
      </c>
      <c r="H1989" s="6" t="str">
        <f>VLOOKUP(F1989,'Customer Info'!A:I,3,0)</f>
        <v>Nguyen</v>
      </c>
      <c r="I1989" s="6" t="str">
        <f>VLOOKUP(F1989,'Customer Info'!$A$2:$E$501,5,0)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8230</v>
      </c>
      <c r="Q1989" s="8">
        <f t="shared" si="153"/>
        <v>608</v>
      </c>
      <c r="R1989" s="2" t="s">
        <v>28</v>
      </c>
      <c r="S1989" s="9">
        <f t="shared" si="154"/>
        <v>41150000</v>
      </c>
    </row>
    <row r="1990" spans="1:19" x14ac:dyDescent="0.3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4" t="s">
        <v>438</v>
      </c>
      <c r="G1990" s="6" t="str">
        <f>VLOOKUP(F1990,'Customer Info'!A:I,2,0)</f>
        <v>Darren</v>
      </c>
      <c r="H1990" s="6" t="str">
        <f>VLOOKUP(F1990,'Customer Info'!A:I,3,0)</f>
        <v>Budd</v>
      </c>
      <c r="I1990" s="6" t="str">
        <f>VLOOKUP(F1990,'Customer Info'!$A$2:$E$501,5,0)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4197</v>
      </c>
      <c r="Q1990" s="8">
        <f t="shared" si="153"/>
        <v>237</v>
      </c>
      <c r="R1990" s="2" t="s">
        <v>28</v>
      </c>
      <c r="S1990" s="9">
        <f t="shared" si="154"/>
        <v>0</v>
      </c>
    </row>
    <row r="1991" spans="1:19" x14ac:dyDescent="0.3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4" t="s">
        <v>763</v>
      </c>
      <c r="G1991" s="6" t="str">
        <f>VLOOKUP(F1991,'Customer Info'!A:I,2,0)</f>
        <v>Claire</v>
      </c>
      <c r="H1991" s="6" t="str">
        <f>VLOOKUP(F1991,'Customer Info'!A:I,3,0)</f>
        <v>Gute</v>
      </c>
      <c r="I1991" s="6" t="str">
        <f>VLOOKUP(F1991,'Customer Info'!$A$2:$E$501,5,0)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6287</v>
      </c>
      <c r="Q1991" s="8">
        <f t="shared" si="153"/>
        <v>362</v>
      </c>
      <c r="R1991" s="2" t="s">
        <v>28</v>
      </c>
      <c r="S1991" s="9">
        <f t="shared" si="154"/>
        <v>31435000</v>
      </c>
    </row>
    <row r="1992" spans="1:19" x14ac:dyDescent="0.3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4" t="s">
        <v>462</v>
      </c>
      <c r="G1992" s="6" t="str">
        <f>VLOOKUP(F1992,'Customer Info'!A:I,2,0)</f>
        <v>Anna</v>
      </c>
      <c r="H1992" s="6" t="str">
        <f>VLOOKUP(F1992,'Customer Info'!A:I,3,0)</f>
        <v>Gayman</v>
      </c>
      <c r="I1992" s="6" t="str">
        <f>VLOOKUP(F1992,'Customer Info'!$A$2:$E$501,5,0)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5492</v>
      </c>
      <c r="Q1992" s="8">
        <f t="shared" si="153"/>
        <v>262</v>
      </c>
      <c r="R1992" s="2" t="s">
        <v>28</v>
      </c>
      <c r="S1992" s="9">
        <f t="shared" si="154"/>
        <v>27460000</v>
      </c>
    </row>
    <row r="1993" spans="1:19" x14ac:dyDescent="0.3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4" t="s">
        <v>943</v>
      </c>
      <c r="G1993" s="6" t="str">
        <f>VLOOKUP(F1993,'Customer Info'!A:I,2,0)</f>
        <v>Anthony</v>
      </c>
      <c r="H1993" s="6" t="str">
        <f>VLOOKUP(F1993,'Customer Info'!A:I,3,0)</f>
        <v>O'Donnell</v>
      </c>
      <c r="I1993" s="6" t="str">
        <f>VLOOKUP(F1993,'Customer Info'!$A$2:$E$501,5,0)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80</v>
      </c>
      <c r="Q1993" s="8">
        <f t="shared" si="153"/>
        <v>9</v>
      </c>
      <c r="R1993" s="2" t="s">
        <v>28</v>
      </c>
      <c r="S1993" s="9">
        <f t="shared" si="154"/>
        <v>0</v>
      </c>
    </row>
    <row r="1994" spans="1:19" x14ac:dyDescent="0.3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4" t="s">
        <v>133</v>
      </c>
      <c r="G1994" s="6" t="str">
        <f>VLOOKUP(F1994,'Customer Info'!A:I,2,0)</f>
        <v>Dean</v>
      </c>
      <c r="H1994" s="6" t="str">
        <f>VLOOKUP(F1994,'Customer Info'!A:I,3,0)</f>
        <v>Katz</v>
      </c>
      <c r="I1994" s="6" t="str">
        <f>VLOOKUP(F1994,'Customer Info'!$A$2:$E$501,5,0)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59</v>
      </c>
      <c r="Q1994" s="8">
        <f t="shared" si="153"/>
        <v>5</v>
      </c>
      <c r="R1994" s="2" t="s">
        <v>28</v>
      </c>
      <c r="S1994" s="9">
        <f t="shared" si="154"/>
        <v>0</v>
      </c>
    </row>
    <row r="1995" spans="1:19" x14ac:dyDescent="0.3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4" t="s">
        <v>1525</v>
      </c>
      <c r="G1995" s="6" t="str">
        <f>VLOOKUP(F1995,'Customer Info'!A:I,2,0)</f>
        <v>Tamara</v>
      </c>
      <c r="H1995" s="6" t="str">
        <f>VLOOKUP(F1995,'Customer Info'!A:I,3,0)</f>
        <v>Chand</v>
      </c>
      <c r="I1995" s="6" t="str">
        <f>VLOOKUP(F1995,'Customer Info'!$A$2:$E$501,5,0)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L1995*K1995</f>
        <v>34816</v>
      </c>
      <c r="N1995" s="7">
        <f t="shared" ref="N1995:N2058" si="156">L1995*J1995</f>
        <v>37949</v>
      </c>
      <c r="O1995" s="2">
        <v>25</v>
      </c>
      <c r="P1995" s="8">
        <f t="shared" ref="P1995:P2058" si="157">N1995-O1995</f>
        <v>37924</v>
      </c>
      <c r="Q1995" s="8">
        <f t="shared" ref="Q1995:Q2058" si="158">N1995-M1995</f>
        <v>3133</v>
      </c>
      <c r="R1995" s="2" t="s">
        <v>28</v>
      </c>
      <c r="S1995" s="9">
        <f t="shared" ref="S1995:S2058" si="159">VLOOKUP(P1995,$T$2:$U$7,1,1)*P1995</f>
        <v>948100000</v>
      </c>
    </row>
    <row r="1996" spans="1:19" x14ac:dyDescent="0.3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4" t="s">
        <v>697</v>
      </c>
      <c r="G1996" s="6" t="str">
        <f>VLOOKUP(F1996,'Customer Info'!A:I,2,0)</f>
        <v>Brooke</v>
      </c>
      <c r="H1996" s="6" t="str">
        <f>VLOOKUP(F1996,'Customer Info'!A:I,3,0)</f>
        <v>Gillingham</v>
      </c>
      <c r="I1996" s="6" t="str">
        <f>VLOOKUP(F1996,'Customer Info'!$A$2:$E$501,5,0)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10853</v>
      </c>
      <c r="Q1996" s="8">
        <f t="shared" si="158"/>
        <v>1008</v>
      </c>
      <c r="R1996" s="2" t="s">
        <v>28</v>
      </c>
      <c r="S1996" s="9">
        <f t="shared" si="159"/>
        <v>54265000</v>
      </c>
    </row>
    <row r="1997" spans="1:19" x14ac:dyDescent="0.3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4" t="s">
        <v>275</v>
      </c>
      <c r="G1997" s="6" t="str">
        <f>VLOOKUP(F1997,'Customer Info'!A:I,2,0)</f>
        <v>Brendan</v>
      </c>
      <c r="H1997" s="6" t="str">
        <f>VLOOKUP(F1997,'Customer Info'!A:I,3,0)</f>
        <v>Dodson</v>
      </c>
      <c r="I1997" s="6" t="str">
        <f>VLOOKUP(F1997,'Customer Info'!$A$2:$E$501,5,0)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1846</v>
      </c>
      <c r="Q1997" s="8">
        <f t="shared" si="158"/>
        <v>106</v>
      </c>
      <c r="R1997" s="2" t="s">
        <v>56</v>
      </c>
      <c r="S1997" s="9">
        <f t="shared" si="159"/>
        <v>0</v>
      </c>
    </row>
    <row r="1998" spans="1:19" x14ac:dyDescent="0.3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4" t="s">
        <v>488</v>
      </c>
      <c r="G1998" s="6" t="str">
        <f>VLOOKUP(F1998,'Customer Info'!A:I,2,0)</f>
        <v>Ivan</v>
      </c>
      <c r="H1998" s="6" t="str">
        <f>VLOOKUP(F1998,'Customer Info'!A:I,3,0)</f>
        <v>Gibson</v>
      </c>
      <c r="I1998" s="6" t="str">
        <f>VLOOKUP(F1998,'Customer Info'!$A$2:$E$501,5,0)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4190</v>
      </c>
      <c r="Q1998" s="8">
        <f t="shared" si="158"/>
        <v>354</v>
      </c>
      <c r="R1998" s="2" t="s">
        <v>28</v>
      </c>
      <c r="S1998" s="9">
        <f t="shared" si="159"/>
        <v>0</v>
      </c>
    </row>
    <row r="1999" spans="1:19" x14ac:dyDescent="0.3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4" t="s">
        <v>854</v>
      </c>
      <c r="G1999" s="6" t="str">
        <f>VLOOKUP(F1999,'Customer Info'!A:I,2,0)</f>
        <v>Brad</v>
      </c>
      <c r="H1999" s="6" t="str">
        <f>VLOOKUP(F1999,'Customer Info'!A:I,3,0)</f>
        <v>Thomas</v>
      </c>
      <c r="I1999" s="6" t="str">
        <f>VLOOKUP(F1999,'Customer Info'!$A$2:$E$501,5,0)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543</v>
      </c>
      <c r="Q1999" s="8">
        <f t="shared" si="158"/>
        <v>45</v>
      </c>
      <c r="R1999" s="2" t="s">
        <v>50</v>
      </c>
      <c r="S1999" s="9">
        <f t="shared" si="159"/>
        <v>0</v>
      </c>
    </row>
    <row r="2000" spans="1:19" x14ac:dyDescent="0.3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4" t="s">
        <v>1594</v>
      </c>
      <c r="G2000" s="6" t="str">
        <f>VLOOKUP(F2000,'Customer Info'!A:I,2,0)</f>
        <v>Mitch</v>
      </c>
      <c r="H2000" s="6" t="str">
        <f>VLOOKUP(F2000,'Customer Info'!A:I,3,0)</f>
        <v>Willingham</v>
      </c>
      <c r="I2000" s="6" t="str">
        <f>VLOOKUP(F2000,'Customer Info'!$A$2:$E$501,5,0)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5449</v>
      </c>
      <c r="Q2000" s="8">
        <f t="shared" si="158"/>
        <v>208</v>
      </c>
      <c r="R2000" s="2" t="s">
        <v>28</v>
      </c>
      <c r="S2000" s="9">
        <f t="shared" si="159"/>
        <v>27245000</v>
      </c>
    </row>
    <row r="2001" spans="1:19" x14ac:dyDescent="0.3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4" t="s">
        <v>118</v>
      </c>
      <c r="G2001" s="6" t="str">
        <f>VLOOKUP(F2001,'Customer Info'!A:I,2,0)</f>
        <v>Patrick</v>
      </c>
      <c r="H2001" s="6" t="str">
        <f>VLOOKUP(F2001,'Customer Info'!A:I,3,0)</f>
        <v>Bzostek</v>
      </c>
      <c r="I2001" s="6" t="str">
        <f>VLOOKUP(F2001,'Customer Info'!$A$2:$E$501,5,0)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52701</v>
      </c>
      <c r="Q2001" s="8">
        <f t="shared" si="158"/>
        <v>2996</v>
      </c>
      <c r="R2001" s="2" t="s">
        <v>28</v>
      </c>
      <c r="S2001" s="9">
        <f t="shared" si="159"/>
        <v>2635050000</v>
      </c>
    </row>
    <row r="2002" spans="1:19" x14ac:dyDescent="0.3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4" t="s">
        <v>1164</v>
      </c>
      <c r="G2002" s="6" t="str">
        <f>VLOOKUP(F2002,'Customer Info'!A:I,2,0)</f>
        <v>Michael</v>
      </c>
      <c r="H2002" s="6" t="str">
        <f>VLOOKUP(F2002,'Customer Info'!A:I,3,0)</f>
        <v>Moore</v>
      </c>
      <c r="I2002" s="6" t="str">
        <f>VLOOKUP(F2002,'Customer Info'!$A$2:$E$501,5,0)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326</v>
      </c>
      <c r="Q2002" s="8">
        <f t="shared" si="158"/>
        <v>42</v>
      </c>
      <c r="R2002" s="2" t="s">
        <v>28</v>
      </c>
      <c r="S2002" s="9">
        <f t="shared" si="159"/>
        <v>0</v>
      </c>
    </row>
    <row r="2003" spans="1:19" x14ac:dyDescent="0.3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4" t="s">
        <v>960</v>
      </c>
      <c r="G2003" s="6" t="str">
        <f>VLOOKUP(F2003,'Customer Info'!A:I,2,0)</f>
        <v>Carol</v>
      </c>
      <c r="H2003" s="6" t="str">
        <f>VLOOKUP(F2003,'Customer Info'!A:I,3,0)</f>
        <v>Triggs</v>
      </c>
      <c r="I2003" s="6" t="str">
        <f>VLOOKUP(F2003,'Customer Info'!$A$2:$E$501,5,0)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352</v>
      </c>
      <c r="Q2003" s="8">
        <f t="shared" si="158"/>
        <v>42</v>
      </c>
      <c r="R2003" s="2" t="s">
        <v>28</v>
      </c>
      <c r="S2003" s="9">
        <f t="shared" si="159"/>
        <v>0</v>
      </c>
    </row>
    <row r="2004" spans="1:19" x14ac:dyDescent="0.3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4" t="s">
        <v>533</v>
      </c>
      <c r="G2004" s="6" t="str">
        <f>VLOOKUP(F2004,'Customer Info'!A:I,2,0)</f>
        <v>Stuart</v>
      </c>
      <c r="H2004" s="6" t="str">
        <f>VLOOKUP(F2004,'Customer Info'!A:I,3,0)</f>
        <v>Calhoun</v>
      </c>
      <c r="I2004" s="6" t="str">
        <f>VLOOKUP(F2004,'Customer Info'!$A$2:$E$501,5,0)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31973</v>
      </c>
      <c r="Q2004" s="8">
        <f t="shared" si="158"/>
        <v>2079</v>
      </c>
      <c r="R2004" s="2" t="s">
        <v>50</v>
      </c>
      <c r="S2004" s="9">
        <f t="shared" si="159"/>
        <v>799325000</v>
      </c>
    </row>
    <row r="2005" spans="1:19" x14ac:dyDescent="0.3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4" t="s">
        <v>397</v>
      </c>
      <c r="G2005" s="6" t="str">
        <f>VLOOKUP(F2005,'Customer Info'!A:I,2,0)</f>
        <v>Ruben</v>
      </c>
      <c r="H2005" s="6" t="str">
        <f>VLOOKUP(F2005,'Customer Info'!A:I,3,0)</f>
        <v>Ausman</v>
      </c>
      <c r="I2005" s="6" t="str">
        <f>VLOOKUP(F2005,'Customer Info'!$A$2:$E$501,5,0)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5900</v>
      </c>
      <c r="Q2005" s="8">
        <f t="shared" si="158"/>
        <v>542</v>
      </c>
      <c r="R2005" s="2" t="s">
        <v>50</v>
      </c>
      <c r="S2005" s="9">
        <f t="shared" si="159"/>
        <v>29500000</v>
      </c>
    </row>
    <row r="2006" spans="1:19" x14ac:dyDescent="0.3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4" t="s">
        <v>700</v>
      </c>
      <c r="G2006" s="6" t="str">
        <f>VLOOKUP(F2006,'Customer Info'!A:I,2,0)</f>
        <v>Michelle</v>
      </c>
      <c r="H2006" s="6" t="str">
        <f>VLOOKUP(F2006,'Customer Info'!A:I,3,0)</f>
        <v>Tran</v>
      </c>
      <c r="I2006" s="6" t="str">
        <f>VLOOKUP(F2006,'Customer Info'!$A$2:$E$501,5,0)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114</v>
      </c>
      <c r="Q2006" s="8">
        <f t="shared" si="158"/>
        <v>8</v>
      </c>
      <c r="R2006" s="2" t="s">
        <v>28</v>
      </c>
      <c r="S2006" s="9">
        <f t="shared" si="159"/>
        <v>0</v>
      </c>
    </row>
    <row r="2007" spans="1:19" x14ac:dyDescent="0.3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4" t="s">
        <v>227</v>
      </c>
      <c r="G2007" s="6" t="str">
        <f>VLOOKUP(F2007,'Customer Info'!A:I,2,0)</f>
        <v>Toby</v>
      </c>
      <c r="H2007" s="6" t="str">
        <f>VLOOKUP(F2007,'Customer Info'!A:I,3,0)</f>
        <v>Braunhardt</v>
      </c>
      <c r="I2007" s="6" t="str">
        <f>VLOOKUP(F2007,'Customer Info'!$A$2:$E$501,5,0)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57</v>
      </c>
      <c r="Q2007" s="8">
        <f t="shared" si="158"/>
        <v>5</v>
      </c>
      <c r="R2007" s="2" t="s">
        <v>28</v>
      </c>
      <c r="S2007" s="9">
        <f t="shared" si="159"/>
        <v>0</v>
      </c>
    </row>
    <row r="2008" spans="1:19" x14ac:dyDescent="0.3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4" t="s">
        <v>62</v>
      </c>
      <c r="G2008" s="6" t="str">
        <f>VLOOKUP(F2008,'Customer Info'!A:I,2,0)</f>
        <v>Kelly</v>
      </c>
      <c r="H2008" s="6" t="str">
        <f>VLOOKUP(F2008,'Customer Info'!A:I,3,0)</f>
        <v>Collister</v>
      </c>
      <c r="I2008" s="6" t="str">
        <f>VLOOKUP(F2008,'Customer Info'!$A$2:$E$501,5,0)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14261</v>
      </c>
      <c r="Q2008" s="8">
        <f t="shared" si="158"/>
        <v>798</v>
      </c>
      <c r="R2008" s="2" t="s">
        <v>26</v>
      </c>
      <c r="S2008" s="9">
        <f t="shared" si="159"/>
        <v>71305000</v>
      </c>
    </row>
    <row r="2009" spans="1:19" x14ac:dyDescent="0.3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4" t="s">
        <v>43</v>
      </c>
      <c r="G2009" s="6" t="str">
        <f>VLOOKUP(F2009,'Customer Info'!A:I,2,0)</f>
        <v>Jas</v>
      </c>
      <c r="H2009" s="6" t="str">
        <f>VLOOKUP(F2009,'Customer Info'!A:I,3,0)</f>
        <v>O'Carroll</v>
      </c>
      <c r="I2009" s="6" t="str">
        <f>VLOOKUP(F2009,'Customer Info'!$A$2:$E$501,5,0)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4902</v>
      </c>
      <c r="Q2009" s="8">
        <f t="shared" si="158"/>
        <v>192</v>
      </c>
      <c r="R2009" s="2" t="s">
        <v>26</v>
      </c>
      <c r="S2009" s="9">
        <f t="shared" si="159"/>
        <v>0</v>
      </c>
    </row>
    <row r="2010" spans="1:19" x14ac:dyDescent="0.3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4" t="s">
        <v>588</v>
      </c>
      <c r="G2010" s="6" t="str">
        <f>VLOOKUP(F2010,'Customer Info'!A:I,2,0)</f>
        <v>Thomas</v>
      </c>
      <c r="H2010" s="6" t="str">
        <f>VLOOKUP(F2010,'Customer Info'!A:I,3,0)</f>
        <v>Seio</v>
      </c>
      <c r="I2010" s="6" t="str">
        <f>VLOOKUP(F2010,'Customer Info'!$A$2:$E$501,5,0)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7270</v>
      </c>
      <c r="Q2010" s="8">
        <f t="shared" si="158"/>
        <v>351</v>
      </c>
      <c r="R2010" s="2" t="s">
        <v>28</v>
      </c>
      <c r="S2010" s="9">
        <f t="shared" si="159"/>
        <v>36350000</v>
      </c>
    </row>
    <row r="2011" spans="1:19" x14ac:dyDescent="0.3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4" t="s">
        <v>943</v>
      </c>
      <c r="G2011" s="6" t="str">
        <f>VLOOKUP(F2011,'Customer Info'!A:I,2,0)</f>
        <v>Anthony</v>
      </c>
      <c r="H2011" s="6" t="str">
        <f>VLOOKUP(F2011,'Customer Info'!A:I,3,0)</f>
        <v>O'Donnell</v>
      </c>
      <c r="I2011" s="6" t="str">
        <f>VLOOKUP(F2011,'Customer Info'!$A$2:$E$501,5,0)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1694</v>
      </c>
      <c r="Q2011" s="8">
        <f t="shared" si="158"/>
        <v>178</v>
      </c>
      <c r="R2011" s="2" t="s">
        <v>50</v>
      </c>
      <c r="S2011" s="9">
        <f t="shared" si="159"/>
        <v>0</v>
      </c>
    </row>
    <row r="2012" spans="1:19" x14ac:dyDescent="0.3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4" t="s">
        <v>777</v>
      </c>
      <c r="G2012" s="6" t="str">
        <f>VLOOKUP(F2012,'Customer Info'!A:I,2,0)</f>
        <v>Stuart</v>
      </c>
      <c r="H2012" s="6" t="str">
        <f>VLOOKUP(F2012,'Customer Info'!A:I,3,0)</f>
        <v>Van</v>
      </c>
      <c r="I2012" s="6" t="str">
        <f>VLOOKUP(F2012,'Customer Info'!$A$2:$E$501,5,0)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76633</v>
      </c>
      <c r="Q2012" s="8">
        <f t="shared" si="158"/>
        <v>6328</v>
      </c>
      <c r="R2012" s="2" t="s">
        <v>50</v>
      </c>
      <c r="S2012" s="9">
        <f t="shared" si="159"/>
        <v>3831650000</v>
      </c>
    </row>
    <row r="2013" spans="1:19" x14ac:dyDescent="0.3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4" t="s">
        <v>1139</v>
      </c>
      <c r="G2013" s="6" t="str">
        <f>VLOOKUP(F2013,'Customer Info'!A:I,2,0)</f>
        <v>Dianna</v>
      </c>
      <c r="H2013" s="6" t="str">
        <f>VLOOKUP(F2013,'Customer Info'!A:I,3,0)</f>
        <v>Vittorini</v>
      </c>
      <c r="I2013" s="6" t="str">
        <f>VLOOKUP(F2013,'Customer Info'!$A$2:$E$501,5,0)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2505</v>
      </c>
      <c r="Q2013" s="8">
        <f t="shared" si="158"/>
        <v>234</v>
      </c>
      <c r="R2013" s="2" t="s">
        <v>50</v>
      </c>
      <c r="S2013" s="9">
        <f t="shared" si="159"/>
        <v>0</v>
      </c>
    </row>
    <row r="2014" spans="1:19" x14ac:dyDescent="0.3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4" t="s">
        <v>1115</v>
      </c>
      <c r="G2014" s="6" t="str">
        <f>VLOOKUP(F2014,'Customer Info'!A:I,2,0)</f>
        <v>Bruce</v>
      </c>
      <c r="H2014" s="6" t="str">
        <f>VLOOKUP(F2014,'Customer Info'!A:I,3,0)</f>
        <v>Geld</v>
      </c>
      <c r="I2014" s="6" t="str">
        <f>VLOOKUP(F2014,'Customer Info'!$A$2:$E$501,5,0)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10875</v>
      </c>
      <c r="Q2014" s="8">
        <f t="shared" si="158"/>
        <v>720</v>
      </c>
      <c r="R2014" s="2" t="s">
        <v>28</v>
      </c>
      <c r="S2014" s="9">
        <f t="shared" si="159"/>
        <v>54375000</v>
      </c>
    </row>
    <row r="2015" spans="1:19" x14ac:dyDescent="0.3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4" t="s">
        <v>443</v>
      </c>
      <c r="G2015" s="6" t="str">
        <f>VLOOKUP(F2015,'Customer Info'!A:I,2,0)</f>
        <v>Jack</v>
      </c>
      <c r="H2015" s="6" t="str">
        <f>VLOOKUP(F2015,'Customer Info'!A:I,3,0)</f>
        <v>Garza</v>
      </c>
      <c r="I2015" s="6" t="str">
        <f>VLOOKUP(F2015,'Customer Info'!$A$2:$E$501,5,0)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431</v>
      </c>
      <c r="Q2015" s="8">
        <f t="shared" si="158"/>
        <v>35</v>
      </c>
      <c r="R2015" s="2" t="s">
        <v>28</v>
      </c>
      <c r="S2015" s="9">
        <f t="shared" si="159"/>
        <v>0</v>
      </c>
    </row>
    <row r="2016" spans="1:19" x14ac:dyDescent="0.3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4" t="s">
        <v>1525</v>
      </c>
      <c r="G2016" s="6" t="str">
        <f>VLOOKUP(F2016,'Customer Info'!A:I,2,0)</f>
        <v>Tamara</v>
      </c>
      <c r="H2016" s="6" t="str">
        <f>VLOOKUP(F2016,'Customer Info'!A:I,3,0)</f>
        <v>Chand</v>
      </c>
      <c r="I2016" s="6" t="str">
        <f>VLOOKUP(F2016,'Customer Info'!$A$2:$E$501,5,0)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3000</v>
      </c>
      <c r="Q2016" s="8">
        <f t="shared" si="158"/>
        <v>254</v>
      </c>
      <c r="R2016" s="2" t="s">
        <v>26</v>
      </c>
      <c r="S2016" s="9">
        <f t="shared" si="159"/>
        <v>0</v>
      </c>
    </row>
    <row r="2017" spans="1:19" x14ac:dyDescent="0.3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4" t="s">
        <v>2153</v>
      </c>
      <c r="G2017" s="6" t="str">
        <f>VLOOKUP(F2017,'Customer Info'!A:I,2,0)</f>
        <v>Erica</v>
      </c>
      <c r="H2017" s="6" t="str">
        <f>VLOOKUP(F2017,'Customer Info'!A:I,3,0)</f>
        <v>Hackney</v>
      </c>
      <c r="I2017" s="6" t="str">
        <f>VLOOKUP(F2017,'Customer Info'!$A$2:$E$501,5,0)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5126</v>
      </c>
      <c r="Q2017" s="8">
        <f t="shared" si="158"/>
        <v>478</v>
      </c>
      <c r="R2017" s="2" t="s">
        <v>50</v>
      </c>
      <c r="S2017" s="9">
        <f t="shared" si="159"/>
        <v>25630000</v>
      </c>
    </row>
    <row r="2018" spans="1:19" x14ac:dyDescent="0.3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4" t="s">
        <v>64</v>
      </c>
      <c r="G2018" s="6" t="str">
        <f>VLOOKUP(F2018,'Customer Info'!A:I,2,0)</f>
        <v>Adam</v>
      </c>
      <c r="H2018" s="6" t="str">
        <f>VLOOKUP(F2018,'Customer Info'!A:I,3,0)</f>
        <v>Bellavance</v>
      </c>
      <c r="I2018" s="6" t="str">
        <f>VLOOKUP(F2018,'Customer Info'!$A$2:$E$501,5,0)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2138</v>
      </c>
      <c r="Q2018" s="8">
        <f t="shared" si="158"/>
        <v>120</v>
      </c>
      <c r="R2018" s="2" t="s">
        <v>50</v>
      </c>
      <c r="S2018" s="9">
        <f t="shared" si="159"/>
        <v>0</v>
      </c>
    </row>
    <row r="2019" spans="1:19" x14ac:dyDescent="0.3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4" t="s">
        <v>47</v>
      </c>
      <c r="G2019" s="6" t="str">
        <f>VLOOKUP(F2019,'Customer Info'!A:I,2,0)</f>
        <v>Jeremy</v>
      </c>
      <c r="H2019" s="6" t="str">
        <f>VLOOKUP(F2019,'Customer Info'!A:I,3,0)</f>
        <v>Ellison</v>
      </c>
      <c r="I2019" s="6" t="str">
        <f>VLOOKUP(F2019,'Customer Info'!$A$2:$E$501,5,0)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19921</v>
      </c>
      <c r="Q2019" s="8">
        <f t="shared" si="158"/>
        <v>1645</v>
      </c>
      <c r="R2019" s="2" t="s">
        <v>28</v>
      </c>
      <c r="S2019" s="9">
        <f t="shared" si="159"/>
        <v>99605000</v>
      </c>
    </row>
    <row r="2020" spans="1:19" x14ac:dyDescent="0.3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4" t="s">
        <v>385</v>
      </c>
      <c r="G2020" s="6" t="str">
        <f>VLOOKUP(F2020,'Customer Info'!A:I,2,0)</f>
        <v>Cari</v>
      </c>
      <c r="H2020" s="6" t="str">
        <f>VLOOKUP(F2020,'Customer Info'!A:I,3,0)</f>
        <v>MacIntyre</v>
      </c>
      <c r="I2020" s="6" t="str">
        <f>VLOOKUP(F2020,'Customer Info'!$A$2:$E$501,5,0)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9784</v>
      </c>
      <c r="Q2020" s="8">
        <f t="shared" si="158"/>
        <v>810</v>
      </c>
      <c r="R2020" s="2" t="s">
        <v>50</v>
      </c>
      <c r="S2020" s="9">
        <f t="shared" si="159"/>
        <v>48920000</v>
      </c>
    </row>
    <row r="2021" spans="1:19" x14ac:dyDescent="0.3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4" t="s">
        <v>488</v>
      </c>
      <c r="G2021" s="6" t="str">
        <f>VLOOKUP(F2021,'Customer Info'!A:I,2,0)</f>
        <v>Ivan</v>
      </c>
      <c r="H2021" s="6" t="str">
        <f>VLOOKUP(F2021,'Customer Info'!A:I,3,0)</f>
        <v>Gibson</v>
      </c>
      <c r="I2021" s="6" t="str">
        <f>VLOOKUP(F2021,'Customer Info'!$A$2:$E$501,5,0)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3242</v>
      </c>
      <c r="Q2021" s="8">
        <f t="shared" si="158"/>
        <v>247</v>
      </c>
      <c r="R2021" s="2" t="s">
        <v>28</v>
      </c>
      <c r="S2021" s="9">
        <f t="shared" si="159"/>
        <v>0</v>
      </c>
    </row>
    <row r="2022" spans="1:19" x14ac:dyDescent="0.3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4" t="s">
        <v>1404</v>
      </c>
      <c r="G2022" s="6" t="str">
        <f>VLOOKUP(F2022,'Customer Info'!A:I,2,0)</f>
        <v>Max</v>
      </c>
      <c r="H2022" s="6" t="str">
        <f>VLOOKUP(F2022,'Customer Info'!A:I,3,0)</f>
        <v>Ludwig</v>
      </c>
      <c r="I2022" s="6" t="str">
        <f>VLOOKUP(F2022,'Customer Info'!$A$2:$E$501,5,0)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1704</v>
      </c>
      <c r="Q2022" s="8">
        <f t="shared" si="158"/>
        <v>132</v>
      </c>
      <c r="R2022" s="2" t="s">
        <v>26</v>
      </c>
      <c r="S2022" s="9">
        <f t="shared" si="159"/>
        <v>0</v>
      </c>
    </row>
    <row r="2023" spans="1:19" x14ac:dyDescent="0.3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4" t="s">
        <v>2037</v>
      </c>
      <c r="G2023" s="6" t="str">
        <f>VLOOKUP(F2023,'Customer Info'!A:I,2,0)</f>
        <v>Lynn</v>
      </c>
      <c r="H2023" s="6" t="str">
        <f>VLOOKUP(F2023,'Customer Info'!A:I,3,0)</f>
        <v>Smith</v>
      </c>
      <c r="I2023" s="6" t="str">
        <f>VLOOKUP(F2023,'Customer Info'!$A$2:$E$501,5,0)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4868</v>
      </c>
      <c r="Q2023" s="8">
        <f t="shared" si="158"/>
        <v>405</v>
      </c>
      <c r="R2023" s="2" t="s">
        <v>50</v>
      </c>
      <c r="S2023" s="9">
        <f t="shared" si="159"/>
        <v>0</v>
      </c>
    </row>
    <row r="2024" spans="1:19" x14ac:dyDescent="0.3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4" t="s">
        <v>934</v>
      </c>
      <c r="G2024" s="6" t="str">
        <f>VLOOKUP(F2024,'Customer Info'!A:I,2,0)</f>
        <v>Annie</v>
      </c>
      <c r="H2024" s="6" t="str">
        <f>VLOOKUP(F2024,'Customer Info'!A:I,3,0)</f>
        <v>Zypern</v>
      </c>
      <c r="I2024" s="6" t="str">
        <f>VLOOKUP(F2024,'Customer Info'!$A$2:$E$501,5,0)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53233</v>
      </c>
      <c r="Q2024" s="8">
        <f t="shared" si="158"/>
        <v>5784</v>
      </c>
      <c r="R2024" s="2" t="s">
        <v>26</v>
      </c>
      <c r="S2024" s="9">
        <f t="shared" si="159"/>
        <v>2661650000</v>
      </c>
    </row>
    <row r="2025" spans="1:19" x14ac:dyDescent="0.3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4" t="s">
        <v>62</v>
      </c>
      <c r="G2025" s="6" t="str">
        <f>VLOOKUP(F2025,'Customer Info'!A:I,2,0)</f>
        <v>Kelly</v>
      </c>
      <c r="H2025" s="6" t="str">
        <f>VLOOKUP(F2025,'Customer Info'!A:I,3,0)</f>
        <v>Collister</v>
      </c>
      <c r="I2025" s="6" t="str">
        <f>VLOOKUP(F2025,'Customer Info'!$A$2:$E$501,5,0)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59</v>
      </c>
      <c r="Q2025" s="8">
        <f t="shared" si="158"/>
        <v>5</v>
      </c>
      <c r="R2025" s="2" t="s">
        <v>28</v>
      </c>
      <c r="S2025" s="9">
        <f t="shared" si="159"/>
        <v>0</v>
      </c>
    </row>
    <row r="2026" spans="1:19" x14ac:dyDescent="0.3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4" t="s">
        <v>1074</v>
      </c>
      <c r="G2026" s="6" t="str">
        <f>VLOOKUP(F2026,'Customer Info'!A:I,2,0)</f>
        <v>Deanra</v>
      </c>
      <c r="H2026" s="6" t="str">
        <f>VLOOKUP(F2026,'Customer Info'!A:I,3,0)</f>
        <v>Eno</v>
      </c>
      <c r="I2026" s="6" t="str">
        <f>VLOOKUP(F2026,'Customer Info'!$A$2:$E$501,5,0)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149</v>
      </c>
      <c r="Q2026" s="8">
        <f t="shared" si="158"/>
        <v>13</v>
      </c>
      <c r="R2026" s="2" t="s">
        <v>56</v>
      </c>
      <c r="S2026" s="9">
        <f t="shared" si="159"/>
        <v>0</v>
      </c>
    </row>
    <row r="2027" spans="1:19" x14ac:dyDescent="0.3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4" t="s">
        <v>106</v>
      </c>
      <c r="G2027" s="6" t="str">
        <f>VLOOKUP(F2027,'Customer Info'!A:I,2,0)</f>
        <v>Steve</v>
      </c>
      <c r="H2027" s="6" t="str">
        <f>VLOOKUP(F2027,'Customer Info'!A:I,3,0)</f>
        <v>Carroll</v>
      </c>
      <c r="I2027" s="6" t="str">
        <f>VLOOKUP(F2027,'Customer Info'!$A$2:$E$501,5,0)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10068</v>
      </c>
      <c r="Q2027" s="8">
        <f t="shared" si="158"/>
        <v>472</v>
      </c>
      <c r="R2027" s="2" t="s">
        <v>56</v>
      </c>
      <c r="S2027" s="9">
        <f t="shared" si="159"/>
        <v>50340000</v>
      </c>
    </row>
    <row r="2028" spans="1:19" x14ac:dyDescent="0.3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4" t="s">
        <v>1115</v>
      </c>
      <c r="G2028" s="6" t="str">
        <f>VLOOKUP(F2028,'Customer Info'!A:I,2,0)</f>
        <v>Bruce</v>
      </c>
      <c r="H2028" s="6" t="str">
        <f>VLOOKUP(F2028,'Customer Info'!A:I,3,0)</f>
        <v>Geld</v>
      </c>
      <c r="I2028" s="6" t="str">
        <f>VLOOKUP(F2028,'Customer Info'!$A$2:$E$501,5,0)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2767</v>
      </c>
      <c r="Q2028" s="8">
        <f t="shared" si="158"/>
        <v>159</v>
      </c>
      <c r="R2028" s="2" t="s">
        <v>28</v>
      </c>
      <c r="S2028" s="9">
        <f t="shared" si="159"/>
        <v>0</v>
      </c>
    </row>
    <row r="2029" spans="1:19" x14ac:dyDescent="0.3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4" t="s">
        <v>1351</v>
      </c>
      <c r="G2029" s="6" t="str">
        <f>VLOOKUP(F2029,'Customer Info'!A:I,2,0)</f>
        <v>Ralph</v>
      </c>
      <c r="H2029" s="6" t="str">
        <f>VLOOKUP(F2029,'Customer Info'!A:I,3,0)</f>
        <v>Arnett</v>
      </c>
      <c r="I2029" s="6" t="str">
        <f>VLOOKUP(F2029,'Customer Info'!$A$2:$E$501,5,0)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10118</v>
      </c>
      <c r="Q2029" s="8">
        <f t="shared" si="158"/>
        <v>380</v>
      </c>
      <c r="R2029" s="2" t="s">
        <v>28</v>
      </c>
      <c r="S2029" s="9">
        <f t="shared" si="159"/>
        <v>50590000</v>
      </c>
    </row>
    <row r="2030" spans="1:19" x14ac:dyDescent="0.3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4" t="s">
        <v>1148</v>
      </c>
      <c r="G2030" s="6" t="str">
        <f>VLOOKUP(F2030,'Customer Info'!A:I,2,0)</f>
        <v>Lindsay</v>
      </c>
      <c r="H2030" s="6" t="str">
        <f>VLOOKUP(F2030,'Customer Info'!A:I,3,0)</f>
        <v>Castell</v>
      </c>
      <c r="I2030" s="6" t="str">
        <f>VLOOKUP(F2030,'Customer Info'!$A$2:$E$501,5,0)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15064</v>
      </c>
      <c r="Q2030" s="8">
        <f t="shared" si="158"/>
        <v>708</v>
      </c>
      <c r="R2030" s="2" t="s">
        <v>26</v>
      </c>
      <c r="S2030" s="9">
        <f t="shared" si="159"/>
        <v>75320000</v>
      </c>
    </row>
    <row r="2031" spans="1:19" x14ac:dyDescent="0.3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4" t="s">
        <v>73</v>
      </c>
      <c r="G2031" s="6" t="str">
        <f>VLOOKUP(F2031,'Customer Info'!A:I,2,0)</f>
        <v>Bill</v>
      </c>
      <c r="H2031" s="6" t="str">
        <f>VLOOKUP(F2031,'Customer Info'!A:I,3,0)</f>
        <v>Stewart</v>
      </c>
      <c r="I2031" s="6" t="str">
        <f>VLOOKUP(F2031,'Customer Info'!$A$2:$E$501,5,0)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401</v>
      </c>
      <c r="Q2031" s="8">
        <f t="shared" si="158"/>
        <v>36</v>
      </c>
      <c r="R2031" s="2" t="s">
        <v>28</v>
      </c>
      <c r="S2031" s="9">
        <f t="shared" si="159"/>
        <v>0</v>
      </c>
    </row>
    <row r="2032" spans="1:19" x14ac:dyDescent="0.3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4" t="s">
        <v>928</v>
      </c>
      <c r="G2032" s="6" t="str">
        <f>VLOOKUP(F2032,'Customer Info'!A:I,2,0)</f>
        <v>Dennis</v>
      </c>
      <c r="H2032" s="6" t="str">
        <f>VLOOKUP(F2032,'Customer Info'!A:I,3,0)</f>
        <v>Pardue</v>
      </c>
      <c r="I2032" s="6" t="str">
        <f>VLOOKUP(F2032,'Customer Info'!$A$2:$E$501,5,0)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5826</v>
      </c>
      <c r="Q2032" s="8">
        <f t="shared" si="158"/>
        <v>381</v>
      </c>
      <c r="R2032" s="2" t="s">
        <v>28</v>
      </c>
      <c r="S2032" s="9">
        <f t="shared" si="159"/>
        <v>29130000</v>
      </c>
    </row>
    <row r="2033" spans="1:19" x14ac:dyDescent="0.3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4" t="s">
        <v>832</v>
      </c>
      <c r="G2033" s="6" t="str">
        <f>VLOOKUP(F2033,'Customer Info'!A:I,2,0)</f>
        <v>Shui</v>
      </c>
      <c r="H2033" s="6" t="str">
        <f>VLOOKUP(F2033,'Customer Info'!A:I,3,0)</f>
        <v>Tom</v>
      </c>
      <c r="I2033" s="6" t="str">
        <f>VLOOKUP(F2033,'Customer Info'!$A$2:$E$501,5,0)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36096</v>
      </c>
      <c r="Q2033" s="8">
        <f t="shared" si="158"/>
        <v>3604</v>
      </c>
      <c r="R2033" s="2" t="s">
        <v>28</v>
      </c>
      <c r="S2033" s="9">
        <f t="shared" si="159"/>
        <v>902400000</v>
      </c>
    </row>
    <row r="2034" spans="1:19" x14ac:dyDescent="0.3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4" t="s">
        <v>429</v>
      </c>
      <c r="G2034" s="6" t="str">
        <f>VLOOKUP(F2034,'Customer Info'!A:I,2,0)</f>
        <v>Damala</v>
      </c>
      <c r="H2034" s="6" t="str">
        <f>VLOOKUP(F2034,'Customer Info'!A:I,3,0)</f>
        <v>Kotsonis</v>
      </c>
      <c r="I2034" s="6" t="str">
        <f>VLOOKUP(F2034,'Customer Info'!$A$2:$E$501,5,0)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10014</v>
      </c>
      <c r="Q2034" s="8">
        <f t="shared" si="158"/>
        <v>756</v>
      </c>
      <c r="R2034" s="2" t="s">
        <v>50</v>
      </c>
      <c r="S2034" s="9">
        <f t="shared" si="159"/>
        <v>50070000</v>
      </c>
    </row>
    <row r="2035" spans="1:19" x14ac:dyDescent="0.3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4" t="s">
        <v>948</v>
      </c>
      <c r="G2035" s="6" t="str">
        <f>VLOOKUP(F2035,'Customer Info'!A:I,2,0)</f>
        <v>Bryan</v>
      </c>
      <c r="H2035" s="6" t="str">
        <f>VLOOKUP(F2035,'Customer Info'!A:I,3,0)</f>
        <v>Davis</v>
      </c>
      <c r="I2035" s="6" t="str">
        <f>VLOOKUP(F2035,'Customer Info'!$A$2:$E$501,5,0)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1973</v>
      </c>
      <c r="Q2035" s="8">
        <f t="shared" si="158"/>
        <v>183</v>
      </c>
      <c r="R2035" s="2" t="s">
        <v>50</v>
      </c>
      <c r="S2035" s="9">
        <f t="shared" si="159"/>
        <v>0</v>
      </c>
    </row>
    <row r="2036" spans="1:19" x14ac:dyDescent="0.3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4" t="s">
        <v>734</v>
      </c>
      <c r="G2036" s="6" t="str">
        <f>VLOOKUP(F2036,'Customer Info'!A:I,2,0)</f>
        <v>Evan</v>
      </c>
      <c r="H2036" s="6" t="str">
        <f>VLOOKUP(F2036,'Customer Info'!A:I,3,0)</f>
        <v>Bailliet</v>
      </c>
      <c r="I2036" s="6" t="str">
        <f>VLOOKUP(F2036,'Customer Info'!$A$2:$E$501,5,0)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9130</v>
      </c>
      <c r="Q2036" s="8">
        <f t="shared" si="158"/>
        <v>919</v>
      </c>
      <c r="R2036" s="2" t="s">
        <v>50</v>
      </c>
      <c r="S2036" s="9">
        <f t="shared" si="159"/>
        <v>45650000</v>
      </c>
    </row>
    <row r="2037" spans="1:19" x14ac:dyDescent="0.3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4" t="s">
        <v>538</v>
      </c>
      <c r="G2037" s="6" t="str">
        <f>VLOOKUP(F2037,'Customer Info'!A:I,2,0)</f>
        <v>Laura</v>
      </c>
      <c r="H2037" s="6" t="str">
        <f>VLOOKUP(F2037,'Customer Info'!A:I,3,0)</f>
        <v>Armstrong</v>
      </c>
      <c r="I2037" s="6" t="str">
        <f>VLOOKUP(F2037,'Customer Info'!$A$2:$E$501,5,0)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734</v>
      </c>
      <c r="Q2037" s="8">
        <f t="shared" si="158"/>
        <v>56</v>
      </c>
      <c r="R2037" s="2" t="s">
        <v>50</v>
      </c>
      <c r="S2037" s="9">
        <f t="shared" si="159"/>
        <v>0</v>
      </c>
    </row>
    <row r="2038" spans="1:19" x14ac:dyDescent="0.3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4" t="s">
        <v>301</v>
      </c>
      <c r="G2038" s="6" t="str">
        <f>VLOOKUP(F2038,'Customer Info'!A:I,2,0)</f>
        <v>Candace</v>
      </c>
      <c r="H2038" s="6" t="str">
        <f>VLOOKUP(F2038,'Customer Info'!A:I,3,0)</f>
        <v>McMahon</v>
      </c>
      <c r="I2038" s="6" t="str">
        <f>VLOOKUP(F2038,'Customer Info'!$A$2:$E$501,5,0)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2140</v>
      </c>
      <c r="Q2038" s="8">
        <f t="shared" si="158"/>
        <v>144</v>
      </c>
      <c r="R2038" s="2" t="s">
        <v>28</v>
      </c>
      <c r="S2038" s="9">
        <f t="shared" si="159"/>
        <v>0</v>
      </c>
    </row>
    <row r="2039" spans="1:19" x14ac:dyDescent="0.3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4" t="s">
        <v>443</v>
      </c>
      <c r="G2039" s="6" t="str">
        <f>VLOOKUP(F2039,'Customer Info'!A:I,2,0)</f>
        <v>Jack</v>
      </c>
      <c r="H2039" s="6" t="str">
        <f>VLOOKUP(F2039,'Customer Info'!A:I,3,0)</f>
        <v>Garza</v>
      </c>
      <c r="I2039" s="6" t="str">
        <f>VLOOKUP(F2039,'Customer Info'!$A$2:$E$501,5,0)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2643</v>
      </c>
      <c r="Q2039" s="8">
        <f t="shared" si="158"/>
        <v>180</v>
      </c>
      <c r="R2039" s="2" t="s">
        <v>28</v>
      </c>
      <c r="S2039" s="9">
        <f t="shared" si="159"/>
        <v>0</v>
      </c>
    </row>
    <row r="2040" spans="1:19" x14ac:dyDescent="0.3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4" t="s">
        <v>654</v>
      </c>
      <c r="G2040" s="6" t="str">
        <f>VLOOKUP(F2040,'Customer Info'!A:I,2,0)</f>
        <v>Adrian</v>
      </c>
      <c r="H2040" s="6" t="str">
        <f>VLOOKUP(F2040,'Customer Info'!A:I,3,0)</f>
        <v>Barton</v>
      </c>
      <c r="I2040" s="6" t="str">
        <f>VLOOKUP(F2040,'Customer Info'!$A$2:$E$501,5,0)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3330</v>
      </c>
      <c r="Q2040" s="8">
        <f t="shared" si="158"/>
        <v>255</v>
      </c>
      <c r="R2040" s="2" t="s">
        <v>50</v>
      </c>
      <c r="S2040" s="9">
        <f t="shared" si="159"/>
        <v>0</v>
      </c>
    </row>
    <row r="2041" spans="1:19" x14ac:dyDescent="0.3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4" t="s">
        <v>418</v>
      </c>
      <c r="G2041" s="6" t="str">
        <f>VLOOKUP(F2041,'Customer Info'!A:I,2,0)</f>
        <v>Troy</v>
      </c>
      <c r="H2041" s="6" t="str">
        <f>VLOOKUP(F2041,'Customer Info'!A:I,3,0)</f>
        <v>Blackwell</v>
      </c>
      <c r="I2041" s="6" t="str">
        <f>VLOOKUP(F2041,'Customer Info'!$A$2:$E$501,5,0)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1943</v>
      </c>
      <c r="Q2041" s="8">
        <f t="shared" si="158"/>
        <v>181</v>
      </c>
      <c r="R2041" s="2" t="s">
        <v>28</v>
      </c>
      <c r="S2041" s="9">
        <f t="shared" si="159"/>
        <v>0</v>
      </c>
    </row>
    <row r="2042" spans="1:19" x14ac:dyDescent="0.3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4" t="s">
        <v>700</v>
      </c>
      <c r="G2042" s="6" t="str">
        <f>VLOOKUP(F2042,'Customer Info'!A:I,2,0)</f>
        <v>Michelle</v>
      </c>
      <c r="H2042" s="6" t="str">
        <f>VLOOKUP(F2042,'Customer Info'!A:I,3,0)</f>
        <v>Tran</v>
      </c>
      <c r="I2042" s="6" t="str">
        <f>VLOOKUP(F2042,'Customer Info'!$A$2:$E$501,5,0)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780</v>
      </c>
      <c r="Q2042" s="8">
        <f t="shared" si="158"/>
        <v>54</v>
      </c>
      <c r="R2042" s="2" t="s">
        <v>28</v>
      </c>
      <c r="S2042" s="9">
        <f t="shared" si="159"/>
        <v>0</v>
      </c>
    </row>
    <row r="2043" spans="1:19" x14ac:dyDescent="0.3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4" t="s">
        <v>2558</v>
      </c>
      <c r="G2043" s="6" t="str">
        <f>VLOOKUP(F2043,'Customer Info'!A:I,2,0)</f>
        <v>Marc</v>
      </c>
      <c r="H2043" s="6" t="str">
        <f>VLOOKUP(F2043,'Customer Info'!A:I,3,0)</f>
        <v>Harrigan</v>
      </c>
      <c r="I2043" s="6" t="str">
        <f>VLOOKUP(F2043,'Customer Info'!$A$2:$E$501,5,0)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3523</v>
      </c>
      <c r="Q2043" s="8">
        <f t="shared" si="158"/>
        <v>296</v>
      </c>
      <c r="R2043" s="2" t="s">
        <v>28</v>
      </c>
      <c r="S2043" s="9">
        <f t="shared" si="159"/>
        <v>0</v>
      </c>
    </row>
    <row r="2044" spans="1:19" x14ac:dyDescent="0.3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4" t="s">
        <v>372</v>
      </c>
      <c r="G2044" s="6" t="str">
        <f>VLOOKUP(F2044,'Customer Info'!A:I,2,0)</f>
        <v>Jim</v>
      </c>
      <c r="H2044" s="6" t="str">
        <f>VLOOKUP(F2044,'Customer Info'!A:I,3,0)</f>
        <v>Karlsson</v>
      </c>
      <c r="I2044" s="6" t="str">
        <f>VLOOKUP(F2044,'Customer Info'!$A$2:$E$501,5,0)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2269</v>
      </c>
      <c r="Q2044" s="8">
        <f t="shared" si="158"/>
        <v>194</v>
      </c>
      <c r="R2044" s="2" t="s">
        <v>28</v>
      </c>
      <c r="S2044" s="9">
        <f t="shared" si="159"/>
        <v>0</v>
      </c>
    </row>
    <row r="2045" spans="1:19" x14ac:dyDescent="0.3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4" t="s">
        <v>511</v>
      </c>
      <c r="G2045" s="6" t="str">
        <f>VLOOKUP(F2045,'Customer Info'!A:I,2,0)</f>
        <v>Carlos</v>
      </c>
      <c r="H2045" s="6" t="str">
        <f>VLOOKUP(F2045,'Customer Info'!A:I,3,0)</f>
        <v>Soltero</v>
      </c>
      <c r="I2045" s="6" t="str">
        <f>VLOOKUP(F2045,'Customer Info'!$A$2:$E$501,5,0)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10764</v>
      </c>
      <c r="Q2045" s="8">
        <f t="shared" si="158"/>
        <v>408</v>
      </c>
      <c r="R2045" s="2" t="s">
        <v>28</v>
      </c>
      <c r="S2045" s="9">
        <f t="shared" si="159"/>
        <v>53820000</v>
      </c>
    </row>
    <row r="2046" spans="1:19" x14ac:dyDescent="0.3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4" t="s">
        <v>469</v>
      </c>
      <c r="G2046" s="6" t="str">
        <f>VLOOKUP(F2046,'Customer Info'!A:I,2,0)</f>
        <v>Michelle</v>
      </c>
      <c r="H2046" s="6" t="str">
        <f>VLOOKUP(F2046,'Customer Info'!A:I,3,0)</f>
        <v>Arnett</v>
      </c>
      <c r="I2046" s="6" t="str">
        <f>VLOOKUP(F2046,'Customer Info'!$A$2:$E$501,5,0)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4941</v>
      </c>
      <c r="Q2046" s="8">
        <f t="shared" si="158"/>
        <v>236</v>
      </c>
      <c r="R2046" s="2" t="s">
        <v>28</v>
      </c>
      <c r="S2046" s="9">
        <f t="shared" si="159"/>
        <v>0</v>
      </c>
    </row>
    <row r="2047" spans="1:19" x14ac:dyDescent="0.3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4" t="s">
        <v>1534</v>
      </c>
      <c r="G2047" s="6" t="str">
        <f>VLOOKUP(F2047,'Customer Info'!A:I,2,0)</f>
        <v>Patrick</v>
      </c>
      <c r="H2047" s="6" t="str">
        <f>VLOOKUP(F2047,'Customer Info'!A:I,3,0)</f>
        <v>O'Donnell</v>
      </c>
      <c r="I2047" s="6" t="str">
        <f>VLOOKUP(F2047,'Customer Info'!$A$2:$E$501,5,0)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5168</v>
      </c>
      <c r="Q2047" s="8">
        <f t="shared" si="158"/>
        <v>528</v>
      </c>
      <c r="R2047" s="2" t="s">
        <v>28</v>
      </c>
      <c r="S2047" s="9">
        <f t="shared" si="159"/>
        <v>25840000</v>
      </c>
    </row>
    <row r="2048" spans="1:19" x14ac:dyDescent="0.3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4" t="s">
        <v>482</v>
      </c>
      <c r="G2048" s="6" t="str">
        <f>VLOOKUP(F2048,'Customer Info'!A:I,2,0)</f>
        <v>Kristina</v>
      </c>
      <c r="H2048" s="6" t="str">
        <f>VLOOKUP(F2048,'Customer Info'!A:I,3,0)</f>
        <v>Nunn</v>
      </c>
      <c r="I2048" s="6" t="str">
        <f>VLOOKUP(F2048,'Customer Info'!$A$2:$E$501,5,0)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865</v>
      </c>
      <c r="Q2048" s="8">
        <f t="shared" si="158"/>
        <v>40</v>
      </c>
      <c r="R2048" s="2" t="s">
        <v>50</v>
      </c>
      <c r="S2048" s="9">
        <f t="shared" si="159"/>
        <v>0</v>
      </c>
    </row>
    <row r="2049" spans="1:19" x14ac:dyDescent="0.3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4" t="s">
        <v>910</v>
      </c>
      <c r="G2049" s="6" t="str">
        <f>VLOOKUP(F2049,'Customer Info'!A:I,2,0)</f>
        <v>Roland</v>
      </c>
      <c r="H2049" s="6" t="str">
        <f>VLOOKUP(F2049,'Customer Info'!A:I,3,0)</f>
        <v>Murray</v>
      </c>
      <c r="I2049" s="6" t="str">
        <f>VLOOKUP(F2049,'Customer Info'!$A$2:$E$501,5,0)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4663</v>
      </c>
      <c r="Q2049" s="8">
        <f t="shared" si="158"/>
        <v>348</v>
      </c>
      <c r="R2049" s="2" t="s">
        <v>50</v>
      </c>
      <c r="S2049" s="9">
        <f t="shared" si="159"/>
        <v>0</v>
      </c>
    </row>
    <row r="2050" spans="1:19" x14ac:dyDescent="0.3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4" t="s">
        <v>516</v>
      </c>
      <c r="G2050" s="6" t="str">
        <f>VLOOKUP(F2050,'Customer Info'!A:I,2,0)</f>
        <v>Jonathan</v>
      </c>
      <c r="H2050" s="6" t="str">
        <f>VLOOKUP(F2050,'Customer Info'!A:I,3,0)</f>
        <v>Howell</v>
      </c>
      <c r="I2050" s="6" t="str">
        <f>VLOOKUP(F2050,'Customer Info'!$A$2:$E$501,5,0)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3474</v>
      </c>
      <c r="Q2050" s="8">
        <f t="shared" si="158"/>
        <v>352</v>
      </c>
      <c r="R2050" s="2" t="s">
        <v>28</v>
      </c>
      <c r="S2050" s="9">
        <f t="shared" si="159"/>
        <v>0</v>
      </c>
    </row>
    <row r="2051" spans="1:19" x14ac:dyDescent="0.3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4" t="s">
        <v>1112</v>
      </c>
      <c r="G2051" s="6" t="str">
        <f>VLOOKUP(F2051,'Customer Info'!A:I,2,0)</f>
        <v>Tracy</v>
      </c>
      <c r="H2051" s="6" t="str">
        <f>VLOOKUP(F2051,'Customer Info'!A:I,3,0)</f>
        <v>Blumstein</v>
      </c>
      <c r="I2051" s="6" t="str">
        <f>VLOOKUP(F2051,'Customer Info'!$A$2:$E$501,5,0)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6671</v>
      </c>
      <c r="Q2051" s="8">
        <f t="shared" si="158"/>
        <v>729</v>
      </c>
      <c r="R2051" s="2" t="s">
        <v>50</v>
      </c>
      <c r="S2051" s="9">
        <f t="shared" si="159"/>
        <v>33355000</v>
      </c>
    </row>
    <row r="2052" spans="1:19" x14ac:dyDescent="0.3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4" t="s">
        <v>166</v>
      </c>
      <c r="G2052" s="6" t="str">
        <f>VLOOKUP(F2052,'Customer Info'!A:I,2,0)</f>
        <v>Victoria</v>
      </c>
      <c r="H2052" s="6" t="str">
        <f>VLOOKUP(F2052,'Customer Info'!A:I,3,0)</f>
        <v>Wilson</v>
      </c>
      <c r="I2052" s="6" t="str">
        <f>VLOOKUP(F2052,'Customer Info'!$A$2:$E$501,5,0)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7862</v>
      </c>
      <c r="Q2052" s="8">
        <f t="shared" si="158"/>
        <v>153</v>
      </c>
      <c r="R2052" s="2" t="s">
        <v>28</v>
      </c>
      <c r="S2052" s="9">
        <f t="shared" si="159"/>
        <v>39310000</v>
      </c>
    </row>
    <row r="2053" spans="1:19" x14ac:dyDescent="0.3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4" t="s">
        <v>85</v>
      </c>
      <c r="G2053" s="6" t="str">
        <f>VLOOKUP(F2053,'Customer Info'!A:I,2,0)</f>
        <v>Thomas</v>
      </c>
      <c r="H2053" s="6" t="str">
        <f>VLOOKUP(F2053,'Customer Info'!A:I,3,0)</f>
        <v>Brumley</v>
      </c>
      <c r="I2053" s="6" t="str">
        <f>VLOOKUP(F2053,'Customer Info'!$A$2:$E$501,5,0)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8221</v>
      </c>
      <c r="Q2053" s="8">
        <f t="shared" si="158"/>
        <v>393</v>
      </c>
      <c r="R2053" s="2" t="s">
        <v>28</v>
      </c>
      <c r="S2053" s="9">
        <f t="shared" si="159"/>
        <v>41105000</v>
      </c>
    </row>
    <row r="2054" spans="1:19" x14ac:dyDescent="0.3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4" t="s">
        <v>700</v>
      </c>
      <c r="G2054" s="6" t="str">
        <f>VLOOKUP(F2054,'Customer Info'!A:I,2,0)</f>
        <v>Michelle</v>
      </c>
      <c r="H2054" s="6" t="str">
        <f>VLOOKUP(F2054,'Customer Info'!A:I,3,0)</f>
        <v>Tran</v>
      </c>
      <c r="I2054" s="6" t="str">
        <f>VLOOKUP(F2054,'Customer Info'!$A$2:$E$501,5,0)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8632</v>
      </c>
      <c r="Q2054" s="8">
        <f t="shared" si="158"/>
        <v>651</v>
      </c>
      <c r="R2054" s="2" t="s">
        <v>28</v>
      </c>
      <c r="S2054" s="9">
        <f t="shared" si="159"/>
        <v>43160000</v>
      </c>
    </row>
    <row r="2055" spans="1:19" x14ac:dyDescent="0.3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4" t="s">
        <v>116</v>
      </c>
      <c r="G2055" s="6" t="str">
        <f>VLOOKUP(F2055,'Customer Info'!A:I,2,0)</f>
        <v>Larry</v>
      </c>
      <c r="H2055" s="6" t="str">
        <f>VLOOKUP(F2055,'Customer Info'!A:I,3,0)</f>
        <v>Blacks</v>
      </c>
      <c r="I2055" s="6" t="str">
        <f>VLOOKUP(F2055,'Customer Info'!$A$2:$E$501,5,0)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350</v>
      </c>
      <c r="Q2055" s="8">
        <f t="shared" si="158"/>
        <v>36</v>
      </c>
      <c r="R2055" s="2" t="s">
        <v>28</v>
      </c>
      <c r="S2055" s="9">
        <f t="shared" si="159"/>
        <v>0</v>
      </c>
    </row>
    <row r="2056" spans="1:19" x14ac:dyDescent="0.3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4" t="s">
        <v>751</v>
      </c>
      <c r="G2056" s="6" t="str">
        <f>VLOOKUP(F2056,'Customer Info'!A:I,2,0)</f>
        <v>Dave</v>
      </c>
      <c r="H2056" s="6" t="str">
        <f>VLOOKUP(F2056,'Customer Info'!A:I,3,0)</f>
        <v>Poirier</v>
      </c>
      <c r="I2056" s="6" t="str">
        <f>VLOOKUP(F2056,'Customer Info'!$A$2:$E$501,5,0)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9269</v>
      </c>
      <c r="Q2056" s="8">
        <f t="shared" si="158"/>
        <v>845</v>
      </c>
      <c r="R2056" s="2" t="s">
        <v>28</v>
      </c>
      <c r="S2056" s="9">
        <f t="shared" si="159"/>
        <v>46345000</v>
      </c>
    </row>
    <row r="2057" spans="1:19" x14ac:dyDescent="0.3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4" t="s">
        <v>1621</v>
      </c>
      <c r="G2057" s="6" t="str">
        <f>VLOOKUP(F2057,'Customer Info'!A:I,2,0)</f>
        <v>Claire</v>
      </c>
      <c r="H2057" s="6" t="str">
        <f>VLOOKUP(F2057,'Customer Info'!A:I,3,0)</f>
        <v>Gute</v>
      </c>
      <c r="I2057" s="6" t="str">
        <f>VLOOKUP(F2057,'Customer Info'!$A$2:$E$501,5,0)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1839</v>
      </c>
      <c r="Q2057" s="8">
        <f t="shared" si="158"/>
        <v>188</v>
      </c>
      <c r="R2057" s="2" t="s">
        <v>56</v>
      </c>
      <c r="S2057" s="9">
        <f t="shared" si="159"/>
        <v>0</v>
      </c>
    </row>
    <row r="2058" spans="1:19" x14ac:dyDescent="0.3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4" t="s">
        <v>703</v>
      </c>
      <c r="G2058" s="6" t="str">
        <f>VLOOKUP(F2058,'Customer Info'!A:I,2,0)</f>
        <v>Michael</v>
      </c>
      <c r="H2058" s="6" t="str">
        <f>VLOOKUP(F2058,'Customer Info'!A:I,3,0)</f>
        <v>Moore</v>
      </c>
      <c r="I2058" s="6" t="str">
        <f>VLOOKUP(F2058,'Customer Info'!$A$2:$E$501,5,0)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375</v>
      </c>
      <c r="Q2058" s="8">
        <f t="shared" si="158"/>
        <v>18</v>
      </c>
      <c r="R2058" s="2" t="s">
        <v>56</v>
      </c>
      <c r="S2058" s="9">
        <f t="shared" si="159"/>
        <v>0</v>
      </c>
    </row>
    <row r="2059" spans="1:19" x14ac:dyDescent="0.3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4" t="s">
        <v>751</v>
      </c>
      <c r="G2059" s="6" t="str">
        <f>VLOOKUP(F2059,'Customer Info'!A:I,2,0)</f>
        <v>Dave</v>
      </c>
      <c r="H2059" s="6" t="str">
        <f>VLOOKUP(F2059,'Customer Info'!A:I,3,0)</f>
        <v>Poirier</v>
      </c>
      <c r="I2059" s="6" t="str">
        <f>VLOOKUP(F2059,'Customer Info'!$A$2:$E$501,5,0)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L2059*K2059</f>
        <v>870</v>
      </c>
      <c r="N2059" s="7">
        <f t="shared" ref="N2059:N2122" si="161">L2059*J2059</f>
        <v>925</v>
      </c>
      <c r="O2059" s="2">
        <v>30</v>
      </c>
      <c r="P2059" s="8">
        <f t="shared" ref="P2059:P2122" si="162">N2059-O2059</f>
        <v>895</v>
      </c>
      <c r="Q2059" s="8">
        <f t="shared" ref="Q2059:Q2122" si="163">N2059-M2059</f>
        <v>55</v>
      </c>
      <c r="R2059" s="2" t="s">
        <v>28</v>
      </c>
      <c r="S2059" s="9">
        <f t="shared" ref="S2059:S2122" si="164">VLOOKUP(P2059,$T$2:$U$7,1,1)*P2059</f>
        <v>0</v>
      </c>
    </row>
    <row r="2060" spans="1:19" x14ac:dyDescent="0.3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4" t="s">
        <v>174</v>
      </c>
      <c r="G2060" s="6" t="str">
        <f>VLOOKUP(F2060,'Customer Info'!A:I,2,0)</f>
        <v>Roy</v>
      </c>
      <c r="H2060" s="6" t="str">
        <f>VLOOKUP(F2060,'Customer Info'!A:I,3,0)</f>
        <v>Phan</v>
      </c>
      <c r="I2060" s="6" t="str">
        <f>VLOOKUP(F2060,'Customer Info'!$A$2:$E$501,5,0)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9525</v>
      </c>
      <c r="Q2060" s="8">
        <f t="shared" si="163"/>
        <v>543</v>
      </c>
      <c r="R2060" s="2" t="s">
        <v>28</v>
      </c>
      <c r="S2060" s="9">
        <f t="shared" si="164"/>
        <v>47625000</v>
      </c>
    </row>
    <row r="2061" spans="1:19" x14ac:dyDescent="0.3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4" t="s">
        <v>716</v>
      </c>
      <c r="G2061" s="6" t="str">
        <f>VLOOKUP(F2061,'Customer Info'!A:I,2,0)</f>
        <v>Ben</v>
      </c>
      <c r="H2061" s="6" t="str">
        <f>VLOOKUP(F2061,'Customer Info'!A:I,3,0)</f>
        <v>Peterman</v>
      </c>
      <c r="I2061" s="6" t="str">
        <f>VLOOKUP(F2061,'Customer Info'!$A$2:$E$501,5,0)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3086</v>
      </c>
      <c r="Q2061" s="8">
        <f t="shared" si="163"/>
        <v>60</v>
      </c>
      <c r="R2061" s="2" t="s">
        <v>56</v>
      </c>
      <c r="S2061" s="9">
        <f t="shared" si="164"/>
        <v>0</v>
      </c>
    </row>
    <row r="2062" spans="1:19" x14ac:dyDescent="0.3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4" t="s">
        <v>1154</v>
      </c>
      <c r="G2062" s="6" t="str">
        <f>VLOOKUP(F2062,'Customer Info'!A:I,2,0)</f>
        <v>Susan</v>
      </c>
      <c r="H2062" s="6" t="str">
        <f>VLOOKUP(F2062,'Customer Info'!A:I,3,0)</f>
        <v>Pistek</v>
      </c>
      <c r="I2062" s="6" t="str">
        <f>VLOOKUP(F2062,'Customer Info'!$A$2:$E$501,5,0)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815</v>
      </c>
      <c r="Q2062" s="8">
        <f t="shared" si="163"/>
        <v>45</v>
      </c>
      <c r="R2062" s="2" t="s">
        <v>26</v>
      </c>
      <c r="S2062" s="9">
        <f t="shared" si="164"/>
        <v>0</v>
      </c>
    </row>
    <row r="2063" spans="1:19" x14ac:dyDescent="0.3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4" t="s">
        <v>1549</v>
      </c>
      <c r="G2063" s="6" t="str">
        <f>VLOOKUP(F2063,'Customer Info'!A:I,2,0)</f>
        <v>Emily</v>
      </c>
      <c r="H2063" s="6" t="str">
        <f>VLOOKUP(F2063,'Customer Info'!A:I,3,0)</f>
        <v>Burns</v>
      </c>
      <c r="I2063" s="6" t="str">
        <f>VLOOKUP(F2063,'Customer Info'!$A$2:$E$501,5,0)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1092</v>
      </c>
      <c r="Q2063" s="8">
        <f t="shared" si="163"/>
        <v>66</v>
      </c>
      <c r="R2063" s="2" t="s">
        <v>28</v>
      </c>
      <c r="S2063" s="9">
        <f t="shared" si="164"/>
        <v>0</v>
      </c>
    </row>
    <row r="2064" spans="1:19" x14ac:dyDescent="0.3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4" t="s">
        <v>279</v>
      </c>
      <c r="G2064" s="6" t="str">
        <f>VLOOKUP(F2064,'Customer Info'!A:I,2,0)</f>
        <v>Alex</v>
      </c>
      <c r="H2064" s="6" t="str">
        <f>VLOOKUP(F2064,'Customer Info'!A:I,3,0)</f>
        <v>Avila</v>
      </c>
      <c r="I2064" s="6" t="str">
        <f>VLOOKUP(F2064,'Customer Info'!$A$2:$E$501,5,0)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854</v>
      </c>
      <c r="Q2064" s="8">
        <f t="shared" si="163"/>
        <v>60</v>
      </c>
      <c r="R2064" s="2" t="s">
        <v>50</v>
      </c>
      <c r="S2064" s="9">
        <f t="shared" si="164"/>
        <v>0</v>
      </c>
    </row>
    <row r="2065" spans="1:19" x14ac:dyDescent="0.3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4" t="s">
        <v>116</v>
      </c>
      <c r="G2065" s="6" t="str">
        <f>VLOOKUP(F2065,'Customer Info'!A:I,2,0)</f>
        <v>Larry</v>
      </c>
      <c r="H2065" s="6" t="str">
        <f>VLOOKUP(F2065,'Customer Info'!A:I,3,0)</f>
        <v>Blacks</v>
      </c>
      <c r="I2065" s="6" t="str">
        <f>VLOOKUP(F2065,'Customer Info'!$A$2:$E$501,5,0)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15892</v>
      </c>
      <c r="Q2065" s="8">
        <f t="shared" si="163"/>
        <v>1170</v>
      </c>
      <c r="R2065" s="2" t="s">
        <v>28</v>
      </c>
      <c r="S2065" s="9">
        <f t="shared" si="164"/>
        <v>79460000</v>
      </c>
    </row>
    <row r="2066" spans="1:19" x14ac:dyDescent="0.3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4" t="s">
        <v>485</v>
      </c>
      <c r="G2066" s="6" t="str">
        <f>VLOOKUP(F2066,'Customer Info'!A:I,2,0)</f>
        <v>Daniel</v>
      </c>
      <c r="H2066" s="6" t="str">
        <f>VLOOKUP(F2066,'Customer Info'!A:I,3,0)</f>
        <v>Raglin</v>
      </c>
      <c r="I2066" s="6" t="str">
        <f>VLOOKUP(F2066,'Customer Info'!$A$2:$E$501,5,0)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478</v>
      </c>
      <c r="Q2066" s="8">
        <f t="shared" si="163"/>
        <v>44</v>
      </c>
      <c r="R2066" s="2" t="s">
        <v>28</v>
      </c>
      <c r="S2066" s="9">
        <f t="shared" si="164"/>
        <v>0</v>
      </c>
    </row>
    <row r="2067" spans="1:19" x14ac:dyDescent="0.3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4" t="s">
        <v>787</v>
      </c>
      <c r="G2067" s="6" t="str">
        <f>VLOOKUP(F2067,'Customer Info'!A:I,2,0)</f>
        <v>Lindsay</v>
      </c>
      <c r="H2067" s="6" t="str">
        <f>VLOOKUP(F2067,'Customer Info'!A:I,3,0)</f>
        <v>Shagiari</v>
      </c>
      <c r="I2067" s="6" t="str">
        <f>VLOOKUP(F2067,'Customer Info'!$A$2:$E$501,5,0)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12963</v>
      </c>
      <c r="Q2067" s="8">
        <f t="shared" si="163"/>
        <v>1188</v>
      </c>
      <c r="R2067" s="2" t="s">
        <v>28</v>
      </c>
      <c r="S2067" s="9">
        <f t="shared" si="164"/>
        <v>64815000</v>
      </c>
    </row>
    <row r="2068" spans="1:19" x14ac:dyDescent="0.3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4" t="s">
        <v>49</v>
      </c>
      <c r="G2068" s="6" t="str">
        <f>VLOOKUP(F2068,'Customer Info'!A:I,2,0)</f>
        <v>Corinna</v>
      </c>
      <c r="H2068" s="6" t="str">
        <f>VLOOKUP(F2068,'Customer Info'!A:I,3,0)</f>
        <v>Mitchell</v>
      </c>
      <c r="I2068" s="6" t="str">
        <f>VLOOKUP(F2068,'Customer Info'!$A$2:$E$501,5,0)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7837</v>
      </c>
      <c r="Q2068" s="8">
        <f t="shared" si="163"/>
        <v>657</v>
      </c>
      <c r="R2068" s="2" t="s">
        <v>28</v>
      </c>
      <c r="S2068" s="9">
        <f t="shared" si="164"/>
        <v>39185000</v>
      </c>
    </row>
    <row r="2069" spans="1:19" x14ac:dyDescent="0.3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4" t="s">
        <v>917</v>
      </c>
      <c r="G2069" s="6" t="str">
        <f>VLOOKUP(F2069,'Customer Info'!A:I,2,0)</f>
        <v>Brian</v>
      </c>
      <c r="H2069" s="6" t="str">
        <f>VLOOKUP(F2069,'Customer Info'!A:I,3,0)</f>
        <v>Stugart</v>
      </c>
      <c r="I2069" s="6" t="str">
        <f>VLOOKUP(F2069,'Customer Info'!$A$2:$E$501,5,0)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546</v>
      </c>
      <c r="Q2069" s="8">
        <f t="shared" si="163"/>
        <v>44</v>
      </c>
      <c r="R2069" s="2" t="s">
        <v>50</v>
      </c>
      <c r="S2069" s="9">
        <f t="shared" si="164"/>
        <v>0</v>
      </c>
    </row>
    <row r="2070" spans="1:19" x14ac:dyDescent="0.3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4" t="s">
        <v>90</v>
      </c>
      <c r="G2070" s="6" t="str">
        <f>VLOOKUP(F2070,'Customer Info'!A:I,2,0)</f>
        <v>Heather</v>
      </c>
      <c r="H2070" s="6" t="str">
        <f>VLOOKUP(F2070,'Customer Info'!A:I,3,0)</f>
        <v>Kirkland</v>
      </c>
      <c r="I2070" s="6" t="str">
        <f>VLOOKUP(F2070,'Customer Info'!$A$2:$E$501,5,0)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2272</v>
      </c>
      <c r="Q2070" s="8">
        <f t="shared" si="163"/>
        <v>90</v>
      </c>
      <c r="R2070" s="2" t="s">
        <v>28</v>
      </c>
      <c r="S2070" s="9">
        <f t="shared" si="164"/>
        <v>0</v>
      </c>
    </row>
    <row r="2071" spans="1:19" x14ac:dyDescent="0.3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4" t="s">
        <v>496</v>
      </c>
      <c r="G2071" s="6" t="str">
        <f>VLOOKUP(F2071,'Customer Info'!A:I,2,0)</f>
        <v>Rob</v>
      </c>
      <c r="H2071" s="6" t="str">
        <f>VLOOKUP(F2071,'Customer Info'!A:I,3,0)</f>
        <v>Haberlin</v>
      </c>
      <c r="I2071" s="6" t="str">
        <f>VLOOKUP(F2071,'Customer Info'!$A$2:$E$501,5,0)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29830</v>
      </c>
      <c r="Q2071" s="8">
        <f t="shared" si="163"/>
        <v>2988</v>
      </c>
      <c r="R2071" s="2" t="s">
        <v>28</v>
      </c>
      <c r="S2071" s="9">
        <f t="shared" si="164"/>
        <v>745750000</v>
      </c>
    </row>
    <row r="2072" spans="1:19" x14ac:dyDescent="0.3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4" t="s">
        <v>1139</v>
      </c>
      <c r="G2072" s="6" t="str">
        <f>VLOOKUP(F2072,'Customer Info'!A:I,2,0)</f>
        <v>Dianna</v>
      </c>
      <c r="H2072" s="6" t="str">
        <f>VLOOKUP(F2072,'Customer Info'!A:I,3,0)</f>
        <v>Vittorini</v>
      </c>
      <c r="I2072" s="6" t="str">
        <f>VLOOKUP(F2072,'Customer Info'!$A$2:$E$501,5,0)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8836</v>
      </c>
      <c r="Q2072" s="8">
        <f t="shared" si="163"/>
        <v>963</v>
      </c>
      <c r="R2072" s="2" t="s">
        <v>50</v>
      </c>
      <c r="S2072" s="9">
        <f t="shared" si="164"/>
        <v>44180000</v>
      </c>
    </row>
    <row r="2073" spans="1:19" x14ac:dyDescent="0.3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4" t="s">
        <v>816</v>
      </c>
      <c r="G2073" s="6" t="str">
        <f>VLOOKUP(F2073,'Customer Info'!A:I,2,0)</f>
        <v>Hunter</v>
      </c>
      <c r="H2073" s="6" t="str">
        <f>VLOOKUP(F2073,'Customer Info'!A:I,3,0)</f>
        <v>Glantz</v>
      </c>
      <c r="I2073" s="6" t="str">
        <f>VLOOKUP(F2073,'Customer Info'!$A$2:$E$501,5,0)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24046</v>
      </c>
      <c r="Q2073" s="8">
        <f t="shared" si="163"/>
        <v>1536</v>
      </c>
      <c r="R2073" s="2" t="s">
        <v>28</v>
      </c>
      <c r="S2073" s="9">
        <f t="shared" si="164"/>
        <v>120230000</v>
      </c>
    </row>
    <row r="2074" spans="1:19" x14ac:dyDescent="0.3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4" t="s">
        <v>1184</v>
      </c>
      <c r="G2074" s="6" t="str">
        <f>VLOOKUP(F2074,'Customer Info'!A:I,2,0)</f>
        <v>Irene</v>
      </c>
      <c r="H2074" s="6" t="str">
        <f>VLOOKUP(F2074,'Customer Info'!A:I,3,0)</f>
        <v>Maddox</v>
      </c>
      <c r="I2074" s="6" t="str">
        <f>VLOOKUP(F2074,'Customer Info'!$A$2:$E$501,5,0)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5127</v>
      </c>
      <c r="Q2074" s="8">
        <f t="shared" si="163"/>
        <v>195</v>
      </c>
      <c r="R2074" s="2" t="s">
        <v>28</v>
      </c>
      <c r="S2074" s="9">
        <f t="shared" si="164"/>
        <v>25635000</v>
      </c>
    </row>
    <row r="2075" spans="1:19" x14ac:dyDescent="0.3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4" t="s">
        <v>644</v>
      </c>
      <c r="G2075" s="6" t="str">
        <f>VLOOKUP(F2075,'Customer Info'!A:I,2,0)</f>
        <v>Denise</v>
      </c>
      <c r="H2075" s="6" t="str">
        <f>VLOOKUP(F2075,'Customer Info'!A:I,3,0)</f>
        <v>Leinenbach</v>
      </c>
      <c r="I2075" s="6" t="str">
        <f>VLOOKUP(F2075,'Customer Info'!$A$2:$E$501,5,0)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1694</v>
      </c>
      <c r="Q2075" s="8">
        <f t="shared" si="163"/>
        <v>144</v>
      </c>
      <c r="R2075" s="2" t="s">
        <v>56</v>
      </c>
      <c r="S2075" s="9">
        <f t="shared" si="164"/>
        <v>0</v>
      </c>
    </row>
    <row r="2076" spans="1:19" x14ac:dyDescent="0.3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4" t="s">
        <v>505</v>
      </c>
      <c r="G2076" s="6" t="str">
        <f>VLOOKUP(F2076,'Customer Info'!A:I,2,0)</f>
        <v>Ivan</v>
      </c>
      <c r="H2076" s="6" t="str">
        <f>VLOOKUP(F2076,'Customer Info'!A:I,3,0)</f>
        <v>Gibson</v>
      </c>
      <c r="I2076" s="6" t="str">
        <f>VLOOKUP(F2076,'Customer Info'!$A$2:$E$501,5,0)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490</v>
      </c>
      <c r="Q2076" s="8">
        <f t="shared" si="163"/>
        <v>32</v>
      </c>
      <c r="R2076" s="2" t="s">
        <v>26</v>
      </c>
      <c r="S2076" s="9">
        <f t="shared" si="164"/>
        <v>0</v>
      </c>
    </row>
    <row r="2077" spans="1:19" x14ac:dyDescent="0.3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4" t="s">
        <v>548</v>
      </c>
      <c r="G2077" s="6" t="str">
        <f>VLOOKUP(F2077,'Customer Info'!A:I,2,0)</f>
        <v>Aaron</v>
      </c>
      <c r="H2077" s="6" t="str">
        <f>VLOOKUP(F2077,'Customer Info'!A:I,3,0)</f>
        <v>Hawkins</v>
      </c>
      <c r="I2077" s="6" t="str">
        <f>VLOOKUP(F2077,'Customer Info'!$A$2:$E$501,5,0)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2977</v>
      </c>
      <c r="Q2077" s="8">
        <f t="shared" si="163"/>
        <v>254</v>
      </c>
      <c r="R2077" s="2" t="s">
        <v>28</v>
      </c>
      <c r="S2077" s="9">
        <f t="shared" si="164"/>
        <v>0</v>
      </c>
    </row>
    <row r="2078" spans="1:19" x14ac:dyDescent="0.3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4" t="s">
        <v>1628</v>
      </c>
      <c r="G2078" s="6" t="str">
        <f>VLOOKUP(F2078,'Customer Info'!A:I,2,0)</f>
        <v>Darren</v>
      </c>
      <c r="H2078" s="6" t="str">
        <f>VLOOKUP(F2078,'Customer Info'!A:I,3,0)</f>
        <v>Budd</v>
      </c>
      <c r="I2078" s="6" t="str">
        <f>VLOOKUP(F2078,'Customer Info'!$A$2:$E$501,5,0)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640</v>
      </c>
      <c r="Q2078" s="8">
        <f t="shared" si="163"/>
        <v>44</v>
      </c>
      <c r="R2078" s="2" t="s">
        <v>26</v>
      </c>
      <c r="S2078" s="9">
        <f t="shared" si="164"/>
        <v>0</v>
      </c>
    </row>
    <row r="2079" spans="1:19" x14ac:dyDescent="0.3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4" t="s">
        <v>96</v>
      </c>
      <c r="G2079" s="6" t="str">
        <f>VLOOKUP(F2079,'Customer Info'!A:I,2,0)</f>
        <v>Trudy</v>
      </c>
      <c r="H2079" s="6" t="str">
        <f>VLOOKUP(F2079,'Customer Info'!A:I,3,0)</f>
        <v>Glocke</v>
      </c>
      <c r="I2079" s="6" t="str">
        <f>VLOOKUP(F2079,'Customer Info'!$A$2:$E$501,5,0)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308</v>
      </c>
      <c r="Q2079" s="8">
        <f t="shared" si="163"/>
        <v>18</v>
      </c>
      <c r="R2079" s="2" t="s">
        <v>56</v>
      </c>
      <c r="S2079" s="9">
        <f t="shared" si="164"/>
        <v>0</v>
      </c>
    </row>
    <row r="2080" spans="1:19" x14ac:dyDescent="0.3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4" t="s">
        <v>1152</v>
      </c>
      <c r="G2080" s="6" t="str">
        <f>VLOOKUP(F2080,'Customer Info'!A:I,2,0)</f>
        <v>Vivek</v>
      </c>
      <c r="H2080" s="6" t="str">
        <f>VLOOKUP(F2080,'Customer Info'!A:I,3,0)</f>
        <v>Gonzalez</v>
      </c>
      <c r="I2080" s="6" t="str">
        <f>VLOOKUP(F2080,'Customer Info'!$A$2:$E$501,5,0)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2861</v>
      </c>
      <c r="Q2080" s="8">
        <f t="shared" si="163"/>
        <v>165</v>
      </c>
      <c r="R2080" s="2" t="s">
        <v>56</v>
      </c>
      <c r="S2080" s="9">
        <f t="shared" si="164"/>
        <v>0</v>
      </c>
    </row>
    <row r="2081" spans="1:19" x14ac:dyDescent="0.3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4" t="s">
        <v>1326</v>
      </c>
      <c r="G2081" s="6" t="str">
        <f>VLOOKUP(F2081,'Customer Info'!A:I,2,0)</f>
        <v>Philisse</v>
      </c>
      <c r="H2081" s="6" t="str">
        <f>VLOOKUP(F2081,'Customer Info'!A:I,3,0)</f>
        <v>Overcash</v>
      </c>
      <c r="I2081" s="6" t="str">
        <f>VLOOKUP(F2081,'Customer Info'!$A$2:$E$501,5,0)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336</v>
      </c>
      <c r="Q2081" s="8">
        <f t="shared" si="163"/>
        <v>30</v>
      </c>
      <c r="R2081" s="2" t="s">
        <v>28</v>
      </c>
      <c r="S2081" s="9">
        <f t="shared" si="164"/>
        <v>0</v>
      </c>
    </row>
    <row r="2082" spans="1:19" x14ac:dyDescent="0.3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4" t="s">
        <v>160</v>
      </c>
      <c r="G2082" s="6" t="str">
        <f>VLOOKUP(F2082,'Customer Info'!A:I,2,0)</f>
        <v>Meg</v>
      </c>
      <c r="H2082" s="6" t="str">
        <f>VLOOKUP(F2082,'Customer Info'!A:I,3,0)</f>
        <v>Tillman</v>
      </c>
      <c r="I2082" s="6" t="str">
        <f>VLOOKUP(F2082,'Customer Info'!$A$2:$E$501,5,0)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11794</v>
      </c>
      <c r="Q2082" s="8">
        <f t="shared" si="163"/>
        <v>228</v>
      </c>
      <c r="R2082" s="2" t="s">
        <v>28</v>
      </c>
      <c r="S2082" s="9">
        <f t="shared" si="164"/>
        <v>58970000</v>
      </c>
    </row>
    <row r="2083" spans="1:19" x14ac:dyDescent="0.3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4" t="s">
        <v>1569</v>
      </c>
      <c r="G2083" s="6" t="str">
        <f>VLOOKUP(F2083,'Customer Info'!A:I,2,0)</f>
        <v>Harry</v>
      </c>
      <c r="H2083" s="6" t="str">
        <f>VLOOKUP(F2083,'Customer Info'!A:I,3,0)</f>
        <v>Marie</v>
      </c>
      <c r="I2083" s="6" t="str">
        <f>VLOOKUP(F2083,'Customer Info'!$A$2:$E$501,5,0)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4727</v>
      </c>
      <c r="Q2083" s="8">
        <f t="shared" si="163"/>
        <v>265</v>
      </c>
      <c r="R2083" s="2" t="s">
        <v>50</v>
      </c>
      <c r="S2083" s="9">
        <f t="shared" si="164"/>
        <v>0</v>
      </c>
    </row>
    <row r="2084" spans="1:19" x14ac:dyDescent="0.3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4" t="s">
        <v>358</v>
      </c>
      <c r="G2084" s="6" t="str">
        <f>VLOOKUP(F2084,'Customer Info'!A:I,2,0)</f>
        <v>Debra</v>
      </c>
      <c r="H2084" s="6" t="str">
        <f>VLOOKUP(F2084,'Customer Info'!A:I,3,0)</f>
        <v>Catini</v>
      </c>
      <c r="I2084" s="6" t="str">
        <f>VLOOKUP(F2084,'Customer Info'!$A$2:$E$501,5,0)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2889</v>
      </c>
      <c r="Q2084" s="8">
        <f t="shared" si="163"/>
        <v>168</v>
      </c>
      <c r="R2084" s="2" t="s">
        <v>28</v>
      </c>
      <c r="S2084" s="9">
        <f t="shared" si="164"/>
        <v>0</v>
      </c>
    </row>
    <row r="2085" spans="1:19" x14ac:dyDescent="0.3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4" t="s">
        <v>142</v>
      </c>
      <c r="G2085" s="6" t="str">
        <f>VLOOKUP(F2085,'Customer Info'!A:I,2,0)</f>
        <v>Greg</v>
      </c>
      <c r="H2085" s="6" t="str">
        <f>VLOOKUP(F2085,'Customer Info'!A:I,3,0)</f>
        <v>Hansen</v>
      </c>
      <c r="I2085" s="6" t="str">
        <f>VLOOKUP(F2085,'Customer Info'!$A$2:$E$501,5,0)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2210</v>
      </c>
      <c r="Q2085" s="8">
        <f t="shared" si="163"/>
        <v>170</v>
      </c>
      <c r="R2085" s="2" t="s">
        <v>28</v>
      </c>
      <c r="S2085" s="9">
        <f t="shared" si="164"/>
        <v>0</v>
      </c>
    </row>
    <row r="2086" spans="1:19" x14ac:dyDescent="0.3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4" t="s">
        <v>736</v>
      </c>
      <c r="G2086" s="6" t="str">
        <f>VLOOKUP(F2086,'Customer Info'!A:I,2,0)</f>
        <v>Yana</v>
      </c>
      <c r="H2086" s="6" t="str">
        <f>VLOOKUP(F2086,'Customer Info'!A:I,3,0)</f>
        <v>Sorensen</v>
      </c>
      <c r="I2086" s="6" t="str">
        <f>VLOOKUP(F2086,'Customer Info'!$A$2:$E$501,5,0)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2116</v>
      </c>
      <c r="Q2086" s="8">
        <f t="shared" si="163"/>
        <v>120</v>
      </c>
      <c r="R2086" s="2" t="s">
        <v>28</v>
      </c>
      <c r="S2086" s="9">
        <f t="shared" si="164"/>
        <v>0</v>
      </c>
    </row>
    <row r="2087" spans="1:19" x14ac:dyDescent="0.3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4" t="s">
        <v>202</v>
      </c>
      <c r="G2087" s="6" t="str">
        <f>VLOOKUP(F2087,'Customer Info'!A:I,2,0)</f>
        <v>Nancy</v>
      </c>
      <c r="H2087" s="6" t="str">
        <f>VLOOKUP(F2087,'Customer Info'!A:I,3,0)</f>
        <v>Lomonaco</v>
      </c>
      <c r="I2087" s="6" t="str">
        <f>VLOOKUP(F2087,'Customer Info'!$A$2:$E$501,5,0)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19073</v>
      </c>
      <c r="Q2087" s="8">
        <f t="shared" si="163"/>
        <v>1064</v>
      </c>
      <c r="R2087" s="2" t="s">
        <v>28</v>
      </c>
      <c r="S2087" s="9">
        <f t="shared" si="164"/>
        <v>95365000</v>
      </c>
    </row>
    <row r="2088" spans="1:19" x14ac:dyDescent="0.3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4" t="s">
        <v>416</v>
      </c>
      <c r="G2088" s="6" t="str">
        <f>VLOOKUP(F2088,'Customer Info'!A:I,2,0)</f>
        <v>Rob</v>
      </c>
      <c r="H2088" s="6" t="str">
        <f>VLOOKUP(F2088,'Customer Info'!A:I,3,0)</f>
        <v>Williams</v>
      </c>
      <c r="I2088" s="6" t="str">
        <f>VLOOKUP(F2088,'Customer Info'!$A$2:$E$501,5,0)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10946</v>
      </c>
      <c r="Q2088" s="8">
        <f t="shared" si="163"/>
        <v>808</v>
      </c>
      <c r="R2088" s="2" t="s">
        <v>50</v>
      </c>
      <c r="S2088" s="9">
        <f t="shared" si="164"/>
        <v>54730000</v>
      </c>
    </row>
    <row r="2089" spans="1:19" x14ac:dyDescent="0.3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4" t="s">
        <v>202</v>
      </c>
      <c r="G2089" s="6" t="str">
        <f>VLOOKUP(F2089,'Customer Info'!A:I,2,0)</f>
        <v>Nancy</v>
      </c>
      <c r="H2089" s="6" t="str">
        <f>VLOOKUP(F2089,'Customer Info'!A:I,3,0)</f>
        <v>Lomonaco</v>
      </c>
      <c r="I2089" s="6" t="str">
        <f>VLOOKUP(F2089,'Customer Info'!$A$2:$E$501,5,0)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3565</v>
      </c>
      <c r="Q2089" s="8">
        <f t="shared" si="163"/>
        <v>232</v>
      </c>
      <c r="R2089" s="2" t="s">
        <v>50</v>
      </c>
      <c r="S2089" s="9">
        <f t="shared" si="164"/>
        <v>0</v>
      </c>
    </row>
    <row r="2090" spans="1:19" x14ac:dyDescent="0.3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4" t="s">
        <v>106</v>
      </c>
      <c r="G2090" s="6" t="str">
        <f>VLOOKUP(F2090,'Customer Info'!A:I,2,0)</f>
        <v>Steve</v>
      </c>
      <c r="H2090" s="6" t="str">
        <f>VLOOKUP(F2090,'Customer Info'!A:I,3,0)</f>
        <v>Carroll</v>
      </c>
      <c r="I2090" s="6" t="str">
        <f>VLOOKUP(F2090,'Customer Info'!$A$2:$E$501,5,0)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5086</v>
      </c>
      <c r="Q2090" s="8">
        <f t="shared" si="163"/>
        <v>192</v>
      </c>
      <c r="R2090" s="2" t="s">
        <v>28</v>
      </c>
      <c r="S2090" s="9">
        <f t="shared" si="164"/>
        <v>25430000</v>
      </c>
    </row>
    <row r="2091" spans="1:19" x14ac:dyDescent="0.3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4" t="s">
        <v>1460</v>
      </c>
      <c r="G2091" s="6" t="str">
        <f>VLOOKUP(F2091,'Customer Info'!A:I,2,0)</f>
        <v>Roy</v>
      </c>
      <c r="H2091" s="6" t="str">
        <f>VLOOKUP(F2091,'Customer Info'!A:I,3,0)</f>
        <v>Skaria</v>
      </c>
      <c r="I2091" s="6" t="str">
        <f>VLOOKUP(F2091,'Customer Info'!$A$2:$E$501,5,0)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24277</v>
      </c>
      <c r="Q2091" s="8">
        <f t="shared" si="163"/>
        <v>1377</v>
      </c>
      <c r="R2091" s="2" t="s">
        <v>50</v>
      </c>
      <c r="S2091" s="9">
        <f t="shared" si="164"/>
        <v>121385000</v>
      </c>
    </row>
    <row r="2092" spans="1:19" x14ac:dyDescent="0.3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4" t="s">
        <v>448</v>
      </c>
      <c r="G2092" s="6" t="str">
        <f>VLOOKUP(F2092,'Customer Info'!A:I,2,0)</f>
        <v>Benjamin</v>
      </c>
      <c r="H2092" s="6" t="str">
        <f>VLOOKUP(F2092,'Customer Info'!A:I,3,0)</f>
        <v>Patterson</v>
      </c>
      <c r="I2092" s="6" t="str">
        <f>VLOOKUP(F2092,'Customer Info'!$A$2:$E$501,5,0)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16615</v>
      </c>
      <c r="Q2092" s="8">
        <f t="shared" si="163"/>
        <v>632</v>
      </c>
      <c r="R2092" s="2" t="s">
        <v>50</v>
      </c>
      <c r="S2092" s="9">
        <f t="shared" si="164"/>
        <v>83075000</v>
      </c>
    </row>
    <row r="2093" spans="1:19" x14ac:dyDescent="0.3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4" t="s">
        <v>1117</v>
      </c>
      <c r="G2093" s="6" t="str">
        <f>VLOOKUP(F2093,'Customer Info'!A:I,2,0)</f>
        <v>Art</v>
      </c>
      <c r="H2093" s="6" t="str">
        <f>VLOOKUP(F2093,'Customer Info'!A:I,3,0)</f>
        <v>Foster</v>
      </c>
      <c r="I2093" s="6" t="str">
        <f>VLOOKUP(F2093,'Customer Info'!$A$2:$E$501,5,0)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531</v>
      </c>
      <c r="Q2093" s="8">
        <f t="shared" si="163"/>
        <v>33</v>
      </c>
      <c r="R2093" s="2" t="s">
        <v>28</v>
      </c>
      <c r="S2093" s="9">
        <f t="shared" si="164"/>
        <v>0</v>
      </c>
    </row>
    <row r="2094" spans="1:19" x14ac:dyDescent="0.3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4" t="s">
        <v>153</v>
      </c>
      <c r="G2094" s="6" t="str">
        <f>VLOOKUP(F2094,'Customer Info'!A:I,2,0)</f>
        <v>Alex</v>
      </c>
      <c r="H2094" s="6" t="str">
        <f>VLOOKUP(F2094,'Customer Info'!A:I,3,0)</f>
        <v>Grayson</v>
      </c>
      <c r="I2094" s="6" t="str">
        <f>VLOOKUP(F2094,'Customer Info'!$A$2:$E$501,5,0)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9703</v>
      </c>
      <c r="Q2094" s="8">
        <f t="shared" si="163"/>
        <v>636</v>
      </c>
      <c r="R2094" s="2" t="s">
        <v>50</v>
      </c>
      <c r="S2094" s="9">
        <f t="shared" si="164"/>
        <v>48515000</v>
      </c>
    </row>
    <row r="2095" spans="1:19" x14ac:dyDescent="0.3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4" t="s">
        <v>1198</v>
      </c>
      <c r="G2095" s="6" t="str">
        <f>VLOOKUP(F2095,'Customer Info'!A:I,2,0)</f>
        <v>Elpida</v>
      </c>
      <c r="H2095" s="6" t="str">
        <f>VLOOKUP(F2095,'Customer Info'!A:I,3,0)</f>
        <v>Rittenbach</v>
      </c>
      <c r="I2095" s="6" t="str">
        <f>VLOOKUP(F2095,'Customer Info'!$A$2:$E$501,5,0)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3166</v>
      </c>
      <c r="Q2095" s="8">
        <f t="shared" si="163"/>
        <v>297</v>
      </c>
      <c r="R2095" s="2" t="s">
        <v>26</v>
      </c>
      <c r="S2095" s="9">
        <f t="shared" si="164"/>
        <v>0</v>
      </c>
    </row>
    <row r="2096" spans="1:19" x14ac:dyDescent="0.3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4" t="s">
        <v>343</v>
      </c>
      <c r="G2096" s="6" t="str">
        <f>VLOOKUP(F2096,'Customer Info'!A:I,2,0)</f>
        <v>Eugene</v>
      </c>
      <c r="H2096" s="6" t="str">
        <f>VLOOKUP(F2096,'Customer Info'!A:I,3,0)</f>
        <v>Moren</v>
      </c>
      <c r="I2096" s="6" t="str">
        <f>VLOOKUP(F2096,'Customer Info'!$A$2:$E$501,5,0)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400</v>
      </c>
      <c r="Q2096" s="8">
        <f t="shared" si="163"/>
        <v>39</v>
      </c>
      <c r="R2096" s="2" t="s">
        <v>50</v>
      </c>
      <c r="S2096" s="9">
        <f t="shared" si="164"/>
        <v>0</v>
      </c>
    </row>
    <row r="2097" spans="1:19" x14ac:dyDescent="0.3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4" t="s">
        <v>943</v>
      </c>
      <c r="G2097" s="6" t="str">
        <f>VLOOKUP(F2097,'Customer Info'!A:I,2,0)</f>
        <v>Anthony</v>
      </c>
      <c r="H2097" s="6" t="str">
        <f>VLOOKUP(F2097,'Customer Info'!A:I,3,0)</f>
        <v>O'Donnell</v>
      </c>
      <c r="I2097" s="6" t="str">
        <f>VLOOKUP(F2097,'Customer Info'!$A$2:$E$501,5,0)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9753</v>
      </c>
      <c r="Q2097" s="8">
        <f t="shared" si="163"/>
        <v>810</v>
      </c>
      <c r="R2097" s="2" t="s">
        <v>50</v>
      </c>
      <c r="S2097" s="9">
        <f t="shared" si="164"/>
        <v>48765000</v>
      </c>
    </row>
    <row r="2098" spans="1:19" x14ac:dyDescent="0.3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4" t="s">
        <v>1339</v>
      </c>
      <c r="G2098" s="6" t="str">
        <f>VLOOKUP(F2098,'Customer Info'!A:I,2,0)</f>
        <v>Laurel</v>
      </c>
      <c r="H2098" s="6" t="str">
        <f>VLOOKUP(F2098,'Customer Info'!A:I,3,0)</f>
        <v>Beltran</v>
      </c>
      <c r="I2098" s="6" t="str">
        <f>VLOOKUP(F2098,'Customer Info'!$A$2:$E$501,5,0)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324</v>
      </c>
      <c r="Q2098" s="8">
        <f t="shared" si="163"/>
        <v>16</v>
      </c>
      <c r="R2098" s="2" t="s">
        <v>28</v>
      </c>
      <c r="S2098" s="9">
        <f t="shared" si="164"/>
        <v>0</v>
      </c>
    </row>
    <row r="2099" spans="1:19" x14ac:dyDescent="0.3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4" t="s">
        <v>562</v>
      </c>
      <c r="G2099" s="6" t="str">
        <f>VLOOKUP(F2099,'Customer Info'!A:I,2,0)</f>
        <v>Georgia</v>
      </c>
      <c r="H2099" s="6" t="str">
        <f>VLOOKUP(F2099,'Customer Info'!A:I,3,0)</f>
        <v>Rosenberg</v>
      </c>
      <c r="I2099" s="6" t="str">
        <f>VLOOKUP(F2099,'Customer Info'!$A$2:$E$501,5,0)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15851</v>
      </c>
      <c r="Q2099" s="8">
        <f t="shared" si="163"/>
        <v>1170</v>
      </c>
      <c r="R2099" s="2" t="s">
        <v>28</v>
      </c>
      <c r="S2099" s="9">
        <f t="shared" si="164"/>
        <v>79255000</v>
      </c>
    </row>
    <row r="2100" spans="1:19" x14ac:dyDescent="0.3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4" t="s">
        <v>424</v>
      </c>
      <c r="G2100" s="6" t="str">
        <f>VLOOKUP(F2100,'Customer Info'!A:I,2,0)</f>
        <v>Ritsa</v>
      </c>
      <c r="H2100" s="6" t="str">
        <f>VLOOKUP(F2100,'Customer Info'!A:I,3,0)</f>
        <v>Hightower</v>
      </c>
      <c r="I2100" s="6" t="str">
        <f>VLOOKUP(F2100,'Customer Info'!$A$2:$E$501,5,0)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7633</v>
      </c>
      <c r="Q2100" s="8">
        <f t="shared" si="163"/>
        <v>295</v>
      </c>
      <c r="R2100" s="2" t="s">
        <v>50</v>
      </c>
      <c r="S2100" s="9">
        <f t="shared" si="164"/>
        <v>38165000</v>
      </c>
    </row>
    <row r="2101" spans="1:19" x14ac:dyDescent="0.3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4" t="s">
        <v>412</v>
      </c>
      <c r="G2101" s="6" t="str">
        <f>VLOOKUP(F2101,'Customer Info'!A:I,2,0)</f>
        <v>Jessica</v>
      </c>
      <c r="H2101" s="6" t="str">
        <f>VLOOKUP(F2101,'Customer Info'!A:I,3,0)</f>
        <v>Myrick</v>
      </c>
      <c r="I2101" s="6" t="str">
        <f>VLOOKUP(F2101,'Customer Info'!$A$2:$E$501,5,0)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7489</v>
      </c>
      <c r="Q2101" s="8">
        <f t="shared" si="163"/>
        <v>351</v>
      </c>
      <c r="R2101" s="2" t="s">
        <v>28</v>
      </c>
      <c r="S2101" s="9">
        <f t="shared" si="164"/>
        <v>37445000</v>
      </c>
    </row>
    <row r="2102" spans="1:19" x14ac:dyDescent="0.3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4" t="s">
        <v>1292</v>
      </c>
      <c r="G2102" s="6" t="str">
        <f>VLOOKUP(F2102,'Customer Info'!A:I,2,0)</f>
        <v>Gary</v>
      </c>
      <c r="H2102" s="6" t="str">
        <f>VLOOKUP(F2102,'Customer Info'!A:I,3,0)</f>
        <v>Mitchum</v>
      </c>
      <c r="I2102" s="6" t="str">
        <f>VLOOKUP(F2102,'Customer Info'!$A$2:$E$501,5,0)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4016</v>
      </c>
      <c r="Q2102" s="8">
        <f t="shared" si="163"/>
        <v>264</v>
      </c>
      <c r="R2102" s="2" t="s">
        <v>50</v>
      </c>
      <c r="S2102" s="9">
        <f t="shared" si="164"/>
        <v>0</v>
      </c>
    </row>
    <row r="2103" spans="1:19" x14ac:dyDescent="0.3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4" t="s">
        <v>180</v>
      </c>
      <c r="G2103" s="6" t="str">
        <f>VLOOKUP(F2103,'Customer Info'!A:I,2,0)</f>
        <v>Cassandra</v>
      </c>
      <c r="H2103" s="6" t="str">
        <f>VLOOKUP(F2103,'Customer Info'!A:I,3,0)</f>
        <v>Brandow</v>
      </c>
      <c r="I2103" s="6" t="str">
        <f>VLOOKUP(F2103,'Customer Info'!$A$2:$E$501,5,0)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43229</v>
      </c>
      <c r="Q2103" s="8">
        <f t="shared" si="163"/>
        <v>2850</v>
      </c>
      <c r="R2103" s="2" t="s">
        <v>50</v>
      </c>
      <c r="S2103" s="9">
        <f t="shared" si="164"/>
        <v>1080725000</v>
      </c>
    </row>
    <row r="2104" spans="1:19" x14ac:dyDescent="0.3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4" t="s">
        <v>395</v>
      </c>
      <c r="G2104" s="6" t="str">
        <f>VLOOKUP(F2104,'Customer Info'!A:I,2,0)</f>
        <v>Roger</v>
      </c>
      <c r="H2104" s="6" t="str">
        <f>VLOOKUP(F2104,'Customer Info'!A:I,3,0)</f>
        <v>Demir</v>
      </c>
      <c r="I2104" s="6" t="str">
        <f>VLOOKUP(F2104,'Customer Info'!$A$2:$E$501,5,0)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21808</v>
      </c>
      <c r="Q2104" s="8">
        <f t="shared" si="163"/>
        <v>1042</v>
      </c>
      <c r="R2104" s="2" t="s">
        <v>28</v>
      </c>
      <c r="S2104" s="9">
        <f t="shared" si="164"/>
        <v>109040000</v>
      </c>
    </row>
    <row r="2105" spans="1:19" x14ac:dyDescent="0.3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4" t="s">
        <v>116</v>
      </c>
      <c r="G2105" s="6" t="str">
        <f>VLOOKUP(F2105,'Customer Info'!A:I,2,0)</f>
        <v>Larry</v>
      </c>
      <c r="H2105" s="6" t="str">
        <f>VLOOKUP(F2105,'Customer Info'!A:I,3,0)</f>
        <v>Blacks</v>
      </c>
      <c r="I2105" s="6" t="str">
        <f>VLOOKUP(F2105,'Customer Info'!$A$2:$E$501,5,0)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2291</v>
      </c>
      <c r="Q2105" s="8">
        <f t="shared" si="163"/>
        <v>155</v>
      </c>
      <c r="R2105" s="2" t="s">
        <v>50</v>
      </c>
      <c r="S2105" s="9">
        <f t="shared" si="164"/>
        <v>0</v>
      </c>
    </row>
    <row r="2106" spans="1:19" x14ac:dyDescent="0.3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4" t="s">
        <v>878</v>
      </c>
      <c r="G2106" s="6" t="str">
        <f>VLOOKUP(F2106,'Customer Info'!A:I,2,0)</f>
        <v>Jessica</v>
      </c>
      <c r="H2106" s="6" t="str">
        <f>VLOOKUP(F2106,'Customer Info'!A:I,3,0)</f>
        <v>Myrick</v>
      </c>
      <c r="I2106" s="6" t="str">
        <f>VLOOKUP(F2106,'Customer Info'!$A$2:$E$501,5,0)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6927</v>
      </c>
      <c r="Q2106" s="8">
        <f t="shared" si="163"/>
        <v>396</v>
      </c>
      <c r="R2106" s="2" t="s">
        <v>28</v>
      </c>
      <c r="S2106" s="9">
        <f t="shared" si="164"/>
        <v>34635000</v>
      </c>
    </row>
    <row r="2107" spans="1:19" x14ac:dyDescent="0.3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4" t="s">
        <v>1303</v>
      </c>
      <c r="G2107" s="6" t="str">
        <f>VLOOKUP(F2107,'Customer Info'!A:I,2,0)</f>
        <v>Caroline</v>
      </c>
      <c r="H2107" s="6" t="str">
        <f>VLOOKUP(F2107,'Customer Info'!A:I,3,0)</f>
        <v>Jumper</v>
      </c>
      <c r="I2107" s="6" t="str">
        <f>VLOOKUP(F2107,'Customer Info'!$A$2:$E$501,5,0)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8098</v>
      </c>
      <c r="Q2107" s="8">
        <f t="shared" si="163"/>
        <v>384</v>
      </c>
      <c r="R2107" s="2" t="s">
        <v>28</v>
      </c>
      <c r="S2107" s="9">
        <f t="shared" si="164"/>
        <v>40490000</v>
      </c>
    </row>
    <row r="2108" spans="1:19" x14ac:dyDescent="0.3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4" t="s">
        <v>590</v>
      </c>
      <c r="G2108" s="6" t="str">
        <f>VLOOKUP(F2108,'Customer Info'!A:I,2,0)</f>
        <v>Delfina</v>
      </c>
      <c r="H2108" s="6" t="str">
        <f>VLOOKUP(F2108,'Customer Info'!A:I,3,0)</f>
        <v>Latchford</v>
      </c>
      <c r="I2108" s="6" t="str">
        <f>VLOOKUP(F2108,'Customer Info'!$A$2:$E$501,5,0)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1662</v>
      </c>
      <c r="Q2108" s="8">
        <f t="shared" si="163"/>
        <v>120</v>
      </c>
      <c r="R2108" s="2" t="s">
        <v>28</v>
      </c>
      <c r="S2108" s="9">
        <f t="shared" si="164"/>
        <v>0</v>
      </c>
    </row>
    <row r="2109" spans="1:19" x14ac:dyDescent="0.3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4" t="s">
        <v>564</v>
      </c>
      <c r="G2109" s="6" t="str">
        <f>VLOOKUP(F2109,'Customer Info'!A:I,2,0)</f>
        <v>Adrian</v>
      </c>
      <c r="H2109" s="6" t="str">
        <f>VLOOKUP(F2109,'Customer Info'!A:I,3,0)</f>
        <v>Barton</v>
      </c>
      <c r="I2109" s="6" t="str">
        <f>VLOOKUP(F2109,'Customer Info'!$A$2:$E$501,5,0)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173</v>
      </c>
      <c r="Q2109" s="8">
        <f t="shared" si="163"/>
        <v>12</v>
      </c>
      <c r="R2109" s="2" t="s">
        <v>50</v>
      </c>
      <c r="S2109" s="9">
        <f t="shared" si="164"/>
        <v>0</v>
      </c>
    </row>
    <row r="2110" spans="1:19" x14ac:dyDescent="0.3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4" t="s">
        <v>104</v>
      </c>
      <c r="G2110" s="6" t="str">
        <f>VLOOKUP(F2110,'Customer Info'!A:I,2,0)</f>
        <v>Dana</v>
      </c>
      <c r="H2110" s="6" t="str">
        <f>VLOOKUP(F2110,'Customer Info'!A:I,3,0)</f>
        <v>Kaydos</v>
      </c>
      <c r="I2110" s="6" t="str">
        <f>VLOOKUP(F2110,'Customer Info'!$A$2:$E$501,5,0)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13646</v>
      </c>
      <c r="Q2110" s="8">
        <f t="shared" si="163"/>
        <v>876</v>
      </c>
      <c r="R2110" s="2" t="s">
        <v>50</v>
      </c>
      <c r="S2110" s="9">
        <f t="shared" si="164"/>
        <v>68230000</v>
      </c>
    </row>
    <row r="2111" spans="1:19" x14ac:dyDescent="0.3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4" t="s">
        <v>1572</v>
      </c>
      <c r="G2111" s="6" t="str">
        <f>VLOOKUP(F2111,'Customer Info'!A:I,2,0)</f>
        <v>Dave</v>
      </c>
      <c r="H2111" s="6" t="str">
        <f>VLOOKUP(F2111,'Customer Info'!A:I,3,0)</f>
        <v>Poirier</v>
      </c>
      <c r="I2111" s="6" t="str">
        <f>VLOOKUP(F2111,'Customer Info'!$A$2:$E$501,5,0)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957</v>
      </c>
      <c r="Q2111" s="8">
        <f t="shared" si="163"/>
        <v>70</v>
      </c>
      <c r="R2111" s="2" t="s">
        <v>50</v>
      </c>
      <c r="S2111" s="9">
        <f t="shared" si="164"/>
        <v>0</v>
      </c>
    </row>
    <row r="2112" spans="1:19" x14ac:dyDescent="0.3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4" t="s">
        <v>186</v>
      </c>
      <c r="G2112" s="6" t="str">
        <f>VLOOKUP(F2112,'Customer Info'!A:I,2,0)</f>
        <v>Pamela</v>
      </c>
      <c r="H2112" s="6" t="str">
        <f>VLOOKUP(F2112,'Customer Info'!A:I,3,0)</f>
        <v>Coakley</v>
      </c>
      <c r="I2112" s="6" t="str">
        <f>VLOOKUP(F2112,'Customer Info'!$A$2:$E$501,5,0)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3470</v>
      </c>
      <c r="Q2112" s="8">
        <f t="shared" si="163"/>
        <v>135</v>
      </c>
      <c r="R2112" s="2" t="s">
        <v>28</v>
      </c>
      <c r="S2112" s="9">
        <f t="shared" si="164"/>
        <v>0</v>
      </c>
    </row>
    <row r="2113" spans="1:19" x14ac:dyDescent="0.3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4" t="s">
        <v>1889</v>
      </c>
      <c r="G2113" s="6" t="str">
        <f>VLOOKUP(F2113,'Customer Info'!A:I,2,0)</f>
        <v>Kunst</v>
      </c>
      <c r="H2113" s="6" t="str">
        <f>VLOOKUP(F2113,'Customer Info'!A:I,3,0)</f>
        <v>Miller</v>
      </c>
      <c r="I2113" s="6" t="str">
        <f>VLOOKUP(F2113,'Customer Info'!$A$2:$E$501,5,0)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552</v>
      </c>
      <c r="Q2113" s="8">
        <f t="shared" si="163"/>
        <v>54</v>
      </c>
      <c r="R2113" s="2" t="s">
        <v>26</v>
      </c>
      <c r="S2113" s="9">
        <f t="shared" si="164"/>
        <v>0</v>
      </c>
    </row>
    <row r="2114" spans="1:19" x14ac:dyDescent="0.3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4" t="s">
        <v>170</v>
      </c>
      <c r="G2114" s="6" t="str">
        <f>VLOOKUP(F2114,'Customer Info'!A:I,2,0)</f>
        <v>Tamara</v>
      </c>
      <c r="H2114" s="6" t="str">
        <f>VLOOKUP(F2114,'Customer Info'!A:I,3,0)</f>
        <v>Willingham</v>
      </c>
      <c r="I2114" s="6" t="str">
        <f>VLOOKUP(F2114,'Customer Info'!$A$2:$E$501,5,0)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160</v>
      </c>
      <c r="Q2114" s="8">
        <f t="shared" si="163"/>
        <v>14</v>
      </c>
      <c r="R2114" s="2" t="s">
        <v>26</v>
      </c>
      <c r="S2114" s="9">
        <f t="shared" si="164"/>
        <v>0</v>
      </c>
    </row>
    <row r="2115" spans="1:19" x14ac:dyDescent="0.3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4" t="s">
        <v>505</v>
      </c>
      <c r="G2115" s="6" t="str">
        <f>VLOOKUP(F2115,'Customer Info'!A:I,2,0)</f>
        <v>Ivan</v>
      </c>
      <c r="H2115" s="6" t="str">
        <f>VLOOKUP(F2115,'Customer Info'!A:I,3,0)</f>
        <v>Gibson</v>
      </c>
      <c r="I2115" s="6" t="str">
        <f>VLOOKUP(F2115,'Customer Info'!$A$2:$E$501,5,0)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49626</v>
      </c>
      <c r="Q2115" s="8">
        <f t="shared" si="163"/>
        <v>3648</v>
      </c>
      <c r="R2115" s="2" t="s">
        <v>28</v>
      </c>
      <c r="S2115" s="9">
        <f t="shared" si="164"/>
        <v>1240650000</v>
      </c>
    </row>
    <row r="2116" spans="1:19" x14ac:dyDescent="0.3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4" t="s">
        <v>1402</v>
      </c>
      <c r="G2116" s="6" t="str">
        <f>VLOOKUP(F2116,'Customer Info'!A:I,2,0)</f>
        <v>Brian</v>
      </c>
      <c r="H2116" s="6" t="str">
        <f>VLOOKUP(F2116,'Customer Info'!A:I,3,0)</f>
        <v>Dahlen</v>
      </c>
      <c r="I2116" s="6" t="str">
        <f>VLOOKUP(F2116,'Customer Info'!$A$2:$E$501,5,0)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15830</v>
      </c>
      <c r="Q2116" s="8">
        <f t="shared" si="163"/>
        <v>1170</v>
      </c>
      <c r="R2116" s="2" t="s">
        <v>28</v>
      </c>
      <c r="S2116" s="9">
        <f t="shared" si="164"/>
        <v>79150000</v>
      </c>
    </row>
    <row r="2117" spans="1:19" x14ac:dyDescent="0.3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4" t="s">
        <v>550</v>
      </c>
      <c r="G2117" s="6" t="str">
        <f>VLOOKUP(F2117,'Customer Info'!A:I,2,0)</f>
        <v>Barry</v>
      </c>
      <c r="H2117" s="6" t="str">
        <f>VLOOKUP(F2117,'Customer Info'!A:I,3,0)</f>
        <v>Blumstein</v>
      </c>
      <c r="I2117" s="6" t="str">
        <f>VLOOKUP(F2117,'Customer Info'!$A$2:$E$501,5,0)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17253</v>
      </c>
      <c r="Q2117" s="8">
        <f t="shared" si="163"/>
        <v>1140</v>
      </c>
      <c r="R2117" s="2" t="s">
        <v>28</v>
      </c>
      <c r="S2117" s="9">
        <f t="shared" si="164"/>
        <v>86265000</v>
      </c>
    </row>
    <row r="2118" spans="1:19" x14ac:dyDescent="0.3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4" t="s">
        <v>266</v>
      </c>
      <c r="G2118" s="6" t="str">
        <f>VLOOKUP(F2118,'Customer Info'!A:I,2,0)</f>
        <v>Robert</v>
      </c>
      <c r="H2118" s="6" t="str">
        <f>VLOOKUP(F2118,'Customer Info'!A:I,3,0)</f>
        <v>Waldorf</v>
      </c>
      <c r="I2118" s="6" t="str">
        <f>VLOOKUP(F2118,'Customer Info'!$A$2:$E$501,5,0)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12084</v>
      </c>
      <c r="Q2118" s="8">
        <f t="shared" si="163"/>
        <v>558</v>
      </c>
      <c r="R2118" s="2" t="s">
        <v>28</v>
      </c>
      <c r="S2118" s="9">
        <f t="shared" si="164"/>
        <v>60420000</v>
      </c>
    </row>
    <row r="2119" spans="1:19" x14ac:dyDescent="0.3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4" t="s">
        <v>231</v>
      </c>
      <c r="G2119" s="6" t="str">
        <f>VLOOKUP(F2119,'Customer Info'!A:I,2,0)</f>
        <v>Nick</v>
      </c>
      <c r="H2119" s="6" t="str">
        <f>VLOOKUP(F2119,'Customer Info'!A:I,3,0)</f>
        <v>Radford</v>
      </c>
      <c r="I2119" s="6" t="str">
        <f>VLOOKUP(F2119,'Customer Info'!$A$2:$E$501,5,0)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17546</v>
      </c>
      <c r="Q2119" s="8">
        <f t="shared" si="163"/>
        <v>507</v>
      </c>
      <c r="R2119" s="2" t="s">
        <v>26</v>
      </c>
      <c r="S2119" s="9">
        <f t="shared" si="164"/>
        <v>87730000</v>
      </c>
    </row>
    <row r="2120" spans="1:19" x14ac:dyDescent="0.3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4" t="s">
        <v>345</v>
      </c>
      <c r="G2120" s="6" t="str">
        <f>VLOOKUP(F2120,'Customer Info'!A:I,2,0)</f>
        <v>Alex</v>
      </c>
      <c r="H2120" s="6" t="str">
        <f>VLOOKUP(F2120,'Customer Info'!A:I,3,0)</f>
        <v>Avila</v>
      </c>
      <c r="I2120" s="6" t="str">
        <f>VLOOKUP(F2120,'Customer Info'!$A$2:$E$501,5,0)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99</v>
      </c>
      <c r="Q2120" s="8">
        <f t="shared" si="163"/>
        <v>11</v>
      </c>
      <c r="R2120" s="2" t="s">
        <v>28</v>
      </c>
      <c r="S2120" s="9">
        <f t="shared" si="164"/>
        <v>0</v>
      </c>
    </row>
    <row r="2121" spans="1:19" x14ac:dyDescent="0.3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4" t="s">
        <v>943</v>
      </c>
      <c r="G2121" s="6" t="str">
        <f>VLOOKUP(F2121,'Customer Info'!A:I,2,0)</f>
        <v>Anthony</v>
      </c>
      <c r="H2121" s="6" t="str">
        <f>VLOOKUP(F2121,'Customer Info'!A:I,3,0)</f>
        <v>O'Donnell</v>
      </c>
      <c r="I2121" s="6" t="str">
        <f>VLOOKUP(F2121,'Customer Info'!$A$2:$E$501,5,0)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1596</v>
      </c>
      <c r="Q2121" s="8">
        <f t="shared" si="163"/>
        <v>47</v>
      </c>
      <c r="R2121" s="2" t="s">
        <v>56</v>
      </c>
      <c r="S2121" s="9">
        <f t="shared" si="164"/>
        <v>0</v>
      </c>
    </row>
    <row r="2122" spans="1:19" x14ac:dyDescent="0.3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4" t="s">
        <v>1087</v>
      </c>
      <c r="G2122" s="6" t="str">
        <f>VLOOKUP(F2122,'Customer Info'!A:I,2,0)</f>
        <v>Lisa</v>
      </c>
      <c r="H2122" s="6" t="str">
        <f>VLOOKUP(F2122,'Customer Info'!A:I,3,0)</f>
        <v>Ryan</v>
      </c>
      <c r="I2122" s="6" t="str">
        <f>VLOOKUP(F2122,'Customer Info'!$A$2:$E$501,5,0)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638</v>
      </c>
      <c r="Q2122" s="8">
        <f t="shared" si="163"/>
        <v>48</v>
      </c>
      <c r="R2122" s="2" t="s">
        <v>28</v>
      </c>
      <c r="S2122" s="9">
        <f t="shared" si="164"/>
        <v>0</v>
      </c>
    </row>
    <row r="2123" spans="1:19" x14ac:dyDescent="0.3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4" t="s">
        <v>756</v>
      </c>
      <c r="G2123" s="6" t="str">
        <f>VLOOKUP(F2123,'Customer Info'!A:I,2,0)</f>
        <v>Jennifer</v>
      </c>
      <c r="H2123" s="6" t="str">
        <f>VLOOKUP(F2123,'Customer Info'!A:I,3,0)</f>
        <v>Halladay</v>
      </c>
      <c r="I2123" s="6" t="str">
        <f>VLOOKUP(F2123,'Customer Info'!$A$2:$E$501,5,0)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L2123*K2123</f>
        <v>5226</v>
      </c>
      <c r="N2123" s="7">
        <f t="shared" ref="N2123:N2186" si="166">L2123*J2123</f>
        <v>5535</v>
      </c>
      <c r="O2123" s="2">
        <v>74</v>
      </c>
      <c r="P2123" s="8">
        <f t="shared" ref="P2123:P2186" si="167">N2123-O2123</f>
        <v>5461</v>
      </c>
      <c r="Q2123" s="8">
        <f t="shared" ref="Q2123:Q2186" si="168">N2123-M2123</f>
        <v>309</v>
      </c>
      <c r="R2123" s="2" t="s">
        <v>28</v>
      </c>
      <c r="S2123" s="9">
        <f t="shared" ref="S2123:S2186" si="169">VLOOKUP(P2123,$T$2:$U$7,1,1)*P2123</f>
        <v>27305000</v>
      </c>
    </row>
    <row r="2124" spans="1:19" x14ac:dyDescent="0.3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4" t="s">
        <v>990</v>
      </c>
      <c r="G2124" s="6" t="str">
        <f>VLOOKUP(F2124,'Customer Info'!A:I,2,0)</f>
        <v>Ralph</v>
      </c>
      <c r="H2124" s="6" t="str">
        <f>VLOOKUP(F2124,'Customer Info'!A:I,3,0)</f>
        <v>Kennedy</v>
      </c>
      <c r="I2124" s="6" t="str">
        <f>VLOOKUP(F2124,'Customer Info'!$A$2:$E$501,5,0)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184</v>
      </c>
      <c r="Q2124" s="8">
        <f t="shared" si="168"/>
        <v>10</v>
      </c>
      <c r="R2124" s="2" t="s">
        <v>28</v>
      </c>
      <c r="S2124" s="9">
        <f t="shared" si="169"/>
        <v>0</v>
      </c>
    </row>
    <row r="2125" spans="1:19" x14ac:dyDescent="0.3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4" t="s">
        <v>184</v>
      </c>
      <c r="G2125" s="6" t="str">
        <f>VLOOKUP(F2125,'Customer Info'!A:I,2,0)</f>
        <v>Laurel</v>
      </c>
      <c r="H2125" s="6" t="str">
        <f>VLOOKUP(F2125,'Customer Info'!A:I,3,0)</f>
        <v>Elliston</v>
      </c>
      <c r="I2125" s="6" t="str">
        <f>VLOOKUP(F2125,'Customer Info'!$A$2:$E$501,5,0)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468</v>
      </c>
      <c r="Q2125" s="8">
        <f t="shared" si="168"/>
        <v>51</v>
      </c>
      <c r="R2125" s="2" t="s">
        <v>50</v>
      </c>
      <c r="S2125" s="9">
        <f t="shared" si="169"/>
        <v>0</v>
      </c>
    </row>
    <row r="2126" spans="1:19" x14ac:dyDescent="0.3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4" t="s">
        <v>311</v>
      </c>
      <c r="G2126" s="6" t="str">
        <f>VLOOKUP(F2126,'Customer Info'!A:I,2,0)</f>
        <v>Bill</v>
      </c>
      <c r="H2126" s="6" t="str">
        <f>VLOOKUP(F2126,'Customer Info'!A:I,3,0)</f>
        <v>Shonely</v>
      </c>
      <c r="I2126" s="6" t="str">
        <f>VLOOKUP(F2126,'Customer Info'!$A$2:$E$501,5,0)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1504</v>
      </c>
      <c r="Q2126" s="8">
        <f t="shared" si="168"/>
        <v>129</v>
      </c>
      <c r="R2126" s="2" t="s">
        <v>28</v>
      </c>
      <c r="S2126" s="9">
        <f t="shared" si="169"/>
        <v>0</v>
      </c>
    </row>
    <row r="2127" spans="1:19" x14ac:dyDescent="0.3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4" t="s">
        <v>354</v>
      </c>
      <c r="G2127" s="6" t="str">
        <f>VLOOKUP(F2127,'Customer Info'!A:I,2,0)</f>
        <v>Charles</v>
      </c>
      <c r="H2127" s="6" t="str">
        <f>VLOOKUP(F2127,'Customer Info'!A:I,3,0)</f>
        <v>Sheldon</v>
      </c>
      <c r="I2127" s="6" t="str">
        <f>VLOOKUP(F2127,'Customer Info'!$A$2:$E$501,5,0)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15270</v>
      </c>
      <c r="Q2127" s="8">
        <f t="shared" si="168"/>
        <v>1264</v>
      </c>
      <c r="R2127" s="2" t="s">
        <v>50</v>
      </c>
      <c r="S2127" s="9">
        <f t="shared" si="169"/>
        <v>76350000</v>
      </c>
    </row>
    <row r="2128" spans="1:19" x14ac:dyDescent="0.3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4" t="s">
        <v>168</v>
      </c>
      <c r="G2128" s="6" t="str">
        <f>VLOOKUP(F2128,'Customer Info'!A:I,2,0)</f>
        <v>Sam</v>
      </c>
      <c r="H2128" s="6" t="str">
        <f>VLOOKUP(F2128,'Customer Info'!A:I,3,0)</f>
        <v>Zeldin</v>
      </c>
      <c r="I2128" s="6" t="str">
        <f>VLOOKUP(F2128,'Customer Info'!$A$2:$E$501,5,0)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522</v>
      </c>
      <c r="Q2128" s="8">
        <f t="shared" si="168"/>
        <v>24</v>
      </c>
      <c r="R2128" s="2" t="s">
        <v>28</v>
      </c>
      <c r="S2128" s="9">
        <f t="shared" si="169"/>
        <v>0</v>
      </c>
    </row>
    <row r="2129" spans="1:19" x14ac:dyDescent="0.3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4" t="s">
        <v>1266</v>
      </c>
      <c r="G2129" s="6" t="str">
        <f>VLOOKUP(F2129,'Customer Info'!A:I,2,0)</f>
        <v>Alan</v>
      </c>
      <c r="H2129" s="6" t="str">
        <f>VLOOKUP(F2129,'Customer Info'!A:I,3,0)</f>
        <v>Shonely</v>
      </c>
      <c r="I2129" s="6" t="str">
        <f>VLOOKUP(F2129,'Customer Info'!$A$2:$E$501,5,0)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15021</v>
      </c>
      <c r="Q2129" s="8">
        <f t="shared" si="168"/>
        <v>856</v>
      </c>
      <c r="R2129" s="2" t="s">
        <v>28</v>
      </c>
      <c r="S2129" s="9">
        <f t="shared" si="169"/>
        <v>75105000</v>
      </c>
    </row>
    <row r="2130" spans="1:19" x14ac:dyDescent="0.3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4" t="s">
        <v>58</v>
      </c>
      <c r="G2130" s="6" t="str">
        <f>VLOOKUP(F2130,'Customer Info'!A:I,2,0)</f>
        <v>Paul</v>
      </c>
      <c r="H2130" s="6" t="str">
        <f>VLOOKUP(F2130,'Customer Info'!A:I,3,0)</f>
        <v>Knutson</v>
      </c>
      <c r="I2130" s="6" t="str">
        <f>VLOOKUP(F2130,'Customer Info'!$A$2:$E$501,5,0)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17474</v>
      </c>
      <c r="Q2130" s="8">
        <f t="shared" si="168"/>
        <v>1906</v>
      </c>
      <c r="R2130" s="2" t="s">
        <v>28</v>
      </c>
      <c r="S2130" s="9">
        <f t="shared" si="169"/>
        <v>87370000</v>
      </c>
    </row>
    <row r="2131" spans="1:19" x14ac:dyDescent="0.3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4" t="s">
        <v>190</v>
      </c>
      <c r="G2131" s="6" t="str">
        <f>VLOOKUP(F2131,'Customer Info'!A:I,2,0)</f>
        <v>Patricia</v>
      </c>
      <c r="H2131" s="6" t="str">
        <f>VLOOKUP(F2131,'Customer Info'!A:I,3,0)</f>
        <v>Hirasaki</v>
      </c>
      <c r="I2131" s="6" t="str">
        <f>VLOOKUP(F2131,'Customer Info'!$A$2:$E$501,5,0)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25052</v>
      </c>
      <c r="Q2131" s="8">
        <f t="shared" si="168"/>
        <v>724</v>
      </c>
      <c r="R2131" s="2" t="s">
        <v>50</v>
      </c>
      <c r="S2131" s="9">
        <f t="shared" si="169"/>
        <v>626300000</v>
      </c>
    </row>
    <row r="2132" spans="1:19" x14ac:dyDescent="0.3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4" t="s">
        <v>1037</v>
      </c>
      <c r="G2132" s="6" t="str">
        <f>VLOOKUP(F2132,'Customer Info'!A:I,2,0)</f>
        <v>Mike</v>
      </c>
      <c r="H2132" s="6" t="str">
        <f>VLOOKUP(F2132,'Customer Info'!A:I,3,0)</f>
        <v>Gockenbach</v>
      </c>
      <c r="I2132" s="6" t="str">
        <f>VLOOKUP(F2132,'Customer Info'!$A$2:$E$501,5,0)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5327</v>
      </c>
      <c r="Q2132" s="8">
        <f t="shared" si="168"/>
        <v>398</v>
      </c>
      <c r="R2132" s="2" t="s">
        <v>28</v>
      </c>
      <c r="S2132" s="9">
        <f t="shared" si="169"/>
        <v>26635000</v>
      </c>
    </row>
    <row r="2133" spans="1:19" x14ac:dyDescent="0.3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4" t="s">
        <v>990</v>
      </c>
      <c r="G2133" s="6" t="str">
        <f>VLOOKUP(F2133,'Customer Info'!A:I,2,0)</f>
        <v>Ralph</v>
      </c>
      <c r="H2133" s="6" t="str">
        <f>VLOOKUP(F2133,'Customer Info'!A:I,3,0)</f>
        <v>Kennedy</v>
      </c>
      <c r="I2133" s="6" t="str">
        <f>VLOOKUP(F2133,'Customer Info'!$A$2:$E$501,5,0)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179</v>
      </c>
      <c r="Q2133" s="8">
        <f t="shared" si="168"/>
        <v>15</v>
      </c>
      <c r="R2133" s="2" t="s">
        <v>28</v>
      </c>
      <c r="S2133" s="9">
        <f t="shared" si="169"/>
        <v>0</v>
      </c>
    </row>
    <row r="2134" spans="1:19" x14ac:dyDescent="0.3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4" t="s">
        <v>1410</v>
      </c>
      <c r="G2134" s="6" t="str">
        <f>VLOOKUP(F2134,'Customer Info'!A:I,2,0)</f>
        <v>Robert</v>
      </c>
      <c r="H2134" s="6" t="str">
        <f>VLOOKUP(F2134,'Customer Info'!A:I,3,0)</f>
        <v>Dilbeck</v>
      </c>
      <c r="I2134" s="6" t="str">
        <f>VLOOKUP(F2134,'Customer Info'!$A$2:$E$501,5,0)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4679</v>
      </c>
      <c r="Q2134" s="8">
        <f t="shared" si="168"/>
        <v>309</v>
      </c>
      <c r="R2134" s="2" t="s">
        <v>28</v>
      </c>
      <c r="S2134" s="9">
        <f t="shared" si="169"/>
        <v>0</v>
      </c>
    </row>
    <row r="2135" spans="1:19" x14ac:dyDescent="0.3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4" t="s">
        <v>318</v>
      </c>
      <c r="G2135" s="6" t="str">
        <f>VLOOKUP(F2135,'Customer Info'!A:I,2,0)</f>
        <v>Bill</v>
      </c>
      <c r="H2135" s="6" t="str">
        <f>VLOOKUP(F2135,'Customer Info'!A:I,3,0)</f>
        <v>Eplett</v>
      </c>
      <c r="I2135" s="6" t="str">
        <f>VLOOKUP(F2135,'Customer Info'!$A$2:$E$501,5,0)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28434</v>
      </c>
      <c r="Q2135" s="8">
        <f t="shared" si="168"/>
        <v>2138</v>
      </c>
      <c r="R2135" s="2" t="s">
        <v>26</v>
      </c>
      <c r="S2135" s="9">
        <f t="shared" si="169"/>
        <v>710850000</v>
      </c>
    </row>
    <row r="2136" spans="1:19" x14ac:dyDescent="0.3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4" t="s">
        <v>188</v>
      </c>
      <c r="G2136" s="6" t="str">
        <f>VLOOKUP(F2136,'Customer Info'!A:I,2,0)</f>
        <v>Sanjit</v>
      </c>
      <c r="H2136" s="6" t="str">
        <f>VLOOKUP(F2136,'Customer Info'!A:I,3,0)</f>
        <v>Chand</v>
      </c>
      <c r="I2136" s="6" t="str">
        <f>VLOOKUP(F2136,'Customer Info'!$A$2:$E$501,5,0)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2011</v>
      </c>
      <c r="Q2136" s="8">
        <f t="shared" si="168"/>
        <v>77</v>
      </c>
      <c r="R2136" s="2" t="s">
        <v>50</v>
      </c>
      <c r="S2136" s="9">
        <f t="shared" si="169"/>
        <v>0</v>
      </c>
    </row>
    <row r="2137" spans="1:19" x14ac:dyDescent="0.3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4" t="s">
        <v>1660</v>
      </c>
      <c r="G2137" s="6" t="str">
        <f>VLOOKUP(F2137,'Customer Info'!A:I,2,0)</f>
        <v>Peter</v>
      </c>
      <c r="H2137" s="6" t="str">
        <f>VLOOKUP(F2137,'Customer Info'!A:I,3,0)</f>
        <v>BŸhler</v>
      </c>
      <c r="I2137" s="6" t="str">
        <f>VLOOKUP(F2137,'Customer Info'!$A$2:$E$501,5,0)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566</v>
      </c>
      <c r="Q2137" s="8">
        <f t="shared" si="168"/>
        <v>72</v>
      </c>
      <c r="R2137" s="2" t="s">
        <v>28</v>
      </c>
      <c r="S2137" s="9">
        <f t="shared" si="169"/>
        <v>0</v>
      </c>
    </row>
    <row r="2138" spans="1:19" x14ac:dyDescent="0.3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4" t="s">
        <v>1640</v>
      </c>
      <c r="G2138" s="6" t="str">
        <f>VLOOKUP(F2138,'Customer Info'!A:I,2,0)</f>
        <v>Joy</v>
      </c>
      <c r="H2138" s="6" t="str">
        <f>VLOOKUP(F2138,'Customer Info'!A:I,3,0)</f>
        <v>Bell</v>
      </c>
      <c r="I2138" s="6" t="str">
        <f>VLOOKUP(F2138,'Customer Info'!$A$2:$E$501,5,0)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595</v>
      </c>
      <c r="Q2138" s="8">
        <f t="shared" si="168"/>
        <v>57</v>
      </c>
      <c r="R2138" s="2" t="s">
        <v>28</v>
      </c>
      <c r="S2138" s="9">
        <f t="shared" si="169"/>
        <v>0</v>
      </c>
    </row>
    <row r="2139" spans="1:19" x14ac:dyDescent="0.3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4" t="s">
        <v>427</v>
      </c>
      <c r="G2139" s="6" t="str">
        <f>VLOOKUP(F2139,'Customer Info'!A:I,2,0)</f>
        <v>Allen</v>
      </c>
      <c r="H2139" s="6" t="str">
        <f>VLOOKUP(F2139,'Customer Info'!A:I,3,0)</f>
        <v>Armold</v>
      </c>
      <c r="I2139" s="6" t="str">
        <f>VLOOKUP(F2139,'Customer Info'!$A$2:$E$501,5,0)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11994</v>
      </c>
      <c r="Q2139" s="8">
        <f t="shared" si="168"/>
        <v>666</v>
      </c>
      <c r="R2139" s="2" t="s">
        <v>50</v>
      </c>
      <c r="S2139" s="9">
        <f t="shared" si="169"/>
        <v>59970000</v>
      </c>
    </row>
    <row r="2140" spans="1:19" x14ac:dyDescent="0.3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4" t="s">
        <v>387</v>
      </c>
      <c r="G2140" s="6" t="str">
        <f>VLOOKUP(F2140,'Customer Info'!A:I,2,0)</f>
        <v>Julie</v>
      </c>
      <c r="H2140" s="6" t="str">
        <f>VLOOKUP(F2140,'Customer Info'!A:I,3,0)</f>
        <v>Creighton</v>
      </c>
      <c r="I2140" s="6" t="str">
        <f>VLOOKUP(F2140,'Customer Info'!$A$2:$E$501,5,0)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8113</v>
      </c>
      <c r="Q2140" s="8">
        <f t="shared" si="168"/>
        <v>540</v>
      </c>
      <c r="R2140" s="2" t="s">
        <v>50</v>
      </c>
      <c r="S2140" s="9">
        <f t="shared" si="169"/>
        <v>40565000</v>
      </c>
    </row>
    <row r="2141" spans="1:19" x14ac:dyDescent="0.3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4" t="s">
        <v>1539</v>
      </c>
      <c r="G2141" s="6" t="str">
        <f>VLOOKUP(F2141,'Customer Info'!A:I,2,0)</f>
        <v>Giulietta</v>
      </c>
      <c r="H2141" s="6" t="str">
        <f>VLOOKUP(F2141,'Customer Info'!A:I,3,0)</f>
        <v>Weimer</v>
      </c>
      <c r="I2141" s="6" t="str">
        <f>VLOOKUP(F2141,'Customer Info'!$A$2:$E$501,5,0)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9076</v>
      </c>
      <c r="Q2141" s="8">
        <f t="shared" si="168"/>
        <v>590</v>
      </c>
      <c r="R2141" s="2" t="s">
        <v>28</v>
      </c>
      <c r="S2141" s="9">
        <f t="shared" si="169"/>
        <v>45380000</v>
      </c>
    </row>
    <row r="2142" spans="1:19" x14ac:dyDescent="0.3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4" t="s">
        <v>385</v>
      </c>
      <c r="G2142" s="6" t="str">
        <f>VLOOKUP(F2142,'Customer Info'!A:I,2,0)</f>
        <v>Cari</v>
      </c>
      <c r="H2142" s="6" t="str">
        <f>VLOOKUP(F2142,'Customer Info'!A:I,3,0)</f>
        <v>MacIntyre</v>
      </c>
      <c r="I2142" s="6" t="str">
        <f>VLOOKUP(F2142,'Customer Info'!$A$2:$E$501,5,0)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662</v>
      </c>
      <c r="Q2142" s="8">
        <f t="shared" si="168"/>
        <v>72</v>
      </c>
      <c r="R2142" s="2" t="s">
        <v>28</v>
      </c>
      <c r="S2142" s="9">
        <f t="shared" si="169"/>
        <v>0</v>
      </c>
    </row>
    <row r="2143" spans="1:19" x14ac:dyDescent="0.3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4" t="s">
        <v>416</v>
      </c>
      <c r="G2143" s="6" t="str">
        <f>VLOOKUP(F2143,'Customer Info'!A:I,2,0)</f>
        <v>Rob</v>
      </c>
      <c r="H2143" s="6" t="str">
        <f>VLOOKUP(F2143,'Customer Info'!A:I,3,0)</f>
        <v>Williams</v>
      </c>
      <c r="I2143" s="6" t="str">
        <f>VLOOKUP(F2143,'Customer Info'!$A$2:$E$501,5,0)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5198</v>
      </c>
      <c r="Q2143" s="8">
        <f t="shared" si="168"/>
        <v>384</v>
      </c>
      <c r="R2143" s="2" t="s">
        <v>50</v>
      </c>
      <c r="S2143" s="9">
        <f t="shared" si="169"/>
        <v>25990000</v>
      </c>
    </row>
    <row r="2144" spans="1:19" x14ac:dyDescent="0.3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4" t="s">
        <v>381</v>
      </c>
      <c r="G2144" s="6" t="str">
        <f>VLOOKUP(F2144,'Customer Info'!A:I,2,0)</f>
        <v>Ryan</v>
      </c>
      <c r="H2144" s="6" t="str">
        <f>VLOOKUP(F2144,'Customer Info'!A:I,3,0)</f>
        <v>Akin</v>
      </c>
      <c r="I2144" s="6" t="str">
        <f>VLOOKUP(F2144,'Customer Info'!$A$2:$E$501,5,0)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13268</v>
      </c>
      <c r="Q2144" s="8">
        <f t="shared" si="168"/>
        <v>756</v>
      </c>
      <c r="R2144" s="2" t="s">
        <v>28</v>
      </c>
      <c r="S2144" s="9">
        <f t="shared" si="169"/>
        <v>66340000</v>
      </c>
    </row>
    <row r="2145" spans="1:19" x14ac:dyDescent="0.3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4" t="s">
        <v>792</v>
      </c>
      <c r="G2145" s="6" t="str">
        <f>VLOOKUP(F2145,'Customer Info'!A:I,2,0)</f>
        <v>Kristen</v>
      </c>
      <c r="H2145" s="6" t="str">
        <f>VLOOKUP(F2145,'Customer Info'!A:I,3,0)</f>
        <v>Hastings</v>
      </c>
      <c r="I2145" s="6" t="str">
        <f>VLOOKUP(F2145,'Customer Info'!$A$2:$E$501,5,0)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2289</v>
      </c>
      <c r="Q2145" s="8">
        <f t="shared" si="168"/>
        <v>90</v>
      </c>
      <c r="R2145" s="2" t="s">
        <v>26</v>
      </c>
      <c r="S2145" s="9">
        <f t="shared" si="169"/>
        <v>0</v>
      </c>
    </row>
    <row r="2146" spans="1:19" x14ac:dyDescent="0.3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4" t="s">
        <v>164</v>
      </c>
      <c r="G2146" s="6" t="str">
        <f>VLOOKUP(F2146,'Customer Info'!A:I,2,0)</f>
        <v>Toby</v>
      </c>
      <c r="H2146" s="6" t="str">
        <f>VLOOKUP(F2146,'Customer Info'!A:I,3,0)</f>
        <v>Braunhardt</v>
      </c>
      <c r="I2146" s="6" t="str">
        <f>VLOOKUP(F2146,'Customer Info'!$A$2:$E$501,5,0)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4732</v>
      </c>
      <c r="Q2146" s="8">
        <f t="shared" si="168"/>
        <v>350</v>
      </c>
      <c r="R2146" s="2" t="s">
        <v>28</v>
      </c>
      <c r="S2146" s="9">
        <f t="shared" si="169"/>
        <v>0</v>
      </c>
    </row>
    <row r="2147" spans="1:19" x14ac:dyDescent="0.3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4" t="s">
        <v>275</v>
      </c>
      <c r="G2147" s="6" t="str">
        <f>VLOOKUP(F2147,'Customer Info'!A:I,2,0)</f>
        <v>Brendan</v>
      </c>
      <c r="H2147" s="6" t="str">
        <f>VLOOKUP(F2147,'Customer Info'!A:I,3,0)</f>
        <v>Dodson</v>
      </c>
      <c r="I2147" s="6" t="str">
        <f>VLOOKUP(F2147,'Customer Info'!$A$2:$E$501,5,0)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8306</v>
      </c>
      <c r="Q2147" s="8">
        <f t="shared" si="168"/>
        <v>398</v>
      </c>
      <c r="R2147" s="2" t="s">
        <v>28</v>
      </c>
      <c r="S2147" s="9">
        <f t="shared" si="169"/>
        <v>41530000</v>
      </c>
    </row>
    <row r="2148" spans="1:19" x14ac:dyDescent="0.3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4" t="s">
        <v>620</v>
      </c>
      <c r="G2148" s="6" t="str">
        <f>VLOOKUP(F2148,'Customer Info'!A:I,2,0)</f>
        <v>Lindsay</v>
      </c>
      <c r="H2148" s="6" t="str">
        <f>VLOOKUP(F2148,'Customer Info'!A:I,3,0)</f>
        <v>Williams</v>
      </c>
      <c r="I2148" s="6" t="str">
        <f>VLOOKUP(F2148,'Customer Info'!$A$2:$E$501,5,0)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49</v>
      </c>
      <c r="Q2148" s="8">
        <f t="shared" si="168"/>
        <v>4</v>
      </c>
      <c r="R2148" s="2" t="s">
        <v>28</v>
      </c>
      <c r="S2148" s="9">
        <f t="shared" si="169"/>
        <v>0</v>
      </c>
    </row>
    <row r="2149" spans="1:19" x14ac:dyDescent="0.3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4" t="s">
        <v>763</v>
      </c>
      <c r="G2149" s="6" t="str">
        <f>VLOOKUP(F2149,'Customer Info'!A:I,2,0)</f>
        <v>Claire</v>
      </c>
      <c r="H2149" s="6" t="str">
        <f>VLOOKUP(F2149,'Customer Info'!A:I,3,0)</f>
        <v>Gute</v>
      </c>
      <c r="I2149" s="6" t="str">
        <f>VLOOKUP(F2149,'Customer Info'!$A$2:$E$501,5,0)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495</v>
      </c>
      <c r="Q2149" s="8">
        <f t="shared" si="168"/>
        <v>39</v>
      </c>
      <c r="R2149" s="2" t="s">
        <v>28</v>
      </c>
      <c r="S2149" s="9">
        <f t="shared" si="169"/>
        <v>0</v>
      </c>
    </row>
    <row r="2150" spans="1:19" x14ac:dyDescent="0.3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4" t="s">
        <v>1053</v>
      </c>
      <c r="G2150" s="6" t="str">
        <f>VLOOKUP(F2150,'Customer Info'!A:I,2,0)</f>
        <v>Greg</v>
      </c>
      <c r="H2150" s="6" t="str">
        <f>VLOOKUP(F2150,'Customer Info'!A:I,3,0)</f>
        <v>Tran</v>
      </c>
      <c r="I2150" s="6" t="str">
        <f>VLOOKUP(F2150,'Customer Info'!$A$2:$E$501,5,0)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197</v>
      </c>
      <c r="Q2150" s="8">
        <f t="shared" si="168"/>
        <v>18</v>
      </c>
      <c r="R2150" s="2" t="s">
        <v>28</v>
      </c>
      <c r="S2150" s="9">
        <f t="shared" si="169"/>
        <v>0</v>
      </c>
    </row>
    <row r="2151" spans="1:19" x14ac:dyDescent="0.3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4" t="s">
        <v>445</v>
      </c>
      <c r="G2151" s="6" t="str">
        <f>VLOOKUP(F2151,'Customer Info'!A:I,2,0)</f>
        <v>Steven</v>
      </c>
      <c r="H2151" s="6" t="str">
        <f>VLOOKUP(F2151,'Customer Info'!A:I,3,0)</f>
        <v>Cartwright</v>
      </c>
      <c r="I2151" s="6" t="str">
        <f>VLOOKUP(F2151,'Customer Info'!$A$2:$E$501,5,0)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22750</v>
      </c>
      <c r="Q2151" s="8">
        <f t="shared" si="168"/>
        <v>1083</v>
      </c>
      <c r="R2151" s="2" t="s">
        <v>50</v>
      </c>
      <c r="S2151" s="9">
        <f t="shared" si="169"/>
        <v>113750000</v>
      </c>
    </row>
    <row r="2152" spans="1:19" x14ac:dyDescent="0.3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4" t="s">
        <v>186</v>
      </c>
      <c r="G2152" s="6" t="str">
        <f>VLOOKUP(F2152,'Customer Info'!A:I,2,0)</f>
        <v>Pamela</v>
      </c>
      <c r="H2152" s="6" t="str">
        <f>VLOOKUP(F2152,'Customer Info'!A:I,3,0)</f>
        <v>Coakley</v>
      </c>
      <c r="I2152" s="6" t="str">
        <f>VLOOKUP(F2152,'Customer Info'!$A$2:$E$501,5,0)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1543</v>
      </c>
      <c r="Q2152" s="8">
        <f t="shared" si="168"/>
        <v>46</v>
      </c>
      <c r="R2152" s="2" t="s">
        <v>28</v>
      </c>
      <c r="S2152" s="9">
        <f t="shared" si="169"/>
        <v>0</v>
      </c>
    </row>
    <row r="2153" spans="1:19" x14ac:dyDescent="0.3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4" t="s">
        <v>366</v>
      </c>
      <c r="G2153" s="6" t="str">
        <f>VLOOKUP(F2153,'Customer Info'!A:I,2,0)</f>
        <v>MaryBeth</v>
      </c>
      <c r="H2153" s="6" t="str">
        <f>VLOOKUP(F2153,'Customer Info'!A:I,3,0)</f>
        <v>Skach</v>
      </c>
      <c r="I2153" s="6" t="str">
        <f>VLOOKUP(F2153,'Customer Info'!$A$2:$E$501,5,0)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34710</v>
      </c>
      <c r="Q2153" s="8">
        <f t="shared" si="168"/>
        <v>2604</v>
      </c>
      <c r="R2153" s="2" t="s">
        <v>28</v>
      </c>
      <c r="S2153" s="9">
        <f t="shared" si="169"/>
        <v>867750000</v>
      </c>
    </row>
    <row r="2154" spans="1:19" x14ac:dyDescent="0.3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4" t="s">
        <v>648</v>
      </c>
      <c r="G2154" s="6" t="str">
        <f>VLOOKUP(F2154,'Customer Info'!A:I,2,0)</f>
        <v>Tamara</v>
      </c>
      <c r="H2154" s="6" t="str">
        <f>VLOOKUP(F2154,'Customer Info'!A:I,3,0)</f>
        <v>Chand</v>
      </c>
      <c r="I2154" s="6" t="str">
        <f>VLOOKUP(F2154,'Customer Info'!$A$2:$E$501,5,0)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9614</v>
      </c>
      <c r="Q2154" s="8">
        <f t="shared" si="168"/>
        <v>720</v>
      </c>
      <c r="R2154" s="2" t="s">
        <v>50</v>
      </c>
      <c r="S2154" s="9">
        <f t="shared" si="169"/>
        <v>48070000</v>
      </c>
    </row>
    <row r="2155" spans="1:19" x14ac:dyDescent="0.3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4" t="s">
        <v>1109</v>
      </c>
      <c r="G2155" s="6" t="str">
        <f>VLOOKUP(F2155,'Customer Info'!A:I,2,0)</f>
        <v>Alan</v>
      </c>
      <c r="H2155" s="6" t="str">
        <f>VLOOKUP(F2155,'Customer Info'!A:I,3,0)</f>
        <v>Schoenberger</v>
      </c>
      <c r="I2155" s="6" t="str">
        <f>VLOOKUP(F2155,'Customer Info'!$A$2:$E$501,5,0)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26920</v>
      </c>
      <c r="Q2155" s="8">
        <f t="shared" si="168"/>
        <v>1990</v>
      </c>
      <c r="R2155" s="2" t="s">
        <v>28</v>
      </c>
      <c r="S2155" s="9">
        <f t="shared" si="169"/>
        <v>673000000</v>
      </c>
    </row>
    <row r="2156" spans="1:19" x14ac:dyDescent="0.3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4" t="s">
        <v>1594</v>
      </c>
      <c r="G2156" s="6" t="str">
        <f>VLOOKUP(F2156,'Customer Info'!A:I,2,0)</f>
        <v>Mitch</v>
      </c>
      <c r="H2156" s="6" t="str">
        <f>VLOOKUP(F2156,'Customer Info'!A:I,3,0)</f>
        <v>Willingham</v>
      </c>
      <c r="I2156" s="6" t="str">
        <f>VLOOKUP(F2156,'Customer Info'!$A$2:$E$501,5,0)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2221</v>
      </c>
      <c r="Q2156" s="8">
        <f t="shared" si="168"/>
        <v>130</v>
      </c>
      <c r="R2156" s="2" t="s">
        <v>50</v>
      </c>
      <c r="S2156" s="9">
        <f t="shared" si="169"/>
        <v>0</v>
      </c>
    </row>
    <row r="2157" spans="1:19" x14ac:dyDescent="0.3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4" t="s">
        <v>307</v>
      </c>
      <c r="G2157" s="6" t="str">
        <f>VLOOKUP(F2157,'Customer Info'!A:I,2,0)</f>
        <v>Logan</v>
      </c>
      <c r="H2157" s="6" t="str">
        <f>VLOOKUP(F2157,'Customer Info'!A:I,3,0)</f>
        <v>Currie</v>
      </c>
      <c r="I2157" s="6" t="str">
        <f>VLOOKUP(F2157,'Customer Info'!$A$2:$E$501,5,0)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113994</v>
      </c>
      <c r="Q2157" s="8">
        <f t="shared" si="168"/>
        <v>8552</v>
      </c>
      <c r="R2157" s="2" t="s">
        <v>50</v>
      </c>
      <c r="S2157" s="9">
        <f t="shared" si="169"/>
        <v>11399400000</v>
      </c>
    </row>
    <row r="2158" spans="1:19" x14ac:dyDescent="0.3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4" t="s">
        <v>172</v>
      </c>
      <c r="G2158" s="6" t="str">
        <f>VLOOKUP(F2158,'Customer Info'!A:I,2,0)</f>
        <v>Thais</v>
      </c>
      <c r="H2158" s="6" t="str">
        <f>VLOOKUP(F2158,'Customer Info'!A:I,3,0)</f>
        <v>Sissman</v>
      </c>
      <c r="I2158" s="6" t="str">
        <f>VLOOKUP(F2158,'Customer Info'!$A$2:$E$501,5,0)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5899</v>
      </c>
      <c r="Q2158" s="8">
        <f t="shared" si="168"/>
        <v>543</v>
      </c>
      <c r="R2158" s="2" t="s">
        <v>26</v>
      </c>
      <c r="S2158" s="9">
        <f t="shared" si="169"/>
        <v>29495000</v>
      </c>
    </row>
    <row r="2159" spans="1:19" x14ac:dyDescent="0.3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4" t="s">
        <v>2558</v>
      </c>
      <c r="G2159" s="6" t="str">
        <f>VLOOKUP(F2159,'Customer Info'!A:I,2,0)</f>
        <v>Marc</v>
      </c>
      <c r="H2159" s="6" t="str">
        <f>VLOOKUP(F2159,'Customer Info'!A:I,3,0)</f>
        <v>Harrigan</v>
      </c>
      <c r="I2159" s="6" t="str">
        <f>VLOOKUP(F2159,'Customer Info'!$A$2:$E$501,5,0)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3914</v>
      </c>
      <c r="Q2159" s="8">
        <f t="shared" si="168"/>
        <v>258</v>
      </c>
      <c r="R2159" s="2" t="s">
        <v>28</v>
      </c>
      <c r="S2159" s="9">
        <f t="shared" si="169"/>
        <v>0</v>
      </c>
    </row>
    <row r="2160" spans="1:19" x14ac:dyDescent="0.3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4" t="s">
        <v>1230</v>
      </c>
      <c r="G2160" s="6" t="str">
        <f>VLOOKUP(F2160,'Customer Info'!A:I,2,0)</f>
        <v>Paul</v>
      </c>
      <c r="H2160" s="6" t="str">
        <f>VLOOKUP(F2160,'Customer Info'!A:I,3,0)</f>
        <v>Stevenson</v>
      </c>
      <c r="I2160" s="6" t="str">
        <f>VLOOKUP(F2160,'Customer Info'!$A$2:$E$501,5,0)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5622</v>
      </c>
      <c r="Q2160" s="8">
        <f t="shared" si="168"/>
        <v>273</v>
      </c>
      <c r="R2160" s="2" t="s">
        <v>28</v>
      </c>
      <c r="S2160" s="9">
        <f t="shared" si="169"/>
        <v>28110000</v>
      </c>
    </row>
    <row r="2161" spans="1:19" x14ac:dyDescent="0.3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4" t="s">
        <v>1288</v>
      </c>
      <c r="G2161" s="6" t="str">
        <f>VLOOKUP(F2161,'Customer Info'!A:I,2,0)</f>
        <v>Darren</v>
      </c>
      <c r="H2161" s="6" t="str">
        <f>VLOOKUP(F2161,'Customer Info'!A:I,3,0)</f>
        <v>Koutras</v>
      </c>
      <c r="I2161" s="6" t="str">
        <f>VLOOKUP(F2161,'Customer Info'!$A$2:$E$501,5,0)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14366</v>
      </c>
      <c r="Q2161" s="8">
        <f t="shared" si="168"/>
        <v>958</v>
      </c>
      <c r="R2161" s="2" t="s">
        <v>28</v>
      </c>
      <c r="S2161" s="9">
        <f t="shared" si="169"/>
        <v>71830000</v>
      </c>
    </row>
    <row r="2162" spans="1:19" x14ac:dyDescent="0.3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4" t="s">
        <v>1288</v>
      </c>
      <c r="G2162" s="6" t="str">
        <f>VLOOKUP(F2162,'Customer Info'!A:I,2,0)</f>
        <v>Darren</v>
      </c>
      <c r="H2162" s="6" t="str">
        <f>VLOOKUP(F2162,'Customer Info'!A:I,3,0)</f>
        <v>Koutras</v>
      </c>
      <c r="I2162" s="6" t="str">
        <f>VLOOKUP(F2162,'Customer Info'!$A$2:$E$501,5,0)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12899</v>
      </c>
      <c r="Q2162" s="8">
        <f t="shared" si="168"/>
        <v>1416</v>
      </c>
      <c r="R2162" s="2" t="s">
        <v>28</v>
      </c>
      <c r="S2162" s="9">
        <f t="shared" si="169"/>
        <v>64495000</v>
      </c>
    </row>
    <row r="2163" spans="1:19" x14ac:dyDescent="0.3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4" t="s">
        <v>597</v>
      </c>
      <c r="G2163" s="6" t="str">
        <f>VLOOKUP(F2163,'Customer Info'!A:I,2,0)</f>
        <v>Rick</v>
      </c>
      <c r="H2163" s="6" t="str">
        <f>VLOOKUP(F2163,'Customer Info'!A:I,3,0)</f>
        <v>Reed</v>
      </c>
      <c r="I2163" s="6" t="str">
        <f>VLOOKUP(F2163,'Customer Info'!$A$2:$E$501,5,0)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23344</v>
      </c>
      <c r="Q2163" s="8">
        <f t="shared" si="168"/>
        <v>2536</v>
      </c>
      <c r="R2163" s="2" t="s">
        <v>28</v>
      </c>
      <c r="S2163" s="9">
        <f t="shared" si="169"/>
        <v>116720000</v>
      </c>
    </row>
    <row r="2164" spans="1:19" x14ac:dyDescent="0.3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4" t="s">
        <v>617</v>
      </c>
      <c r="G2164" s="6" t="str">
        <f>VLOOKUP(F2164,'Customer Info'!A:I,2,0)</f>
        <v>Brad</v>
      </c>
      <c r="H2164" s="6" t="str">
        <f>VLOOKUP(F2164,'Customer Info'!A:I,3,0)</f>
        <v>Thomas</v>
      </c>
      <c r="I2164" s="6" t="str">
        <f>VLOOKUP(F2164,'Customer Info'!$A$2:$E$501,5,0)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295</v>
      </c>
      <c r="Q2164" s="8">
        <f t="shared" si="168"/>
        <v>20</v>
      </c>
      <c r="R2164" s="2" t="s">
        <v>28</v>
      </c>
      <c r="S2164" s="9">
        <f t="shared" si="169"/>
        <v>0</v>
      </c>
    </row>
    <row r="2165" spans="1:19" x14ac:dyDescent="0.3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4" t="s">
        <v>1303</v>
      </c>
      <c r="G2165" s="6" t="str">
        <f>VLOOKUP(F2165,'Customer Info'!A:I,2,0)</f>
        <v>Caroline</v>
      </c>
      <c r="H2165" s="6" t="str">
        <f>VLOOKUP(F2165,'Customer Info'!A:I,3,0)</f>
        <v>Jumper</v>
      </c>
      <c r="I2165" s="6" t="str">
        <f>VLOOKUP(F2165,'Customer Info'!$A$2:$E$501,5,0)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15641</v>
      </c>
      <c r="Q2165" s="8">
        <f t="shared" si="168"/>
        <v>1701</v>
      </c>
      <c r="R2165" s="2" t="s">
        <v>50</v>
      </c>
      <c r="S2165" s="9">
        <f t="shared" si="169"/>
        <v>78205000</v>
      </c>
    </row>
    <row r="2166" spans="1:19" x14ac:dyDescent="0.3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4" t="s">
        <v>790</v>
      </c>
      <c r="G2166" s="6" t="str">
        <f>VLOOKUP(F2166,'Customer Info'!A:I,2,0)</f>
        <v>Neil</v>
      </c>
      <c r="H2166" s="6" t="str">
        <f>VLOOKUP(F2166,'Customer Info'!A:I,3,0)</f>
        <v>Franzšsisch</v>
      </c>
      <c r="I2166" s="6" t="str">
        <f>VLOOKUP(F2166,'Customer Info'!$A$2:$E$501,5,0)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195398</v>
      </c>
      <c r="Q2166" s="8">
        <f t="shared" si="168"/>
        <v>17895</v>
      </c>
      <c r="R2166" s="2" t="s">
        <v>50</v>
      </c>
      <c r="S2166" s="9">
        <f t="shared" si="169"/>
        <v>19539800000</v>
      </c>
    </row>
    <row r="2167" spans="1:19" x14ac:dyDescent="0.3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4" t="s">
        <v>1253</v>
      </c>
      <c r="G2167" s="6" t="str">
        <f>VLOOKUP(F2167,'Customer Info'!A:I,2,0)</f>
        <v>Peter</v>
      </c>
      <c r="H2167" s="6" t="str">
        <f>VLOOKUP(F2167,'Customer Info'!A:I,3,0)</f>
        <v>BŸhler</v>
      </c>
      <c r="I2167" s="6" t="str">
        <f>VLOOKUP(F2167,'Customer Info'!$A$2:$E$501,5,0)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2776</v>
      </c>
      <c r="Q2167" s="8">
        <f t="shared" si="168"/>
        <v>134</v>
      </c>
      <c r="R2167" s="2" t="s">
        <v>28</v>
      </c>
      <c r="S2167" s="9">
        <f t="shared" si="169"/>
        <v>0</v>
      </c>
    </row>
    <row r="2168" spans="1:19" x14ac:dyDescent="0.3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4" t="s">
        <v>216</v>
      </c>
      <c r="G2168" s="6" t="str">
        <f>VLOOKUP(F2168,'Customer Info'!A:I,2,0)</f>
        <v>Todd</v>
      </c>
      <c r="H2168" s="6" t="str">
        <f>VLOOKUP(F2168,'Customer Info'!A:I,3,0)</f>
        <v>Sumrall</v>
      </c>
      <c r="I2168" s="6" t="str">
        <f>VLOOKUP(F2168,'Customer Info'!$A$2:$E$501,5,0)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4729</v>
      </c>
      <c r="Q2168" s="8">
        <f t="shared" si="168"/>
        <v>355</v>
      </c>
      <c r="R2168" s="2" t="s">
        <v>28</v>
      </c>
      <c r="S2168" s="9">
        <f t="shared" si="169"/>
        <v>0</v>
      </c>
    </row>
    <row r="2169" spans="1:19" x14ac:dyDescent="0.3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4" t="s">
        <v>756</v>
      </c>
      <c r="G2169" s="6" t="str">
        <f>VLOOKUP(F2169,'Customer Info'!A:I,2,0)</f>
        <v>Jennifer</v>
      </c>
      <c r="H2169" s="6" t="str">
        <f>VLOOKUP(F2169,'Customer Info'!A:I,3,0)</f>
        <v>Halladay</v>
      </c>
      <c r="I2169" s="6" t="str">
        <f>VLOOKUP(F2169,'Customer Info'!$A$2:$E$501,5,0)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52686</v>
      </c>
      <c r="Q2169" s="8">
        <f t="shared" si="168"/>
        <v>2996</v>
      </c>
      <c r="R2169" s="2" t="s">
        <v>28</v>
      </c>
      <c r="S2169" s="9">
        <f t="shared" si="169"/>
        <v>2634300000</v>
      </c>
    </row>
    <row r="2170" spans="1:19" x14ac:dyDescent="0.3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4" t="s">
        <v>32</v>
      </c>
      <c r="G2170" s="6" t="str">
        <f>VLOOKUP(F2170,'Customer Info'!A:I,2,0)</f>
        <v>Muhammed</v>
      </c>
      <c r="H2170" s="6" t="str">
        <f>VLOOKUP(F2170,'Customer Info'!A:I,3,0)</f>
        <v>Lee</v>
      </c>
      <c r="I2170" s="6" t="str">
        <f>VLOOKUP(F2170,'Customer Info'!$A$2:$E$501,5,0)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1523</v>
      </c>
      <c r="Q2170" s="8">
        <f t="shared" si="168"/>
        <v>62</v>
      </c>
      <c r="R2170" s="2" t="s">
        <v>28</v>
      </c>
      <c r="S2170" s="9">
        <f t="shared" si="169"/>
        <v>0</v>
      </c>
    </row>
    <row r="2171" spans="1:19" x14ac:dyDescent="0.3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4" t="s">
        <v>106</v>
      </c>
      <c r="G2171" s="6" t="str">
        <f>VLOOKUP(F2171,'Customer Info'!A:I,2,0)</f>
        <v>Steve</v>
      </c>
      <c r="H2171" s="6" t="str">
        <f>VLOOKUP(F2171,'Customer Info'!A:I,3,0)</f>
        <v>Carroll</v>
      </c>
      <c r="I2171" s="6" t="str">
        <f>VLOOKUP(F2171,'Customer Info'!$A$2:$E$501,5,0)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3377</v>
      </c>
      <c r="Q2171" s="8">
        <f t="shared" si="168"/>
        <v>255</v>
      </c>
      <c r="R2171" s="2" t="s">
        <v>50</v>
      </c>
      <c r="S2171" s="9">
        <f t="shared" si="169"/>
        <v>0</v>
      </c>
    </row>
    <row r="2172" spans="1:19" x14ac:dyDescent="0.3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4" t="s">
        <v>1351</v>
      </c>
      <c r="G2172" s="6" t="str">
        <f>VLOOKUP(F2172,'Customer Info'!A:I,2,0)</f>
        <v>Ralph</v>
      </c>
      <c r="H2172" s="6" t="str">
        <f>VLOOKUP(F2172,'Customer Info'!A:I,3,0)</f>
        <v>Arnett</v>
      </c>
      <c r="I2172" s="6" t="str">
        <f>VLOOKUP(F2172,'Customer Info'!$A$2:$E$501,5,0)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90</v>
      </c>
      <c r="Q2172" s="8">
        <f t="shared" si="168"/>
        <v>5</v>
      </c>
      <c r="R2172" s="2" t="s">
        <v>56</v>
      </c>
      <c r="S2172" s="9">
        <f t="shared" si="169"/>
        <v>0</v>
      </c>
    </row>
    <row r="2173" spans="1:19" x14ac:dyDescent="0.3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4" t="s">
        <v>1326</v>
      </c>
      <c r="G2173" s="6" t="str">
        <f>VLOOKUP(F2173,'Customer Info'!A:I,2,0)</f>
        <v>Philisse</v>
      </c>
      <c r="H2173" s="6" t="str">
        <f>VLOOKUP(F2173,'Customer Info'!A:I,3,0)</f>
        <v>Overcash</v>
      </c>
      <c r="I2173" s="6" t="str">
        <f>VLOOKUP(F2173,'Customer Info'!$A$2:$E$501,5,0)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137</v>
      </c>
      <c r="Q2173" s="8">
        <f t="shared" si="168"/>
        <v>12</v>
      </c>
      <c r="R2173" s="2" t="s">
        <v>50</v>
      </c>
      <c r="S2173" s="9">
        <f t="shared" si="169"/>
        <v>0</v>
      </c>
    </row>
    <row r="2174" spans="1:19" x14ac:dyDescent="0.3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4" t="s">
        <v>761</v>
      </c>
      <c r="G2174" s="6" t="str">
        <f>VLOOKUP(F2174,'Customer Info'!A:I,2,0)</f>
        <v>Fred</v>
      </c>
      <c r="H2174" s="6" t="str">
        <f>VLOOKUP(F2174,'Customer Info'!A:I,3,0)</f>
        <v>Hopkins</v>
      </c>
      <c r="I2174" s="6" t="str">
        <f>VLOOKUP(F2174,'Customer Info'!$A$2:$E$501,5,0)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28464</v>
      </c>
      <c r="Q2174" s="8">
        <f t="shared" si="168"/>
        <v>2138</v>
      </c>
      <c r="R2174" s="2" t="s">
        <v>28</v>
      </c>
      <c r="S2174" s="9">
        <f t="shared" si="169"/>
        <v>711600000</v>
      </c>
    </row>
    <row r="2175" spans="1:19" x14ac:dyDescent="0.3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4" t="s">
        <v>710</v>
      </c>
      <c r="G2175" s="6" t="str">
        <f>VLOOKUP(F2175,'Customer Info'!A:I,2,0)</f>
        <v>Michael</v>
      </c>
      <c r="H2175" s="6" t="str">
        <f>VLOOKUP(F2175,'Customer Info'!A:I,3,0)</f>
        <v>Nguyen</v>
      </c>
      <c r="I2175" s="6" t="str">
        <f>VLOOKUP(F2175,'Customer Info'!$A$2:$E$501,5,0)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905</v>
      </c>
      <c r="Q2175" s="8">
        <f t="shared" si="168"/>
        <v>55</v>
      </c>
      <c r="R2175" s="2" t="s">
        <v>28</v>
      </c>
      <c r="S2175" s="9">
        <f t="shared" si="169"/>
        <v>0</v>
      </c>
    </row>
    <row r="2176" spans="1:19" x14ac:dyDescent="0.3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4" t="s">
        <v>732</v>
      </c>
      <c r="G2176" s="6" t="str">
        <f>VLOOKUP(F2176,'Customer Info'!A:I,2,0)</f>
        <v>Valerie</v>
      </c>
      <c r="H2176" s="6" t="str">
        <f>VLOOKUP(F2176,'Customer Info'!A:I,3,0)</f>
        <v>Takahito</v>
      </c>
      <c r="I2176" s="6" t="str">
        <f>VLOOKUP(F2176,'Customer Info'!$A$2:$E$501,5,0)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546</v>
      </c>
      <c r="Q2176" s="8">
        <f t="shared" si="168"/>
        <v>44</v>
      </c>
      <c r="R2176" s="2" t="s">
        <v>26</v>
      </c>
      <c r="S2176" s="9">
        <f t="shared" si="169"/>
        <v>0</v>
      </c>
    </row>
    <row r="2177" spans="1:19" x14ac:dyDescent="0.3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4" t="s">
        <v>1726</v>
      </c>
      <c r="G2177" s="6" t="str">
        <f>VLOOKUP(F2177,'Customer Info'!A:I,2,0)</f>
        <v>Eugene</v>
      </c>
      <c r="H2177" s="6" t="str">
        <f>VLOOKUP(F2177,'Customer Info'!A:I,3,0)</f>
        <v>Barchas</v>
      </c>
      <c r="I2177" s="6" t="str">
        <f>VLOOKUP(F2177,'Customer Info'!$A$2:$E$501,5,0)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1306</v>
      </c>
      <c r="Q2177" s="8">
        <f t="shared" si="168"/>
        <v>96</v>
      </c>
      <c r="R2177" s="2" t="s">
        <v>28</v>
      </c>
      <c r="S2177" s="9">
        <f t="shared" si="169"/>
        <v>0</v>
      </c>
    </row>
    <row r="2178" spans="1:19" x14ac:dyDescent="0.3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4" t="s">
        <v>1042</v>
      </c>
      <c r="G2178" s="6" t="str">
        <f>VLOOKUP(F2178,'Customer Info'!A:I,2,0)</f>
        <v>Robert</v>
      </c>
      <c r="H2178" s="6" t="str">
        <f>VLOOKUP(F2178,'Customer Info'!A:I,3,0)</f>
        <v>Dilbeck</v>
      </c>
      <c r="I2178" s="6" t="str">
        <f>VLOOKUP(F2178,'Customer Info'!$A$2:$E$501,5,0)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290</v>
      </c>
      <c r="Q2178" s="8">
        <f t="shared" si="168"/>
        <v>20</v>
      </c>
      <c r="R2178" s="2" t="s">
        <v>28</v>
      </c>
      <c r="S2178" s="9">
        <f t="shared" si="169"/>
        <v>0</v>
      </c>
    </row>
    <row r="2179" spans="1:19" x14ac:dyDescent="0.3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4" t="s">
        <v>247</v>
      </c>
      <c r="G2179" s="6" t="str">
        <f>VLOOKUP(F2179,'Customer Info'!A:I,2,0)</f>
        <v>Jill</v>
      </c>
      <c r="H2179" s="6" t="str">
        <f>VLOOKUP(F2179,'Customer Info'!A:I,3,0)</f>
        <v>Stevenson</v>
      </c>
      <c r="I2179" s="6" t="str">
        <f>VLOOKUP(F2179,'Customer Info'!$A$2:$E$501,5,0)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2624</v>
      </c>
      <c r="Q2179" s="8">
        <f t="shared" si="168"/>
        <v>223</v>
      </c>
      <c r="R2179" s="2" t="s">
        <v>28</v>
      </c>
      <c r="S2179" s="9">
        <f t="shared" si="169"/>
        <v>0</v>
      </c>
    </row>
    <row r="2180" spans="1:19" x14ac:dyDescent="0.3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4" t="s">
        <v>205</v>
      </c>
      <c r="G2180" s="6" t="str">
        <f>VLOOKUP(F2180,'Customer Info'!A:I,2,0)</f>
        <v>Alejandro</v>
      </c>
      <c r="H2180" s="6" t="str">
        <f>VLOOKUP(F2180,'Customer Info'!A:I,3,0)</f>
        <v>Grove</v>
      </c>
      <c r="I2180" s="6" t="str">
        <f>VLOOKUP(F2180,'Customer Info'!$A$2:$E$501,5,0)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25406</v>
      </c>
      <c r="Q2180" s="8">
        <f t="shared" si="168"/>
        <v>2544</v>
      </c>
      <c r="R2180" s="2" t="s">
        <v>28</v>
      </c>
      <c r="S2180" s="9">
        <f t="shared" si="169"/>
        <v>635150000</v>
      </c>
    </row>
    <row r="2181" spans="1:19" x14ac:dyDescent="0.3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4" t="s">
        <v>910</v>
      </c>
      <c r="G2181" s="6" t="str">
        <f>VLOOKUP(F2181,'Customer Info'!A:I,2,0)</f>
        <v>Roland</v>
      </c>
      <c r="H2181" s="6" t="str">
        <f>VLOOKUP(F2181,'Customer Info'!A:I,3,0)</f>
        <v>Murray</v>
      </c>
      <c r="I2181" s="6" t="str">
        <f>VLOOKUP(F2181,'Customer Info'!$A$2:$E$501,5,0)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3238</v>
      </c>
      <c r="Q2181" s="8">
        <f t="shared" si="168"/>
        <v>186</v>
      </c>
      <c r="R2181" s="2" t="s">
        <v>28</v>
      </c>
      <c r="S2181" s="9">
        <f t="shared" si="169"/>
        <v>0</v>
      </c>
    </row>
    <row r="2182" spans="1:19" x14ac:dyDescent="0.3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4" t="s">
        <v>2698</v>
      </c>
      <c r="G2182" s="6" t="str">
        <f>VLOOKUP(F2182,'Customer Info'!A:I,2,0)</f>
        <v>Dorothy</v>
      </c>
      <c r="H2182" s="6" t="str">
        <f>VLOOKUP(F2182,'Customer Info'!A:I,3,0)</f>
        <v>Wardle</v>
      </c>
      <c r="I2182" s="6" t="str">
        <f>VLOOKUP(F2182,'Customer Info'!$A$2:$E$501,5,0)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7572</v>
      </c>
      <c r="Q2182" s="8">
        <f t="shared" si="168"/>
        <v>429</v>
      </c>
      <c r="R2182" s="2" t="s">
        <v>28</v>
      </c>
      <c r="S2182" s="9">
        <f t="shared" si="169"/>
        <v>37860000</v>
      </c>
    </row>
    <row r="2183" spans="1:19" x14ac:dyDescent="0.3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4" t="s">
        <v>1726</v>
      </c>
      <c r="G2183" s="6" t="str">
        <f>VLOOKUP(F2183,'Customer Info'!A:I,2,0)</f>
        <v>Eugene</v>
      </c>
      <c r="H2183" s="6" t="str">
        <f>VLOOKUP(F2183,'Customer Info'!A:I,3,0)</f>
        <v>Barchas</v>
      </c>
      <c r="I2183" s="6" t="str">
        <f>VLOOKUP(F2183,'Customer Info'!$A$2:$E$501,5,0)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13432</v>
      </c>
      <c r="Q2183" s="8">
        <f t="shared" si="168"/>
        <v>637</v>
      </c>
      <c r="R2183" s="2" t="s">
        <v>26</v>
      </c>
      <c r="S2183" s="9">
        <f t="shared" si="169"/>
        <v>67160000</v>
      </c>
    </row>
    <row r="2184" spans="1:19" x14ac:dyDescent="0.3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4" t="s">
        <v>172</v>
      </c>
      <c r="G2184" s="6" t="str">
        <f>VLOOKUP(F2184,'Customer Info'!A:I,2,0)</f>
        <v>Thais</v>
      </c>
      <c r="H2184" s="6" t="str">
        <f>VLOOKUP(F2184,'Customer Info'!A:I,3,0)</f>
        <v>Sissman</v>
      </c>
      <c r="I2184" s="6" t="str">
        <f>VLOOKUP(F2184,'Customer Info'!$A$2:$E$501,5,0)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8372</v>
      </c>
      <c r="Q2184" s="8">
        <f t="shared" si="168"/>
        <v>626</v>
      </c>
      <c r="R2184" s="2" t="s">
        <v>28</v>
      </c>
      <c r="S2184" s="9">
        <f t="shared" si="169"/>
        <v>41860000</v>
      </c>
    </row>
    <row r="2185" spans="1:19" x14ac:dyDescent="0.3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4" t="s">
        <v>1621</v>
      </c>
      <c r="G2185" s="6" t="str">
        <f>VLOOKUP(F2185,'Customer Info'!A:I,2,0)</f>
        <v>Claire</v>
      </c>
      <c r="H2185" s="6" t="str">
        <f>VLOOKUP(F2185,'Customer Info'!A:I,3,0)</f>
        <v>Gute</v>
      </c>
      <c r="I2185" s="6" t="str">
        <f>VLOOKUP(F2185,'Customer Info'!$A$2:$E$501,5,0)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4413</v>
      </c>
      <c r="Q2185" s="8">
        <f t="shared" si="168"/>
        <v>486</v>
      </c>
      <c r="R2185" s="2" t="s">
        <v>50</v>
      </c>
      <c r="S2185" s="9">
        <f t="shared" si="169"/>
        <v>0</v>
      </c>
    </row>
    <row r="2186" spans="1:19" x14ac:dyDescent="0.3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4" t="s">
        <v>454</v>
      </c>
      <c r="G2186" s="6" t="str">
        <f>VLOOKUP(F2186,'Customer Info'!A:I,2,0)</f>
        <v>Allen</v>
      </c>
      <c r="H2186" s="6" t="str">
        <f>VLOOKUP(F2186,'Customer Info'!A:I,3,0)</f>
        <v>Rosenblatt</v>
      </c>
      <c r="I2186" s="6" t="str">
        <f>VLOOKUP(F2186,'Customer Info'!$A$2:$E$501,5,0)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6194</v>
      </c>
      <c r="Q2186" s="8">
        <f t="shared" si="168"/>
        <v>240</v>
      </c>
      <c r="R2186" s="2" t="s">
        <v>28</v>
      </c>
      <c r="S2186" s="9">
        <f t="shared" si="169"/>
        <v>30970000</v>
      </c>
    </row>
    <row r="2187" spans="1:19" x14ac:dyDescent="0.3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4" t="s">
        <v>318</v>
      </c>
      <c r="G2187" s="6" t="str">
        <f>VLOOKUP(F2187,'Customer Info'!A:I,2,0)</f>
        <v>Bill</v>
      </c>
      <c r="H2187" s="6" t="str">
        <f>VLOOKUP(F2187,'Customer Info'!A:I,3,0)</f>
        <v>Eplett</v>
      </c>
      <c r="I2187" s="6" t="str">
        <f>VLOOKUP(F2187,'Customer Info'!$A$2:$E$501,5,0)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L2187*K2187</f>
        <v>7900</v>
      </c>
      <c r="N2187" s="7">
        <f t="shared" ref="N2187:N2250" si="171">L2187*J2187</f>
        <v>8617</v>
      </c>
      <c r="O2187" s="2">
        <v>65</v>
      </c>
      <c r="P2187" s="8">
        <f t="shared" ref="P2187:P2250" si="172">N2187-O2187</f>
        <v>8552</v>
      </c>
      <c r="Q2187" s="8">
        <f t="shared" ref="Q2187:Q2250" si="173">N2187-M2187</f>
        <v>717</v>
      </c>
      <c r="R2187" s="2" t="s">
        <v>50</v>
      </c>
      <c r="S2187" s="9">
        <f t="shared" ref="S2187:S2250" si="174">VLOOKUP(P2187,$T$2:$U$7,1,1)*P2187</f>
        <v>42760000</v>
      </c>
    </row>
    <row r="2188" spans="1:19" x14ac:dyDescent="0.3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4" t="s">
        <v>1339</v>
      </c>
      <c r="G2188" s="6" t="str">
        <f>VLOOKUP(F2188,'Customer Info'!A:I,2,0)</f>
        <v>Laurel</v>
      </c>
      <c r="H2188" s="6" t="str">
        <f>VLOOKUP(F2188,'Customer Info'!A:I,3,0)</f>
        <v>Beltran</v>
      </c>
      <c r="I2188" s="6" t="str">
        <f>VLOOKUP(F2188,'Customer Info'!$A$2:$E$501,5,0)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33491</v>
      </c>
      <c r="Q2188" s="8">
        <f t="shared" si="173"/>
        <v>1272</v>
      </c>
      <c r="R2188" s="2" t="s">
        <v>28</v>
      </c>
      <c r="S2188" s="9">
        <f t="shared" si="174"/>
        <v>837275000</v>
      </c>
    </row>
    <row r="2189" spans="1:19" x14ac:dyDescent="0.3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4" t="s">
        <v>494</v>
      </c>
      <c r="G2189" s="6" t="str">
        <f>VLOOKUP(F2189,'Customer Info'!A:I,2,0)</f>
        <v>Bart</v>
      </c>
      <c r="H2189" s="6" t="str">
        <f>VLOOKUP(F2189,'Customer Info'!A:I,3,0)</f>
        <v>Folk</v>
      </c>
      <c r="I2189" s="6" t="str">
        <f>VLOOKUP(F2189,'Customer Info'!$A$2:$E$501,5,0)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13292</v>
      </c>
      <c r="Q2189" s="8">
        <f t="shared" si="173"/>
        <v>256</v>
      </c>
      <c r="R2189" s="2" t="s">
        <v>28</v>
      </c>
      <c r="S2189" s="9">
        <f t="shared" si="174"/>
        <v>66460000</v>
      </c>
    </row>
    <row r="2190" spans="1:19" x14ac:dyDescent="0.3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4" t="s">
        <v>990</v>
      </c>
      <c r="G2190" s="6" t="str">
        <f>VLOOKUP(F2190,'Customer Info'!A:I,2,0)</f>
        <v>Ralph</v>
      </c>
      <c r="H2190" s="6" t="str">
        <f>VLOOKUP(F2190,'Customer Info'!A:I,3,0)</f>
        <v>Kennedy</v>
      </c>
      <c r="I2190" s="6" t="str">
        <f>VLOOKUP(F2190,'Customer Info'!$A$2:$E$501,5,0)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12013</v>
      </c>
      <c r="Q2190" s="8">
        <f t="shared" si="173"/>
        <v>768</v>
      </c>
      <c r="R2190" s="2" t="s">
        <v>28</v>
      </c>
      <c r="S2190" s="9">
        <f t="shared" si="174"/>
        <v>60065000</v>
      </c>
    </row>
    <row r="2191" spans="1:19" x14ac:dyDescent="0.3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4" t="s">
        <v>1566</v>
      </c>
      <c r="G2191" s="6" t="str">
        <f>VLOOKUP(F2191,'Customer Info'!A:I,2,0)</f>
        <v>Helen</v>
      </c>
      <c r="H2191" s="6" t="str">
        <f>VLOOKUP(F2191,'Customer Info'!A:I,3,0)</f>
        <v>Abelman</v>
      </c>
      <c r="I2191" s="6" t="str">
        <f>VLOOKUP(F2191,'Customer Info'!$A$2:$E$501,5,0)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5810</v>
      </c>
      <c r="Q2191" s="8">
        <f t="shared" si="173"/>
        <v>336</v>
      </c>
      <c r="R2191" s="2" t="s">
        <v>28</v>
      </c>
      <c r="S2191" s="9">
        <f t="shared" si="174"/>
        <v>29050000</v>
      </c>
    </row>
    <row r="2192" spans="1:19" x14ac:dyDescent="0.3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4" t="s">
        <v>450</v>
      </c>
      <c r="G2192" s="6" t="str">
        <f>VLOOKUP(F2192,'Customer Info'!A:I,2,0)</f>
        <v>Anthony</v>
      </c>
      <c r="H2192" s="6" t="str">
        <f>VLOOKUP(F2192,'Customer Info'!A:I,3,0)</f>
        <v>O'Donnell</v>
      </c>
      <c r="I2192" s="6" t="str">
        <f>VLOOKUP(F2192,'Customer Info'!$A$2:$E$501,5,0)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374</v>
      </c>
      <c r="Q2192" s="8">
        <f t="shared" si="173"/>
        <v>30</v>
      </c>
      <c r="R2192" s="2" t="s">
        <v>50</v>
      </c>
      <c r="S2192" s="9">
        <f t="shared" si="174"/>
        <v>0</v>
      </c>
    </row>
    <row r="2193" spans="1:19" x14ac:dyDescent="0.3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4" t="s">
        <v>807</v>
      </c>
      <c r="G2193" s="6" t="str">
        <f>VLOOKUP(F2193,'Customer Info'!A:I,2,0)</f>
        <v>Sung</v>
      </c>
      <c r="H2193" s="6" t="str">
        <f>VLOOKUP(F2193,'Customer Info'!A:I,3,0)</f>
        <v>Shariari</v>
      </c>
      <c r="I2193" s="6" t="str">
        <f>VLOOKUP(F2193,'Customer Info'!$A$2:$E$501,5,0)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24499</v>
      </c>
      <c r="Q2193" s="8">
        <f t="shared" si="173"/>
        <v>1164</v>
      </c>
      <c r="R2193" s="2" t="s">
        <v>26</v>
      </c>
      <c r="S2193" s="9">
        <f t="shared" si="174"/>
        <v>122495000</v>
      </c>
    </row>
    <row r="2194" spans="1:19" x14ac:dyDescent="0.3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4" t="s">
        <v>941</v>
      </c>
      <c r="G2194" s="6" t="str">
        <f>VLOOKUP(F2194,'Customer Info'!A:I,2,0)</f>
        <v>Jack</v>
      </c>
      <c r="H2194" s="6" t="str">
        <f>VLOOKUP(F2194,'Customer Info'!A:I,3,0)</f>
        <v>O'Briant</v>
      </c>
      <c r="I2194" s="6" t="str">
        <f>VLOOKUP(F2194,'Customer Info'!$A$2:$E$501,5,0)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13024</v>
      </c>
      <c r="Q2194" s="8">
        <f t="shared" si="173"/>
        <v>740</v>
      </c>
      <c r="R2194" s="2" t="s">
        <v>28</v>
      </c>
      <c r="S2194" s="9">
        <f t="shared" si="174"/>
        <v>65120000</v>
      </c>
    </row>
    <row r="2195" spans="1:19" x14ac:dyDescent="0.3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4" t="s">
        <v>1074</v>
      </c>
      <c r="G2195" s="6" t="str">
        <f>VLOOKUP(F2195,'Customer Info'!A:I,2,0)</f>
        <v>Deanra</v>
      </c>
      <c r="H2195" s="6" t="str">
        <f>VLOOKUP(F2195,'Customer Info'!A:I,3,0)</f>
        <v>Eno</v>
      </c>
      <c r="I2195" s="6" t="str">
        <f>VLOOKUP(F2195,'Customer Info'!$A$2:$E$501,5,0)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3652</v>
      </c>
      <c r="Q2195" s="8">
        <f t="shared" si="173"/>
        <v>308</v>
      </c>
      <c r="R2195" s="2" t="s">
        <v>50</v>
      </c>
      <c r="S2195" s="9">
        <f t="shared" si="174"/>
        <v>0</v>
      </c>
    </row>
    <row r="2196" spans="1:19" x14ac:dyDescent="0.3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4" t="s">
        <v>2232</v>
      </c>
      <c r="G2196" s="6" t="str">
        <f>VLOOKUP(F2196,'Customer Info'!A:I,2,0)</f>
        <v>Darrin</v>
      </c>
      <c r="H2196" s="6" t="str">
        <f>VLOOKUP(F2196,'Customer Info'!A:I,3,0)</f>
        <v>Sayre</v>
      </c>
      <c r="I2196" s="6" t="str">
        <f>VLOOKUP(F2196,'Customer Info'!$A$2:$E$501,5,0)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10797</v>
      </c>
      <c r="Q2196" s="8">
        <f t="shared" si="173"/>
        <v>615</v>
      </c>
      <c r="R2196" s="2" t="s">
        <v>28</v>
      </c>
      <c r="S2196" s="9">
        <f t="shared" si="174"/>
        <v>53985000</v>
      </c>
    </row>
    <row r="2197" spans="1:19" x14ac:dyDescent="0.3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4" t="s">
        <v>391</v>
      </c>
      <c r="G2197" s="6" t="str">
        <f>VLOOKUP(F2197,'Customer Info'!A:I,2,0)</f>
        <v>Barry</v>
      </c>
      <c r="H2197" s="6" t="str">
        <f>VLOOKUP(F2197,'Customer Info'!A:I,3,0)</f>
        <v>Blumstein</v>
      </c>
      <c r="I2197" s="6" t="str">
        <f>VLOOKUP(F2197,'Customer Info'!$A$2:$E$501,5,0)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27967</v>
      </c>
      <c r="Q2197" s="8">
        <f t="shared" si="173"/>
        <v>1806</v>
      </c>
      <c r="R2197" s="2" t="s">
        <v>50</v>
      </c>
      <c r="S2197" s="9">
        <f t="shared" si="174"/>
        <v>699175000</v>
      </c>
    </row>
    <row r="2198" spans="1:19" x14ac:dyDescent="0.3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4" t="s">
        <v>1303</v>
      </c>
      <c r="G2198" s="6" t="str">
        <f>VLOOKUP(F2198,'Customer Info'!A:I,2,0)</f>
        <v>Caroline</v>
      </c>
      <c r="H2198" s="6" t="str">
        <f>VLOOKUP(F2198,'Customer Info'!A:I,3,0)</f>
        <v>Jumper</v>
      </c>
      <c r="I2198" s="6" t="str">
        <f>VLOOKUP(F2198,'Customer Info'!$A$2:$E$501,5,0)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9670</v>
      </c>
      <c r="Q2198" s="8">
        <f t="shared" si="173"/>
        <v>1062</v>
      </c>
      <c r="R2198" s="2" t="s">
        <v>50</v>
      </c>
      <c r="S2198" s="9">
        <f t="shared" si="174"/>
        <v>48350000</v>
      </c>
    </row>
    <row r="2199" spans="1:19" x14ac:dyDescent="0.3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4" t="s">
        <v>52</v>
      </c>
      <c r="G2199" s="6" t="str">
        <f>VLOOKUP(F2199,'Customer Info'!A:I,2,0)</f>
        <v>Victor</v>
      </c>
      <c r="H2199" s="6" t="str">
        <f>VLOOKUP(F2199,'Customer Info'!A:I,3,0)</f>
        <v>Preis</v>
      </c>
      <c r="I2199" s="6" t="str">
        <f>VLOOKUP(F2199,'Customer Info'!$A$2:$E$501,5,0)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571</v>
      </c>
      <c r="Q2199" s="8">
        <f t="shared" si="173"/>
        <v>67</v>
      </c>
      <c r="R2199" s="2" t="s">
        <v>50</v>
      </c>
      <c r="S2199" s="9">
        <f t="shared" si="174"/>
        <v>0</v>
      </c>
    </row>
    <row r="2200" spans="1:19" x14ac:dyDescent="0.3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4" t="s">
        <v>356</v>
      </c>
      <c r="G2200" s="6" t="str">
        <f>VLOOKUP(F2200,'Customer Info'!A:I,2,0)</f>
        <v>Harold</v>
      </c>
      <c r="H2200" s="6" t="str">
        <f>VLOOKUP(F2200,'Customer Info'!A:I,3,0)</f>
        <v>Dahlen</v>
      </c>
      <c r="I2200" s="6" t="str">
        <f>VLOOKUP(F2200,'Customer Info'!$A$2:$E$501,5,0)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7279</v>
      </c>
      <c r="Q2200" s="8">
        <f t="shared" si="173"/>
        <v>351</v>
      </c>
      <c r="R2200" s="2" t="s">
        <v>50</v>
      </c>
      <c r="S2200" s="9">
        <f t="shared" si="174"/>
        <v>36395000</v>
      </c>
    </row>
    <row r="2201" spans="1:19" x14ac:dyDescent="0.3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4" t="s">
        <v>249</v>
      </c>
      <c r="G2201" s="6" t="str">
        <f>VLOOKUP(F2201,'Customer Info'!A:I,2,0)</f>
        <v>Thea</v>
      </c>
      <c r="H2201" s="6" t="str">
        <f>VLOOKUP(F2201,'Customer Info'!A:I,3,0)</f>
        <v>Hudgings</v>
      </c>
      <c r="I2201" s="6" t="str">
        <f>VLOOKUP(F2201,'Customer Info'!$A$2:$E$501,5,0)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4593</v>
      </c>
      <c r="Q2201" s="8">
        <f t="shared" si="173"/>
        <v>264</v>
      </c>
      <c r="R2201" s="2" t="s">
        <v>28</v>
      </c>
      <c r="S2201" s="9">
        <f t="shared" si="174"/>
        <v>0</v>
      </c>
    </row>
    <row r="2202" spans="1:19" x14ac:dyDescent="0.3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4" t="s">
        <v>172</v>
      </c>
      <c r="G2202" s="6" t="str">
        <f>VLOOKUP(F2202,'Customer Info'!A:I,2,0)</f>
        <v>Thais</v>
      </c>
      <c r="H2202" s="6" t="str">
        <f>VLOOKUP(F2202,'Customer Info'!A:I,3,0)</f>
        <v>Sissman</v>
      </c>
      <c r="I2202" s="6" t="str">
        <f>VLOOKUP(F2202,'Customer Info'!$A$2:$E$501,5,0)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12934</v>
      </c>
      <c r="Q2202" s="8">
        <f t="shared" si="173"/>
        <v>852</v>
      </c>
      <c r="R2202" s="2" t="s">
        <v>50</v>
      </c>
      <c r="S2202" s="9">
        <f t="shared" si="174"/>
        <v>64670000</v>
      </c>
    </row>
    <row r="2203" spans="1:19" x14ac:dyDescent="0.3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4" t="s">
        <v>1525</v>
      </c>
      <c r="G2203" s="6" t="str">
        <f>VLOOKUP(F2203,'Customer Info'!A:I,2,0)</f>
        <v>Tamara</v>
      </c>
      <c r="H2203" s="6" t="str">
        <f>VLOOKUP(F2203,'Customer Info'!A:I,3,0)</f>
        <v>Chand</v>
      </c>
      <c r="I2203" s="6" t="str">
        <f>VLOOKUP(F2203,'Customer Info'!$A$2:$E$501,5,0)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3985</v>
      </c>
      <c r="Q2203" s="8">
        <f t="shared" si="173"/>
        <v>228</v>
      </c>
      <c r="R2203" s="2" t="s">
        <v>28</v>
      </c>
      <c r="S2203" s="9">
        <f t="shared" si="174"/>
        <v>0</v>
      </c>
    </row>
    <row r="2204" spans="1:19" x14ac:dyDescent="0.3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4" t="s">
        <v>663</v>
      </c>
      <c r="G2204" s="6" t="str">
        <f>VLOOKUP(F2204,'Customer Info'!A:I,2,0)</f>
        <v>Philisse</v>
      </c>
      <c r="H2204" s="6" t="str">
        <f>VLOOKUP(F2204,'Customer Info'!A:I,3,0)</f>
        <v>Overcash</v>
      </c>
      <c r="I2204" s="6" t="str">
        <f>VLOOKUP(F2204,'Customer Info'!$A$2:$E$501,5,0)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13187</v>
      </c>
      <c r="Q2204" s="8">
        <f t="shared" si="173"/>
        <v>864</v>
      </c>
      <c r="R2204" s="2" t="s">
        <v>50</v>
      </c>
      <c r="S2204" s="9">
        <f t="shared" si="174"/>
        <v>65935000</v>
      </c>
    </row>
    <row r="2205" spans="1:19" x14ac:dyDescent="0.3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4" t="s">
        <v>763</v>
      </c>
      <c r="G2205" s="6" t="str">
        <f>VLOOKUP(F2205,'Customer Info'!A:I,2,0)</f>
        <v>Claire</v>
      </c>
      <c r="H2205" s="6" t="str">
        <f>VLOOKUP(F2205,'Customer Info'!A:I,3,0)</f>
        <v>Gute</v>
      </c>
      <c r="I2205" s="6" t="str">
        <f>VLOOKUP(F2205,'Customer Info'!$A$2:$E$501,5,0)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7272</v>
      </c>
      <c r="Q2205" s="8">
        <f t="shared" si="173"/>
        <v>607</v>
      </c>
      <c r="R2205" s="2" t="s">
        <v>50</v>
      </c>
      <c r="S2205" s="9">
        <f t="shared" si="174"/>
        <v>36360000</v>
      </c>
    </row>
    <row r="2206" spans="1:19" x14ac:dyDescent="0.3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4" t="s">
        <v>688</v>
      </c>
      <c r="G2206" s="6" t="str">
        <f>VLOOKUP(F2206,'Customer Info'!A:I,2,0)</f>
        <v>Stewart</v>
      </c>
      <c r="H2206" s="6" t="str">
        <f>VLOOKUP(F2206,'Customer Info'!A:I,3,0)</f>
        <v>Visinsky</v>
      </c>
      <c r="I2206" s="6" t="str">
        <f>VLOOKUP(F2206,'Customer Info'!$A$2:$E$501,5,0)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11384</v>
      </c>
      <c r="Q2206" s="8">
        <f t="shared" si="173"/>
        <v>940</v>
      </c>
      <c r="R2206" s="2" t="s">
        <v>50</v>
      </c>
      <c r="S2206" s="9">
        <f t="shared" si="174"/>
        <v>56920000</v>
      </c>
    </row>
    <row r="2207" spans="1:19" x14ac:dyDescent="0.3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4" t="s">
        <v>3</v>
      </c>
      <c r="G2207" s="6" t="str">
        <f>VLOOKUP(F2207,'Customer Info'!A:I,2,0)</f>
        <v>Cari</v>
      </c>
      <c r="H2207" s="6" t="str">
        <f>VLOOKUP(F2207,'Customer Info'!A:I,3,0)</f>
        <v>Sayre</v>
      </c>
      <c r="I2207" s="6" t="str">
        <f>VLOOKUP(F2207,'Customer Info'!$A$2:$E$501,5,0)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3060</v>
      </c>
      <c r="Q2207" s="8">
        <f t="shared" si="173"/>
        <v>90</v>
      </c>
      <c r="R2207" s="2" t="s">
        <v>26</v>
      </c>
      <c r="S2207" s="9">
        <f t="shared" si="174"/>
        <v>0</v>
      </c>
    </row>
    <row r="2208" spans="1:19" x14ac:dyDescent="0.3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4" t="s">
        <v>599</v>
      </c>
      <c r="G2208" s="6" t="str">
        <f>VLOOKUP(F2208,'Customer Info'!A:I,2,0)</f>
        <v>Thomas</v>
      </c>
      <c r="H2208" s="6" t="str">
        <f>VLOOKUP(F2208,'Customer Info'!A:I,3,0)</f>
        <v>Brumley</v>
      </c>
      <c r="I2208" s="6" t="str">
        <f>VLOOKUP(F2208,'Customer Info'!$A$2:$E$501,5,0)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52560</v>
      </c>
      <c r="Q2208" s="8">
        <f t="shared" si="173"/>
        <v>5706</v>
      </c>
      <c r="R2208" s="2" t="s">
        <v>28</v>
      </c>
      <c r="S2208" s="9">
        <f t="shared" si="174"/>
        <v>2628000000</v>
      </c>
    </row>
    <row r="2209" spans="1:19" x14ac:dyDescent="0.3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4" t="s">
        <v>1716</v>
      </c>
      <c r="G2209" s="6" t="str">
        <f>VLOOKUP(F2209,'Customer Info'!A:I,2,0)</f>
        <v>John</v>
      </c>
      <c r="H2209" s="6" t="str">
        <f>VLOOKUP(F2209,'Customer Info'!A:I,3,0)</f>
        <v>Grady</v>
      </c>
      <c r="I2209" s="6" t="str">
        <f>VLOOKUP(F2209,'Customer Info'!$A$2:$E$501,5,0)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4105</v>
      </c>
      <c r="Q2209" s="8">
        <f t="shared" si="173"/>
        <v>340</v>
      </c>
      <c r="R2209" s="2" t="s">
        <v>28</v>
      </c>
      <c r="S2209" s="9">
        <f t="shared" si="174"/>
        <v>0</v>
      </c>
    </row>
    <row r="2210" spans="1:19" x14ac:dyDescent="0.3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4" t="s">
        <v>478</v>
      </c>
      <c r="G2210" s="6" t="str">
        <f>VLOOKUP(F2210,'Customer Info'!A:I,2,0)</f>
        <v>Scott</v>
      </c>
      <c r="H2210" s="6" t="str">
        <f>VLOOKUP(F2210,'Customer Info'!A:I,3,0)</f>
        <v>Cohen</v>
      </c>
      <c r="I2210" s="6" t="str">
        <f>VLOOKUP(F2210,'Customer Info'!$A$2:$E$501,5,0)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233</v>
      </c>
      <c r="Q2210" s="8">
        <f t="shared" si="173"/>
        <v>12</v>
      </c>
      <c r="R2210" s="2" t="s">
        <v>28</v>
      </c>
      <c r="S2210" s="9">
        <f t="shared" si="174"/>
        <v>0</v>
      </c>
    </row>
    <row r="2211" spans="1:19" x14ac:dyDescent="0.3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4" t="s">
        <v>1532</v>
      </c>
      <c r="G2211" s="6" t="str">
        <f>VLOOKUP(F2211,'Customer Info'!A:I,2,0)</f>
        <v>John</v>
      </c>
      <c r="H2211" s="6" t="str">
        <f>VLOOKUP(F2211,'Customer Info'!A:I,3,0)</f>
        <v>Grady</v>
      </c>
      <c r="I2211" s="6" t="str">
        <f>VLOOKUP(F2211,'Customer Info'!$A$2:$E$501,5,0)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824</v>
      </c>
      <c r="Q2211" s="8">
        <f t="shared" si="173"/>
        <v>60</v>
      </c>
      <c r="R2211" s="2" t="s">
        <v>28</v>
      </c>
      <c r="S2211" s="9">
        <f t="shared" si="174"/>
        <v>0</v>
      </c>
    </row>
    <row r="2212" spans="1:19" x14ac:dyDescent="0.3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4" t="s">
        <v>385</v>
      </c>
      <c r="G2212" s="6" t="str">
        <f>VLOOKUP(F2212,'Customer Info'!A:I,2,0)</f>
        <v>Cari</v>
      </c>
      <c r="H2212" s="6" t="str">
        <f>VLOOKUP(F2212,'Customer Info'!A:I,3,0)</f>
        <v>MacIntyre</v>
      </c>
      <c r="I2212" s="6" t="str">
        <f>VLOOKUP(F2212,'Customer Info'!$A$2:$E$501,5,0)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8035</v>
      </c>
      <c r="Q2212" s="8">
        <f t="shared" si="173"/>
        <v>885</v>
      </c>
      <c r="R2212" s="2" t="s">
        <v>26</v>
      </c>
      <c r="S2212" s="9">
        <f t="shared" si="174"/>
        <v>40175000</v>
      </c>
    </row>
    <row r="2213" spans="1:19" x14ac:dyDescent="0.3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4" t="s">
        <v>366</v>
      </c>
      <c r="G2213" s="6" t="str">
        <f>VLOOKUP(F2213,'Customer Info'!A:I,2,0)</f>
        <v>MaryBeth</v>
      </c>
      <c r="H2213" s="6" t="str">
        <f>VLOOKUP(F2213,'Customer Info'!A:I,3,0)</f>
        <v>Skach</v>
      </c>
      <c r="I2213" s="6" t="str">
        <f>VLOOKUP(F2213,'Customer Info'!$A$2:$E$501,5,0)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22923</v>
      </c>
      <c r="Q2213" s="8">
        <f t="shared" si="173"/>
        <v>2328</v>
      </c>
      <c r="R2213" s="2" t="s">
        <v>28</v>
      </c>
      <c r="S2213" s="9">
        <f t="shared" si="174"/>
        <v>114615000</v>
      </c>
    </row>
    <row r="2214" spans="1:19" x14ac:dyDescent="0.3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4" t="s">
        <v>1768</v>
      </c>
      <c r="G2214" s="6" t="str">
        <f>VLOOKUP(F2214,'Customer Info'!A:I,2,0)</f>
        <v>Troy</v>
      </c>
      <c r="H2214" s="6" t="str">
        <f>VLOOKUP(F2214,'Customer Info'!A:I,3,0)</f>
        <v>Staebel</v>
      </c>
      <c r="I2214" s="6" t="str">
        <f>VLOOKUP(F2214,'Customer Info'!$A$2:$E$501,5,0)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562</v>
      </c>
      <c r="Q2214" s="8">
        <f t="shared" si="173"/>
        <v>48</v>
      </c>
      <c r="R2214" s="2" t="s">
        <v>28</v>
      </c>
      <c r="S2214" s="9">
        <f t="shared" si="174"/>
        <v>0</v>
      </c>
    </row>
    <row r="2215" spans="1:19" x14ac:dyDescent="0.3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4" t="s">
        <v>972</v>
      </c>
      <c r="G2215" s="6" t="str">
        <f>VLOOKUP(F2215,'Customer Info'!A:I,2,0)</f>
        <v>Shirley</v>
      </c>
      <c r="H2215" s="6" t="str">
        <f>VLOOKUP(F2215,'Customer Info'!A:I,3,0)</f>
        <v>Schmidt</v>
      </c>
      <c r="I2215" s="6" t="str">
        <f>VLOOKUP(F2215,'Customer Info'!$A$2:$E$501,5,0)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170</v>
      </c>
      <c r="Q2215" s="8">
        <f t="shared" si="173"/>
        <v>6</v>
      </c>
      <c r="R2215" s="2" t="s">
        <v>28</v>
      </c>
      <c r="S2215" s="9">
        <f t="shared" si="174"/>
        <v>0</v>
      </c>
    </row>
    <row r="2216" spans="1:19" x14ac:dyDescent="0.3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4" t="s">
        <v>241</v>
      </c>
      <c r="G2216" s="6" t="str">
        <f>VLOOKUP(F2216,'Customer Info'!A:I,2,0)</f>
        <v>Darren</v>
      </c>
      <c r="H2216" s="6" t="str">
        <f>VLOOKUP(F2216,'Customer Info'!A:I,3,0)</f>
        <v>Powers</v>
      </c>
      <c r="I2216" s="6" t="str">
        <f>VLOOKUP(F2216,'Customer Info'!$A$2:$E$501,5,0)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197</v>
      </c>
      <c r="Q2216" s="8">
        <f t="shared" si="173"/>
        <v>15</v>
      </c>
      <c r="R2216" s="2" t="s">
        <v>26</v>
      </c>
      <c r="S2216" s="9">
        <f t="shared" si="174"/>
        <v>0</v>
      </c>
    </row>
    <row r="2217" spans="1:19" x14ac:dyDescent="0.3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4" t="s">
        <v>196</v>
      </c>
      <c r="G2217" s="6" t="str">
        <f>VLOOKUP(F2217,'Customer Info'!A:I,2,0)</f>
        <v>Charlotte</v>
      </c>
      <c r="H2217" s="6" t="str">
        <f>VLOOKUP(F2217,'Customer Info'!A:I,3,0)</f>
        <v>Melton</v>
      </c>
      <c r="I2217" s="6" t="str">
        <f>VLOOKUP(F2217,'Customer Info'!$A$2:$E$501,5,0)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2166</v>
      </c>
      <c r="Q2217" s="8">
        <f t="shared" si="173"/>
        <v>146</v>
      </c>
      <c r="R2217" s="2" t="s">
        <v>28</v>
      </c>
      <c r="S2217" s="9">
        <f t="shared" si="174"/>
        <v>0</v>
      </c>
    </row>
    <row r="2218" spans="1:19" x14ac:dyDescent="0.3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4" t="s">
        <v>1150</v>
      </c>
      <c r="G2218" s="6" t="str">
        <f>VLOOKUP(F2218,'Customer Info'!A:I,2,0)</f>
        <v>Philip</v>
      </c>
      <c r="H2218" s="6" t="str">
        <f>VLOOKUP(F2218,'Customer Info'!A:I,3,0)</f>
        <v>Fox</v>
      </c>
      <c r="I2218" s="6" t="str">
        <f>VLOOKUP(F2218,'Customer Info'!$A$2:$E$501,5,0)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16064</v>
      </c>
      <c r="Q2218" s="8">
        <f t="shared" si="173"/>
        <v>1338</v>
      </c>
      <c r="R2218" s="2" t="s">
        <v>26</v>
      </c>
      <c r="S2218" s="9">
        <f t="shared" si="174"/>
        <v>80320000</v>
      </c>
    </row>
    <row r="2219" spans="1:19" x14ac:dyDescent="0.3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4" t="s">
        <v>256</v>
      </c>
      <c r="G2219" s="6" t="str">
        <f>VLOOKUP(F2219,'Customer Info'!A:I,2,0)</f>
        <v>Ann</v>
      </c>
      <c r="H2219" s="6" t="str">
        <f>VLOOKUP(F2219,'Customer Info'!A:I,3,0)</f>
        <v>Chong</v>
      </c>
      <c r="I2219" s="6" t="str">
        <f>VLOOKUP(F2219,'Customer Info'!$A$2:$E$501,5,0)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90</v>
      </c>
      <c r="Q2219" s="8">
        <f t="shared" si="173"/>
        <v>5</v>
      </c>
      <c r="R2219" s="2" t="s">
        <v>28</v>
      </c>
      <c r="S2219" s="9">
        <f t="shared" si="174"/>
        <v>0</v>
      </c>
    </row>
    <row r="2220" spans="1:19" x14ac:dyDescent="0.3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4" t="s">
        <v>865</v>
      </c>
      <c r="G2220" s="6" t="str">
        <f>VLOOKUP(F2220,'Customer Info'!A:I,2,0)</f>
        <v>Christy</v>
      </c>
      <c r="H2220" s="6" t="str">
        <f>VLOOKUP(F2220,'Customer Info'!A:I,3,0)</f>
        <v>Brittain</v>
      </c>
      <c r="I2220" s="6" t="str">
        <f>VLOOKUP(F2220,'Customer Info'!$A$2:$E$501,5,0)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137</v>
      </c>
      <c r="Q2220" s="8">
        <f t="shared" si="173"/>
        <v>15</v>
      </c>
      <c r="R2220" s="2" t="s">
        <v>28</v>
      </c>
      <c r="S2220" s="9">
        <f t="shared" si="174"/>
        <v>0</v>
      </c>
    </row>
    <row r="2221" spans="1:19" x14ac:dyDescent="0.3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4" t="s">
        <v>771</v>
      </c>
      <c r="G2221" s="6" t="str">
        <f>VLOOKUP(F2221,'Customer Info'!A:I,2,0)</f>
        <v>Barry</v>
      </c>
      <c r="H2221" s="6" t="str">
        <f>VLOOKUP(F2221,'Customer Info'!A:I,3,0)</f>
        <v>Franzšsisch</v>
      </c>
      <c r="I2221" s="6" t="str">
        <f>VLOOKUP(F2221,'Customer Info'!$A$2:$E$501,5,0)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184</v>
      </c>
      <c r="Q2221" s="8">
        <f t="shared" si="173"/>
        <v>10</v>
      </c>
      <c r="R2221" s="2" t="s">
        <v>50</v>
      </c>
      <c r="S2221" s="9">
        <f t="shared" si="174"/>
        <v>0</v>
      </c>
    </row>
    <row r="2222" spans="1:19" x14ac:dyDescent="0.3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4" t="s">
        <v>1104</v>
      </c>
      <c r="G2222" s="6" t="str">
        <f>VLOOKUP(F2222,'Customer Info'!A:I,2,0)</f>
        <v>Thomas</v>
      </c>
      <c r="H2222" s="6" t="str">
        <f>VLOOKUP(F2222,'Customer Info'!A:I,3,0)</f>
        <v>Boland</v>
      </c>
      <c r="I2222" s="6" t="str">
        <f>VLOOKUP(F2222,'Customer Info'!$A$2:$E$501,5,0)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13450</v>
      </c>
      <c r="Q2222" s="8">
        <f t="shared" si="173"/>
        <v>765</v>
      </c>
      <c r="R2222" s="2" t="s">
        <v>50</v>
      </c>
      <c r="S2222" s="9">
        <f t="shared" si="174"/>
        <v>67250000</v>
      </c>
    </row>
    <row r="2223" spans="1:19" x14ac:dyDescent="0.3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4" t="s">
        <v>41</v>
      </c>
      <c r="G2223" s="6" t="str">
        <f>VLOOKUP(F2223,'Customer Info'!A:I,2,0)</f>
        <v>Michael</v>
      </c>
      <c r="H2223" s="6" t="str">
        <f>VLOOKUP(F2223,'Customer Info'!A:I,3,0)</f>
        <v>Moore</v>
      </c>
      <c r="I2223" s="6" t="str">
        <f>VLOOKUP(F2223,'Customer Info'!$A$2:$E$501,5,0)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7984</v>
      </c>
      <c r="Q2223" s="8">
        <f t="shared" si="173"/>
        <v>154</v>
      </c>
      <c r="R2223" s="2" t="s">
        <v>28</v>
      </c>
      <c r="S2223" s="9">
        <f t="shared" si="174"/>
        <v>39920000</v>
      </c>
    </row>
    <row r="2224" spans="1:19" x14ac:dyDescent="0.3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4" t="s">
        <v>293</v>
      </c>
      <c r="G2224" s="6" t="str">
        <f>VLOOKUP(F2224,'Customer Info'!A:I,2,0)</f>
        <v>Cyra</v>
      </c>
      <c r="H2224" s="6" t="str">
        <f>VLOOKUP(F2224,'Customer Info'!A:I,3,0)</f>
        <v>Reiten</v>
      </c>
      <c r="I2224" s="6" t="str">
        <f>VLOOKUP(F2224,'Customer Info'!$A$2:$E$501,5,0)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557</v>
      </c>
      <c r="Q2224" s="8">
        <f t="shared" si="173"/>
        <v>45</v>
      </c>
      <c r="R2224" s="2" t="s">
        <v>28</v>
      </c>
      <c r="S2224" s="9">
        <f t="shared" si="174"/>
        <v>0</v>
      </c>
    </row>
    <row r="2225" spans="1:19" x14ac:dyDescent="0.3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4" t="s">
        <v>758</v>
      </c>
      <c r="G2225" s="6" t="str">
        <f>VLOOKUP(F2225,'Customer Info'!A:I,2,0)</f>
        <v>David</v>
      </c>
      <c r="H2225" s="6" t="str">
        <f>VLOOKUP(F2225,'Customer Info'!A:I,3,0)</f>
        <v>Philippe</v>
      </c>
      <c r="I2225" s="6" t="str">
        <f>VLOOKUP(F2225,'Customer Info'!$A$2:$E$501,5,0)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3410</v>
      </c>
      <c r="Q2225" s="8">
        <f t="shared" si="173"/>
        <v>130</v>
      </c>
      <c r="R2225" s="2" t="s">
        <v>26</v>
      </c>
      <c r="S2225" s="9">
        <f t="shared" si="174"/>
        <v>0</v>
      </c>
    </row>
    <row r="2226" spans="1:19" x14ac:dyDescent="0.3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4" t="s">
        <v>1286</v>
      </c>
      <c r="G2226" s="6" t="str">
        <f>VLOOKUP(F2226,'Customer Info'!A:I,2,0)</f>
        <v>Ed</v>
      </c>
      <c r="H2226" s="6" t="str">
        <f>VLOOKUP(F2226,'Customer Info'!A:I,3,0)</f>
        <v>Braxton</v>
      </c>
      <c r="I2226" s="6" t="str">
        <f>VLOOKUP(F2226,'Customer Info'!$A$2:$E$501,5,0)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6478</v>
      </c>
      <c r="Q2226" s="8">
        <f t="shared" si="173"/>
        <v>494</v>
      </c>
      <c r="R2226" s="2" t="s">
        <v>28</v>
      </c>
      <c r="S2226" s="9">
        <f t="shared" si="174"/>
        <v>32390000</v>
      </c>
    </row>
    <row r="2227" spans="1:19" x14ac:dyDescent="0.3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4" t="s">
        <v>1424</v>
      </c>
      <c r="G2227" s="6" t="str">
        <f>VLOOKUP(F2227,'Customer Info'!A:I,2,0)</f>
        <v>Pamela</v>
      </c>
      <c r="H2227" s="6" t="str">
        <f>VLOOKUP(F2227,'Customer Info'!A:I,3,0)</f>
        <v>Stobb</v>
      </c>
      <c r="I2227" s="6" t="str">
        <f>VLOOKUP(F2227,'Customer Info'!$A$2:$E$501,5,0)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17673</v>
      </c>
      <c r="Q2227" s="8">
        <f t="shared" si="173"/>
        <v>1780</v>
      </c>
      <c r="R2227" s="2" t="s">
        <v>50</v>
      </c>
      <c r="S2227" s="9">
        <f t="shared" si="174"/>
        <v>88365000</v>
      </c>
    </row>
    <row r="2228" spans="1:19" x14ac:dyDescent="0.3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4" t="s">
        <v>1253</v>
      </c>
      <c r="G2228" s="6" t="str">
        <f>VLOOKUP(F2228,'Customer Info'!A:I,2,0)</f>
        <v>Peter</v>
      </c>
      <c r="H2228" s="6" t="str">
        <f>VLOOKUP(F2228,'Customer Info'!A:I,3,0)</f>
        <v>BŸhler</v>
      </c>
      <c r="I2228" s="6" t="str">
        <f>VLOOKUP(F2228,'Customer Info'!$A$2:$E$501,5,0)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1886</v>
      </c>
      <c r="Q2228" s="8">
        <f t="shared" si="173"/>
        <v>72</v>
      </c>
      <c r="R2228" s="2" t="s">
        <v>28</v>
      </c>
      <c r="S2228" s="9">
        <f t="shared" si="174"/>
        <v>0</v>
      </c>
    </row>
    <row r="2229" spans="1:19" x14ac:dyDescent="0.3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4" t="s">
        <v>79</v>
      </c>
      <c r="G2229" s="6" t="str">
        <f>VLOOKUP(F2229,'Customer Info'!A:I,2,0)</f>
        <v>Craig</v>
      </c>
      <c r="H2229" s="6" t="str">
        <f>VLOOKUP(F2229,'Customer Info'!A:I,3,0)</f>
        <v>Carroll</v>
      </c>
      <c r="I2229" s="6" t="str">
        <f>VLOOKUP(F2229,'Customer Info'!$A$2:$E$501,5,0)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2443</v>
      </c>
      <c r="Q2229" s="8">
        <f t="shared" si="173"/>
        <v>143</v>
      </c>
      <c r="R2229" s="2" t="s">
        <v>50</v>
      </c>
      <c r="S2229" s="9">
        <f t="shared" si="174"/>
        <v>0</v>
      </c>
    </row>
    <row r="2230" spans="1:19" x14ac:dyDescent="0.3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4" t="s">
        <v>279</v>
      </c>
      <c r="G2230" s="6" t="str">
        <f>VLOOKUP(F2230,'Customer Info'!A:I,2,0)</f>
        <v>Alex</v>
      </c>
      <c r="H2230" s="6" t="str">
        <f>VLOOKUP(F2230,'Customer Info'!A:I,3,0)</f>
        <v>Avila</v>
      </c>
      <c r="I2230" s="6" t="str">
        <f>VLOOKUP(F2230,'Customer Info'!$A$2:$E$501,5,0)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5800</v>
      </c>
      <c r="Q2230" s="8">
        <f t="shared" si="173"/>
        <v>379</v>
      </c>
      <c r="R2230" s="2" t="s">
        <v>50</v>
      </c>
      <c r="S2230" s="9">
        <f t="shared" si="174"/>
        <v>29000000</v>
      </c>
    </row>
    <row r="2231" spans="1:19" x14ac:dyDescent="0.3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4" t="s">
        <v>172</v>
      </c>
      <c r="G2231" s="6" t="str">
        <f>VLOOKUP(F2231,'Customer Info'!A:I,2,0)</f>
        <v>Thais</v>
      </c>
      <c r="H2231" s="6" t="str">
        <f>VLOOKUP(F2231,'Customer Info'!A:I,3,0)</f>
        <v>Sissman</v>
      </c>
      <c r="I2231" s="6" t="str">
        <f>VLOOKUP(F2231,'Customer Info'!$A$2:$E$501,5,0)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1884</v>
      </c>
      <c r="Q2231" s="8">
        <f t="shared" si="173"/>
        <v>128</v>
      </c>
      <c r="R2231" s="2" t="s">
        <v>28</v>
      </c>
      <c r="S2231" s="9">
        <f t="shared" si="174"/>
        <v>0</v>
      </c>
    </row>
    <row r="2232" spans="1:19" x14ac:dyDescent="0.3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4" t="s">
        <v>1286</v>
      </c>
      <c r="G2232" s="6" t="str">
        <f>VLOOKUP(F2232,'Customer Info'!A:I,2,0)</f>
        <v>Ed</v>
      </c>
      <c r="H2232" s="6" t="str">
        <f>VLOOKUP(F2232,'Customer Info'!A:I,3,0)</f>
        <v>Braxton</v>
      </c>
      <c r="I2232" s="6" t="str">
        <f>VLOOKUP(F2232,'Customer Info'!$A$2:$E$501,5,0)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25910</v>
      </c>
      <c r="Q2232" s="8">
        <f t="shared" si="173"/>
        <v>1710</v>
      </c>
      <c r="R2232" s="2" t="s">
        <v>28</v>
      </c>
      <c r="S2232" s="9">
        <f t="shared" si="174"/>
        <v>647750000</v>
      </c>
    </row>
    <row r="2233" spans="1:19" x14ac:dyDescent="0.3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4" t="s">
        <v>525</v>
      </c>
      <c r="G2233" s="6" t="str">
        <f>VLOOKUP(F2233,'Customer Info'!A:I,2,0)</f>
        <v>Aaron</v>
      </c>
      <c r="H2233" s="6" t="str">
        <f>VLOOKUP(F2233,'Customer Info'!A:I,3,0)</f>
        <v>Bergman</v>
      </c>
      <c r="I2233" s="6" t="str">
        <f>VLOOKUP(F2233,'Customer Info'!$A$2:$E$501,5,0)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5820</v>
      </c>
      <c r="Q2233" s="8">
        <f t="shared" si="173"/>
        <v>430</v>
      </c>
      <c r="R2233" s="2" t="s">
        <v>56</v>
      </c>
      <c r="S2233" s="9">
        <f t="shared" si="174"/>
        <v>29100000</v>
      </c>
    </row>
    <row r="2234" spans="1:19" x14ac:dyDescent="0.3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4" t="s">
        <v>438</v>
      </c>
      <c r="G2234" s="6" t="str">
        <f>VLOOKUP(F2234,'Customer Info'!A:I,2,0)</f>
        <v>Darren</v>
      </c>
      <c r="H2234" s="6" t="str">
        <f>VLOOKUP(F2234,'Customer Info'!A:I,3,0)</f>
        <v>Budd</v>
      </c>
      <c r="I2234" s="6" t="str">
        <f>VLOOKUP(F2234,'Customer Info'!$A$2:$E$501,5,0)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112</v>
      </c>
      <c r="Q2234" s="8">
        <f t="shared" si="173"/>
        <v>8</v>
      </c>
      <c r="R2234" s="2" t="s">
        <v>28</v>
      </c>
      <c r="S2234" s="9">
        <f t="shared" si="174"/>
        <v>0</v>
      </c>
    </row>
    <row r="2235" spans="1:19" x14ac:dyDescent="0.3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4" t="s">
        <v>309</v>
      </c>
      <c r="G2235" s="6" t="str">
        <f>VLOOKUP(F2235,'Customer Info'!A:I,2,0)</f>
        <v>Jennifer</v>
      </c>
      <c r="H2235" s="6" t="str">
        <f>VLOOKUP(F2235,'Customer Info'!A:I,3,0)</f>
        <v>Jackson</v>
      </c>
      <c r="I2235" s="6" t="str">
        <f>VLOOKUP(F2235,'Customer Info'!$A$2:$E$501,5,0)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38162</v>
      </c>
      <c r="Q2235" s="8">
        <f t="shared" si="173"/>
        <v>2156</v>
      </c>
      <c r="R2235" s="2" t="s">
        <v>50</v>
      </c>
      <c r="S2235" s="9">
        <f t="shared" si="174"/>
        <v>954050000</v>
      </c>
    </row>
    <row r="2236" spans="1:19" x14ac:dyDescent="0.3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4" t="s">
        <v>62</v>
      </c>
      <c r="G2236" s="6" t="str">
        <f>VLOOKUP(F2236,'Customer Info'!A:I,2,0)</f>
        <v>Kelly</v>
      </c>
      <c r="H2236" s="6" t="str">
        <f>VLOOKUP(F2236,'Customer Info'!A:I,3,0)</f>
        <v>Collister</v>
      </c>
      <c r="I2236" s="6" t="str">
        <f>VLOOKUP(F2236,'Customer Info'!$A$2:$E$501,5,0)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26419</v>
      </c>
      <c r="Q2236" s="8">
        <f t="shared" si="173"/>
        <v>2672</v>
      </c>
      <c r="R2236" s="2" t="s">
        <v>50</v>
      </c>
      <c r="S2236" s="9">
        <f t="shared" si="174"/>
        <v>660475000</v>
      </c>
    </row>
    <row r="2237" spans="1:19" x14ac:dyDescent="0.3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4" t="s">
        <v>1404</v>
      </c>
      <c r="G2237" s="6" t="str">
        <f>VLOOKUP(F2237,'Customer Info'!A:I,2,0)</f>
        <v>Max</v>
      </c>
      <c r="H2237" s="6" t="str">
        <f>VLOOKUP(F2237,'Customer Info'!A:I,3,0)</f>
        <v>Ludwig</v>
      </c>
      <c r="I2237" s="6" t="str">
        <f>VLOOKUP(F2237,'Customer Info'!$A$2:$E$501,5,0)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710</v>
      </c>
      <c r="Q2237" s="8">
        <f t="shared" si="173"/>
        <v>44</v>
      </c>
      <c r="R2237" s="2" t="s">
        <v>28</v>
      </c>
      <c r="S2237" s="9">
        <f t="shared" si="174"/>
        <v>0</v>
      </c>
    </row>
    <row r="2238" spans="1:19" x14ac:dyDescent="0.3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4" t="s">
        <v>2153</v>
      </c>
      <c r="G2238" s="6" t="str">
        <f>VLOOKUP(F2238,'Customer Info'!A:I,2,0)</f>
        <v>Erica</v>
      </c>
      <c r="H2238" s="6" t="str">
        <f>VLOOKUP(F2238,'Customer Info'!A:I,3,0)</f>
        <v>Hackney</v>
      </c>
      <c r="I2238" s="6" t="str">
        <f>VLOOKUP(F2238,'Customer Info'!$A$2:$E$501,5,0)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17688</v>
      </c>
      <c r="Q2238" s="8">
        <f t="shared" si="173"/>
        <v>1920</v>
      </c>
      <c r="R2238" s="2" t="s">
        <v>28</v>
      </c>
      <c r="S2238" s="9">
        <f t="shared" si="174"/>
        <v>88440000</v>
      </c>
    </row>
    <row r="2239" spans="1:19" x14ac:dyDescent="0.3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4" t="s">
        <v>1722</v>
      </c>
      <c r="G2239" s="6" t="str">
        <f>VLOOKUP(F2239,'Customer Info'!A:I,2,0)</f>
        <v>Hunter</v>
      </c>
      <c r="H2239" s="6" t="str">
        <f>VLOOKUP(F2239,'Customer Info'!A:I,3,0)</f>
        <v>Lopez</v>
      </c>
      <c r="I2239" s="6" t="str">
        <f>VLOOKUP(F2239,'Customer Info'!$A$2:$E$501,5,0)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706</v>
      </c>
      <c r="Q2239" s="8">
        <f t="shared" si="173"/>
        <v>32</v>
      </c>
      <c r="R2239" s="2" t="s">
        <v>50</v>
      </c>
      <c r="S2239" s="9">
        <f t="shared" si="174"/>
        <v>0</v>
      </c>
    </row>
    <row r="2240" spans="1:19" x14ac:dyDescent="0.3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4" t="s">
        <v>1660</v>
      </c>
      <c r="G2240" s="6" t="str">
        <f>VLOOKUP(F2240,'Customer Info'!A:I,2,0)</f>
        <v>Peter</v>
      </c>
      <c r="H2240" s="6" t="str">
        <f>VLOOKUP(F2240,'Customer Info'!A:I,3,0)</f>
        <v>BŸhler</v>
      </c>
      <c r="I2240" s="6" t="str">
        <f>VLOOKUP(F2240,'Customer Info'!$A$2:$E$501,5,0)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304</v>
      </c>
      <c r="Q2240" s="8">
        <f t="shared" si="173"/>
        <v>24</v>
      </c>
      <c r="R2240" s="2" t="s">
        <v>50</v>
      </c>
      <c r="S2240" s="9">
        <f t="shared" si="174"/>
        <v>0</v>
      </c>
    </row>
    <row r="2241" spans="1:19" x14ac:dyDescent="0.3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4" t="s">
        <v>1334</v>
      </c>
      <c r="G2241" s="6" t="str">
        <f>VLOOKUP(F2241,'Customer Info'!A:I,2,0)</f>
        <v>Shaun</v>
      </c>
      <c r="H2241" s="6" t="str">
        <f>VLOOKUP(F2241,'Customer Info'!A:I,3,0)</f>
        <v>Weien</v>
      </c>
      <c r="I2241" s="6" t="str">
        <f>VLOOKUP(F2241,'Customer Info'!$A$2:$E$501,5,0)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16228</v>
      </c>
      <c r="Q2241" s="8">
        <f t="shared" si="173"/>
        <v>1060</v>
      </c>
      <c r="R2241" s="2" t="s">
        <v>28</v>
      </c>
      <c r="S2241" s="9">
        <f t="shared" si="174"/>
        <v>81140000</v>
      </c>
    </row>
    <row r="2242" spans="1:19" x14ac:dyDescent="0.3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4" t="s">
        <v>1495</v>
      </c>
      <c r="G2242" s="6" t="str">
        <f>VLOOKUP(F2242,'Customer Info'!A:I,2,0)</f>
        <v>Matt</v>
      </c>
      <c r="H2242" s="6" t="str">
        <f>VLOOKUP(F2242,'Customer Info'!A:I,3,0)</f>
        <v>Collins</v>
      </c>
      <c r="I2242" s="6" t="str">
        <f>VLOOKUP(F2242,'Customer Info'!$A$2:$E$501,5,0)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170</v>
      </c>
      <c r="Q2242" s="8">
        <f t="shared" si="173"/>
        <v>18</v>
      </c>
      <c r="R2242" s="2" t="s">
        <v>26</v>
      </c>
      <c r="S2242" s="9">
        <f t="shared" si="174"/>
        <v>0</v>
      </c>
    </row>
    <row r="2243" spans="1:19" x14ac:dyDescent="0.3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4" t="s">
        <v>768</v>
      </c>
      <c r="G2243" s="6" t="str">
        <f>VLOOKUP(F2243,'Customer Info'!A:I,2,0)</f>
        <v>Sonia</v>
      </c>
      <c r="H2243" s="6" t="str">
        <f>VLOOKUP(F2243,'Customer Info'!A:I,3,0)</f>
        <v>Sunley</v>
      </c>
      <c r="I2243" s="6" t="str">
        <f>VLOOKUP(F2243,'Customer Info'!$A$2:$E$501,5,0)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8865</v>
      </c>
      <c r="Q2243" s="8">
        <f t="shared" si="173"/>
        <v>728</v>
      </c>
      <c r="R2243" s="2" t="s">
        <v>50</v>
      </c>
      <c r="S2243" s="9">
        <f t="shared" si="174"/>
        <v>44325000</v>
      </c>
    </row>
    <row r="2244" spans="1:19" x14ac:dyDescent="0.3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4" t="s">
        <v>1357</v>
      </c>
      <c r="G2244" s="6" t="str">
        <f>VLOOKUP(F2244,'Customer Info'!A:I,2,0)</f>
        <v>Jennifer</v>
      </c>
      <c r="H2244" s="6" t="str">
        <f>VLOOKUP(F2244,'Customer Info'!A:I,3,0)</f>
        <v>Halladay</v>
      </c>
      <c r="I2244" s="6" t="str">
        <f>VLOOKUP(F2244,'Customer Info'!$A$2:$E$501,5,0)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268</v>
      </c>
      <c r="Q2244" s="8">
        <f t="shared" si="173"/>
        <v>36</v>
      </c>
      <c r="R2244" s="2" t="s">
        <v>50</v>
      </c>
      <c r="S2244" s="9">
        <f t="shared" si="174"/>
        <v>0</v>
      </c>
    </row>
    <row r="2245" spans="1:19" x14ac:dyDescent="0.3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4" t="s">
        <v>1082</v>
      </c>
      <c r="G2245" s="6" t="str">
        <f>VLOOKUP(F2245,'Customer Info'!A:I,2,0)</f>
        <v>Jack</v>
      </c>
      <c r="H2245" s="6" t="str">
        <f>VLOOKUP(F2245,'Customer Info'!A:I,3,0)</f>
        <v>Lebron</v>
      </c>
      <c r="I2245" s="6" t="str">
        <f>VLOOKUP(F2245,'Customer Info'!$A$2:$E$501,5,0)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26620</v>
      </c>
      <c r="Q2245" s="8">
        <f t="shared" si="173"/>
        <v>2184</v>
      </c>
      <c r="R2245" s="2" t="s">
        <v>28</v>
      </c>
      <c r="S2245" s="9">
        <f t="shared" si="174"/>
        <v>665500000</v>
      </c>
    </row>
    <row r="2246" spans="1:19" x14ac:dyDescent="0.3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4" t="s">
        <v>1148</v>
      </c>
      <c r="G2246" s="6" t="str">
        <f>VLOOKUP(F2246,'Customer Info'!A:I,2,0)</f>
        <v>Lindsay</v>
      </c>
      <c r="H2246" s="6" t="str">
        <f>VLOOKUP(F2246,'Customer Info'!A:I,3,0)</f>
        <v>Castell</v>
      </c>
      <c r="I2246" s="6" t="str">
        <f>VLOOKUP(F2246,'Customer Info'!$A$2:$E$501,5,0)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373</v>
      </c>
      <c r="Q2246" s="8">
        <f t="shared" si="173"/>
        <v>40</v>
      </c>
      <c r="R2246" s="2" t="s">
        <v>28</v>
      </c>
      <c r="S2246" s="9">
        <f t="shared" si="174"/>
        <v>0</v>
      </c>
    </row>
    <row r="2247" spans="1:19" x14ac:dyDescent="0.3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4" t="s">
        <v>525</v>
      </c>
      <c r="G2247" s="6" t="str">
        <f>VLOOKUP(F2247,'Customer Info'!A:I,2,0)</f>
        <v>Aaron</v>
      </c>
      <c r="H2247" s="6" t="str">
        <f>VLOOKUP(F2247,'Customer Info'!A:I,3,0)</f>
        <v>Bergman</v>
      </c>
      <c r="I2247" s="6" t="str">
        <f>VLOOKUP(F2247,'Customer Info'!$A$2:$E$501,5,0)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3217</v>
      </c>
      <c r="Q2247" s="8">
        <f t="shared" si="173"/>
        <v>219</v>
      </c>
      <c r="R2247" s="2" t="s">
        <v>28</v>
      </c>
      <c r="S2247" s="9">
        <f t="shared" si="174"/>
        <v>0</v>
      </c>
    </row>
    <row r="2248" spans="1:19" x14ac:dyDescent="0.3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4" t="s">
        <v>108</v>
      </c>
      <c r="G2248" s="6" t="str">
        <f>VLOOKUP(F2248,'Customer Info'!A:I,2,0)</f>
        <v>Hunter</v>
      </c>
      <c r="H2248" s="6" t="str">
        <f>VLOOKUP(F2248,'Customer Info'!A:I,3,0)</f>
        <v>Lopez</v>
      </c>
      <c r="I2248" s="6" t="str">
        <f>VLOOKUP(F2248,'Customer Info'!$A$2:$E$501,5,0)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2683</v>
      </c>
      <c r="Q2248" s="8">
        <f t="shared" si="173"/>
        <v>180</v>
      </c>
      <c r="R2248" s="2" t="s">
        <v>50</v>
      </c>
      <c r="S2248" s="9">
        <f t="shared" si="174"/>
        <v>0</v>
      </c>
    </row>
    <row r="2249" spans="1:19" x14ac:dyDescent="0.3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4" t="s">
        <v>615</v>
      </c>
      <c r="G2249" s="6" t="str">
        <f>VLOOKUP(F2249,'Customer Info'!A:I,2,0)</f>
        <v>Natalie</v>
      </c>
      <c r="H2249" s="6" t="str">
        <f>VLOOKUP(F2249,'Customer Info'!A:I,3,0)</f>
        <v>Webber</v>
      </c>
      <c r="I2249" s="6" t="str">
        <f>VLOOKUP(F2249,'Customer Info'!$A$2:$E$501,5,0)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106</v>
      </c>
      <c r="Q2249" s="8">
        <f t="shared" si="173"/>
        <v>4</v>
      </c>
      <c r="R2249" s="2" t="s">
        <v>28</v>
      </c>
      <c r="S2249" s="9">
        <f t="shared" si="174"/>
        <v>0</v>
      </c>
    </row>
    <row r="2250" spans="1:19" x14ac:dyDescent="0.3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4" t="s">
        <v>372</v>
      </c>
      <c r="G2250" s="6" t="str">
        <f>VLOOKUP(F2250,'Customer Info'!A:I,2,0)</f>
        <v>Jim</v>
      </c>
      <c r="H2250" s="6" t="str">
        <f>VLOOKUP(F2250,'Customer Info'!A:I,3,0)</f>
        <v>Karlsson</v>
      </c>
      <c r="I2250" s="6" t="str">
        <f>VLOOKUP(F2250,'Customer Info'!$A$2:$E$501,5,0)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6317</v>
      </c>
      <c r="Q2250" s="8">
        <f t="shared" si="173"/>
        <v>648</v>
      </c>
      <c r="R2250" s="2" t="s">
        <v>56</v>
      </c>
      <c r="S2250" s="9">
        <f t="shared" si="174"/>
        <v>31585000</v>
      </c>
    </row>
    <row r="2251" spans="1:19" x14ac:dyDescent="0.3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4" t="s">
        <v>1906</v>
      </c>
      <c r="G2251" s="6" t="str">
        <f>VLOOKUP(F2251,'Customer Info'!A:I,2,0)</f>
        <v>Carl</v>
      </c>
      <c r="H2251" s="6" t="str">
        <f>VLOOKUP(F2251,'Customer Info'!A:I,3,0)</f>
        <v>Weiss</v>
      </c>
      <c r="I2251" s="6" t="str">
        <f>VLOOKUP(F2251,'Customer Info'!$A$2:$E$501,5,0)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L2251*K2251</f>
        <v>24129</v>
      </c>
      <c r="N2251" s="7">
        <f t="shared" ref="N2251:N2314" si="176">L2251*J2251</f>
        <v>25083</v>
      </c>
      <c r="O2251" s="2">
        <v>55</v>
      </c>
      <c r="P2251" s="8">
        <f t="shared" ref="P2251:P2314" si="177">N2251-O2251</f>
        <v>25028</v>
      </c>
      <c r="Q2251" s="8">
        <f t="shared" ref="Q2251:Q2314" si="178">N2251-M2251</f>
        <v>954</v>
      </c>
      <c r="R2251" s="2" t="s">
        <v>28</v>
      </c>
      <c r="S2251" s="9">
        <f t="shared" ref="S2251:S2314" si="179">VLOOKUP(P2251,$T$2:$U$7,1,1)*P2251</f>
        <v>625700000</v>
      </c>
    </row>
    <row r="2252" spans="1:19" x14ac:dyDescent="0.3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4" t="s">
        <v>245</v>
      </c>
      <c r="G2252" s="6" t="str">
        <f>VLOOKUP(F2252,'Customer Info'!A:I,2,0)</f>
        <v>Mick</v>
      </c>
      <c r="H2252" s="6" t="str">
        <f>VLOOKUP(F2252,'Customer Info'!A:I,3,0)</f>
        <v>Crebagga</v>
      </c>
      <c r="I2252" s="6" t="str">
        <f>VLOOKUP(F2252,'Customer Info'!$A$2:$E$501,5,0)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10371</v>
      </c>
      <c r="Q2252" s="8">
        <f t="shared" si="178"/>
        <v>956</v>
      </c>
      <c r="R2252" s="2" t="s">
        <v>28</v>
      </c>
      <c r="S2252" s="9">
        <f t="shared" si="179"/>
        <v>51855000</v>
      </c>
    </row>
    <row r="2253" spans="1:19" x14ac:dyDescent="0.3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4" t="s">
        <v>564</v>
      </c>
      <c r="G2253" s="6" t="str">
        <f>VLOOKUP(F2253,'Customer Info'!A:I,2,0)</f>
        <v>Adrian</v>
      </c>
      <c r="H2253" s="6" t="str">
        <f>VLOOKUP(F2253,'Customer Info'!A:I,3,0)</f>
        <v>Barton</v>
      </c>
      <c r="I2253" s="6" t="str">
        <f>VLOOKUP(F2253,'Customer Info'!$A$2:$E$501,5,0)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43879</v>
      </c>
      <c r="Q2253" s="8">
        <f t="shared" si="178"/>
        <v>4014</v>
      </c>
      <c r="R2253" s="2" t="s">
        <v>50</v>
      </c>
      <c r="S2253" s="9">
        <f t="shared" si="179"/>
        <v>1096975000</v>
      </c>
    </row>
    <row r="2254" spans="1:19" x14ac:dyDescent="0.3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4" t="s">
        <v>967</v>
      </c>
      <c r="G2254" s="6" t="str">
        <f>VLOOKUP(F2254,'Customer Info'!A:I,2,0)</f>
        <v>Natalie</v>
      </c>
      <c r="H2254" s="6" t="str">
        <f>VLOOKUP(F2254,'Customer Info'!A:I,3,0)</f>
        <v>DeCherney</v>
      </c>
      <c r="I2254" s="6" t="str">
        <f>VLOOKUP(F2254,'Customer Info'!$A$2:$E$501,5,0)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17407</v>
      </c>
      <c r="Q2254" s="8">
        <f t="shared" si="178"/>
        <v>1152</v>
      </c>
      <c r="R2254" s="2" t="s">
        <v>28</v>
      </c>
      <c r="S2254" s="9">
        <f t="shared" si="179"/>
        <v>87035000</v>
      </c>
    </row>
    <row r="2255" spans="1:19" x14ac:dyDescent="0.3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4" t="s">
        <v>615</v>
      </c>
      <c r="G2255" s="6" t="str">
        <f>VLOOKUP(F2255,'Customer Info'!A:I,2,0)</f>
        <v>Natalie</v>
      </c>
      <c r="H2255" s="6" t="str">
        <f>VLOOKUP(F2255,'Customer Info'!A:I,3,0)</f>
        <v>Webber</v>
      </c>
      <c r="I2255" s="6" t="str">
        <f>VLOOKUP(F2255,'Customer Info'!$A$2:$E$501,5,0)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5825</v>
      </c>
      <c r="Q2255" s="8">
        <f t="shared" si="178"/>
        <v>634</v>
      </c>
      <c r="R2255" s="2" t="s">
        <v>26</v>
      </c>
      <c r="S2255" s="9">
        <f t="shared" si="179"/>
        <v>29125000</v>
      </c>
    </row>
    <row r="2256" spans="1:19" x14ac:dyDescent="0.3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4" t="s">
        <v>854</v>
      </c>
      <c r="G2256" s="6" t="str">
        <f>VLOOKUP(F2256,'Customer Info'!A:I,2,0)</f>
        <v>Brad</v>
      </c>
      <c r="H2256" s="6" t="str">
        <f>VLOOKUP(F2256,'Customer Info'!A:I,3,0)</f>
        <v>Thomas</v>
      </c>
      <c r="I2256" s="6" t="str">
        <f>VLOOKUP(F2256,'Customer Info'!$A$2:$E$501,5,0)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11963</v>
      </c>
      <c r="Q2256" s="8">
        <f t="shared" si="178"/>
        <v>670</v>
      </c>
      <c r="R2256" s="2" t="s">
        <v>28</v>
      </c>
      <c r="S2256" s="9">
        <f t="shared" si="179"/>
        <v>59815000</v>
      </c>
    </row>
    <row r="2257" spans="1:19" x14ac:dyDescent="0.3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4" t="s">
        <v>429</v>
      </c>
      <c r="G2257" s="6" t="str">
        <f>VLOOKUP(F2257,'Customer Info'!A:I,2,0)</f>
        <v>Damala</v>
      </c>
      <c r="H2257" s="6" t="str">
        <f>VLOOKUP(F2257,'Customer Info'!A:I,3,0)</f>
        <v>Kotsonis</v>
      </c>
      <c r="I2257" s="6" t="str">
        <f>VLOOKUP(F2257,'Customer Info'!$A$2:$E$501,5,0)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2612</v>
      </c>
      <c r="Q2257" s="8">
        <f t="shared" si="178"/>
        <v>78</v>
      </c>
      <c r="R2257" s="2" t="s">
        <v>28</v>
      </c>
      <c r="S2257" s="9">
        <f t="shared" si="179"/>
        <v>0</v>
      </c>
    </row>
    <row r="2258" spans="1:19" x14ac:dyDescent="0.3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4" t="s">
        <v>321</v>
      </c>
      <c r="G2258" s="6" t="str">
        <f>VLOOKUP(F2258,'Customer Info'!A:I,2,0)</f>
        <v>Sarah</v>
      </c>
      <c r="H2258" s="6" t="str">
        <f>VLOOKUP(F2258,'Customer Info'!A:I,3,0)</f>
        <v>Bern</v>
      </c>
      <c r="I2258" s="6" t="str">
        <f>VLOOKUP(F2258,'Customer Info'!$A$2:$E$501,5,0)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8032</v>
      </c>
      <c r="Q2258" s="8">
        <f t="shared" si="178"/>
        <v>385</v>
      </c>
      <c r="R2258" s="2" t="s">
        <v>28</v>
      </c>
      <c r="S2258" s="9">
        <f t="shared" si="179"/>
        <v>40160000</v>
      </c>
    </row>
    <row r="2259" spans="1:19" x14ac:dyDescent="0.3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4" t="s">
        <v>994</v>
      </c>
      <c r="G2259" s="6" t="str">
        <f>VLOOKUP(F2259,'Customer Info'!A:I,2,0)</f>
        <v>Jason</v>
      </c>
      <c r="H2259" s="6" t="str">
        <f>VLOOKUP(F2259,'Customer Info'!A:I,3,0)</f>
        <v>Gross</v>
      </c>
      <c r="I2259" s="6" t="str">
        <f>VLOOKUP(F2259,'Customer Info'!$A$2:$E$501,5,0)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4494</v>
      </c>
      <c r="Q2259" s="8">
        <f t="shared" si="178"/>
        <v>45</v>
      </c>
      <c r="R2259" s="2" t="s">
        <v>28</v>
      </c>
      <c r="S2259" s="9">
        <f t="shared" si="179"/>
        <v>0</v>
      </c>
    </row>
    <row r="2260" spans="1:19" x14ac:dyDescent="0.3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4" t="s">
        <v>2119</v>
      </c>
      <c r="G2260" s="6" t="str">
        <f>VLOOKUP(F2260,'Customer Info'!A:I,2,0)</f>
        <v>Rachel</v>
      </c>
      <c r="H2260" s="6" t="str">
        <f>VLOOKUP(F2260,'Customer Info'!A:I,3,0)</f>
        <v>Payne</v>
      </c>
      <c r="I2260" s="6" t="str">
        <f>VLOOKUP(F2260,'Customer Info'!$A$2:$E$501,5,0)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294</v>
      </c>
      <c r="Q2260" s="8">
        <f t="shared" si="178"/>
        <v>28</v>
      </c>
      <c r="R2260" s="2" t="s">
        <v>28</v>
      </c>
      <c r="S2260" s="9">
        <f t="shared" si="179"/>
        <v>0</v>
      </c>
    </row>
    <row r="2261" spans="1:19" x14ac:dyDescent="0.3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4" t="s">
        <v>1726</v>
      </c>
      <c r="G2261" s="6" t="str">
        <f>VLOOKUP(F2261,'Customer Info'!A:I,2,0)</f>
        <v>Eugene</v>
      </c>
      <c r="H2261" s="6" t="str">
        <f>VLOOKUP(F2261,'Customer Info'!A:I,3,0)</f>
        <v>Barchas</v>
      </c>
      <c r="I2261" s="6" t="str">
        <f>VLOOKUP(F2261,'Customer Info'!$A$2:$E$501,5,0)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866</v>
      </c>
      <c r="Q2261" s="8">
        <f t="shared" si="178"/>
        <v>91</v>
      </c>
      <c r="R2261" s="2" t="s">
        <v>50</v>
      </c>
      <c r="S2261" s="9">
        <f t="shared" si="179"/>
        <v>0</v>
      </c>
    </row>
    <row r="2262" spans="1:19" x14ac:dyDescent="0.3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4" t="s">
        <v>792</v>
      </c>
      <c r="G2262" s="6" t="str">
        <f>VLOOKUP(F2262,'Customer Info'!A:I,2,0)</f>
        <v>Kristen</v>
      </c>
      <c r="H2262" s="6" t="str">
        <f>VLOOKUP(F2262,'Customer Info'!A:I,3,0)</f>
        <v>Hastings</v>
      </c>
      <c r="I2262" s="6" t="str">
        <f>VLOOKUP(F2262,'Customer Info'!$A$2:$E$501,5,0)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1301</v>
      </c>
      <c r="Q2262" s="8">
        <f t="shared" si="178"/>
        <v>90</v>
      </c>
      <c r="R2262" s="2" t="s">
        <v>28</v>
      </c>
      <c r="S2262" s="9">
        <f t="shared" si="179"/>
        <v>0</v>
      </c>
    </row>
    <row r="2263" spans="1:19" x14ac:dyDescent="0.3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4" t="s">
        <v>943</v>
      </c>
      <c r="G2263" s="6" t="str">
        <f>VLOOKUP(F2263,'Customer Info'!A:I,2,0)</f>
        <v>Anthony</v>
      </c>
      <c r="H2263" s="6" t="str">
        <f>VLOOKUP(F2263,'Customer Info'!A:I,3,0)</f>
        <v>O'Donnell</v>
      </c>
      <c r="I2263" s="6" t="str">
        <f>VLOOKUP(F2263,'Customer Info'!$A$2:$E$501,5,0)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5021</v>
      </c>
      <c r="Q2263" s="8">
        <f t="shared" si="178"/>
        <v>190</v>
      </c>
      <c r="R2263" s="2" t="s">
        <v>28</v>
      </c>
      <c r="S2263" s="9">
        <f t="shared" si="179"/>
        <v>25105000</v>
      </c>
    </row>
    <row r="2264" spans="1:19" x14ac:dyDescent="0.3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4" t="s">
        <v>865</v>
      </c>
      <c r="G2264" s="6" t="str">
        <f>VLOOKUP(F2264,'Customer Info'!A:I,2,0)</f>
        <v>Christy</v>
      </c>
      <c r="H2264" s="6" t="str">
        <f>VLOOKUP(F2264,'Customer Info'!A:I,3,0)</f>
        <v>Brittain</v>
      </c>
      <c r="I2264" s="6" t="str">
        <f>VLOOKUP(F2264,'Customer Info'!$A$2:$E$501,5,0)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26531</v>
      </c>
      <c r="Q2264" s="8">
        <f t="shared" si="178"/>
        <v>2889</v>
      </c>
      <c r="R2264" s="2" t="s">
        <v>28</v>
      </c>
      <c r="S2264" s="9">
        <f t="shared" si="179"/>
        <v>663275000</v>
      </c>
    </row>
    <row r="2265" spans="1:19" x14ac:dyDescent="0.3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4" t="s">
        <v>75</v>
      </c>
      <c r="G2265" s="6" t="str">
        <f>VLOOKUP(F2265,'Customer Info'!A:I,2,0)</f>
        <v>David</v>
      </c>
      <c r="H2265" s="6" t="str">
        <f>VLOOKUP(F2265,'Customer Info'!A:I,3,0)</f>
        <v>Kendrick</v>
      </c>
      <c r="I2265" s="6" t="str">
        <f>VLOOKUP(F2265,'Customer Info'!$A$2:$E$501,5,0)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34719</v>
      </c>
      <c r="Q2265" s="8">
        <f t="shared" si="178"/>
        <v>2604</v>
      </c>
      <c r="R2265" s="2" t="s">
        <v>28</v>
      </c>
      <c r="S2265" s="9">
        <f t="shared" si="179"/>
        <v>867975000</v>
      </c>
    </row>
    <row r="2266" spans="1:19" x14ac:dyDescent="0.3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4" t="s">
        <v>1107</v>
      </c>
      <c r="G2266" s="6" t="str">
        <f>VLOOKUP(F2266,'Customer Info'!A:I,2,0)</f>
        <v>Joel</v>
      </c>
      <c r="H2266" s="6" t="str">
        <f>VLOOKUP(F2266,'Customer Info'!A:I,3,0)</f>
        <v>Eaton</v>
      </c>
      <c r="I2266" s="6" t="str">
        <f>VLOOKUP(F2266,'Customer Info'!$A$2:$E$501,5,0)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8152</v>
      </c>
      <c r="Q2266" s="8">
        <f t="shared" si="178"/>
        <v>676</v>
      </c>
      <c r="R2266" s="2" t="s">
        <v>50</v>
      </c>
      <c r="S2266" s="9">
        <f t="shared" si="179"/>
        <v>40760000</v>
      </c>
    </row>
    <row r="2267" spans="1:19" x14ac:dyDescent="0.3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4" t="s">
        <v>261</v>
      </c>
      <c r="G2267" s="6" t="str">
        <f>VLOOKUP(F2267,'Customer Info'!A:I,2,0)</f>
        <v>Shahid</v>
      </c>
      <c r="H2267" s="6" t="str">
        <f>VLOOKUP(F2267,'Customer Info'!A:I,3,0)</f>
        <v>Collister</v>
      </c>
      <c r="I2267" s="6" t="str">
        <f>VLOOKUP(F2267,'Customer Info'!$A$2:$E$501,5,0)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392</v>
      </c>
      <c r="Q2267" s="8">
        <f t="shared" si="178"/>
        <v>36</v>
      </c>
      <c r="R2267" s="2" t="s">
        <v>50</v>
      </c>
      <c r="S2267" s="9">
        <f t="shared" si="179"/>
        <v>0</v>
      </c>
    </row>
    <row r="2268" spans="1:19" x14ac:dyDescent="0.3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4" t="s">
        <v>751</v>
      </c>
      <c r="G2268" s="6" t="str">
        <f>VLOOKUP(F2268,'Customer Info'!A:I,2,0)</f>
        <v>Dave</v>
      </c>
      <c r="H2268" s="6" t="str">
        <f>VLOOKUP(F2268,'Customer Info'!A:I,3,0)</f>
        <v>Poirier</v>
      </c>
      <c r="I2268" s="6" t="str">
        <f>VLOOKUP(F2268,'Customer Info'!$A$2:$E$501,5,0)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4573</v>
      </c>
      <c r="Q2268" s="8">
        <f t="shared" si="178"/>
        <v>426</v>
      </c>
      <c r="R2268" s="2" t="s">
        <v>28</v>
      </c>
      <c r="S2268" s="9">
        <f t="shared" si="179"/>
        <v>0</v>
      </c>
    </row>
    <row r="2269" spans="1:19" x14ac:dyDescent="0.3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4" t="s">
        <v>511</v>
      </c>
      <c r="G2269" s="6" t="str">
        <f>VLOOKUP(F2269,'Customer Info'!A:I,2,0)</f>
        <v>Carlos</v>
      </c>
      <c r="H2269" s="6" t="str">
        <f>VLOOKUP(F2269,'Customer Info'!A:I,3,0)</f>
        <v>Soltero</v>
      </c>
      <c r="I2269" s="6" t="str">
        <f>VLOOKUP(F2269,'Customer Info'!$A$2:$E$501,5,0)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12617</v>
      </c>
      <c r="Q2269" s="8">
        <f t="shared" si="178"/>
        <v>1170</v>
      </c>
      <c r="R2269" s="2" t="s">
        <v>28</v>
      </c>
      <c r="S2269" s="9">
        <f t="shared" si="179"/>
        <v>63085000</v>
      </c>
    </row>
    <row r="2270" spans="1:19" x14ac:dyDescent="0.3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4" t="s">
        <v>168</v>
      </c>
      <c r="G2270" s="6" t="str">
        <f>VLOOKUP(F2270,'Customer Info'!A:I,2,0)</f>
        <v>Sam</v>
      </c>
      <c r="H2270" s="6" t="str">
        <f>VLOOKUP(F2270,'Customer Info'!A:I,3,0)</f>
        <v>Zeldin</v>
      </c>
      <c r="I2270" s="6" t="str">
        <f>VLOOKUP(F2270,'Customer Info'!$A$2:$E$501,5,0)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338</v>
      </c>
      <c r="Q2270" s="8">
        <f t="shared" si="178"/>
        <v>16</v>
      </c>
      <c r="R2270" s="2" t="s">
        <v>50</v>
      </c>
      <c r="S2270" s="9">
        <f t="shared" si="179"/>
        <v>0</v>
      </c>
    </row>
    <row r="2271" spans="1:19" x14ac:dyDescent="0.3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4" t="s">
        <v>2788</v>
      </c>
      <c r="G2271" s="6" t="str">
        <f>VLOOKUP(F2271,'Customer Info'!A:I,2,0)</f>
        <v>Craig</v>
      </c>
      <c r="H2271" s="6" t="str">
        <f>VLOOKUP(F2271,'Customer Info'!A:I,3,0)</f>
        <v>Yedwab</v>
      </c>
      <c r="I2271" s="6" t="str">
        <f>VLOOKUP(F2271,'Customer Info'!$A$2:$E$501,5,0)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227</v>
      </c>
      <c r="Q2271" s="8">
        <f t="shared" si="178"/>
        <v>12</v>
      </c>
      <c r="R2271" s="2" t="s">
        <v>28</v>
      </c>
      <c r="S2271" s="9">
        <f t="shared" si="179"/>
        <v>0</v>
      </c>
    </row>
    <row r="2272" spans="1:19" x14ac:dyDescent="0.3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4" t="s">
        <v>1522</v>
      </c>
      <c r="G2272" s="6" t="str">
        <f>VLOOKUP(F2272,'Customer Info'!A:I,2,0)</f>
        <v>Marina</v>
      </c>
      <c r="H2272" s="6" t="str">
        <f>VLOOKUP(F2272,'Customer Info'!A:I,3,0)</f>
        <v>Lichtenstein</v>
      </c>
      <c r="I2272" s="6" t="str">
        <f>VLOOKUP(F2272,'Customer Info'!$A$2:$E$501,5,0)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13283</v>
      </c>
      <c r="Q2272" s="8">
        <f t="shared" si="178"/>
        <v>382</v>
      </c>
      <c r="R2272" s="2" t="s">
        <v>28</v>
      </c>
      <c r="S2272" s="9">
        <f t="shared" si="179"/>
        <v>66415000</v>
      </c>
    </row>
    <row r="2273" spans="1:19" x14ac:dyDescent="0.3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4" t="s">
        <v>220</v>
      </c>
      <c r="G2273" s="6" t="str">
        <f>VLOOKUP(F2273,'Customer Info'!A:I,2,0)</f>
        <v>Xylona</v>
      </c>
      <c r="H2273" s="6" t="str">
        <f>VLOOKUP(F2273,'Customer Info'!A:I,3,0)</f>
        <v>Preis</v>
      </c>
      <c r="I2273" s="6" t="str">
        <f>VLOOKUP(F2273,'Customer Info'!$A$2:$E$501,5,0)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14933</v>
      </c>
      <c r="Q2273" s="8">
        <f t="shared" si="178"/>
        <v>840</v>
      </c>
      <c r="R2273" s="2" t="s">
        <v>28</v>
      </c>
      <c r="S2273" s="9">
        <f t="shared" si="179"/>
        <v>74665000</v>
      </c>
    </row>
    <row r="2274" spans="1:19" x14ac:dyDescent="0.3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4" t="s">
        <v>62</v>
      </c>
      <c r="G2274" s="6" t="str">
        <f>VLOOKUP(F2274,'Customer Info'!A:I,2,0)</f>
        <v>Kelly</v>
      </c>
      <c r="H2274" s="6" t="str">
        <f>VLOOKUP(F2274,'Customer Info'!A:I,3,0)</f>
        <v>Collister</v>
      </c>
      <c r="I2274" s="6" t="str">
        <f>VLOOKUP(F2274,'Customer Info'!$A$2:$E$501,5,0)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100</v>
      </c>
      <c r="Q2274" s="8">
        <f t="shared" si="178"/>
        <v>8</v>
      </c>
      <c r="R2274" s="2" t="s">
        <v>28</v>
      </c>
      <c r="S2274" s="9">
        <f t="shared" si="179"/>
        <v>0</v>
      </c>
    </row>
    <row r="2275" spans="1:19" x14ac:dyDescent="0.3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4" t="s">
        <v>137</v>
      </c>
      <c r="G2275" s="6" t="str">
        <f>VLOOKUP(F2275,'Customer Info'!A:I,2,0)</f>
        <v>Gary</v>
      </c>
      <c r="H2275" s="6" t="str">
        <f>VLOOKUP(F2275,'Customer Info'!A:I,3,0)</f>
        <v>Hansen</v>
      </c>
      <c r="I2275" s="6" t="str">
        <f>VLOOKUP(F2275,'Customer Info'!$A$2:$E$501,5,0)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256</v>
      </c>
      <c r="Q2275" s="8">
        <f t="shared" si="178"/>
        <v>12</v>
      </c>
      <c r="R2275" s="2" t="s">
        <v>26</v>
      </c>
      <c r="S2275" s="9">
        <f t="shared" si="179"/>
        <v>0</v>
      </c>
    </row>
    <row r="2276" spans="1:19" x14ac:dyDescent="0.3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4" t="s">
        <v>62</v>
      </c>
      <c r="G2276" s="6" t="str">
        <f>VLOOKUP(F2276,'Customer Info'!A:I,2,0)</f>
        <v>Kelly</v>
      </c>
      <c r="H2276" s="6" t="str">
        <f>VLOOKUP(F2276,'Customer Info'!A:I,3,0)</f>
        <v>Collister</v>
      </c>
      <c r="I2276" s="6" t="str">
        <f>VLOOKUP(F2276,'Customer Info'!$A$2:$E$501,5,0)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2876</v>
      </c>
      <c r="Q2276" s="8">
        <f t="shared" si="178"/>
        <v>271</v>
      </c>
      <c r="R2276" s="2" t="s">
        <v>28</v>
      </c>
      <c r="S2276" s="9">
        <f t="shared" si="179"/>
        <v>0</v>
      </c>
    </row>
    <row r="2277" spans="1:19" x14ac:dyDescent="0.3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4" t="s">
        <v>670</v>
      </c>
      <c r="G2277" s="6" t="str">
        <f>VLOOKUP(F2277,'Customer Info'!A:I,2,0)</f>
        <v>Anthony</v>
      </c>
      <c r="H2277" s="6" t="str">
        <f>VLOOKUP(F2277,'Customer Info'!A:I,3,0)</f>
        <v>Garverick</v>
      </c>
      <c r="I2277" s="6" t="str">
        <f>VLOOKUP(F2277,'Customer Info'!$A$2:$E$501,5,0)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2570</v>
      </c>
      <c r="Q2277" s="8">
        <f t="shared" si="178"/>
        <v>218</v>
      </c>
      <c r="R2277" s="2" t="s">
        <v>26</v>
      </c>
      <c r="S2277" s="9">
        <f t="shared" si="179"/>
        <v>0</v>
      </c>
    </row>
    <row r="2278" spans="1:19" x14ac:dyDescent="0.3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4" t="s">
        <v>708</v>
      </c>
      <c r="G2278" s="6" t="str">
        <f>VLOOKUP(F2278,'Customer Info'!A:I,2,0)</f>
        <v>Anemone</v>
      </c>
      <c r="H2278" s="6" t="str">
        <f>VLOOKUP(F2278,'Customer Info'!A:I,3,0)</f>
        <v>Ratner</v>
      </c>
      <c r="I2278" s="6" t="str">
        <f>VLOOKUP(F2278,'Customer Info'!$A$2:$E$501,5,0)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17649</v>
      </c>
      <c r="Q2278" s="8">
        <f t="shared" si="178"/>
        <v>819</v>
      </c>
      <c r="R2278" s="2" t="s">
        <v>28</v>
      </c>
      <c r="S2278" s="9">
        <f t="shared" si="179"/>
        <v>88245000</v>
      </c>
    </row>
    <row r="2279" spans="1:19" x14ac:dyDescent="0.3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4" t="s">
        <v>548</v>
      </c>
      <c r="G2279" s="6" t="str">
        <f>VLOOKUP(F2279,'Customer Info'!A:I,2,0)</f>
        <v>Aaron</v>
      </c>
      <c r="H2279" s="6" t="str">
        <f>VLOOKUP(F2279,'Customer Info'!A:I,3,0)</f>
        <v>Hawkins</v>
      </c>
      <c r="I2279" s="6" t="str">
        <f>VLOOKUP(F2279,'Customer Info'!$A$2:$E$501,5,0)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4117</v>
      </c>
      <c r="Q2279" s="8">
        <f t="shared" si="178"/>
        <v>158</v>
      </c>
      <c r="R2279" s="2" t="s">
        <v>28</v>
      </c>
      <c r="S2279" s="9">
        <f t="shared" si="179"/>
        <v>0</v>
      </c>
    </row>
    <row r="2280" spans="1:19" x14ac:dyDescent="0.3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4" t="s">
        <v>498</v>
      </c>
      <c r="G2280" s="6" t="str">
        <f>VLOOKUP(F2280,'Customer Info'!A:I,2,0)</f>
        <v>Christine</v>
      </c>
      <c r="H2280" s="6" t="str">
        <f>VLOOKUP(F2280,'Customer Info'!A:I,3,0)</f>
        <v>Abelman</v>
      </c>
      <c r="I2280" s="6" t="str">
        <f>VLOOKUP(F2280,'Customer Info'!$A$2:$E$501,5,0)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4296</v>
      </c>
      <c r="Q2280" s="8">
        <f t="shared" si="178"/>
        <v>126</v>
      </c>
      <c r="R2280" s="2" t="s">
        <v>28</v>
      </c>
      <c r="S2280" s="9">
        <f t="shared" si="179"/>
        <v>0</v>
      </c>
    </row>
    <row r="2281" spans="1:19" x14ac:dyDescent="0.3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4" t="s">
        <v>1286</v>
      </c>
      <c r="G2281" s="6" t="str">
        <f>VLOOKUP(F2281,'Customer Info'!A:I,2,0)</f>
        <v>Ed</v>
      </c>
      <c r="H2281" s="6" t="str">
        <f>VLOOKUP(F2281,'Customer Info'!A:I,3,0)</f>
        <v>Braxton</v>
      </c>
      <c r="I2281" s="6" t="str">
        <f>VLOOKUP(F2281,'Customer Info'!$A$2:$E$501,5,0)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14988</v>
      </c>
      <c r="Q2281" s="8">
        <f t="shared" si="178"/>
        <v>1104</v>
      </c>
      <c r="R2281" s="2" t="s">
        <v>28</v>
      </c>
      <c r="S2281" s="9">
        <f t="shared" si="179"/>
        <v>74940000</v>
      </c>
    </row>
    <row r="2282" spans="1:19" x14ac:dyDescent="0.3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4" t="s">
        <v>1288</v>
      </c>
      <c r="G2282" s="6" t="str">
        <f>VLOOKUP(F2282,'Customer Info'!A:I,2,0)</f>
        <v>Darren</v>
      </c>
      <c r="H2282" s="6" t="str">
        <f>VLOOKUP(F2282,'Customer Info'!A:I,3,0)</f>
        <v>Koutras</v>
      </c>
      <c r="I2282" s="6" t="str">
        <f>VLOOKUP(F2282,'Customer Info'!$A$2:$E$501,5,0)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3174</v>
      </c>
      <c r="Q2282" s="8">
        <f t="shared" si="178"/>
        <v>354</v>
      </c>
      <c r="R2282" s="2" t="s">
        <v>56</v>
      </c>
      <c r="S2282" s="9">
        <f t="shared" si="179"/>
        <v>0</v>
      </c>
    </row>
    <row r="2283" spans="1:19" x14ac:dyDescent="0.3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4" t="s">
        <v>597</v>
      </c>
      <c r="G2283" s="6" t="str">
        <f>VLOOKUP(F2283,'Customer Info'!A:I,2,0)</f>
        <v>Rick</v>
      </c>
      <c r="H2283" s="6" t="str">
        <f>VLOOKUP(F2283,'Customer Info'!A:I,3,0)</f>
        <v>Reed</v>
      </c>
      <c r="I2283" s="6" t="str">
        <f>VLOOKUP(F2283,'Customer Info'!$A$2:$E$501,5,0)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1343</v>
      </c>
      <c r="Q2283" s="8">
        <f t="shared" si="178"/>
        <v>90</v>
      </c>
      <c r="R2283" s="2" t="s">
        <v>26</v>
      </c>
      <c r="S2283" s="9">
        <f t="shared" si="179"/>
        <v>0</v>
      </c>
    </row>
    <row r="2284" spans="1:19" x14ac:dyDescent="0.3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4" t="s">
        <v>617</v>
      </c>
      <c r="G2284" s="6" t="str">
        <f>VLOOKUP(F2284,'Customer Info'!A:I,2,0)</f>
        <v>Brad</v>
      </c>
      <c r="H2284" s="6" t="str">
        <f>VLOOKUP(F2284,'Customer Info'!A:I,3,0)</f>
        <v>Thomas</v>
      </c>
      <c r="I2284" s="6" t="str">
        <f>VLOOKUP(F2284,'Customer Info'!$A$2:$E$501,5,0)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4537</v>
      </c>
      <c r="Q2284" s="8">
        <f t="shared" si="178"/>
        <v>300</v>
      </c>
      <c r="R2284" s="2" t="s">
        <v>50</v>
      </c>
      <c r="S2284" s="9">
        <f t="shared" si="179"/>
        <v>0</v>
      </c>
    </row>
    <row r="2285" spans="1:19" x14ac:dyDescent="0.3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4" t="s">
        <v>66</v>
      </c>
      <c r="G2285" s="6" t="str">
        <f>VLOOKUP(F2285,'Customer Info'!A:I,2,0)</f>
        <v>Corey</v>
      </c>
      <c r="H2285" s="6" t="str">
        <f>VLOOKUP(F2285,'Customer Info'!A:I,3,0)</f>
        <v>Lock</v>
      </c>
      <c r="I2285" s="6" t="str">
        <f>VLOOKUP(F2285,'Customer Info'!$A$2:$E$501,5,0)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2044</v>
      </c>
      <c r="Q2285" s="8">
        <f t="shared" si="178"/>
        <v>125</v>
      </c>
      <c r="R2285" s="2" t="s">
        <v>28</v>
      </c>
      <c r="S2285" s="9">
        <f t="shared" si="179"/>
        <v>0</v>
      </c>
    </row>
    <row r="2286" spans="1:19" x14ac:dyDescent="0.3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4" t="s">
        <v>268</v>
      </c>
      <c r="G2286" s="6" t="str">
        <f>VLOOKUP(F2286,'Customer Info'!A:I,2,0)</f>
        <v>Paul</v>
      </c>
      <c r="H2286" s="6" t="str">
        <f>VLOOKUP(F2286,'Customer Info'!A:I,3,0)</f>
        <v>Gonzalez</v>
      </c>
      <c r="I2286" s="6" t="str">
        <f>VLOOKUP(F2286,'Customer Info'!$A$2:$E$501,5,0)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179</v>
      </c>
      <c r="Q2286" s="8">
        <f t="shared" si="178"/>
        <v>15</v>
      </c>
      <c r="R2286" s="2" t="s">
        <v>50</v>
      </c>
      <c r="S2286" s="9">
        <f t="shared" si="179"/>
        <v>0</v>
      </c>
    </row>
    <row r="2287" spans="1:19" x14ac:dyDescent="0.3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4" t="s">
        <v>892</v>
      </c>
      <c r="G2287" s="6" t="str">
        <f>VLOOKUP(F2287,'Customer Info'!A:I,2,0)</f>
        <v>Muhammed</v>
      </c>
      <c r="H2287" s="6" t="str">
        <f>VLOOKUP(F2287,'Customer Info'!A:I,3,0)</f>
        <v>MacIntyre</v>
      </c>
      <c r="I2287" s="6" t="str">
        <f>VLOOKUP(F2287,'Customer Info'!$A$2:$E$501,5,0)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17566</v>
      </c>
      <c r="Q2287" s="8">
        <f t="shared" si="178"/>
        <v>507</v>
      </c>
      <c r="R2287" s="2" t="s">
        <v>50</v>
      </c>
      <c r="S2287" s="9">
        <f t="shared" si="179"/>
        <v>87830000</v>
      </c>
    </row>
    <row r="2288" spans="1:19" x14ac:dyDescent="0.3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4" t="s">
        <v>361</v>
      </c>
      <c r="G2288" s="6" t="str">
        <f>VLOOKUP(F2288,'Customer Info'!A:I,2,0)</f>
        <v>Philip</v>
      </c>
      <c r="H2288" s="6" t="str">
        <f>VLOOKUP(F2288,'Customer Info'!A:I,3,0)</f>
        <v>Brown</v>
      </c>
      <c r="I2288" s="6" t="str">
        <f>VLOOKUP(F2288,'Customer Info'!$A$2:$E$501,5,0)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580</v>
      </c>
      <c r="Q2288" s="8">
        <f t="shared" si="178"/>
        <v>54</v>
      </c>
      <c r="R2288" s="2" t="s">
        <v>28</v>
      </c>
      <c r="S2288" s="9">
        <f t="shared" si="179"/>
        <v>0</v>
      </c>
    </row>
    <row r="2289" spans="1:19" x14ac:dyDescent="0.3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4" t="s">
        <v>712</v>
      </c>
      <c r="G2289" s="6" t="str">
        <f>VLOOKUP(F2289,'Customer Info'!A:I,2,0)</f>
        <v>Brian</v>
      </c>
      <c r="H2289" s="6" t="str">
        <f>VLOOKUP(F2289,'Customer Info'!A:I,3,0)</f>
        <v>Stugart</v>
      </c>
      <c r="I2289" s="6" t="str">
        <f>VLOOKUP(F2289,'Customer Info'!$A$2:$E$501,5,0)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87</v>
      </c>
      <c r="Q2289" s="8">
        <f t="shared" si="178"/>
        <v>5</v>
      </c>
      <c r="R2289" s="2" t="s">
        <v>26</v>
      </c>
      <c r="S2289" s="9">
        <f t="shared" si="179"/>
        <v>0</v>
      </c>
    </row>
    <row r="2290" spans="1:19" x14ac:dyDescent="0.3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4" t="s">
        <v>1182</v>
      </c>
      <c r="G2290" s="6" t="str">
        <f>VLOOKUP(F2290,'Customer Info'!A:I,2,0)</f>
        <v>Kelly</v>
      </c>
      <c r="H2290" s="6" t="str">
        <f>VLOOKUP(F2290,'Customer Info'!A:I,3,0)</f>
        <v>Williams</v>
      </c>
      <c r="I2290" s="6" t="str">
        <f>VLOOKUP(F2290,'Customer Info'!$A$2:$E$501,5,0)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13645</v>
      </c>
      <c r="Q2290" s="8">
        <f t="shared" si="178"/>
        <v>394</v>
      </c>
      <c r="R2290" s="2" t="s">
        <v>28</v>
      </c>
      <c r="S2290" s="9">
        <f t="shared" si="179"/>
        <v>68225000</v>
      </c>
    </row>
    <row r="2291" spans="1:19" x14ac:dyDescent="0.3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4" t="s">
        <v>301</v>
      </c>
      <c r="G2291" s="6" t="str">
        <f>VLOOKUP(F2291,'Customer Info'!A:I,2,0)</f>
        <v>Candace</v>
      </c>
      <c r="H2291" s="6" t="str">
        <f>VLOOKUP(F2291,'Customer Info'!A:I,3,0)</f>
        <v>McMahon</v>
      </c>
      <c r="I2291" s="6" t="str">
        <f>VLOOKUP(F2291,'Customer Info'!$A$2:$E$501,5,0)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948</v>
      </c>
      <c r="Q2291" s="8">
        <f t="shared" si="178"/>
        <v>74</v>
      </c>
      <c r="R2291" s="2" t="s">
        <v>28</v>
      </c>
      <c r="S2291" s="9">
        <f t="shared" si="179"/>
        <v>0</v>
      </c>
    </row>
    <row r="2292" spans="1:19" x14ac:dyDescent="0.3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4" t="s">
        <v>190</v>
      </c>
      <c r="G2292" s="6" t="str">
        <f>VLOOKUP(F2292,'Customer Info'!A:I,2,0)</f>
        <v>Patricia</v>
      </c>
      <c r="H2292" s="6" t="str">
        <f>VLOOKUP(F2292,'Customer Info'!A:I,3,0)</f>
        <v>Hirasaki</v>
      </c>
      <c r="I2292" s="6" t="str">
        <f>VLOOKUP(F2292,'Customer Info'!$A$2:$E$501,5,0)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5875</v>
      </c>
      <c r="Q2292" s="8">
        <f t="shared" si="178"/>
        <v>640</v>
      </c>
      <c r="R2292" s="2" t="s">
        <v>28</v>
      </c>
      <c r="S2292" s="9">
        <f t="shared" si="179"/>
        <v>29375000</v>
      </c>
    </row>
    <row r="2293" spans="1:19" x14ac:dyDescent="0.3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4" t="s">
        <v>114</v>
      </c>
      <c r="G2293" s="6" t="str">
        <f>VLOOKUP(F2293,'Customer Info'!A:I,2,0)</f>
        <v>Adam</v>
      </c>
      <c r="H2293" s="6" t="str">
        <f>VLOOKUP(F2293,'Customer Info'!A:I,3,0)</f>
        <v>Bellavance</v>
      </c>
      <c r="I2293" s="6" t="str">
        <f>VLOOKUP(F2293,'Customer Info'!$A$2:$E$501,5,0)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14424</v>
      </c>
      <c r="Q2293" s="8">
        <f t="shared" si="178"/>
        <v>958</v>
      </c>
      <c r="R2293" s="2" t="s">
        <v>28</v>
      </c>
      <c r="S2293" s="9">
        <f t="shared" si="179"/>
        <v>72120000</v>
      </c>
    </row>
    <row r="2294" spans="1:19" x14ac:dyDescent="0.3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4" t="s">
        <v>845</v>
      </c>
      <c r="G2294" s="6" t="str">
        <f>VLOOKUP(F2294,'Customer Info'!A:I,2,0)</f>
        <v>Katrina</v>
      </c>
      <c r="H2294" s="6" t="str">
        <f>VLOOKUP(F2294,'Customer Info'!A:I,3,0)</f>
        <v>Bavinger</v>
      </c>
      <c r="I2294" s="6" t="str">
        <f>VLOOKUP(F2294,'Customer Info'!$A$2:$E$501,5,0)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6782</v>
      </c>
      <c r="Q2294" s="8">
        <f t="shared" si="178"/>
        <v>132</v>
      </c>
      <c r="R2294" s="2" t="s">
        <v>50</v>
      </c>
      <c r="S2294" s="9">
        <f t="shared" si="179"/>
        <v>33910000</v>
      </c>
    </row>
    <row r="2295" spans="1:19" x14ac:dyDescent="0.3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4" t="s">
        <v>110</v>
      </c>
      <c r="G2295" s="6" t="str">
        <f>VLOOKUP(F2295,'Customer Info'!A:I,2,0)</f>
        <v>Lisa</v>
      </c>
      <c r="H2295" s="6" t="str">
        <f>VLOOKUP(F2295,'Customer Info'!A:I,3,0)</f>
        <v>Ryan</v>
      </c>
      <c r="I2295" s="6" t="str">
        <f>VLOOKUP(F2295,'Customer Info'!$A$2:$E$501,5,0)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2967</v>
      </c>
      <c r="Q2295" s="8">
        <f t="shared" si="178"/>
        <v>201</v>
      </c>
      <c r="R2295" s="2" t="s">
        <v>26</v>
      </c>
      <c r="S2295" s="9">
        <f t="shared" si="179"/>
        <v>0</v>
      </c>
    </row>
    <row r="2296" spans="1:19" x14ac:dyDescent="0.3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4" t="s">
        <v>112</v>
      </c>
      <c r="G2296" s="6" t="str">
        <f>VLOOKUP(F2296,'Customer Info'!A:I,2,0)</f>
        <v>Neil</v>
      </c>
      <c r="H2296" s="6" t="str">
        <f>VLOOKUP(F2296,'Customer Info'!A:I,3,0)</f>
        <v>Knudson</v>
      </c>
      <c r="I2296" s="6" t="str">
        <f>VLOOKUP(F2296,'Customer Info'!$A$2:$E$501,5,0)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396</v>
      </c>
      <c r="Q2296" s="8">
        <f t="shared" si="178"/>
        <v>24</v>
      </c>
      <c r="R2296" s="2" t="s">
        <v>28</v>
      </c>
      <c r="S2296" s="9">
        <f t="shared" si="179"/>
        <v>0</v>
      </c>
    </row>
    <row r="2297" spans="1:19" x14ac:dyDescent="0.3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4" t="s">
        <v>941</v>
      </c>
      <c r="G2297" s="6" t="str">
        <f>VLOOKUP(F2297,'Customer Info'!A:I,2,0)</f>
        <v>Jack</v>
      </c>
      <c r="H2297" s="6" t="str">
        <f>VLOOKUP(F2297,'Customer Info'!A:I,3,0)</f>
        <v>O'Briant</v>
      </c>
      <c r="I2297" s="6" t="str">
        <f>VLOOKUP(F2297,'Customer Info'!$A$2:$E$501,5,0)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12844</v>
      </c>
      <c r="Q2297" s="8">
        <f t="shared" si="178"/>
        <v>960</v>
      </c>
      <c r="R2297" s="2" t="s">
        <v>50</v>
      </c>
      <c r="S2297" s="9">
        <f t="shared" si="179"/>
        <v>64220000</v>
      </c>
    </row>
    <row r="2298" spans="1:19" x14ac:dyDescent="0.3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4" t="s">
        <v>792</v>
      </c>
      <c r="G2298" s="6" t="str">
        <f>VLOOKUP(F2298,'Customer Info'!A:I,2,0)</f>
        <v>Kristen</v>
      </c>
      <c r="H2298" s="6" t="str">
        <f>VLOOKUP(F2298,'Customer Info'!A:I,3,0)</f>
        <v>Hastings</v>
      </c>
      <c r="I2298" s="6" t="str">
        <f>VLOOKUP(F2298,'Customer Info'!$A$2:$E$501,5,0)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256</v>
      </c>
      <c r="Q2298" s="8">
        <f t="shared" si="178"/>
        <v>12</v>
      </c>
      <c r="R2298" s="2" t="s">
        <v>28</v>
      </c>
      <c r="S2298" s="9">
        <f t="shared" si="179"/>
        <v>0</v>
      </c>
    </row>
    <row r="2299" spans="1:19" x14ac:dyDescent="0.3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4" t="s">
        <v>626</v>
      </c>
      <c r="G2299" s="6" t="str">
        <f>VLOOKUP(F2299,'Customer Info'!A:I,2,0)</f>
        <v>Brooke</v>
      </c>
      <c r="H2299" s="6" t="str">
        <f>VLOOKUP(F2299,'Customer Info'!A:I,3,0)</f>
        <v>Gillingham</v>
      </c>
      <c r="I2299" s="6" t="str">
        <f>VLOOKUP(F2299,'Customer Info'!$A$2:$E$501,5,0)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557</v>
      </c>
      <c r="Q2299" s="8">
        <f t="shared" si="178"/>
        <v>45</v>
      </c>
      <c r="R2299" s="2" t="s">
        <v>28</v>
      </c>
      <c r="S2299" s="9">
        <f t="shared" si="179"/>
        <v>0</v>
      </c>
    </row>
    <row r="2300" spans="1:19" x14ac:dyDescent="0.3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4" t="s">
        <v>583</v>
      </c>
      <c r="G2300" s="6" t="str">
        <f>VLOOKUP(F2300,'Customer Info'!A:I,2,0)</f>
        <v>Sanjit</v>
      </c>
      <c r="H2300" s="6" t="str">
        <f>VLOOKUP(F2300,'Customer Info'!A:I,3,0)</f>
        <v>Jacobs</v>
      </c>
      <c r="I2300" s="6" t="str">
        <f>VLOOKUP(F2300,'Customer Info'!$A$2:$E$501,5,0)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89</v>
      </c>
      <c r="Q2300" s="8">
        <f t="shared" si="178"/>
        <v>7</v>
      </c>
      <c r="R2300" s="2" t="s">
        <v>28</v>
      </c>
      <c r="S2300" s="9">
        <f t="shared" si="179"/>
        <v>0</v>
      </c>
    </row>
    <row r="2301" spans="1:19" x14ac:dyDescent="0.3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4" t="s">
        <v>1400</v>
      </c>
      <c r="G2301" s="6" t="str">
        <f>VLOOKUP(F2301,'Customer Info'!A:I,2,0)</f>
        <v>Jack</v>
      </c>
      <c r="H2301" s="6" t="str">
        <f>VLOOKUP(F2301,'Customer Info'!A:I,3,0)</f>
        <v>Garza</v>
      </c>
      <c r="I2301" s="6" t="str">
        <f>VLOOKUP(F2301,'Customer Info'!$A$2:$E$501,5,0)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13985</v>
      </c>
      <c r="Q2301" s="8">
        <f t="shared" si="178"/>
        <v>670</v>
      </c>
      <c r="R2301" s="2" t="s">
        <v>28</v>
      </c>
      <c r="S2301" s="9">
        <f t="shared" si="179"/>
        <v>69925000</v>
      </c>
    </row>
    <row r="2302" spans="1:19" x14ac:dyDescent="0.3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4" t="s">
        <v>1164</v>
      </c>
      <c r="G2302" s="6" t="str">
        <f>VLOOKUP(F2302,'Customer Info'!A:I,2,0)</f>
        <v>Michael</v>
      </c>
      <c r="H2302" s="6" t="str">
        <f>VLOOKUP(F2302,'Customer Info'!A:I,3,0)</f>
        <v>Moore</v>
      </c>
      <c r="I2302" s="6" t="str">
        <f>VLOOKUP(F2302,'Customer Info'!$A$2:$E$501,5,0)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4568</v>
      </c>
      <c r="Q2302" s="8">
        <f t="shared" si="178"/>
        <v>546</v>
      </c>
      <c r="R2302" s="2" t="s">
        <v>28</v>
      </c>
      <c r="S2302" s="9">
        <f t="shared" si="179"/>
        <v>0</v>
      </c>
    </row>
    <row r="2303" spans="1:19" x14ac:dyDescent="0.3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4" t="s">
        <v>279</v>
      </c>
      <c r="G2303" s="6" t="str">
        <f>VLOOKUP(F2303,'Customer Info'!A:I,2,0)</f>
        <v>Alex</v>
      </c>
      <c r="H2303" s="6" t="str">
        <f>VLOOKUP(F2303,'Customer Info'!A:I,3,0)</f>
        <v>Avila</v>
      </c>
      <c r="I2303" s="6" t="str">
        <f>VLOOKUP(F2303,'Customer Info'!$A$2:$E$501,5,0)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9604</v>
      </c>
      <c r="Q2303" s="8">
        <f t="shared" si="178"/>
        <v>708</v>
      </c>
      <c r="R2303" s="2" t="s">
        <v>50</v>
      </c>
      <c r="S2303" s="9">
        <f t="shared" si="179"/>
        <v>48020000</v>
      </c>
    </row>
    <row r="2304" spans="1:19" x14ac:dyDescent="0.3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4" t="s">
        <v>2119</v>
      </c>
      <c r="G2304" s="6" t="str">
        <f>VLOOKUP(F2304,'Customer Info'!A:I,2,0)</f>
        <v>Rachel</v>
      </c>
      <c r="H2304" s="6" t="str">
        <f>VLOOKUP(F2304,'Customer Info'!A:I,3,0)</f>
        <v>Payne</v>
      </c>
      <c r="I2304" s="6" t="str">
        <f>VLOOKUP(F2304,'Customer Info'!$A$2:$E$501,5,0)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4930</v>
      </c>
      <c r="Q2304" s="8">
        <f t="shared" si="178"/>
        <v>335</v>
      </c>
      <c r="R2304" s="2" t="s">
        <v>28</v>
      </c>
      <c r="S2304" s="9">
        <f t="shared" si="179"/>
        <v>0</v>
      </c>
    </row>
    <row r="2305" spans="1:19" x14ac:dyDescent="0.3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4" t="s">
        <v>1322</v>
      </c>
      <c r="G2305" s="6" t="str">
        <f>VLOOKUP(F2305,'Customer Info'!A:I,2,0)</f>
        <v>Bradley</v>
      </c>
      <c r="H2305" s="6" t="str">
        <f>VLOOKUP(F2305,'Customer Info'!A:I,3,0)</f>
        <v>Nguyen</v>
      </c>
      <c r="I2305" s="6" t="str">
        <f>VLOOKUP(F2305,'Customer Info'!$A$2:$E$501,5,0)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2186</v>
      </c>
      <c r="Q2305" s="8">
        <f t="shared" si="178"/>
        <v>146</v>
      </c>
      <c r="R2305" s="2" t="s">
        <v>28</v>
      </c>
      <c r="S2305" s="9">
        <f t="shared" si="179"/>
        <v>0</v>
      </c>
    </row>
    <row r="2306" spans="1:19" x14ac:dyDescent="0.3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4" t="s">
        <v>597</v>
      </c>
      <c r="G2306" s="6" t="str">
        <f>VLOOKUP(F2306,'Customer Info'!A:I,2,0)</f>
        <v>Rick</v>
      </c>
      <c r="H2306" s="6" t="str">
        <f>VLOOKUP(F2306,'Customer Info'!A:I,3,0)</f>
        <v>Reed</v>
      </c>
      <c r="I2306" s="6" t="str">
        <f>VLOOKUP(F2306,'Customer Info'!$A$2:$E$501,5,0)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685</v>
      </c>
      <c r="Q2306" s="8">
        <f t="shared" si="178"/>
        <v>30</v>
      </c>
      <c r="R2306" s="2" t="s">
        <v>28</v>
      </c>
      <c r="S2306" s="9">
        <f t="shared" si="179"/>
        <v>0</v>
      </c>
    </row>
    <row r="2307" spans="1:19" x14ac:dyDescent="0.3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4" t="s">
        <v>114</v>
      </c>
      <c r="G2307" s="6" t="str">
        <f>VLOOKUP(F2307,'Customer Info'!A:I,2,0)</f>
        <v>Adam</v>
      </c>
      <c r="H2307" s="6" t="str">
        <f>VLOOKUP(F2307,'Customer Info'!A:I,3,0)</f>
        <v>Bellavance</v>
      </c>
      <c r="I2307" s="6" t="str">
        <f>VLOOKUP(F2307,'Customer Info'!$A$2:$E$501,5,0)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3933</v>
      </c>
      <c r="Q2307" s="8">
        <f t="shared" si="178"/>
        <v>327</v>
      </c>
      <c r="R2307" s="2" t="s">
        <v>28</v>
      </c>
      <c r="S2307" s="9">
        <f t="shared" si="179"/>
        <v>0</v>
      </c>
    </row>
    <row r="2308" spans="1:19" x14ac:dyDescent="0.3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4" t="s">
        <v>716</v>
      </c>
      <c r="G2308" s="6" t="str">
        <f>VLOOKUP(F2308,'Customer Info'!A:I,2,0)</f>
        <v>Ben</v>
      </c>
      <c r="H2308" s="6" t="str">
        <f>VLOOKUP(F2308,'Customer Info'!A:I,3,0)</f>
        <v>Peterman</v>
      </c>
      <c r="I2308" s="6" t="str">
        <f>VLOOKUP(F2308,'Customer Info'!$A$2:$E$501,5,0)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3359</v>
      </c>
      <c r="Q2308" s="8">
        <f t="shared" si="178"/>
        <v>125</v>
      </c>
      <c r="R2308" s="2" t="s">
        <v>26</v>
      </c>
      <c r="S2308" s="9">
        <f t="shared" si="179"/>
        <v>0</v>
      </c>
    </row>
    <row r="2309" spans="1:19" x14ac:dyDescent="0.3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4" t="s">
        <v>716</v>
      </c>
      <c r="G2309" s="6" t="str">
        <f>VLOOKUP(F2309,'Customer Info'!A:I,2,0)</f>
        <v>Ben</v>
      </c>
      <c r="H2309" s="6" t="str">
        <f>VLOOKUP(F2309,'Customer Info'!A:I,3,0)</f>
        <v>Peterman</v>
      </c>
      <c r="I2309" s="6" t="str">
        <f>VLOOKUP(F2309,'Customer Info'!$A$2:$E$501,5,0)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4021</v>
      </c>
      <c r="Q2309" s="8">
        <f t="shared" si="178"/>
        <v>192</v>
      </c>
      <c r="R2309" s="2" t="s">
        <v>50</v>
      </c>
      <c r="S2309" s="9">
        <f t="shared" si="179"/>
        <v>0</v>
      </c>
    </row>
    <row r="2310" spans="1:19" x14ac:dyDescent="0.3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4" t="s">
        <v>142</v>
      </c>
      <c r="G2310" s="6" t="str">
        <f>VLOOKUP(F2310,'Customer Info'!A:I,2,0)</f>
        <v>Greg</v>
      </c>
      <c r="H2310" s="6" t="str">
        <f>VLOOKUP(F2310,'Customer Info'!A:I,3,0)</f>
        <v>Hansen</v>
      </c>
      <c r="I2310" s="6" t="str">
        <f>VLOOKUP(F2310,'Customer Info'!$A$2:$E$501,5,0)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4019</v>
      </c>
      <c r="Q2310" s="8">
        <f t="shared" si="178"/>
        <v>234</v>
      </c>
      <c r="R2310" s="2" t="s">
        <v>28</v>
      </c>
      <c r="S2310" s="9">
        <f t="shared" si="179"/>
        <v>0</v>
      </c>
    </row>
    <row r="2311" spans="1:19" x14ac:dyDescent="0.3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4" t="s">
        <v>593</v>
      </c>
      <c r="G2311" s="6" t="str">
        <f>VLOOKUP(F2311,'Customer Info'!A:I,2,0)</f>
        <v>Hilary</v>
      </c>
      <c r="H2311" s="6" t="str">
        <f>VLOOKUP(F2311,'Customer Info'!A:I,3,0)</f>
        <v>Holden</v>
      </c>
      <c r="I2311" s="6" t="str">
        <f>VLOOKUP(F2311,'Customer Info'!$A$2:$E$501,5,0)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1986</v>
      </c>
      <c r="Q2311" s="8">
        <f t="shared" si="178"/>
        <v>102</v>
      </c>
      <c r="R2311" s="2" t="s">
        <v>28</v>
      </c>
      <c r="S2311" s="9">
        <f t="shared" si="179"/>
        <v>0</v>
      </c>
    </row>
    <row r="2312" spans="1:19" x14ac:dyDescent="0.3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4" t="s">
        <v>832</v>
      </c>
      <c r="G2312" s="6" t="str">
        <f>VLOOKUP(F2312,'Customer Info'!A:I,2,0)</f>
        <v>Shui</v>
      </c>
      <c r="H2312" s="6" t="str">
        <f>VLOOKUP(F2312,'Customer Info'!A:I,3,0)</f>
        <v>Tom</v>
      </c>
      <c r="I2312" s="6" t="str">
        <f>VLOOKUP(F2312,'Customer Info'!$A$2:$E$501,5,0)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9834</v>
      </c>
      <c r="Q2312" s="8">
        <f t="shared" si="178"/>
        <v>282</v>
      </c>
      <c r="R2312" s="2" t="s">
        <v>26</v>
      </c>
      <c r="S2312" s="9">
        <f t="shared" si="179"/>
        <v>49170000</v>
      </c>
    </row>
    <row r="2313" spans="1:19" x14ac:dyDescent="0.3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4" t="s">
        <v>391</v>
      </c>
      <c r="G2313" s="6" t="str">
        <f>VLOOKUP(F2313,'Customer Info'!A:I,2,0)</f>
        <v>Barry</v>
      </c>
      <c r="H2313" s="6" t="str">
        <f>VLOOKUP(F2313,'Customer Info'!A:I,3,0)</f>
        <v>Blumstein</v>
      </c>
      <c r="I2313" s="6" t="str">
        <f>VLOOKUP(F2313,'Customer Info'!$A$2:$E$501,5,0)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97</v>
      </c>
      <c r="Q2313" s="8">
        <f t="shared" si="178"/>
        <v>11</v>
      </c>
      <c r="R2313" s="2" t="s">
        <v>50</v>
      </c>
      <c r="S2313" s="9">
        <f t="shared" si="179"/>
        <v>0</v>
      </c>
    </row>
    <row r="2314" spans="1:19" x14ac:dyDescent="0.3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4" t="s">
        <v>318</v>
      </c>
      <c r="G2314" s="6" t="str">
        <f>VLOOKUP(F2314,'Customer Info'!A:I,2,0)</f>
        <v>Bill</v>
      </c>
      <c r="H2314" s="6" t="str">
        <f>VLOOKUP(F2314,'Customer Info'!A:I,3,0)</f>
        <v>Eplett</v>
      </c>
      <c r="I2314" s="6" t="str">
        <f>VLOOKUP(F2314,'Customer Info'!$A$2:$E$501,5,0)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1625</v>
      </c>
      <c r="Q2314" s="8">
        <f t="shared" si="178"/>
        <v>136</v>
      </c>
      <c r="R2314" s="2" t="s">
        <v>28</v>
      </c>
      <c r="S2314" s="9">
        <f t="shared" si="179"/>
        <v>0</v>
      </c>
    </row>
    <row r="2315" spans="1:19" x14ac:dyDescent="0.3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4" t="s">
        <v>610</v>
      </c>
      <c r="G2315" s="6" t="str">
        <f>VLOOKUP(F2315,'Customer Info'!A:I,2,0)</f>
        <v>Deirdre</v>
      </c>
      <c r="H2315" s="6" t="str">
        <f>VLOOKUP(F2315,'Customer Info'!A:I,3,0)</f>
        <v>Greer</v>
      </c>
      <c r="I2315" s="6" t="str">
        <f>VLOOKUP(F2315,'Customer Info'!$A$2:$E$501,5,0)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L2315*K2315</f>
        <v>14750</v>
      </c>
      <c r="N2315" s="7">
        <f t="shared" ref="N2315:N2378" si="181">L2315*J2315</f>
        <v>15920</v>
      </c>
      <c r="O2315" s="2">
        <v>77</v>
      </c>
      <c r="P2315" s="8">
        <f t="shared" ref="P2315:P2378" si="182">N2315-O2315</f>
        <v>15843</v>
      </c>
      <c r="Q2315" s="8">
        <f t="shared" ref="Q2315:Q2378" si="183">N2315-M2315</f>
        <v>1170</v>
      </c>
      <c r="R2315" s="2" t="s">
        <v>28</v>
      </c>
      <c r="S2315" s="9">
        <f t="shared" ref="S2315:S2378" si="184">VLOOKUP(P2315,$T$2:$U$7,1,1)*P2315</f>
        <v>79215000</v>
      </c>
    </row>
    <row r="2316" spans="1:19" x14ac:dyDescent="0.3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4" t="s">
        <v>1174</v>
      </c>
      <c r="G2316" s="6" t="str">
        <f>VLOOKUP(F2316,'Customer Info'!A:I,2,0)</f>
        <v>Toby</v>
      </c>
      <c r="H2316" s="6" t="str">
        <f>VLOOKUP(F2316,'Customer Info'!A:I,3,0)</f>
        <v>Swindell</v>
      </c>
      <c r="I2316" s="6" t="str">
        <f>VLOOKUP(F2316,'Customer Info'!$A$2:$E$501,5,0)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86164</v>
      </c>
      <c r="Q2316" s="8">
        <f t="shared" si="183"/>
        <v>9364</v>
      </c>
      <c r="R2316" s="2" t="s">
        <v>28</v>
      </c>
      <c r="S2316" s="9">
        <f t="shared" si="184"/>
        <v>4308200000</v>
      </c>
    </row>
    <row r="2317" spans="1:19" x14ac:dyDescent="0.3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4" t="s">
        <v>247</v>
      </c>
      <c r="G2317" s="6" t="str">
        <f>VLOOKUP(F2317,'Customer Info'!A:I,2,0)</f>
        <v>Jill</v>
      </c>
      <c r="H2317" s="6" t="str">
        <f>VLOOKUP(F2317,'Customer Info'!A:I,3,0)</f>
        <v>Stevenson</v>
      </c>
      <c r="I2317" s="6" t="str">
        <f>VLOOKUP(F2317,'Customer Info'!$A$2:$E$501,5,0)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51</v>
      </c>
      <c r="Q2317" s="8">
        <f t="shared" si="183"/>
        <v>5</v>
      </c>
      <c r="R2317" s="2" t="s">
        <v>28</v>
      </c>
      <c r="S2317" s="9">
        <f t="shared" si="184"/>
        <v>0</v>
      </c>
    </row>
    <row r="2318" spans="1:19" x14ac:dyDescent="0.3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4" t="s">
        <v>1495</v>
      </c>
      <c r="G2318" s="6" t="str">
        <f>VLOOKUP(F2318,'Customer Info'!A:I,2,0)</f>
        <v>Matt</v>
      </c>
      <c r="H2318" s="6" t="str">
        <f>VLOOKUP(F2318,'Customer Info'!A:I,3,0)</f>
        <v>Collins</v>
      </c>
      <c r="I2318" s="6" t="str">
        <f>VLOOKUP(F2318,'Customer Info'!$A$2:$E$501,5,0)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638</v>
      </c>
      <c r="Q2318" s="8">
        <f t="shared" si="183"/>
        <v>60</v>
      </c>
      <c r="R2318" s="2" t="s">
        <v>50</v>
      </c>
      <c r="S2318" s="9">
        <f t="shared" si="184"/>
        <v>0</v>
      </c>
    </row>
    <row r="2319" spans="1:19" x14ac:dyDescent="0.3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4" t="s">
        <v>732</v>
      </c>
      <c r="G2319" s="6" t="str">
        <f>VLOOKUP(F2319,'Customer Info'!A:I,2,0)</f>
        <v>Valerie</v>
      </c>
      <c r="H2319" s="6" t="str">
        <f>VLOOKUP(F2319,'Customer Info'!A:I,3,0)</f>
        <v>Takahito</v>
      </c>
      <c r="I2319" s="6" t="str">
        <f>VLOOKUP(F2319,'Customer Info'!$A$2:$E$501,5,0)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4832</v>
      </c>
      <c r="Q2319" s="8">
        <f t="shared" si="183"/>
        <v>531</v>
      </c>
      <c r="R2319" s="2" t="s">
        <v>28</v>
      </c>
      <c r="S2319" s="9">
        <f t="shared" si="184"/>
        <v>0</v>
      </c>
    </row>
    <row r="2320" spans="1:19" x14ac:dyDescent="0.3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4" t="s">
        <v>805</v>
      </c>
      <c r="G2320" s="6" t="str">
        <f>VLOOKUP(F2320,'Customer Info'!A:I,2,0)</f>
        <v>Hunter</v>
      </c>
      <c r="H2320" s="6" t="str">
        <f>VLOOKUP(F2320,'Customer Info'!A:I,3,0)</f>
        <v>Lopez</v>
      </c>
      <c r="I2320" s="6" t="str">
        <f>VLOOKUP(F2320,'Customer Info'!$A$2:$E$501,5,0)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14992</v>
      </c>
      <c r="Q2320" s="8">
        <f t="shared" si="183"/>
        <v>856</v>
      </c>
      <c r="R2320" s="2" t="s">
        <v>28</v>
      </c>
      <c r="S2320" s="9">
        <f t="shared" si="184"/>
        <v>74960000</v>
      </c>
    </row>
    <row r="2321" spans="1:19" x14ac:dyDescent="0.3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4" t="s">
        <v>202</v>
      </c>
      <c r="G2321" s="6" t="str">
        <f>VLOOKUP(F2321,'Customer Info'!A:I,2,0)</f>
        <v>Nancy</v>
      </c>
      <c r="H2321" s="6" t="str">
        <f>VLOOKUP(F2321,'Customer Info'!A:I,3,0)</f>
        <v>Lomonaco</v>
      </c>
      <c r="I2321" s="6" t="str">
        <f>VLOOKUP(F2321,'Customer Info'!$A$2:$E$501,5,0)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2623</v>
      </c>
      <c r="Q2321" s="8">
        <f t="shared" si="183"/>
        <v>250</v>
      </c>
      <c r="R2321" s="2" t="s">
        <v>56</v>
      </c>
      <c r="S2321" s="9">
        <f t="shared" si="184"/>
        <v>0</v>
      </c>
    </row>
    <row r="2322" spans="1:19" x14ac:dyDescent="0.3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4" t="s">
        <v>1193</v>
      </c>
      <c r="G2322" s="6" t="str">
        <f>VLOOKUP(F2322,'Customer Info'!A:I,2,0)</f>
        <v>Eugene</v>
      </c>
      <c r="H2322" s="6" t="str">
        <f>VLOOKUP(F2322,'Customer Info'!A:I,3,0)</f>
        <v>Hildebrand</v>
      </c>
      <c r="I2322" s="6" t="str">
        <f>VLOOKUP(F2322,'Customer Info'!$A$2:$E$501,5,0)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4514</v>
      </c>
      <c r="Q2322" s="8">
        <f t="shared" si="183"/>
        <v>340</v>
      </c>
      <c r="R2322" s="2" t="s">
        <v>26</v>
      </c>
      <c r="S2322" s="9">
        <f t="shared" si="184"/>
        <v>0</v>
      </c>
    </row>
    <row r="2323" spans="1:19" x14ac:dyDescent="0.3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4" t="s">
        <v>438</v>
      </c>
      <c r="G2323" s="6" t="str">
        <f>VLOOKUP(F2323,'Customer Info'!A:I,2,0)</f>
        <v>Darren</v>
      </c>
      <c r="H2323" s="6" t="str">
        <f>VLOOKUP(F2323,'Customer Info'!A:I,3,0)</f>
        <v>Budd</v>
      </c>
      <c r="I2323" s="6" t="str">
        <f>VLOOKUP(F2323,'Customer Info'!$A$2:$E$501,5,0)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3046</v>
      </c>
      <c r="Q2323" s="8">
        <f t="shared" si="183"/>
        <v>202</v>
      </c>
      <c r="R2323" s="2" t="s">
        <v>28</v>
      </c>
      <c r="S2323" s="9">
        <f t="shared" si="184"/>
        <v>0</v>
      </c>
    </row>
    <row r="2324" spans="1:19" x14ac:dyDescent="0.3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4" t="s">
        <v>476</v>
      </c>
      <c r="G2324" s="6" t="str">
        <f>VLOOKUP(F2324,'Customer Info'!A:I,2,0)</f>
        <v>Nat</v>
      </c>
      <c r="H2324" s="6" t="str">
        <f>VLOOKUP(F2324,'Customer Info'!A:I,3,0)</f>
        <v>Carroll</v>
      </c>
      <c r="I2324" s="6" t="str">
        <f>VLOOKUP(F2324,'Customer Info'!$A$2:$E$501,5,0)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161</v>
      </c>
      <c r="Q2324" s="8">
        <f t="shared" si="183"/>
        <v>21</v>
      </c>
      <c r="R2324" s="2" t="s">
        <v>28</v>
      </c>
      <c r="S2324" s="9">
        <f t="shared" si="184"/>
        <v>0</v>
      </c>
    </row>
    <row r="2325" spans="1:19" x14ac:dyDescent="0.3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4" t="s">
        <v>1045</v>
      </c>
      <c r="G2325" s="6" t="str">
        <f>VLOOKUP(F2325,'Customer Info'!A:I,2,0)</f>
        <v>Debra</v>
      </c>
      <c r="H2325" s="6" t="str">
        <f>VLOOKUP(F2325,'Customer Info'!A:I,3,0)</f>
        <v>Catini</v>
      </c>
      <c r="I2325" s="6" t="str">
        <f>VLOOKUP(F2325,'Customer Info'!$A$2:$E$501,5,0)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18040</v>
      </c>
      <c r="Q2325" s="8">
        <f t="shared" si="183"/>
        <v>999</v>
      </c>
      <c r="R2325" s="2" t="s">
        <v>28</v>
      </c>
      <c r="S2325" s="9">
        <f t="shared" si="184"/>
        <v>90200000</v>
      </c>
    </row>
    <row r="2326" spans="1:19" x14ac:dyDescent="0.3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4" t="s">
        <v>81</v>
      </c>
      <c r="G2326" s="6" t="str">
        <f>VLOOKUP(F2326,'Customer Info'!A:I,2,0)</f>
        <v>Emily</v>
      </c>
      <c r="H2326" s="6" t="str">
        <f>VLOOKUP(F2326,'Customer Info'!A:I,3,0)</f>
        <v>Burns</v>
      </c>
      <c r="I2326" s="6" t="str">
        <f>VLOOKUP(F2326,'Customer Info'!$A$2:$E$501,5,0)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38294</v>
      </c>
      <c r="Q2326" s="8">
        <f t="shared" si="183"/>
        <v>3164</v>
      </c>
      <c r="R2326" s="2" t="s">
        <v>28</v>
      </c>
      <c r="S2326" s="9">
        <f t="shared" si="184"/>
        <v>957350000</v>
      </c>
    </row>
    <row r="2327" spans="1:19" x14ac:dyDescent="0.3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4" t="s">
        <v>533</v>
      </c>
      <c r="G2327" s="6" t="str">
        <f>VLOOKUP(F2327,'Customer Info'!A:I,2,0)</f>
        <v>Stuart</v>
      </c>
      <c r="H2327" s="6" t="str">
        <f>VLOOKUP(F2327,'Customer Info'!A:I,3,0)</f>
        <v>Calhoun</v>
      </c>
      <c r="I2327" s="6" t="str">
        <f>VLOOKUP(F2327,'Customer Info'!$A$2:$E$501,5,0)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1461</v>
      </c>
      <c r="Q2327" s="8">
        <f t="shared" si="183"/>
        <v>163</v>
      </c>
      <c r="R2327" s="2" t="s">
        <v>28</v>
      </c>
      <c r="S2327" s="9">
        <f t="shared" si="184"/>
        <v>0</v>
      </c>
    </row>
    <row r="2328" spans="1:19" x14ac:dyDescent="0.3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4" t="s">
        <v>832</v>
      </c>
      <c r="G2328" s="6" t="str">
        <f>VLOOKUP(F2328,'Customer Info'!A:I,2,0)</f>
        <v>Shui</v>
      </c>
      <c r="H2328" s="6" t="str">
        <f>VLOOKUP(F2328,'Customer Info'!A:I,3,0)</f>
        <v>Tom</v>
      </c>
      <c r="I2328" s="6" t="str">
        <f>VLOOKUP(F2328,'Customer Info'!$A$2:$E$501,5,0)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13584</v>
      </c>
      <c r="Q2328" s="8">
        <f t="shared" si="183"/>
        <v>772</v>
      </c>
      <c r="R2328" s="2" t="s">
        <v>50</v>
      </c>
      <c r="S2328" s="9">
        <f t="shared" si="184"/>
        <v>67920000</v>
      </c>
    </row>
    <row r="2329" spans="1:19" x14ac:dyDescent="0.3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4" t="s">
        <v>108</v>
      </c>
      <c r="G2329" s="6" t="str">
        <f>VLOOKUP(F2329,'Customer Info'!A:I,2,0)</f>
        <v>Hunter</v>
      </c>
      <c r="H2329" s="6" t="str">
        <f>VLOOKUP(F2329,'Customer Info'!A:I,3,0)</f>
        <v>Lopez</v>
      </c>
      <c r="I2329" s="6" t="str">
        <f>VLOOKUP(F2329,'Customer Info'!$A$2:$E$501,5,0)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557</v>
      </c>
      <c r="Q2329" s="8">
        <f t="shared" si="183"/>
        <v>45</v>
      </c>
      <c r="R2329" s="2" t="s">
        <v>28</v>
      </c>
      <c r="S2329" s="9">
        <f t="shared" si="184"/>
        <v>0</v>
      </c>
    </row>
    <row r="2330" spans="1:19" x14ac:dyDescent="0.3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4" t="s">
        <v>316</v>
      </c>
      <c r="G2330" s="6" t="str">
        <f>VLOOKUP(F2330,'Customer Info'!A:I,2,0)</f>
        <v>Carl</v>
      </c>
      <c r="H2330" s="6" t="str">
        <f>VLOOKUP(F2330,'Customer Info'!A:I,3,0)</f>
        <v>Weiss</v>
      </c>
      <c r="I2330" s="6" t="str">
        <f>VLOOKUP(F2330,'Customer Info'!$A$2:$E$501,5,0)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4821</v>
      </c>
      <c r="Q2330" s="8">
        <f t="shared" si="183"/>
        <v>231</v>
      </c>
      <c r="R2330" s="2" t="s">
        <v>28</v>
      </c>
      <c r="S2330" s="9">
        <f t="shared" si="184"/>
        <v>0</v>
      </c>
    </row>
    <row r="2331" spans="1:19" x14ac:dyDescent="0.3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4" t="s">
        <v>590</v>
      </c>
      <c r="G2331" s="6" t="str">
        <f>VLOOKUP(F2331,'Customer Info'!A:I,2,0)</f>
        <v>Delfina</v>
      </c>
      <c r="H2331" s="6" t="str">
        <f>VLOOKUP(F2331,'Customer Info'!A:I,3,0)</f>
        <v>Latchford</v>
      </c>
      <c r="I2331" s="6" t="str">
        <f>VLOOKUP(F2331,'Customer Info'!$A$2:$E$501,5,0)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16660</v>
      </c>
      <c r="Q2331" s="8">
        <f t="shared" si="183"/>
        <v>636</v>
      </c>
      <c r="R2331" s="2" t="s">
        <v>50</v>
      </c>
      <c r="S2331" s="9">
        <f t="shared" si="184"/>
        <v>83300000</v>
      </c>
    </row>
    <row r="2332" spans="1:19" x14ac:dyDescent="0.3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4" t="s">
        <v>1303</v>
      </c>
      <c r="G2332" s="6" t="str">
        <f>VLOOKUP(F2332,'Customer Info'!A:I,2,0)</f>
        <v>Caroline</v>
      </c>
      <c r="H2332" s="6" t="str">
        <f>VLOOKUP(F2332,'Customer Info'!A:I,3,0)</f>
        <v>Jumper</v>
      </c>
      <c r="I2332" s="6" t="str">
        <f>VLOOKUP(F2332,'Customer Info'!$A$2:$E$501,5,0)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1777</v>
      </c>
      <c r="Q2332" s="8">
        <f t="shared" si="183"/>
        <v>118</v>
      </c>
      <c r="R2332" s="2" t="s">
        <v>28</v>
      </c>
      <c r="S2332" s="9">
        <f t="shared" si="184"/>
        <v>0</v>
      </c>
    </row>
    <row r="2333" spans="1:19" x14ac:dyDescent="0.3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4" t="s">
        <v>1286</v>
      </c>
      <c r="G2333" s="6" t="str">
        <f>VLOOKUP(F2333,'Customer Info'!A:I,2,0)</f>
        <v>Ed</v>
      </c>
      <c r="H2333" s="6" t="str">
        <f>VLOOKUP(F2333,'Customer Info'!A:I,3,0)</f>
        <v>Braxton</v>
      </c>
      <c r="I2333" s="6" t="str">
        <f>VLOOKUP(F2333,'Customer Info'!$A$2:$E$501,5,0)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1445</v>
      </c>
      <c r="Q2333" s="8">
        <f t="shared" si="183"/>
        <v>129</v>
      </c>
      <c r="R2333" s="2" t="s">
        <v>50</v>
      </c>
      <c r="S2333" s="9">
        <f t="shared" si="184"/>
        <v>0</v>
      </c>
    </row>
    <row r="2334" spans="1:19" x14ac:dyDescent="0.3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4" t="s">
        <v>692</v>
      </c>
      <c r="G2334" s="6" t="str">
        <f>VLOOKUP(F2334,'Customer Info'!A:I,2,0)</f>
        <v>Brendan</v>
      </c>
      <c r="H2334" s="6" t="str">
        <f>VLOOKUP(F2334,'Customer Info'!A:I,3,0)</f>
        <v>Murry</v>
      </c>
      <c r="I2334" s="6" t="str">
        <f>VLOOKUP(F2334,'Customer Info'!$A$2:$E$501,5,0)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43022</v>
      </c>
      <c r="Q2334" s="8">
        <f t="shared" si="183"/>
        <v>4300</v>
      </c>
      <c r="R2334" s="2" t="s">
        <v>50</v>
      </c>
      <c r="S2334" s="9">
        <f t="shared" si="184"/>
        <v>1075550000</v>
      </c>
    </row>
    <row r="2335" spans="1:19" x14ac:dyDescent="0.3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4" t="s">
        <v>1122</v>
      </c>
      <c r="G2335" s="6" t="str">
        <f>VLOOKUP(F2335,'Customer Info'!A:I,2,0)</f>
        <v>Jeremy</v>
      </c>
      <c r="H2335" s="6" t="str">
        <f>VLOOKUP(F2335,'Customer Info'!A:I,3,0)</f>
        <v>Ellison</v>
      </c>
      <c r="I2335" s="6" t="str">
        <f>VLOOKUP(F2335,'Customer Info'!$A$2:$E$501,5,0)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34955</v>
      </c>
      <c r="Q2335" s="8">
        <f t="shared" si="183"/>
        <v>2274</v>
      </c>
      <c r="R2335" s="2" t="s">
        <v>28</v>
      </c>
      <c r="S2335" s="9">
        <f t="shared" si="184"/>
        <v>873875000</v>
      </c>
    </row>
    <row r="2336" spans="1:19" x14ac:dyDescent="0.3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4" t="s">
        <v>1248</v>
      </c>
      <c r="G2336" s="6" t="str">
        <f>VLOOKUP(F2336,'Customer Info'!A:I,2,0)</f>
        <v>Max</v>
      </c>
      <c r="H2336" s="6" t="str">
        <f>VLOOKUP(F2336,'Customer Info'!A:I,3,0)</f>
        <v>Jones</v>
      </c>
      <c r="I2336" s="6" t="str">
        <f>VLOOKUP(F2336,'Customer Info'!$A$2:$E$501,5,0)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2650</v>
      </c>
      <c r="Q2336" s="8">
        <f t="shared" si="183"/>
        <v>153</v>
      </c>
      <c r="R2336" s="2" t="s">
        <v>50</v>
      </c>
      <c r="S2336" s="9">
        <f t="shared" si="184"/>
        <v>0</v>
      </c>
    </row>
    <row r="2337" spans="1:19" x14ac:dyDescent="0.3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4" t="s">
        <v>686</v>
      </c>
      <c r="G2337" s="6" t="str">
        <f>VLOOKUP(F2337,'Customer Info'!A:I,2,0)</f>
        <v>Dan</v>
      </c>
      <c r="H2337" s="6" t="str">
        <f>VLOOKUP(F2337,'Customer Info'!A:I,3,0)</f>
        <v>Campbell</v>
      </c>
      <c r="I2337" s="6" t="str">
        <f>VLOOKUP(F2337,'Customer Info'!$A$2:$E$501,5,0)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3174</v>
      </c>
      <c r="Q2337" s="8">
        <f t="shared" si="183"/>
        <v>273</v>
      </c>
      <c r="R2337" s="2" t="s">
        <v>28</v>
      </c>
      <c r="S2337" s="9">
        <f t="shared" si="184"/>
        <v>0</v>
      </c>
    </row>
    <row r="2338" spans="1:19" x14ac:dyDescent="0.3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4" t="s">
        <v>47</v>
      </c>
      <c r="G2338" s="6" t="str">
        <f>VLOOKUP(F2338,'Customer Info'!A:I,2,0)</f>
        <v>Jeremy</v>
      </c>
      <c r="H2338" s="6" t="str">
        <f>VLOOKUP(F2338,'Customer Info'!A:I,3,0)</f>
        <v>Ellison</v>
      </c>
      <c r="I2338" s="6" t="str">
        <f>VLOOKUP(F2338,'Customer Info'!$A$2:$E$501,5,0)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25797</v>
      </c>
      <c r="Q2338" s="8">
        <f t="shared" si="183"/>
        <v>2580</v>
      </c>
      <c r="R2338" s="2" t="s">
        <v>28</v>
      </c>
      <c r="S2338" s="9">
        <f t="shared" si="184"/>
        <v>644925000</v>
      </c>
    </row>
    <row r="2339" spans="1:19" x14ac:dyDescent="0.3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4" t="s">
        <v>213</v>
      </c>
      <c r="G2339" s="6" t="str">
        <f>VLOOKUP(F2339,'Customer Info'!A:I,2,0)</f>
        <v>Brenda</v>
      </c>
      <c r="H2339" s="6" t="str">
        <f>VLOOKUP(F2339,'Customer Info'!A:I,3,0)</f>
        <v>Bowman</v>
      </c>
      <c r="I2339" s="6" t="str">
        <f>VLOOKUP(F2339,'Customer Info'!$A$2:$E$501,5,0)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971</v>
      </c>
      <c r="Q2339" s="8">
        <f t="shared" si="183"/>
        <v>42</v>
      </c>
      <c r="R2339" s="2" t="s">
        <v>28</v>
      </c>
      <c r="S2339" s="9">
        <f t="shared" si="184"/>
        <v>0</v>
      </c>
    </row>
    <row r="2340" spans="1:19" x14ac:dyDescent="0.3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4" t="s">
        <v>1926</v>
      </c>
      <c r="G2340" s="6" t="str">
        <f>VLOOKUP(F2340,'Customer Info'!A:I,2,0)</f>
        <v>Brooke</v>
      </c>
      <c r="H2340" s="6" t="str">
        <f>VLOOKUP(F2340,'Customer Info'!A:I,3,0)</f>
        <v>Gillingham</v>
      </c>
      <c r="I2340" s="6" t="str">
        <f>VLOOKUP(F2340,'Customer Info'!$A$2:$E$501,5,0)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5787</v>
      </c>
      <c r="Q2340" s="8">
        <f t="shared" si="183"/>
        <v>634</v>
      </c>
      <c r="R2340" s="2" t="s">
        <v>28</v>
      </c>
      <c r="S2340" s="9">
        <f t="shared" si="184"/>
        <v>28935000</v>
      </c>
    </row>
    <row r="2341" spans="1:19" x14ac:dyDescent="0.3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4" t="s">
        <v>389</v>
      </c>
      <c r="G2341" s="6" t="str">
        <f>VLOOKUP(F2341,'Customer Info'!A:I,2,0)</f>
        <v>Keith</v>
      </c>
      <c r="H2341" s="6" t="str">
        <f>VLOOKUP(F2341,'Customer Info'!A:I,3,0)</f>
        <v>Herrera</v>
      </c>
      <c r="I2341" s="6" t="str">
        <f>VLOOKUP(F2341,'Customer Info'!$A$2:$E$501,5,0)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8966</v>
      </c>
      <c r="Q2341" s="8">
        <f t="shared" si="183"/>
        <v>740</v>
      </c>
      <c r="R2341" s="2" t="s">
        <v>26</v>
      </c>
      <c r="S2341" s="9">
        <f t="shared" si="184"/>
        <v>44830000</v>
      </c>
    </row>
    <row r="2342" spans="1:19" x14ac:dyDescent="0.3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4" t="s">
        <v>301</v>
      </c>
      <c r="G2342" s="6" t="str">
        <f>VLOOKUP(F2342,'Customer Info'!A:I,2,0)</f>
        <v>Candace</v>
      </c>
      <c r="H2342" s="6" t="str">
        <f>VLOOKUP(F2342,'Customer Info'!A:I,3,0)</f>
        <v>McMahon</v>
      </c>
      <c r="I2342" s="6" t="str">
        <f>VLOOKUP(F2342,'Customer Info'!$A$2:$E$501,5,0)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358</v>
      </c>
      <c r="Q2342" s="8">
        <f t="shared" si="183"/>
        <v>36</v>
      </c>
      <c r="R2342" s="2" t="s">
        <v>50</v>
      </c>
      <c r="S2342" s="9">
        <f t="shared" si="184"/>
        <v>0</v>
      </c>
    </row>
    <row r="2343" spans="1:19" x14ac:dyDescent="0.3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4" t="s">
        <v>1351</v>
      </c>
      <c r="G2343" s="6" t="str">
        <f>VLOOKUP(F2343,'Customer Info'!A:I,2,0)</f>
        <v>Ralph</v>
      </c>
      <c r="H2343" s="6" t="str">
        <f>VLOOKUP(F2343,'Customer Info'!A:I,3,0)</f>
        <v>Arnett</v>
      </c>
      <c r="I2343" s="6" t="str">
        <f>VLOOKUP(F2343,'Customer Info'!$A$2:$E$501,5,0)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298</v>
      </c>
      <c r="Q2343" s="8">
        <f t="shared" si="183"/>
        <v>16</v>
      </c>
      <c r="R2343" s="2" t="s">
        <v>28</v>
      </c>
      <c r="S2343" s="9">
        <f t="shared" si="184"/>
        <v>0</v>
      </c>
    </row>
    <row r="2344" spans="1:19" x14ac:dyDescent="0.3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4" t="s">
        <v>349</v>
      </c>
      <c r="G2344" s="6" t="str">
        <f>VLOOKUP(F2344,'Customer Info'!A:I,2,0)</f>
        <v>Barry</v>
      </c>
      <c r="H2344" s="6" t="str">
        <f>VLOOKUP(F2344,'Customer Info'!A:I,3,0)</f>
        <v>Franzšsisch</v>
      </c>
      <c r="I2344" s="6" t="str">
        <f>VLOOKUP(F2344,'Customer Info'!$A$2:$E$501,5,0)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5549</v>
      </c>
      <c r="Q2344" s="8">
        <f t="shared" si="183"/>
        <v>560</v>
      </c>
      <c r="R2344" s="2" t="s">
        <v>28</v>
      </c>
      <c r="S2344" s="9">
        <f t="shared" si="184"/>
        <v>27745000</v>
      </c>
    </row>
    <row r="2345" spans="1:19" x14ac:dyDescent="0.3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4" t="s">
        <v>104</v>
      </c>
      <c r="G2345" s="6" t="str">
        <f>VLOOKUP(F2345,'Customer Info'!A:I,2,0)</f>
        <v>Dana</v>
      </c>
      <c r="H2345" s="6" t="str">
        <f>VLOOKUP(F2345,'Customer Info'!A:I,3,0)</f>
        <v>Kaydos</v>
      </c>
      <c r="I2345" s="6" t="str">
        <f>VLOOKUP(F2345,'Customer Info'!$A$2:$E$501,5,0)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108534</v>
      </c>
      <c r="Q2345" s="8">
        <f t="shared" si="183"/>
        <v>4134</v>
      </c>
      <c r="R2345" s="2" t="s">
        <v>50</v>
      </c>
      <c r="S2345" s="9">
        <f t="shared" si="184"/>
        <v>10853400000</v>
      </c>
    </row>
    <row r="2346" spans="1:19" x14ac:dyDescent="0.3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4" t="s">
        <v>520</v>
      </c>
      <c r="G2346" s="6" t="str">
        <f>VLOOKUP(F2346,'Customer Info'!A:I,2,0)</f>
        <v>Magdelene</v>
      </c>
      <c r="H2346" s="6" t="str">
        <f>VLOOKUP(F2346,'Customer Info'!A:I,3,0)</f>
        <v>Morse</v>
      </c>
      <c r="I2346" s="6" t="str">
        <f>VLOOKUP(F2346,'Customer Info'!$A$2:$E$501,5,0)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30254</v>
      </c>
      <c r="Q2346" s="8">
        <f t="shared" si="183"/>
        <v>1441</v>
      </c>
      <c r="R2346" s="2" t="s">
        <v>28</v>
      </c>
      <c r="S2346" s="9">
        <f t="shared" si="184"/>
        <v>756350000</v>
      </c>
    </row>
    <row r="2347" spans="1:19" x14ac:dyDescent="0.3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4" t="s">
        <v>802</v>
      </c>
      <c r="G2347" s="6" t="str">
        <f>VLOOKUP(F2347,'Customer Info'!A:I,2,0)</f>
        <v>Liz</v>
      </c>
      <c r="H2347" s="6" t="str">
        <f>VLOOKUP(F2347,'Customer Info'!A:I,3,0)</f>
        <v>Pelletier</v>
      </c>
      <c r="I2347" s="6" t="str">
        <f>VLOOKUP(F2347,'Customer Info'!$A$2:$E$501,5,0)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4680</v>
      </c>
      <c r="Q2347" s="8">
        <f t="shared" si="183"/>
        <v>266</v>
      </c>
      <c r="R2347" s="2" t="s">
        <v>26</v>
      </c>
      <c r="S2347" s="9">
        <f t="shared" si="184"/>
        <v>0</v>
      </c>
    </row>
    <row r="2348" spans="1:19" x14ac:dyDescent="0.3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4" t="s">
        <v>146</v>
      </c>
      <c r="G2348" s="6" t="str">
        <f>VLOOKUP(F2348,'Customer Info'!A:I,2,0)</f>
        <v>Becky</v>
      </c>
      <c r="H2348" s="6" t="str">
        <f>VLOOKUP(F2348,'Customer Info'!A:I,3,0)</f>
        <v>Pak</v>
      </c>
      <c r="I2348" s="6" t="str">
        <f>VLOOKUP(F2348,'Customer Info'!$A$2:$E$501,5,0)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557</v>
      </c>
      <c r="Q2348" s="8">
        <f t="shared" si="183"/>
        <v>45</v>
      </c>
      <c r="R2348" s="2" t="s">
        <v>28</v>
      </c>
      <c r="S2348" s="9">
        <f t="shared" si="184"/>
        <v>0</v>
      </c>
    </row>
    <row r="2349" spans="1:19" x14ac:dyDescent="0.3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4" t="s">
        <v>882</v>
      </c>
      <c r="G2349" s="6" t="str">
        <f>VLOOKUP(F2349,'Customer Info'!A:I,2,0)</f>
        <v>William</v>
      </c>
      <c r="H2349" s="6" t="str">
        <f>VLOOKUP(F2349,'Customer Info'!A:I,3,0)</f>
        <v>Brown</v>
      </c>
      <c r="I2349" s="6" t="str">
        <f>VLOOKUP(F2349,'Customer Info'!$A$2:$E$501,5,0)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1644</v>
      </c>
      <c r="Q2349" s="8">
        <f t="shared" si="183"/>
        <v>80</v>
      </c>
      <c r="R2349" s="2" t="s">
        <v>26</v>
      </c>
      <c r="S2349" s="9">
        <f t="shared" si="184"/>
        <v>0</v>
      </c>
    </row>
    <row r="2350" spans="1:19" x14ac:dyDescent="0.3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4" t="s">
        <v>256</v>
      </c>
      <c r="G2350" s="6" t="str">
        <f>VLOOKUP(F2350,'Customer Info'!A:I,2,0)</f>
        <v>Ann</v>
      </c>
      <c r="H2350" s="6" t="str">
        <f>VLOOKUP(F2350,'Customer Info'!A:I,3,0)</f>
        <v>Chong</v>
      </c>
      <c r="I2350" s="6" t="str">
        <f>VLOOKUP(F2350,'Customer Info'!$A$2:$E$501,5,0)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650</v>
      </c>
      <c r="Q2350" s="8">
        <f t="shared" si="183"/>
        <v>40</v>
      </c>
      <c r="R2350" s="2" t="s">
        <v>50</v>
      </c>
      <c r="S2350" s="9">
        <f t="shared" si="184"/>
        <v>0</v>
      </c>
    </row>
    <row r="2351" spans="1:19" x14ac:dyDescent="0.3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4" t="s">
        <v>43</v>
      </c>
      <c r="G2351" s="6" t="str">
        <f>VLOOKUP(F2351,'Customer Info'!A:I,2,0)</f>
        <v>Jas</v>
      </c>
      <c r="H2351" s="6" t="str">
        <f>VLOOKUP(F2351,'Customer Info'!A:I,3,0)</f>
        <v>O'Carroll</v>
      </c>
      <c r="I2351" s="6" t="str">
        <f>VLOOKUP(F2351,'Customer Info'!$A$2:$E$501,5,0)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3186</v>
      </c>
      <c r="Q2351" s="8">
        <f t="shared" si="183"/>
        <v>240</v>
      </c>
      <c r="R2351" s="2" t="s">
        <v>26</v>
      </c>
      <c r="S2351" s="9">
        <f t="shared" si="184"/>
        <v>0</v>
      </c>
    </row>
    <row r="2352" spans="1:19" x14ac:dyDescent="0.3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4" t="s">
        <v>180</v>
      </c>
      <c r="G2352" s="6" t="str">
        <f>VLOOKUP(F2352,'Customer Info'!A:I,2,0)</f>
        <v>Cassandra</v>
      </c>
      <c r="H2352" s="6" t="str">
        <f>VLOOKUP(F2352,'Customer Info'!A:I,3,0)</f>
        <v>Brandow</v>
      </c>
      <c r="I2352" s="6" t="str">
        <f>VLOOKUP(F2352,'Customer Info'!$A$2:$E$501,5,0)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806</v>
      </c>
      <c r="Q2352" s="8">
        <f t="shared" si="183"/>
        <v>56</v>
      </c>
      <c r="R2352" s="2" t="s">
        <v>28</v>
      </c>
      <c r="S2352" s="9">
        <f t="shared" si="184"/>
        <v>0</v>
      </c>
    </row>
    <row r="2353" spans="1:19" x14ac:dyDescent="0.3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4" t="s">
        <v>478</v>
      </c>
      <c r="G2353" s="6" t="str">
        <f>VLOOKUP(F2353,'Customer Info'!A:I,2,0)</f>
        <v>Scott</v>
      </c>
      <c r="H2353" s="6" t="str">
        <f>VLOOKUP(F2353,'Customer Info'!A:I,3,0)</f>
        <v>Cohen</v>
      </c>
      <c r="I2353" s="6" t="str">
        <f>VLOOKUP(F2353,'Customer Info'!$A$2:$E$501,5,0)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6507</v>
      </c>
      <c r="Q2353" s="8">
        <f t="shared" si="183"/>
        <v>368</v>
      </c>
      <c r="R2353" s="2" t="s">
        <v>28</v>
      </c>
      <c r="S2353" s="9">
        <f t="shared" si="184"/>
        <v>32535000</v>
      </c>
    </row>
    <row r="2354" spans="1:19" x14ac:dyDescent="0.3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4" t="s">
        <v>520</v>
      </c>
      <c r="G2354" s="6" t="str">
        <f>VLOOKUP(F2354,'Customer Info'!A:I,2,0)</f>
        <v>Magdelene</v>
      </c>
      <c r="H2354" s="6" t="str">
        <f>VLOOKUP(F2354,'Customer Info'!A:I,3,0)</f>
        <v>Morse</v>
      </c>
      <c r="I2354" s="6" t="str">
        <f>VLOOKUP(F2354,'Customer Info'!$A$2:$E$501,5,0)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13335</v>
      </c>
      <c r="Q2354" s="8">
        <f t="shared" si="183"/>
        <v>634</v>
      </c>
      <c r="R2354" s="2" t="s">
        <v>28</v>
      </c>
      <c r="S2354" s="9">
        <f t="shared" si="184"/>
        <v>66675000</v>
      </c>
    </row>
    <row r="2355" spans="1:19" x14ac:dyDescent="0.3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4" t="s">
        <v>878</v>
      </c>
      <c r="G2355" s="6" t="str">
        <f>VLOOKUP(F2355,'Customer Info'!A:I,2,0)</f>
        <v>Jessica</v>
      </c>
      <c r="H2355" s="6" t="str">
        <f>VLOOKUP(F2355,'Customer Info'!A:I,3,0)</f>
        <v>Myrick</v>
      </c>
      <c r="I2355" s="6" t="str">
        <f>VLOOKUP(F2355,'Customer Info'!$A$2:$E$501,5,0)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6891</v>
      </c>
      <c r="Q2355" s="8">
        <f t="shared" si="183"/>
        <v>810</v>
      </c>
      <c r="R2355" s="2" t="s">
        <v>28</v>
      </c>
      <c r="S2355" s="9">
        <f t="shared" si="184"/>
        <v>34455000</v>
      </c>
    </row>
    <row r="2356" spans="1:19" x14ac:dyDescent="0.3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4" t="s">
        <v>438</v>
      </c>
      <c r="G2356" s="6" t="str">
        <f>VLOOKUP(F2356,'Customer Info'!A:I,2,0)</f>
        <v>Darren</v>
      </c>
      <c r="H2356" s="6" t="str">
        <f>VLOOKUP(F2356,'Customer Info'!A:I,3,0)</f>
        <v>Budd</v>
      </c>
      <c r="I2356" s="6" t="str">
        <f>VLOOKUP(F2356,'Customer Info'!$A$2:$E$501,5,0)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646</v>
      </c>
      <c r="Q2356" s="8">
        <f t="shared" si="183"/>
        <v>60</v>
      </c>
      <c r="R2356" s="2" t="s">
        <v>28</v>
      </c>
      <c r="S2356" s="9">
        <f t="shared" si="184"/>
        <v>0</v>
      </c>
    </row>
    <row r="2357" spans="1:19" x14ac:dyDescent="0.3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4" t="s">
        <v>64</v>
      </c>
      <c r="G2357" s="6" t="str">
        <f>VLOOKUP(F2357,'Customer Info'!A:I,2,0)</f>
        <v>Adam</v>
      </c>
      <c r="H2357" s="6" t="str">
        <f>VLOOKUP(F2357,'Customer Info'!A:I,3,0)</f>
        <v>Bellavance</v>
      </c>
      <c r="I2357" s="6" t="str">
        <f>VLOOKUP(F2357,'Customer Info'!$A$2:$E$501,5,0)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9020</v>
      </c>
      <c r="Q2357" s="8">
        <f t="shared" si="183"/>
        <v>590</v>
      </c>
      <c r="R2357" s="2" t="s">
        <v>28</v>
      </c>
      <c r="S2357" s="9">
        <f t="shared" si="184"/>
        <v>45100000</v>
      </c>
    </row>
    <row r="2358" spans="1:19" x14ac:dyDescent="0.3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4" t="s">
        <v>816</v>
      </c>
      <c r="G2358" s="6" t="str">
        <f>VLOOKUP(F2358,'Customer Info'!A:I,2,0)</f>
        <v>Hunter</v>
      </c>
      <c r="H2358" s="6" t="str">
        <f>VLOOKUP(F2358,'Customer Info'!A:I,3,0)</f>
        <v>Glantz</v>
      </c>
      <c r="I2358" s="6" t="str">
        <f>VLOOKUP(F2358,'Customer Info'!$A$2:$E$501,5,0)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4686</v>
      </c>
      <c r="Q2358" s="8">
        <f t="shared" si="183"/>
        <v>348</v>
      </c>
      <c r="R2358" s="2" t="s">
        <v>28</v>
      </c>
      <c r="S2358" s="9">
        <f t="shared" si="184"/>
        <v>0</v>
      </c>
    </row>
    <row r="2359" spans="1:19" x14ac:dyDescent="0.3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4" t="s">
        <v>1148</v>
      </c>
      <c r="G2359" s="6" t="str">
        <f>VLOOKUP(F2359,'Customer Info'!A:I,2,0)</f>
        <v>Lindsay</v>
      </c>
      <c r="H2359" s="6" t="str">
        <f>VLOOKUP(F2359,'Customer Info'!A:I,3,0)</f>
        <v>Castell</v>
      </c>
      <c r="I2359" s="6" t="str">
        <f>VLOOKUP(F2359,'Customer Info'!$A$2:$E$501,5,0)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153</v>
      </c>
      <c r="Q2359" s="8">
        <f t="shared" si="183"/>
        <v>15</v>
      </c>
      <c r="R2359" s="2" t="s">
        <v>28</v>
      </c>
      <c r="S2359" s="9">
        <f t="shared" si="184"/>
        <v>0</v>
      </c>
    </row>
    <row r="2360" spans="1:19" x14ac:dyDescent="0.3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4" t="s">
        <v>492</v>
      </c>
      <c r="G2360" s="6" t="str">
        <f>VLOOKUP(F2360,'Customer Info'!A:I,2,0)</f>
        <v>Rick</v>
      </c>
      <c r="H2360" s="6" t="str">
        <f>VLOOKUP(F2360,'Customer Info'!A:I,3,0)</f>
        <v>Duston</v>
      </c>
      <c r="I2360" s="6" t="str">
        <f>VLOOKUP(F2360,'Customer Info'!$A$2:$E$501,5,0)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1521</v>
      </c>
      <c r="Q2360" s="8">
        <f t="shared" si="183"/>
        <v>129</v>
      </c>
      <c r="R2360" s="2" t="s">
        <v>28</v>
      </c>
      <c r="S2360" s="9">
        <f t="shared" si="184"/>
        <v>0</v>
      </c>
    </row>
    <row r="2361" spans="1:19" x14ac:dyDescent="0.3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4" t="s">
        <v>351</v>
      </c>
      <c r="G2361" s="6" t="str">
        <f>VLOOKUP(F2361,'Customer Info'!A:I,2,0)</f>
        <v>Kean</v>
      </c>
      <c r="H2361" s="6" t="str">
        <f>VLOOKUP(F2361,'Customer Info'!A:I,3,0)</f>
        <v>Takahito</v>
      </c>
      <c r="I2361" s="6" t="str">
        <f>VLOOKUP(F2361,'Customer Info'!$A$2:$E$501,5,0)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8319</v>
      </c>
      <c r="Q2361" s="8">
        <f t="shared" si="183"/>
        <v>398</v>
      </c>
      <c r="R2361" s="2" t="s">
        <v>50</v>
      </c>
      <c r="S2361" s="9">
        <f t="shared" si="184"/>
        <v>41595000</v>
      </c>
    </row>
    <row r="2362" spans="1:19" x14ac:dyDescent="0.3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4" t="s">
        <v>2436</v>
      </c>
      <c r="G2362" s="6" t="str">
        <f>VLOOKUP(F2362,'Customer Info'!A:I,2,0)</f>
        <v>Thea</v>
      </c>
      <c r="H2362" s="6" t="str">
        <f>VLOOKUP(F2362,'Customer Info'!A:I,3,0)</f>
        <v>Hendricks</v>
      </c>
      <c r="I2362" s="6" t="str">
        <f>VLOOKUP(F2362,'Customer Info'!$A$2:$E$501,5,0)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22652</v>
      </c>
      <c r="Q2362" s="8">
        <f t="shared" si="183"/>
        <v>1062</v>
      </c>
      <c r="R2362" s="2" t="s">
        <v>50</v>
      </c>
      <c r="S2362" s="9">
        <f t="shared" si="184"/>
        <v>113260000</v>
      </c>
    </row>
    <row r="2363" spans="1:19" x14ac:dyDescent="0.3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4" t="s">
        <v>108</v>
      </c>
      <c r="G2363" s="6" t="str">
        <f>VLOOKUP(F2363,'Customer Info'!A:I,2,0)</f>
        <v>Hunter</v>
      </c>
      <c r="H2363" s="6" t="str">
        <f>VLOOKUP(F2363,'Customer Info'!A:I,3,0)</f>
        <v>Lopez</v>
      </c>
      <c r="I2363" s="6" t="str">
        <f>VLOOKUP(F2363,'Customer Info'!$A$2:$E$501,5,0)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1511</v>
      </c>
      <c r="Q2363" s="8">
        <f t="shared" si="183"/>
        <v>129</v>
      </c>
      <c r="R2363" s="2" t="s">
        <v>50</v>
      </c>
      <c r="S2363" s="9">
        <f t="shared" si="184"/>
        <v>0</v>
      </c>
    </row>
    <row r="2364" spans="1:19" x14ac:dyDescent="0.3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4" t="s">
        <v>630</v>
      </c>
      <c r="G2364" s="6" t="str">
        <f>VLOOKUP(F2364,'Customer Info'!A:I,2,0)</f>
        <v>Evan</v>
      </c>
      <c r="H2364" s="6" t="str">
        <f>VLOOKUP(F2364,'Customer Info'!A:I,3,0)</f>
        <v>Bailliet</v>
      </c>
      <c r="I2364" s="6" t="str">
        <f>VLOOKUP(F2364,'Customer Info'!$A$2:$E$501,5,0)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4517</v>
      </c>
      <c r="Q2364" s="8">
        <f t="shared" si="183"/>
        <v>306</v>
      </c>
      <c r="R2364" s="2" t="s">
        <v>50</v>
      </c>
      <c r="S2364" s="9">
        <f t="shared" si="184"/>
        <v>0</v>
      </c>
    </row>
    <row r="2365" spans="1:19" x14ac:dyDescent="0.3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4" t="s">
        <v>1539</v>
      </c>
      <c r="G2365" s="6" t="str">
        <f>VLOOKUP(F2365,'Customer Info'!A:I,2,0)</f>
        <v>Giulietta</v>
      </c>
      <c r="H2365" s="6" t="str">
        <f>VLOOKUP(F2365,'Customer Info'!A:I,3,0)</f>
        <v>Weimer</v>
      </c>
      <c r="I2365" s="6" t="str">
        <f>VLOOKUP(F2365,'Customer Info'!$A$2:$E$501,5,0)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908</v>
      </c>
      <c r="Q2365" s="8">
        <f t="shared" si="183"/>
        <v>53</v>
      </c>
      <c r="R2365" s="2" t="s">
        <v>28</v>
      </c>
      <c r="S2365" s="9">
        <f t="shared" si="184"/>
        <v>0</v>
      </c>
    </row>
    <row r="2366" spans="1:19" x14ac:dyDescent="0.3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4" t="s">
        <v>58</v>
      </c>
      <c r="G2366" s="6" t="str">
        <f>VLOOKUP(F2366,'Customer Info'!A:I,2,0)</f>
        <v>Paul</v>
      </c>
      <c r="H2366" s="6" t="str">
        <f>VLOOKUP(F2366,'Customer Info'!A:I,3,0)</f>
        <v>Knutson</v>
      </c>
      <c r="I2366" s="6" t="str">
        <f>VLOOKUP(F2366,'Customer Info'!$A$2:$E$501,5,0)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269</v>
      </c>
      <c r="Q2366" s="8">
        <f t="shared" si="183"/>
        <v>21</v>
      </c>
      <c r="R2366" s="2" t="s">
        <v>28</v>
      </c>
      <c r="S2366" s="9">
        <f t="shared" si="184"/>
        <v>0</v>
      </c>
    </row>
    <row r="2367" spans="1:19" x14ac:dyDescent="0.3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4" t="s">
        <v>338</v>
      </c>
      <c r="G2367" s="6" t="str">
        <f>VLOOKUP(F2367,'Customer Info'!A:I,2,0)</f>
        <v>Jim</v>
      </c>
      <c r="H2367" s="6" t="str">
        <f>VLOOKUP(F2367,'Customer Info'!A:I,3,0)</f>
        <v>Epp</v>
      </c>
      <c r="I2367" s="6" t="str">
        <f>VLOOKUP(F2367,'Customer Info'!$A$2:$E$501,5,0)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825</v>
      </c>
      <c r="Q2367" s="8">
        <f t="shared" si="183"/>
        <v>90</v>
      </c>
      <c r="R2367" s="2" t="s">
        <v>50</v>
      </c>
      <c r="S2367" s="9">
        <f t="shared" si="184"/>
        <v>0</v>
      </c>
    </row>
    <row r="2368" spans="1:19" x14ac:dyDescent="0.3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4" t="s">
        <v>1906</v>
      </c>
      <c r="G2368" s="6" t="str">
        <f>VLOOKUP(F2368,'Customer Info'!A:I,2,0)</f>
        <v>Carl</v>
      </c>
      <c r="H2368" s="6" t="str">
        <f>VLOOKUP(F2368,'Customer Info'!A:I,3,0)</f>
        <v>Weiss</v>
      </c>
      <c r="I2368" s="6" t="str">
        <f>VLOOKUP(F2368,'Customer Info'!$A$2:$E$501,5,0)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2712</v>
      </c>
      <c r="Q2368" s="8">
        <f t="shared" si="183"/>
        <v>205</v>
      </c>
      <c r="R2368" s="2" t="s">
        <v>28</v>
      </c>
      <c r="S2368" s="9">
        <f t="shared" si="184"/>
        <v>0</v>
      </c>
    </row>
    <row r="2369" spans="1:19" x14ac:dyDescent="0.3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4" t="s">
        <v>758</v>
      </c>
      <c r="G2369" s="6" t="str">
        <f>VLOOKUP(F2369,'Customer Info'!A:I,2,0)</f>
        <v>David</v>
      </c>
      <c r="H2369" s="6" t="str">
        <f>VLOOKUP(F2369,'Customer Info'!A:I,3,0)</f>
        <v>Philippe</v>
      </c>
      <c r="I2369" s="6" t="str">
        <f>VLOOKUP(F2369,'Customer Info'!$A$2:$E$501,5,0)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1772</v>
      </c>
      <c r="Q2369" s="8">
        <f t="shared" si="183"/>
        <v>132</v>
      </c>
      <c r="R2369" s="2" t="s">
        <v>28</v>
      </c>
      <c r="S2369" s="9">
        <f t="shared" si="184"/>
        <v>0</v>
      </c>
    </row>
    <row r="2370" spans="1:19" x14ac:dyDescent="0.3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4" t="s">
        <v>2359</v>
      </c>
      <c r="G2370" s="6" t="str">
        <f>VLOOKUP(F2370,'Customer Info'!A:I,2,0)</f>
        <v>Andy</v>
      </c>
      <c r="H2370" s="6" t="str">
        <f>VLOOKUP(F2370,'Customer Info'!A:I,3,0)</f>
        <v>Yotov</v>
      </c>
      <c r="I2370" s="6" t="str">
        <f>VLOOKUP(F2370,'Customer Info'!$A$2:$E$501,5,0)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4823</v>
      </c>
      <c r="Q2370" s="8">
        <f t="shared" si="183"/>
        <v>234</v>
      </c>
      <c r="R2370" s="2" t="s">
        <v>28</v>
      </c>
      <c r="S2370" s="9">
        <f t="shared" si="184"/>
        <v>0</v>
      </c>
    </row>
    <row r="2371" spans="1:19" x14ac:dyDescent="0.3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4" t="s">
        <v>740</v>
      </c>
      <c r="G2371" s="6" t="str">
        <f>VLOOKUP(F2371,'Customer Info'!A:I,2,0)</f>
        <v>Resi</v>
      </c>
      <c r="H2371" s="6" t="str">
        <f>VLOOKUP(F2371,'Customer Info'!A:I,3,0)</f>
        <v>Pšlking</v>
      </c>
      <c r="I2371" s="6" t="str">
        <f>VLOOKUP(F2371,'Customer Info'!$A$2:$E$501,5,0)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3663</v>
      </c>
      <c r="Q2371" s="8">
        <f t="shared" si="183"/>
        <v>246</v>
      </c>
      <c r="R2371" s="2" t="s">
        <v>28</v>
      </c>
      <c r="S2371" s="9">
        <f t="shared" si="184"/>
        <v>0</v>
      </c>
    </row>
    <row r="2372" spans="1:19" x14ac:dyDescent="0.3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4" t="s">
        <v>917</v>
      </c>
      <c r="G2372" s="6" t="str">
        <f>VLOOKUP(F2372,'Customer Info'!A:I,2,0)</f>
        <v>Brian</v>
      </c>
      <c r="H2372" s="6" t="str">
        <f>VLOOKUP(F2372,'Customer Info'!A:I,3,0)</f>
        <v>Stugart</v>
      </c>
      <c r="I2372" s="6" t="str">
        <f>VLOOKUP(F2372,'Customer Info'!$A$2:$E$501,5,0)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705</v>
      </c>
      <c r="Q2372" s="8">
        <f t="shared" si="183"/>
        <v>55</v>
      </c>
      <c r="R2372" s="2" t="s">
        <v>50</v>
      </c>
      <c r="S2372" s="9">
        <f t="shared" si="184"/>
        <v>0</v>
      </c>
    </row>
    <row r="2373" spans="1:19" x14ac:dyDescent="0.3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4" t="s">
        <v>79</v>
      </c>
      <c r="G2373" s="6" t="str">
        <f>VLOOKUP(F2373,'Customer Info'!A:I,2,0)</f>
        <v>Craig</v>
      </c>
      <c r="H2373" s="6" t="str">
        <f>VLOOKUP(F2373,'Customer Info'!A:I,3,0)</f>
        <v>Carroll</v>
      </c>
      <c r="I2373" s="6" t="str">
        <f>VLOOKUP(F2373,'Customer Info'!$A$2:$E$501,5,0)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4910</v>
      </c>
      <c r="Q2373" s="8">
        <f t="shared" si="183"/>
        <v>144</v>
      </c>
      <c r="R2373" s="2" t="s">
        <v>50</v>
      </c>
      <c r="S2373" s="9">
        <f t="shared" si="184"/>
        <v>0</v>
      </c>
    </row>
    <row r="2374" spans="1:19" x14ac:dyDescent="0.3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4" t="s">
        <v>1726</v>
      </c>
      <c r="G2374" s="6" t="str">
        <f>VLOOKUP(F2374,'Customer Info'!A:I,2,0)</f>
        <v>Eugene</v>
      </c>
      <c r="H2374" s="6" t="str">
        <f>VLOOKUP(F2374,'Customer Info'!A:I,3,0)</f>
        <v>Barchas</v>
      </c>
      <c r="I2374" s="6" t="str">
        <f>VLOOKUP(F2374,'Customer Info'!$A$2:$E$501,5,0)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495</v>
      </c>
      <c r="Q2374" s="8">
        <f t="shared" si="183"/>
        <v>39</v>
      </c>
      <c r="R2374" s="2" t="s">
        <v>28</v>
      </c>
      <c r="S2374" s="9">
        <f t="shared" si="184"/>
        <v>0</v>
      </c>
    </row>
    <row r="2375" spans="1:19" x14ac:dyDescent="0.3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4" t="s">
        <v>1373</v>
      </c>
      <c r="G2375" s="6" t="str">
        <f>VLOOKUP(F2375,'Customer Info'!A:I,2,0)</f>
        <v>Maribeth</v>
      </c>
      <c r="H2375" s="6" t="str">
        <f>VLOOKUP(F2375,'Customer Info'!A:I,3,0)</f>
        <v>Dona</v>
      </c>
      <c r="I2375" s="6" t="str">
        <f>VLOOKUP(F2375,'Customer Info'!$A$2:$E$501,5,0)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9147</v>
      </c>
      <c r="Q2375" s="8">
        <f t="shared" si="183"/>
        <v>600</v>
      </c>
      <c r="R2375" s="2" t="s">
        <v>28</v>
      </c>
      <c r="S2375" s="9">
        <f t="shared" si="184"/>
        <v>45735000</v>
      </c>
    </row>
    <row r="2376" spans="1:19" x14ac:dyDescent="0.3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4" t="s">
        <v>955</v>
      </c>
      <c r="G2376" s="6" t="str">
        <f>VLOOKUP(F2376,'Customer Info'!A:I,2,0)</f>
        <v>Christy</v>
      </c>
      <c r="H2376" s="6" t="str">
        <f>VLOOKUP(F2376,'Customer Info'!A:I,3,0)</f>
        <v>Brittain</v>
      </c>
      <c r="I2376" s="6" t="str">
        <f>VLOOKUP(F2376,'Customer Info'!$A$2:$E$501,5,0)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53383</v>
      </c>
      <c r="Q2376" s="8">
        <f t="shared" si="183"/>
        <v>1026</v>
      </c>
      <c r="R2376" s="2" t="s">
        <v>28</v>
      </c>
      <c r="S2376" s="9">
        <f t="shared" si="184"/>
        <v>2669150000</v>
      </c>
    </row>
    <row r="2377" spans="1:19" x14ac:dyDescent="0.3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4" t="s">
        <v>118</v>
      </c>
      <c r="G2377" s="6" t="str">
        <f>VLOOKUP(F2377,'Customer Info'!A:I,2,0)</f>
        <v>Patrick</v>
      </c>
      <c r="H2377" s="6" t="str">
        <f>VLOOKUP(F2377,'Customer Info'!A:I,3,0)</f>
        <v>Bzostek</v>
      </c>
      <c r="I2377" s="6" t="str">
        <f>VLOOKUP(F2377,'Customer Info'!$A$2:$E$501,5,0)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4668</v>
      </c>
      <c r="Q2377" s="8">
        <f t="shared" si="183"/>
        <v>219</v>
      </c>
      <c r="R2377" s="2" t="s">
        <v>50</v>
      </c>
      <c r="S2377" s="9">
        <f t="shared" si="184"/>
        <v>0</v>
      </c>
    </row>
    <row r="2378" spans="1:19" x14ac:dyDescent="0.3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4" t="s">
        <v>2896</v>
      </c>
      <c r="G2378" s="6" t="str">
        <f>VLOOKUP(F2378,'Customer Info'!A:I,2,0)</f>
        <v>Thea</v>
      </c>
      <c r="H2378" s="6" t="str">
        <f>VLOOKUP(F2378,'Customer Info'!A:I,3,0)</f>
        <v>Hendricks</v>
      </c>
      <c r="I2378" s="6" t="str">
        <f>VLOOKUP(F2378,'Customer Info'!$A$2:$E$501,5,0)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1187</v>
      </c>
      <c r="Q2378" s="8">
        <f t="shared" si="183"/>
        <v>82</v>
      </c>
      <c r="R2378" s="2" t="s">
        <v>28</v>
      </c>
      <c r="S2378" s="9">
        <f t="shared" si="184"/>
        <v>0</v>
      </c>
    </row>
    <row r="2379" spans="1:19" x14ac:dyDescent="0.3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4" t="s">
        <v>941</v>
      </c>
      <c r="G2379" s="6" t="str">
        <f>VLOOKUP(F2379,'Customer Info'!A:I,2,0)</f>
        <v>Jack</v>
      </c>
      <c r="H2379" s="6" t="str">
        <f>VLOOKUP(F2379,'Customer Info'!A:I,3,0)</f>
        <v>O'Briant</v>
      </c>
      <c r="I2379" s="6" t="str">
        <f>VLOOKUP(F2379,'Customer Info'!$A$2:$E$501,5,0)</f>
        <v>Jammu</v>
      </c>
      <c r="J2379" s="2">
        <v>139</v>
      </c>
      <c r="K2379" s="2">
        <v>133</v>
      </c>
      <c r="L2379" s="2">
        <v>4</v>
      </c>
      <c r="M2379" s="7">
        <f t="shared" ref="M2379:M2442" si="185">L2379*K2379</f>
        <v>532</v>
      </c>
      <c r="N2379" s="7">
        <f t="shared" ref="N2379:N2442" si="186">L2379*J2379</f>
        <v>556</v>
      </c>
      <c r="O2379" s="2">
        <v>30</v>
      </c>
      <c r="P2379" s="8">
        <f t="shared" ref="P2379:P2442" si="187">N2379-O2379</f>
        <v>526</v>
      </c>
      <c r="Q2379" s="8">
        <f t="shared" ref="Q2379:Q2442" si="188">N2379-M2379</f>
        <v>24</v>
      </c>
      <c r="R2379" s="2" t="s">
        <v>28</v>
      </c>
      <c r="S2379" s="9">
        <f t="shared" ref="S2379:S2442" si="189">VLOOKUP(P2379,$T$2:$U$7,1,1)*P2379</f>
        <v>0</v>
      </c>
    </row>
    <row r="2380" spans="1:19" x14ac:dyDescent="0.3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4" t="s">
        <v>1984</v>
      </c>
      <c r="G2380" s="6" t="str">
        <f>VLOOKUP(F2380,'Customer Info'!A:I,2,0)</f>
        <v>Emily</v>
      </c>
      <c r="H2380" s="6" t="str">
        <f>VLOOKUP(F2380,'Customer Info'!A:I,3,0)</f>
        <v>Ducich</v>
      </c>
      <c r="I2380" s="6" t="str">
        <f>VLOOKUP(F2380,'Customer Info'!$A$2:$E$501,5,0)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2325</v>
      </c>
      <c r="Q2380" s="8">
        <f t="shared" si="188"/>
        <v>133</v>
      </c>
      <c r="R2380" s="2" t="s">
        <v>28</v>
      </c>
      <c r="S2380" s="9">
        <f t="shared" si="189"/>
        <v>0</v>
      </c>
    </row>
    <row r="2381" spans="1:19" x14ac:dyDescent="0.3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4" t="s">
        <v>637</v>
      </c>
      <c r="G2381" s="6" t="str">
        <f>VLOOKUP(F2381,'Customer Info'!A:I,2,0)</f>
        <v>Stefanie</v>
      </c>
      <c r="H2381" s="6" t="str">
        <f>VLOOKUP(F2381,'Customer Info'!A:I,3,0)</f>
        <v>Holloman</v>
      </c>
      <c r="I2381" s="6" t="str">
        <f>VLOOKUP(F2381,'Customer Info'!$A$2:$E$501,5,0)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2970</v>
      </c>
      <c r="Q2381" s="8">
        <f t="shared" si="188"/>
        <v>360</v>
      </c>
      <c r="R2381" s="2" t="s">
        <v>28</v>
      </c>
      <c r="S2381" s="9">
        <f t="shared" si="189"/>
        <v>0</v>
      </c>
    </row>
    <row r="2382" spans="1:19" x14ac:dyDescent="0.3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4" t="s">
        <v>225</v>
      </c>
      <c r="G2382" s="6" t="str">
        <f>VLOOKUP(F2382,'Customer Info'!A:I,2,0)</f>
        <v>Michelle</v>
      </c>
      <c r="H2382" s="6" t="str">
        <f>VLOOKUP(F2382,'Customer Info'!A:I,3,0)</f>
        <v>Arnett</v>
      </c>
      <c r="I2382" s="6" t="str">
        <f>VLOOKUP(F2382,'Customer Info'!$A$2:$E$501,5,0)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1609</v>
      </c>
      <c r="Q2382" s="8">
        <f t="shared" si="188"/>
        <v>64</v>
      </c>
      <c r="R2382" s="2" t="s">
        <v>28</v>
      </c>
      <c r="S2382" s="9">
        <f t="shared" si="189"/>
        <v>0</v>
      </c>
    </row>
    <row r="2383" spans="1:19" x14ac:dyDescent="0.3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4" t="s">
        <v>663</v>
      </c>
      <c r="G2383" s="6" t="str">
        <f>VLOOKUP(F2383,'Customer Info'!A:I,2,0)</f>
        <v>Philisse</v>
      </c>
      <c r="H2383" s="6" t="str">
        <f>VLOOKUP(F2383,'Customer Info'!A:I,3,0)</f>
        <v>Overcash</v>
      </c>
      <c r="I2383" s="6" t="str">
        <f>VLOOKUP(F2383,'Customer Info'!$A$2:$E$501,5,0)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57</v>
      </c>
      <c r="Q2383" s="8">
        <f t="shared" si="188"/>
        <v>5</v>
      </c>
      <c r="R2383" s="2" t="s">
        <v>26</v>
      </c>
      <c r="S2383" s="9">
        <f t="shared" si="189"/>
        <v>0</v>
      </c>
    </row>
    <row r="2384" spans="1:19" x14ac:dyDescent="0.3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4" t="s">
        <v>1074</v>
      </c>
      <c r="G2384" s="6" t="str">
        <f>VLOOKUP(F2384,'Customer Info'!A:I,2,0)</f>
        <v>Deanra</v>
      </c>
      <c r="H2384" s="6" t="str">
        <f>VLOOKUP(F2384,'Customer Info'!A:I,3,0)</f>
        <v>Eno</v>
      </c>
      <c r="I2384" s="6" t="str">
        <f>VLOOKUP(F2384,'Customer Info'!$A$2:$E$501,5,0)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6876</v>
      </c>
      <c r="Q2384" s="8">
        <f t="shared" si="188"/>
        <v>810</v>
      </c>
      <c r="R2384" s="2" t="s">
        <v>28</v>
      </c>
      <c r="S2384" s="9">
        <f t="shared" si="189"/>
        <v>34380000</v>
      </c>
    </row>
    <row r="2385" spans="1:19" x14ac:dyDescent="0.3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4" t="s">
        <v>1357</v>
      </c>
      <c r="G2385" s="6" t="str">
        <f>VLOOKUP(F2385,'Customer Info'!A:I,2,0)</f>
        <v>Jennifer</v>
      </c>
      <c r="H2385" s="6" t="str">
        <f>VLOOKUP(F2385,'Customer Info'!A:I,3,0)</f>
        <v>Halladay</v>
      </c>
      <c r="I2385" s="6" t="str">
        <f>VLOOKUP(F2385,'Customer Info'!$A$2:$E$501,5,0)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9104</v>
      </c>
      <c r="Q2385" s="8">
        <f t="shared" si="188"/>
        <v>594</v>
      </c>
      <c r="R2385" s="2" t="s">
        <v>28</v>
      </c>
      <c r="S2385" s="9">
        <f t="shared" si="189"/>
        <v>45520000</v>
      </c>
    </row>
    <row r="2386" spans="1:19" x14ac:dyDescent="0.3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4" t="s">
        <v>166</v>
      </c>
      <c r="G2386" s="6" t="str">
        <f>VLOOKUP(F2386,'Customer Info'!A:I,2,0)</f>
        <v>Victoria</v>
      </c>
      <c r="H2386" s="6" t="str">
        <f>VLOOKUP(F2386,'Customer Info'!A:I,3,0)</f>
        <v>Wilson</v>
      </c>
      <c r="I2386" s="6" t="str">
        <f>VLOOKUP(F2386,'Customer Info'!$A$2:$E$501,5,0)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355</v>
      </c>
      <c r="Q2386" s="8">
        <f t="shared" si="188"/>
        <v>40</v>
      </c>
      <c r="R2386" s="2" t="s">
        <v>28</v>
      </c>
      <c r="S2386" s="9">
        <f t="shared" si="189"/>
        <v>0</v>
      </c>
    </row>
    <row r="2387" spans="1:19" x14ac:dyDescent="0.3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4" t="s">
        <v>884</v>
      </c>
      <c r="G2387" s="6" t="str">
        <f>VLOOKUP(F2387,'Customer Info'!A:I,2,0)</f>
        <v>Aaron</v>
      </c>
      <c r="H2387" s="6" t="str">
        <f>VLOOKUP(F2387,'Customer Info'!A:I,3,0)</f>
        <v>Smayling</v>
      </c>
      <c r="I2387" s="6" t="str">
        <f>VLOOKUP(F2387,'Customer Info'!$A$2:$E$501,5,0)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423</v>
      </c>
      <c r="Q2387" s="8">
        <f t="shared" si="188"/>
        <v>36</v>
      </c>
      <c r="R2387" s="2" t="s">
        <v>50</v>
      </c>
      <c r="S2387" s="9">
        <f t="shared" si="189"/>
        <v>0</v>
      </c>
    </row>
    <row r="2388" spans="1:19" x14ac:dyDescent="0.3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4" t="s">
        <v>795</v>
      </c>
      <c r="G2388" s="6" t="str">
        <f>VLOOKUP(F2388,'Customer Info'!A:I,2,0)</f>
        <v>Jill</v>
      </c>
      <c r="H2388" s="6" t="str">
        <f>VLOOKUP(F2388,'Customer Info'!A:I,3,0)</f>
        <v>Fjeld</v>
      </c>
      <c r="I2388" s="6" t="str">
        <f>VLOOKUP(F2388,'Customer Info'!$A$2:$E$501,5,0)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890</v>
      </c>
      <c r="Q2388" s="8">
        <f t="shared" si="188"/>
        <v>40</v>
      </c>
      <c r="R2388" s="2" t="s">
        <v>50</v>
      </c>
      <c r="S2388" s="9">
        <f t="shared" si="189"/>
        <v>0</v>
      </c>
    </row>
    <row r="2389" spans="1:19" x14ac:dyDescent="0.3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4" t="s">
        <v>366</v>
      </c>
      <c r="G2389" s="6" t="str">
        <f>VLOOKUP(F2389,'Customer Info'!A:I,2,0)</f>
        <v>MaryBeth</v>
      </c>
      <c r="H2389" s="6" t="str">
        <f>VLOOKUP(F2389,'Customer Info'!A:I,3,0)</f>
        <v>Skach</v>
      </c>
      <c r="I2389" s="6" t="str">
        <f>VLOOKUP(F2389,'Customer Info'!$A$2:$E$501,5,0)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1287</v>
      </c>
      <c r="Q2389" s="8">
        <f t="shared" si="188"/>
        <v>78</v>
      </c>
      <c r="R2389" s="2" t="s">
        <v>50</v>
      </c>
      <c r="S2389" s="9">
        <f t="shared" si="189"/>
        <v>0</v>
      </c>
    </row>
    <row r="2390" spans="1:19" x14ac:dyDescent="0.3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4" t="s">
        <v>1198</v>
      </c>
      <c r="G2390" s="6" t="str">
        <f>VLOOKUP(F2390,'Customer Info'!A:I,2,0)</f>
        <v>Elpida</v>
      </c>
      <c r="H2390" s="6" t="str">
        <f>VLOOKUP(F2390,'Customer Info'!A:I,3,0)</f>
        <v>Rittenbach</v>
      </c>
      <c r="I2390" s="6" t="str">
        <f>VLOOKUP(F2390,'Customer Info'!$A$2:$E$501,5,0)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3289</v>
      </c>
      <c r="Q2390" s="8">
        <f t="shared" si="188"/>
        <v>225</v>
      </c>
      <c r="R2390" s="2" t="s">
        <v>26</v>
      </c>
      <c r="S2390" s="9">
        <f t="shared" si="189"/>
        <v>0</v>
      </c>
    </row>
    <row r="2391" spans="1:19" x14ac:dyDescent="0.3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4" t="s">
        <v>1351</v>
      </c>
      <c r="G2391" s="6" t="str">
        <f>VLOOKUP(F2391,'Customer Info'!A:I,2,0)</f>
        <v>Ralph</v>
      </c>
      <c r="H2391" s="6" t="str">
        <f>VLOOKUP(F2391,'Customer Info'!A:I,3,0)</f>
        <v>Arnett</v>
      </c>
      <c r="I2391" s="6" t="str">
        <f>VLOOKUP(F2391,'Customer Info'!$A$2:$E$501,5,0)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507</v>
      </c>
      <c r="Q2391" s="8">
        <f t="shared" si="188"/>
        <v>50</v>
      </c>
      <c r="R2391" s="2" t="s">
        <v>26</v>
      </c>
      <c r="S2391" s="9">
        <f t="shared" si="189"/>
        <v>0</v>
      </c>
    </row>
    <row r="2392" spans="1:19" x14ac:dyDescent="0.3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4" t="s">
        <v>1220</v>
      </c>
      <c r="G2392" s="6" t="str">
        <f>VLOOKUP(F2392,'Customer Info'!A:I,2,0)</f>
        <v>Neoma</v>
      </c>
      <c r="H2392" s="6" t="str">
        <f>VLOOKUP(F2392,'Customer Info'!A:I,3,0)</f>
        <v>Murray</v>
      </c>
      <c r="I2392" s="6" t="str">
        <f>VLOOKUP(F2392,'Customer Info'!$A$2:$E$501,5,0)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383</v>
      </c>
      <c r="Q2392" s="8">
        <f t="shared" si="188"/>
        <v>30</v>
      </c>
      <c r="R2392" s="2" t="s">
        <v>28</v>
      </c>
      <c r="S2392" s="9">
        <f t="shared" si="189"/>
        <v>0</v>
      </c>
    </row>
    <row r="2393" spans="1:19" x14ac:dyDescent="0.3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4" t="s">
        <v>356</v>
      </c>
      <c r="G2393" s="6" t="str">
        <f>VLOOKUP(F2393,'Customer Info'!A:I,2,0)</f>
        <v>Harold</v>
      </c>
      <c r="H2393" s="6" t="str">
        <f>VLOOKUP(F2393,'Customer Info'!A:I,3,0)</f>
        <v>Dahlen</v>
      </c>
      <c r="I2393" s="6" t="str">
        <f>VLOOKUP(F2393,'Customer Info'!$A$2:$E$501,5,0)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76607</v>
      </c>
      <c r="Q2393" s="8">
        <f t="shared" si="188"/>
        <v>6328</v>
      </c>
      <c r="R2393" s="2" t="s">
        <v>26</v>
      </c>
      <c r="S2393" s="9">
        <f t="shared" si="189"/>
        <v>3830350000</v>
      </c>
    </row>
    <row r="2394" spans="1:19" x14ac:dyDescent="0.3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4" t="s">
        <v>418</v>
      </c>
      <c r="G2394" s="6" t="str">
        <f>VLOOKUP(F2394,'Customer Info'!A:I,2,0)</f>
        <v>Troy</v>
      </c>
      <c r="H2394" s="6" t="str">
        <f>VLOOKUP(F2394,'Customer Info'!A:I,3,0)</f>
        <v>Blackwell</v>
      </c>
      <c r="I2394" s="6" t="str">
        <f>VLOOKUP(F2394,'Customer Info'!$A$2:$E$501,5,0)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4155</v>
      </c>
      <c r="Q2394" s="8">
        <f t="shared" si="188"/>
        <v>273</v>
      </c>
      <c r="R2394" s="2" t="s">
        <v>50</v>
      </c>
      <c r="S2394" s="9">
        <f t="shared" si="189"/>
        <v>0</v>
      </c>
    </row>
    <row r="2395" spans="1:19" x14ac:dyDescent="0.3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4" t="s">
        <v>299</v>
      </c>
      <c r="G2395" s="6" t="str">
        <f>VLOOKUP(F2395,'Customer Info'!A:I,2,0)</f>
        <v>Lynn</v>
      </c>
      <c r="H2395" s="6" t="str">
        <f>VLOOKUP(F2395,'Customer Info'!A:I,3,0)</f>
        <v>Smith</v>
      </c>
      <c r="I2395" s="6" t="str">
        <f>VLOOKUP(F2395,'Customer Info'!$A$2:$E$501,5,0)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3741</v>
      </c>
      <c r="Q2395" s="8">
        <f t="shared" si="188"/>
        <v>350</v>
      </c>
      <c r="R2395" s="2" t="s">
        <v>56</v>
      </c>
      <c r="S2395" s="9">
        <f t="shared" si="189"/>
        <v>0</v>
      </c>
    </row>
    <row r="2396" spans="1:19" x14ac:dyDescent="0.3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4" t="s">
        <v>1774</v>
      </c>
      <c r="G2396" s="6" t="str">
        <f>VLOOKUP(F2396,'Customer Info'!A:I,2,0)</f>
        <v>Dave</v>
      </c>
      <c r="H2396" s="6" t="str">
        <f>VLOOKUP(F2396,'Customer Info'!A:I,3,0)</f>
        <v>Hallsten</v>
      </c>
      <c r="I2396" s="6" t="str">
        <f>VLOOKUP(F2396,'Customer Info'!$A$2:$E$501,5,0)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20145</v>
      </c>
      <c r="Q2396" s="8">
        <f t="shared" si="188"/>
        <v>1668</v>
      </c>
      <c r="R2396" s="2" t="s">
        <v>26</v>
      </c>
      <c r="S2396" s="9">
        <f t="shared" si="189"/>
        <v>100725000</v>
      </c>
    </row>
    <row r="2397" spans="1:19" x14ac:dyDescent="0.3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4" t="s">
        <v>160</v>
      </c>
      <c r="G2397" s="6" t="str">
        <f>VLOOKUP(F2397,'Customer Info'!A:I,2,0)</f>
        <v>Meg</v>
      </c>
      <c r="H2397" s="6" t="str">
        <f>VLOOKUP(F2397,'Customer Info'!A:I,3,0)</f>
        <v>Tillman</v>
      </c>
      <c r="I2397" s="6" t="str">
        <f>VLOOKUP(F2397,'Customer Info'!$A$2:$E$501,5,0)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5320</v>
      </c>
      <c r="Q2397" s="8">
        <f t="shared" si="188"/>
        <v>252</v>
      </c>
      <c r="R2397" s="2" t="s">
        <v>28</v>
      </c>
      <c r="S2397" s="9">
        <f t="shared" si="189"/>
        <v>26600000</v>
      </c>
    </row>
    <row r="2398" spans="1:19" x14ac:dyDescent="0.3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4" t="s">
        <v>928</v>
      </c>
      <c r="G2398" s="6" t="str">
        <f>VLOOKUP(F2398,'Customer Info'!A:I,2,0)</f>
        <v>Dennis</v>
      </c>
      <c r="H2398" s="6" t="str">
        <f>VLOOKUP(F2398,'Customer Info'!A:I,3,0)</f>
        <v>Pardue</v>
      </c>
      <c r="I2398" s="6" t="str">
        <f>VLOOKUP(F2398,'Customer Info'!$A$2:$E$501,5,0)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11537</v>
      </c>
      <c r="Q2398" s="8">
        <f t="shared" si="188"/>
        <v>960</v>
      </c>
      <c r="R2398" s="2" t="s">
        <v>28</v>
      </c>
      <c r="S2398" s="9">
        <f t="shared" si="189"/>
        <v>57685000</v>
      </c>
    </row>
    <row r="2399" spans="1:19" x14ac:dyDescent="0.3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4" t="s">
        <v>1040</v>
      </c>
      <c r="G2399" s="6" t="str">
        <f>VLOOKUP(F2399,'Customer Info'!A:I,2,0)</f>
        <v>Philip</v>
      </c>
      <c r="H2399" s="6" t="str">
        <f>VLOOKUP(F2399,'Customer Info'!A:I,3,0)</f>
        <v>Fox</v>
      </c>
      <c r="I2399" s="6" t="str">
        <f>VLOOKUP(F2399,'Customer Info'!$A$2:$E$501,5,0)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5941</v>
      </c>
      <c r="Q2399" s="8">
        <f t="shared" si="188"/>
        <v>222</v>
      </c>
      <c r="R2399" s="2" t="s">
        <v>26</v>
      </c>
      <c r="S2399" s="9">
        <f t="shared" si="189"/>
        <v>29705000</v>
      </c>
    </row>
    <row r="2400" spans="1:19" x14ac:dyDescent="0.3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4" t="s">
        <v>724</v>
      </c>
      <c r="G2400" s="6" t="str">
        <f>VLOOKUP(F2400,'Customer Info'!A:I,2,0)</f>
        <v>David</v>
      </c>
      <c r="H2400" s="6" t="str">
        <f>VLOOKUP(F2400,'Customer Info'!A:I,3,0)</f>
        <v>Smith</v>
      </c>
      <c r="I2400" s="6" t="str">
        <f>VLOOKUP(F2400,'Customer Info'!$A$2:$E$501,5,0)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16813</v>
      </c>
      <c r="Q2400" s="8">
        <f t="shared" si="188"/>
        <v>644</v>
      </c>
      <c r="R2400" s="2" t="s">
        <v>28</v>
      </c>
      <c r="S2400" s="9">
        <f t="shared" si="189"/>
        <v>84065000</v>
      </c>
    </row>
    <row r="2401" spans="1:19" x14ac:dyDescent="0.3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4" t="s">
        <v>583</v>
      </c>
      <c r="G2401" s="6" t="str">
        <f>VLOOKUP(F2401,'Customer Info'!A:I,2,0)</f>
        <v>Sanjit</v>
      </c>
      <c r="H2401" s="6" t="str">
        <f>VLOOKUP(F2401,'Customer Info'!A:I,3,0)</f>
        <v>Jacobs</v>
      </c>
      <c r="I2401" s="6" t="str">
        <f>VLOOKUP(F2401,'Customer Info'!$A$2:$E$501,5,0)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2923</v>
      </c>
      <c r="Q2401" s="8">
        <f t="shared" si="188"/>
        <v>165</v>
      </c>
      <c r="R2401" s="2" t="s">
        <v>28</v>
      </c>
      <c r="S2401" s="9">
        <f t="shared" si="189"/>
        <v>0</v>
      </c>
    </row>
    <row r="2402" spans="1:19" x14ac:dyDescent="0.3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4" t="s">
        <v>590</v>
      </c>
      <c r="G2402" s="6" t="str">
        <f>VLOOKUP(F2402,'Customer Info'!A:I,2,0)</f>
        <v>Delfina</v>
      </c>
      <c r="H2402" s="6" t="str">
        <f>VLOOKUP(F2402,'Customer Info'!A:I,3,0)</f>
        <v>Latchford</v>
      </c>
      <c r="I2402" s="6" t="str">
        <f>VLOOKUP(F2402,'Customer Info'!$A$2:$E$501,5,0)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5257</v>
      </c>
      <c r="Q2402" s="8">
        <f t="shared" si="188"/>
        <v>396</v>
      </c>
      <c r="R2402" s="2" t="s">
        <v>28</v>
      </c>
      <c r="S2402" s="9">
        <f t="shared" si="189"/>
        <v>26285000</v>
      </c>
    </row>
    <row r="2403" spans="1:19" x14ac:dyDescent="0.3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4" t="s">
        <v>182</v>
      </c>
      <c r="G2403" s="6" t="str">
        <f>VLOOKUP(F2403,'Customer Info'!A:I,2,0)</f>
        <v>Max</v>
      </c>
      <c r="H2403" s="6" t="str">
        <f>VLOOKUP(F2403,'Customer Info'!A:I,3,0)</f>
        <v>Ludwig</v>
      </c>
      <c r="I2403" s="6" t="str">
        <f>VLOOKUP(F2403,'Customer Info'!$A$2:$E$501,5,0)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2306</v>
      </c>
      <c r="Q2403" s="8">
        <f t="shared" si="188"/>
        <v>150</v>
      </c>
      <c r="R2403" s="2" t="s">
        <v>26</v>
      </c>
      <c r="S2403" s="9">
        <f t="shared" si="189"/>
        <v>0</v>
      </c>
    </row>
    <row r="2404" spans="1:19" x14ac:dyDescent="0.3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4" t="s">
        <v>1404</v>
      </c>
      <c r="G2404" s="6" t="str">
        <f>VLOOKUP(F2404,'Customer Info'!A:I,2,0)</f>
        <v>Max</v>
      </c>
      <c r="H2404" s="6" t="str">
        <f>VLOOKUP(F2404,'Customer Info'!A:I,3,0)</f>
        <v>Ludwig</v>
      </c>
      <c r="I2404" s="6" t="str">
        <f>VLOOKUP(F2404,'Customer Info'!$A$2:$E$501,5,0)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1200</v>
      </c>
      <c r="Q2404" s="8">
        <f t="shared" si="188"/>
        <v>96</v>
      </c>
      <c r="R2404" s="2" t="s">
        <v>28</v>
      </c>
      <c r="S2404" s="9">
        <f t="shared" si="189"/>
        <v>0</v>
      </c>
    </row>
    <row r="2405" spans="1:19" x14ac:dyDescent="0.3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4" t="s">
        <v>1534</v>
      </c>
      <c r="G2405" s="6" t="str">
        <f>VLOOKUP(F2405,'Customer Info'!A:I,2,0)</f>
        <v>Patrick</v>
      </c>
      <c r="H2405" s="6" t="str">
        <f>VLOOKUP(F2405,'Customer Info'!A:I,3,0)</f>
        <v>O'Donnell</v>
      </c>
      <c r="I2405" s="6" t="str">
        <f>VLOOKUP(F2405,'Customer Info'!$A$2:$E$501,5,0)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295</v>
      </c>
      <c r="Q2405" s="8">
        <f t="shared" si="188"/>
        <v>25</v>
      </c>
      <c r="R2405" s="2" t="s">
        <v>28</v>
      </c>
      <c r="S2405" s="9">
        <f t="shared" si="189"/>
        <v>0</v>
      </c>
    </row>
    <row r="2406" spans="1:19" x14ac:dyDescent="0.3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4" t="s">
        <v>583</v>
      </c>
      <c r="G2406" s="6" t="str">
        <f>VLOOKUP(F2406,'Customer Info'!A:I,2,0)</f>
        <v>Sanjit</v>
      </c>
      <c r="H2406" s="6" t="str">
        <f>VLOOKUP(F2406,'Customer Info'!A:I,3,0)</f>
        <v>Jacobs</v>
      </c>
      <c r="I2406" s="6" t="str">
        <f>VLOOKUP(F2406,'Customer Info'!$A$2:$E$501,5,0)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7936</v>
      </c>
      <c r="Q2406" s="8">
        <f t="shared" si="188"/>
        <v>154</v>
      </c>
      <c r="R2406" s="2" t="s">
        <v>28</v>
      </c>
      <c r="S2406" s="9">
        <f t="shared" si="189"/>
        <v>39680000</v>
      </c>
    </row>
    <row r="2407" spans="1:19" x14ac:dyDescent="0.3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4" t="s">
        <v>520</v>
      </c>
      <c r="G2407" s="6" t="str">
        <f>VLOOKUP(F2407,'Customer Info'!A:I,2,0)</f>
        <v>Magdelene</v>
      </c>
      <c r="H2407" s="6" t="str">
        <f>VLOOKUP(F2407,'Customer Info'!A:I,3,0)</f>
        <v>Morse</v>
      </c>
      <c r="I2407" s="6" t="str">
        <f>VLOOKUP(F2407,'Customer Info'!$A$2:$E$501,5,0)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29844</v>
      </c>
      <c r="Q2407" s="8">
        <f t="shared" si="188"/>
        <v>2464</v>
      </c>
      <c r="R2407" s="2" t="s">
        <v>28</v>
      </c>
      <c r="S2407" s="9">
        <f t="shared" si="189"/>
        <v>746100000</v>
      </c>
    </row>
    <row r="2408" spans="1:19" x14ac:dyDescent="0.3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4" t="s">
        <v>569</v>
      </c>
      <c r="G2408" s="6" t="str">
        <f>VLOOKUP(F2408,'Customer Info'!A:I,2,0)</f>
        <v>Tom</v>
      </c>
      <c r="H2408" s="6" t="str">
        <f>VLOOKUP(F2408,'Customer Info'!A:I,3,0)</f>
        <v>Boeckenhauer</v>
      </c>
      <c r="I2408" s="6" t="str">
        <f>VLOOKUP(F2408,'Customer Info'!$A$2:$E$501,5,0)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124</v>
      </c>
      <c r="Q2408" s="8">
        <f t="shared" si="188"/>
        <v>10</v>
      </c>
      <c r="R2408" s="2" t="s">
        <v>28</v>
      </c>
      <c r="S2408" s="9">
        <f t="shared" si="189"/>
        <v>0</v>
      </c>
    </row>
    <row r="2409" spans="1:19" x14ac:dyDescent="0.3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4" t="s">
        <v>787</v>
      </c>
      <c r="G2409" s="6" t="str">
        <f>VLOOKUP(F2409,'Customer Info'!A:I,2,0)</f>
        <v>Lindsay</v>
      </c>
      <c r="H2409" s="6" t="str">
        <f>VLOOKUP(F2409,'Customer Info'!A:I,3,0)</f>
        <v>Shagiari</v>
      </c>
      <c r="I2409" s="6" t="str">
        <f>VLOOKUP(F2409,'Customer Info'!$A$2:$E$501,5,0)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250</v>
      </c>
      <c r="Q2409" s="8">
        <f t="shared" si="188"/>
        <v>6</v>
      </c>
      <c r="R2409" s="2" t="s">
        <v>28</v>
      </c>
      <c r="S2409" s="9">
        <f t="shared" si="189"/>
        <v>0</v>
      </c>
    </row>
    <row r="2410" spans="1:19" x14ac:dyDescent="0.3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4" t="s">
        <v>1274</v>
      </c>
      <c r="G2410" s="6" t="str">
        <f>VLOOKUP(F2410,'Customer Info'!A:I,2,0)</f>
        <v>Brad</v>
      </c>
      <c r="H2410" s="6" t="str">
        <f>VLOOKUP(F2410,'Customer Info'!A:I,3,0)</f>
        <v>Eason</v>
      </c>
      <c r="I2410" s="6" t="str">
        <f>VLOOKUP(F2410,'Customer Info'!$A$2:$E$501,5,0)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15948</v>
      </c>
      <c r="Q2410" s="8">
        <f t="shared" si="188"/>
        <v>308</v>
      </c>
      <c r="R2410" s="2" t="s">
        <v>50</v>
      </c>
      <c r="S2410" s="9">
        <f t="shared" si="189"/>
        <v>79740000</v>
      </c>
    </row>
    <row r="2411" spans="1:19" x14ac:dyDescent="0.3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4" t="s">
        <v>774</v>
      </c>
      <c r="G2411" s="6" t="str">
        <f>VLOOKUP(F2411,'Customer Info'!A:I,2,0)</f>
        <v>Dionis</v>
      </c>
      <c r="H2411" s="6" t="str">
        <f>VLOOKUP(F2411,'Customer Info'!A:I,3,0)</f>
        <v>Lloyd</v>
      </c>
      <c r="I2411" s="6" t="str">
        <f>VLOOKUP(F2411,'Customer Info'!$A$2:$E$501,5,0)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8926</v>
      </c>
      <c r="Q2411" s="8">
        <f t="shared" si="188"/>
        <v>816</v>
      </c>
      <c r="R2411" s="2" t="s">
        <v>28</v>
      </c>
      <c r="S2411" s="9">
        <f t="shared" si="189"/>
        <v>44630000</v>
      </c>
    </row>
    <row r="2412" spans="1:19" x14ac:dyDescent="0.3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4" t="s">
        <v>1087</v>
      </c>
      <c r="G2412" s="6" t="str">
        <f>VLOOKUP(F2412,'Customer Info'!A:I,2,0)</f>
        <v>Lisa</v>
      </c>
      <c r="H2412" s="6" t="str">
        <f>VLOOKUP(F2412,'Customer Info'!A:I,3,0)</f>
        <v>Ryan</v>
      </c>
      <c r="I2412" s="6" t="str">
        <f>VLOOKUP(F2412,'Customer Info'!$A$2:$E$501,5,0)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1910</v>
      </c>
      <c r="Q2412" s="8">
        <f t="shared" si="188"/>
        <v>168</v>
      </c>
      <c r="R2412" s="2" t="s">
        <v>26</v>
      </c>
      <c r="S2412" s="9">
        <f t="shared" si="189"/>
        <v>0</v>
      </c>
    </row>
    <row r="2413" spans="1:19" x14ac:dyDescent="0.3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4" t="s">
        <v>710</v>
      </c>
      <c r="G2413" s="6" t="str">
        <f>VLOOKUP(F2413,'Customer Info'!A:I,2,0)</f>
        <v>Michael</v>
      </c>
      <c r="H2413" s="6" t="str">
        <f>VLOOKUP(F2413,'Customer Info'!A:I,3,0)</f>
        <v>Nguyen</v>
      </c>
      <c r="I2413" s="6" t="str">
        <f>VLOOKUP(F2413,'Customer Info'!$A$2:$E$501,5,0)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1901</v>
      </c>
      <c r="Q2413" s="8">
        <f t="shared" si="188"/>
        <v>129</v>
      </c>
      <c r="R2413" s="2" t="s">
        <v>28</v>
      </c>
      <c r="S2413" s="9">
        <f t="shared" si="189"/>
        <v>0</v>
      </c>
    </row>
    <row r="2414" spans="1:19" x14ac:dyDescent="0.3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4" t="s">
        <v>100</v>
      </c>
      <c r="G2414" s="6" t="str">
        <f>VLOOKUP(F2414,'Customer Info'!A:I,2,0)</f>
        <v>Steven</v>
      </c>
      <c r="H2414" s="6" t="str">
        <f>VLOOKUP(F2414,'Customer Info'!A:I,3,0)</f>
        <v>Ward</v>
      </c>
      <c r="I2414" s="6" t="str">
        <f>VLOOKUP(F2414,'Customer Info'!$A$2:$E$501,5,0)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13395</v>
      </c>
      <c r="Q2414" s="8">
        <f t="shared" si="188"/>
        <v>1002</v>
      </c>
      <c r="R2414" s="2" t="s">
        <v>28</v>
      </c>
      <c r="S2414" s="9">
        <f t="shared" si="189"/>
        <v>66975000</v>
      </c>
    </row>
    <row r="2415" spans="1:19" x14ac:dyDescent="0.3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4" t="s">
        <v>241</v>
      </c>
      <c r="G2415" s="6" t="str">
        <f>VLOOKUP(F2415,'Customer Info'!A:I,2,0)</f>
        <v>Darren</v>
      </c>
      <c r="H2415" s="6" t="str">
        <f>VLOOKUP(F2415,'Customer Info'!A:I,3,0)</f>
        <v>Powers</v>
      </c>
      <c r="I2415" s="6" t="str">
        <f>VLOOKUP(F2415,'Customer Info'!$A$2:$E$501,5,0)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17670</v>
      </c>
      <c r="Q2415" s="8">
        <f t="shared" si="188"/>
        <v>1143</v>
      </c>
      <c r="R2415" s="2" t="s">
        <v>28</v>
      </c>
      <c r="S2415" s="9">
        <f t="shared" si="189"/>
        <v>88350000</v>
      </c>
    </row>
    <row r="2416" spans="1:19" x14ac:dyDescent="0.3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4" t="s">
        <v>1490</v>
      </c>
      <c r="G2416" s="6" t="str">
        <f>VLOOKUP(F2416,'Customer Info'!A:I,2,0)</f>
        <v>Toby</v>
      </c>
      <c r="H2416" s="6" t="str">
        <f>VLOOKUP(F2416,'Customer Info'!A:I,3,0)</f>
        <v>Carlisle</v>
      </c>
      <c r="I2416" s="6" t="str">
        <f>VLOOKUP(F2416,'Customer Info'!$A$2:$E$501,5,0)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9061</v>
      </c>
      <c r="Q2416" s="8">
        <f t="shared" si="188"/>
        <v>763</v>
      </c>
      <c r="R2416" s="2" t="s">
        <v>28</v>
      </c>
      <c r="S2416" s="9">
        <f t="shared" si="189"/>
        <v>45305000</v>
      </c>
    </row>
    <row r="2417" spans="1:19" x14ac:dyDescent="0.3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4" t="s">
        <v>172</v>
      </c>
      <c r="G2417" s="6" t="str">
        <f>VLOOKUP(F2417,'Customer Info'!A:I,2,0)</f>
        <v>Thais</v>
      </c>
      <c r="H2417" s="6" t="str">
        <f>VLOOKUP(F2417,'Customer Info'!A:I,3,0)</f>
        <v>Sissman</v>
      </c>
      <c r="I2417" s="6" t="str">
        <f>VLOOKUP(F2417,'Customer Info'!$A$2:$E$501,5,0)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9146</v>
      </c>
      <c r="Q2417" s="8">
        <f t="shared" si="188"/>
        <v>919</v>
      </c>
      <c r="R2417" s="2" t="s">
        <v>56</v>
      </c>
      <c r="S2417" s="9">
        <f t="shared" si="189"/>
        <v>45730000</v>
      </c>
    </row>
    <row r="2418" spans="1:19" x14ac:dyDescent="0.3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4" t="s">
        <v>395</v>
      </c>
      <c r="G2418" s="6" t="str">
        <f>VLOOKUP(F2418,'Customer Info'!A:I,2,0)</f>
        <v>Roger</v>
      </c>
      <c r="H2418" s="6" t="str">
        <f>VLOOKUP(F2418,'Customer Info'!A:I,3,0)</f>
        <v>Demir</v>
      </c>
      <c r="I2418" s="6" t="str">
        <f>VLOOKUP(F2418,'Customer Info'!$A$2:$E$501,5,0)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28028</v>
      </c>
      <c r="Q2418" s="8">
        <f t="shared" si="188"/>
        <v>1340</v>
      </c>
      <c r="R2418" s="2" t="s">
        <v>50</v>
      </c>
      <c r="S2418" s="9">
        <f t="shared" si="189"/>
        <v>700700000</v>
      </c>
    </row>
    <row r="2419" spans="1:19" x14ac:dyDescent="0.3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4" t="s">
        <v>1131</v>
      </c>
      <c r="G2419" s="6" t="str">
        <f>VLOOKUP(F2419,'Customer Info'!A:I,2,0)</f>
        <v>Ralph</v>
      </c>
      <c r="H2419" s="6" t="str">
        <f>VLOOKUP(F2419,'Customer Info'!A:I,3,0)</f>
        <v>Kennedy</v>
      </c>
      <c r="I2419" s="6" t="str">
        <f>VLOOKUP(F2419,'Customer Info'!$A$2:$E$501,5,0)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2533</v>
      </c>
      <c r="Q2419" s="8">
        <f t="shared" si="188"/>
        <v>234</v>
      </c>
      <c r="R2419" s="2" t="s">
        <v>28</v>
      </c>
      <c r="S2419" s="9">
        <f t="shared" si="189"/>
        <v>0</v>
      </c>
    </row>
    <row r="2420" spans="1:19" x14ac:dyDescent="0.3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4" t="s">
        <v>462</v>
      </c>
      <c r="G2420" s="6" t="str">
        <f>VLOOKUP(F2420,'Customer Info'!A:I,2,0)</f>
        <v>Anna</v>
      </c>
      <c r="H2420" s="6" t="str">
        <f>VLOOKUP(F2420,'Customer Info'!A:I,3,0)</f>
        <v>Gayman</v>
      </c>
      <c r="I2420" s="6" t="str">
        <f>VLOOKUP(F2420,'Customer Info'!$A$2:$E$501,5,0)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2410</v>
      </c>
      <c r="Q2420" s="8">
        <f t="shared" si="188"/>
        <v>49</v>
      </c>
      <c r="R2420" s="2" t="s">
        <v>28</v>
      </c>
      <c r="S2420" s="9">
        <f t="shared" si="189"/>
        <v>0</v>
      </c>
    </row>
    <row r="2421" spans="1:19" x14ac:dyDescent="0.3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4" t="s">
        <v>1787</v>
      </c>
      <c r="G2421" s="6" t="str">
        <f>VLOOKUP(F2421,'Customer Info'!A:I,2,0)</f>
        <v>Susan</v>
      </c>
      <c r="H2421" s="6" t="str">
        <f>VLOOKUP(F2421,'Customer Info'!A:I,3,0)</f>
        <v>MacKendrick</v>
      </c>
      <c r="I2421" s="6" t="str">
        <f>VLOOKUP(F2421,'Customer Info'!$A$2:$E$501,5,0)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2289</v>
      </c>
      <c r="Q2421" s="8">
        <f t="shared" si="188"/>
        <v>90</v>
      </c>
      <c r="R2421" s="2" t="s">
        <v>50</v>
      </c>
      <c r="S2421" s="9">
        <f t="shared" si="189"/>
        <v>0</v>
      </c>
    </row>
    <row r="2422" spans="1:19" x14ac:dyDescent="0.3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4" t="s">
        <v>146</v>
      </c>
      <c r="G2422" s="6" t="str">
        <f>VLOOKUP(F2422,'Customer Info'!A:I,2,0)</f>
        <v>Becky</v>
      </c>
      <c r="H2422" s="6" t="str">
        <f>VLOOKUP(F2422,'Customer Info'!A:I,3,0)</f>
        <v>Pak</v>
      </c>
      <c r="I2422" s="6" t="str">
        <f>VLOOKUP(F2422,'Customer Info'!$A$2:$E$501,5,0)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39568</v>
      </c>
      <c r="Q2422" s="8">
        <f t="shared" si="188"/>
        <v>2970</v>
      </c>
      <c r="R2422" s="2" t="s">
        <v>50</v>
      </c>
      <c r="S2422" s="9">
        <f t="shared" si="189"/>
        <v>989200000</v>
      </c>
    </row>
    <row r="2423" spans="1:19" x14ac:dyDescent="0.3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4" t="s">
        <v>1398</v>
      </c>
      <c r="G2423" s="6" t="str">
        <f>VLOOKUP(F2423,'Customer Info'!A:I,2,0)</f>
        <v>Parhena</v>
      </c>
      <c r="H2423" s="6" t="str">
        <f>VLOOKUP(F2423,'Customer Info'!A:I,3,0)</f>
        <v>Norris</v>
      </c>
      <c r="I2423" s="6" t="str">
        <f>VLOOKUP(F2423,'Customer Info'!$A$2:$E$501,5,0)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871</v>
      </c>
      <c r="Q2423" s="8">
        <f t="shared" si="188"/>
        <v>26</v>
      </c>
      <c r="R2423" s="2" t="s">
        <v>50</v>
      </c>
      <c r="S2423" s="9">
        <f t="shared" si="189"/>
        <v>0</v>
      </c>
    </row>
    <row r="2424" spans="1:19" x14ac:dyDescent="0.3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4" t="s">
        <v>1660</v>
      </c>
      <c r="G2424" s="6" t="str">
        <f>VLOOKUP(F2424,'Customer Info'!A:I,2,0)</f>
        <v>Peter</v>
      </c>
      <c r="H2424" s="6" t="str">
        <f>VLOOKUP(F2424,'Customer Info'!A:I,3,0)</f>
        <v>BŸhler</v>
      </c>
      <c r="I2424" s="6" t="str">
        <f>VLOOKUP(F2424,'Customer Info'!$A$2:$E$501,5,0)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3120</v>
      </c>
      <c r="Q2424" s="8">
        <f t="shared" si="188"/>
        <v>288</v>
      </c>
      <c r="R2424" s="2" t="s">
        <v>56</v>
      </c>
      <c r="S2424" s="9">
        <f t="shared" si="189"/>
        <v>0</v>
      </c>
    </row>
    <row r="2425" spans="1:19" x14ac:dyDescent="0.3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4" t="s">
        <v>656</v>
      </c>
      <c r="G2425" s="6" t="str">
        <f>VLOOKUP(F2425,'Customer Info'!A:I,2,0)</f>
        <v>Darren</v>
      </c>
      <c r="H2425" s="6" t="str">
        <f>VLOOKUP(F2425,'Customer Info'!A:I,3,0)</f>
        <v>Budd</v>
      </c>
      <c r="I2425" s="6" t="str">
        <f>VLOOKUP(F2425,'Customer Info'!$A$2:$E$501,5,0)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5379</v>
      </c>
      <c r="Q2425" s="8">
        <f t="shared" si="188"/>
        <v>552</v>
      </c>
      <c r="R2425" s="2" t="s">
        <v>50</v>
      </c>
      <c r="S2425" s="9">
        <f t="shared" si="189"/>
        <v>26895000</v>
      </c>
    </row>
    <row r="2426" spans="1:19" x14ac:dyDescent="0.3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4" t="s">
        <v>427</v>
      </c>
      <c r="G2426" s="6" t="str">
        <f>VLOOKUP(F2426,'Customer Info'!A:I,2,0)</f>
        <v>Allen</v>
      </c>
      <c r="H2426" s="6" t="str">
        <f>VLOOKUP(F2426,'Customer Info'!A:I,3,0)</f>
        <v>Armold</v>
      </c>
      <c r="I2426" s="6" t="str">
        <f>VLOOKUP(F2426,'Customer Info'!$A$2:$E$501,5,0)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815</v>
      </c>
      <c r="Q2426" s="8">
        <f t="shared" si="188"/>
        <v>45</v>
      </c>
      <c r="R2426" s="2" t="s">
        <v>50</v>
      </c>
      <c r="S2426" s="9">
        <f t="shared" si="189"/>
        <v>0</v>
      </c>
    </row>
    <row r="2427" spans="1:19" x14ac:dyDescent="0.3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4" t="s">
        <v>478</v>
      </c>
      <c r="G2427" s="6" t="str">
        <f>VLOOKUP(F2427,'Customer Info'!A:I,2,0)</f>
        <v>Scott</v>
      </c>
      <c r="H2427" s="6" t="str">
        <f>VLOOKUP(F2427,'Customer Info'!A:I,3,0)</f>
        <v>Cohen</v>
      </c>
      <c r="I2427" s="6" t="str">
        <f>VLOOKUP(F2427,'Customer Info'!$A$2:$E$501,5,0)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4123</v>
      </c>
      <c r="Q2427" s="8">
        <f t="shared" si="188"/>
        <v>273</v>
      </c>
      <c r="R2427" s="2" t="s">
        <v>28</v>
      </c>
      <c r="S2427" s="9">
        <f t="shared" si="189"/>
        <v>0</v>
      </c>
    </row>
    <row r="2428" spans="1:19" x14ac:dyDescent="0.3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4" t="s">
        <v>241</v>
      </c>
      <c r="G2428" s="6" t="str">
        <f>VLOOKUP(F2428,'Customer Info'!A:I,2,0)</f>
        <v>Darren</v>
      </c>
      <c r="H2428" s="6" t="str">
        <f>VLOOKUP(F2428,'Customer Info'!A:I,3,0)</f>
        <v>Powers</v>
      </c>
      <c r="I2428" s="6" t="str">
        <f>VLOOKUP(F2428,'Customer Info'!$A$2:$E$501,5,0)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538</v>
      </c>
      <c r="Q2428" s="8">
        <f t="shared" si="188"/>
        <v>32</v>
      </c>
      <c r="R2428" s="2" t="s">
        <v>26</v>
      </c>
      <c r="S2428" s="9">
        <f t="shared" si="189"/>
        <v>0</v>
      </c>
    </row>
    <row r="2429" spans="1:19" x14ac:dyDescent="0.3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4" t="s">
        <v>536</v>
      </c>
      <c r="G2429" s="6" t="str">
        <f>VLOOKUP(F2429,'Customer Info'!A:I,2,0)</f>
        <v>Vivek</v>
      </c>
      <c r="H2429" s="6" t="str">
        <f>VLOOKUP(F2429,'Customer Info'!A:I,3,0)</f>
        <v>Sundaresam</v>
      </c>
      <c r="I2429" s="6" t="str">
        <f>VLOOKUP(F2429,'Customer Info'!$A$2:$E$501,5,0)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17602</v>
      </c>
      <c r="Q2429" s="8">
        <f t="shared" si="188"/>
        <v>819</v>
      </c>
      <c r="R2429" s="2" t="s">
        <v>50</v>
      </c>
      <c r="S2429" s="9">
        <f t="shared" si="189"/>
        <v>88010000</v>
      </c>
    </row>
    <row r="2430" spans="1:19" x14ac:dyDescent="0.3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4" t="s">
        <v>1251</v>
      </c>
      <c r="G2430" s="6" t="str">
        <f>VLOOKUP(F2430,'Customer Info'!A:I,2,0)</f>
        <v>Alice</v>
      </c>
      <c r="H2430" s="6" t="str">
        <f>VLOOKUP(F2430,'Customer Info'!A:I,3,0)</f>
        <v>McCarthy</v>
      </c>
      <c r="I2430" s="6" t="str">
        <f>VLOOKUP(F2430,'Customer Info'!$A$2:$E$501,5,0)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912</v>
      </c>
      <c r="Q2430" s="8">
        <f t="shared" si="188"/>
        <v>64</v>
      </c>
      <c r="R2430" s="2" t="s">
        <v>28</v>
      </c>
      <c r="S2430" s="9">
        <f t="shared" si="189"/>
        <v>0</v>
      </c>
    </row>
    <row r="2431" spans="1:19" x14ac:dyDescent="0.3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4" t="s">
        <v>366</v>
      </c>
      <c r="G2431" s="6" t="str">
        <f>VLOOKUP(F2431,'Customer Info'!A:I,2,0)</f>
        <v>MaryBeth</v>
      </c>
      <c r="H2431" s="6" t="str">
        <f>VLOOKUP(F2431,'Customer Info'!A:I,3,0)</f>
        <v>Skach</v>
      </c>
      <c r="I2431" s="6" t="str">
        <f>VLOOKUP(F2431,'Customer Info'!$A$2:$E$501,5,0)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14276</v>
      </c>
      <c r="Q2431" s="8">
        <f t="shared" si="188"/>
        <v>798</v>
      </c>
      <c r="R2431" s="2" t="s">
        <v>28</v>
      </c>
      <c r="S2431" s="9">
        <f t="shared" si="189"/>
        <v>71380000</v>
      </c>
    </row>
    <row r="2432" spans="1:19" x14ac:dyDescent="0.3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4" t="s">
        <v>448</v>
      </c>
      <c r="G2432" s="6" t="str">
        <f>VLOOKUP(F2432,'Customer Info'!A:I,2,0)</f>
        <v>Benjamin</v>
      </c>
      <c r="H2432" s="6" t="str">
        <f>VLOOKUP(F2432,'Customer Info'!A:I,3,0)</f>
        <v>Patterson</v>
      </c>
      <c r="I2432" s="6" t="str">
        <f>VLOOKUP(F2432,'Customer Info'!$A$2:$E$501,5,0)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1742</v>
      </c>
      <c r="Q2432" s="8">
        <f t="shared" si="188"/>
        <v>168</v>
      </c>
      <c r="R2432" s="2" t="s">
        <v>50</v>
      </c>
      <c r="S2432" s="9">
        <f t="shared" si="189"/>
        <v>0</v>
      </c>
    </row>
    <row r="2433" spans="1:19" x14ac:dyDescent="0.3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4" t="s">
        <v>227</v>
      </c>
      <c r="G2433" s="6" t="str">
        <f>VLOOKUP(F2433,'Customer Info'!A:I,2,0)</f>
        <v>Toby</v>
      </c>
      <c r="H2433" s="6" t="str">
        <f>VLOOKUP(F2433,'Customer Info'!A:I,3,0)</f>
        <v>Braunhardt</v>
      </c>
      <c r="I2433" s="6" t="str">
        <f>VLOOKUP(F2433,'Customer Info'!$A$2:$E$501,5,0)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6721</v>
      </c>
      <c r="Q2433" s="8">
        <f t="shared" si="188"/>
        <v>256</v>
      </c>
      <c r="R2433" s="2" t="s">
        <v>28</v>
      </c>
      <c r="S2433" s="9">
        <f t="shared" si="189"/>
        <v>33605000</v>
      </c>
    </row>
    <row r="2434" spans="1:19" x14ac:dyDescent="0.3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4" t="s">
        <v>1037</v>
      </c>
      <c r="G2434" s="6" t="str">
        <f>VLOOKUP(F2434,'Customer Info'!A:I,2,0)</f>
        <v>Mike</v>
      </c>
      <c r="H2434" s="6" t="str">
        <f>VLOOKUP(F2434,'Customer Info'!A:I,3,0)</f>
        <v>Gockenbach</v>
      </c>
      <c r="I2434" s="6" t="str">
        <f>VLOOKUP(F2434,'Customer Info'!$A$2:$E$501,5,0)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4035</v>
      </c>
      <c r="Q2434" s="8">
        <f t="shared" si="188"/>
        <v>155</v>
      </c>
      <c r="R2434" s="2" t="s">
        <v>26</v>
      </c>
      <c r="S2434" s="9">
        <f t="shared" si="189"/>
        <v>0</v>
      </c>
    </row>
    <row r="2435" spans="1:19" x14ac:dyDescent="0.3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4" t="s">
        <v>617</v>
      </c>
      <c r="G2435" s="6" t="str">
        <f>VLOOKUP(F2435,'Customer Info'!A:I,2,0)</f>
        <v>Brad</v>
      </c>
      <c r="H2435" s="6" t="str">
        <f>VLOOKUP(F2435,'Customer Info'!A:I,3,0)</f>
        <v>Thomas</v>
      </c>
      <c r="I2435" s="6" t="str">
        <f>VLOOKUP(F2435,'Customer Info'!$A$2:$E$501,5,0)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5271</v>
      </c>
      <c r="Q2435" s="8">
        <f t="shared" si="188"/>
        <v>492</v>
      </c>
      <c r="R2435" s="2" t="s">
        <v>28</v>
      </c>
      <c r="S2435" s="9">
        <f t="shared" si="189"/>
        <v>26355000</v>
      </c>
    </row>
    <row r="2436" spans="1:19" x14ac:dyDescent="0.3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4" t="s">
        <v>2436</v>
      </c>
      <c r="G2436" s="6" t="str">
        <f>VLOOKUP(F2436,'Customer Info'!A:I,2,0)</f>
        <v>Thea</v>
      </c>
      <c r="H2436" s="6" t="str">
        <f>VLOOKUP(F2436,'Customer Info'!A:I,3,0)</f>
        <v>Hendricks</v>
      </c>
      <c r="I2436" s="6" t="str">
        <f>VLOOKUP(F2436,'Customer Info'!$A$2:$E$501,5,0)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17896</v>
      </c>
      <c r="Q2436" s="8">
        <f t="shared" si="188"/>
        <v>1144</v>
      </c>
      <c r="R2436" s="2" t="s">
        <v>28</v>
      </c>
      <c r="S2436" s="9">
        <f t="shared" si="189"/>
        <v>89480000</v>
      </c>
    </row>
    <row r="2437" spans="1:19" x14ac:dyDescent="0.3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4" t="s">
        <v>73</v>
      </c>
      <c r="G2437" s="6" t="str">
        <f>VLOOKUP(F2437,'Customer Info'!A:I,2,0)</f>
        <v>Bill</v>
      </c>
      <c r="H2437" s="6" t="str">
        <f>VLOOKUP(F2437,'Customer Info'!A:I,3,0)</f>
        <v>Stewart</v>
      </c>
      <c r="I2437" s="6" t="str">
        <f>VLOOKUP(F2437,'Customer Info'!$A$2:$E$501,5,0)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124</v>
      </c>
      <c r="Q2437" s="8">
        <f t="shared" si="188"/>
        <v>10</v>
      </c>
      <c r="R2437" s="2" t="s">
        <v>26</v>
      </c>
      <c r="S2437" s="9">
        <f t="shared" si="189"/>
        <v>0</v>
      </c>
    </row>
    <row r="2438" spans="1:19" x14ac:dyDescent="0.3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4" t="s">
        <v>886</v>
      </c>
      <c r="G2438" s="6" t="str">
        <f>VLOOKUP(F2438,'Customer Info'!A:I,2,0)</f>
        <v>Logan</v>
      </c>
      <c r="H2438" s="6" t="str">
        <f>VLOOKUP(F2438,'Customer Info'!A:I,3,0)</f>
        <v>Currie</v>
      </c>
      <c r="I2438" s="6" t="str">
        <f>VLOOKUP(F2438,'Customer Info'!$A$2:$E$501,5,0)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549</v>
      </c>
      <c r="Q2438" s="8">
        <f t="shared" si="188"/>
        <v>60</v>
      </c>
      <c r="R2438" s="2" t="s">
        <v>50</v>
      </c>
      <c r="S2438" s="9">
        <f t="shared" si="189"/>
        <v>0</v>
      </c>
    </row>
    <row r="2439" spans="1:19" x14ac:dyDescent="0.3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4" t="s">
        <v>133</v>
      </c>
      <c r="G2439" s="6" t="str">
        <f>VLOOKUP(F2439,'Customer Info'!A:I,2,0)</f>
        <v>Dean</v>
      </c>
      <c r="H2439" s="6" t="str">
        <f>VLOOKUP(F2439,'Customer Info'!A:I,3,0)</f>
        <v>Katz</v>
      </c>
      <c r="I2439" s="6" t="str">
        <f>VLOOKUP(F2439,'Customer Info'!$A$2:$E$501,5,0)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2167</v>
      </c>
      <c r="Q2439" s="8">
        <f t="shared" si="188"/>
        <v>170</v>
      </c>
      <c r="R2439" s="2" t="s">
        <v>28</v>
      </c>
      <c r="S2439" s="9">
        <f t="shared" si="189"/>
        <v>0</v>
      </c>
    </row>
    <row r="2440" spans="1:19" x14ac:dyDescent="0.3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4" t="s">
        <v>266</v>
      </c>
      <c r="G2440" s="6" t="str">
        <f>VLOOKUP(F2440,'Customer Info'!A:I,2,0)</f>
        <v>Robert</v>
      </c>
      <c r="H2440" s="6" t="str">
        <f>VLOOKUP(F2440,'Customer Info'!A:I,3,0)</f>
        <v>Waldorf</v>
      </c>
      <c r="I2440" s="6" t="str">
        <f>VLOOKUP(F2440,'Customer Info'!$A$2:$E$501,5,0)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140</v>
      </c>
      <c r="Q2440" s="8">
        <f t="shared" si="188"/>
        <v>10</v>
      </c>
      <c r="R2440" s="2" t="s">
        <v>50</v>
      </c>
      <c r="S2440" s="9">
        <f t="shared" si="189"/>
        <v>0</v>
      </c>
    </row>
    <row r="2441" spans="1:19" x14ac:dyDescent="0.3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4" t="s">
        <v>1119</v>
      </c>
      <c r="G2441" s="6" t="str">
        <f>VLOOKUP(F2441,'Customer Info'!A:I,2,0)</f>
        <v>Mike</v>
      </c>
      <c r="H2441" s="6" t="str">
        <f>VLOOKUP(F2441,'Customer Info'!A:I,3,0)</f>
        <v>Vittorini</v>
      </c>
      <c r="I2441" s="6" t="str">
        <f>VLOOKUP(F2441,'Customer Info'!$A$2:$E$501,5,0)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6280</v>
      </c>
      <c r="Q2441" s="8">
        <f t="shared" si="188"/>
        <v>360</v>
      </c>
      <c r="R2441" s="2" t="s">
        <v>28</v>
      </c>
      <c r="S2441" s="9">
        <f t="shared" si="189"/>
        <v>31400000</v>
      </c>
    </row>
    <row r="2442" spans="1:19" x14ac:dyDescent="0.3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4" t="s">
        <v>81</v>
      </c>
      <c r="G2442" s="6" t="str">
        <f>VLOOKUP(F2442,'Customer Info'!A:I,2,0)</f>
        <v>Emily</v>
      </c>
      <c r="H2442" s="6" t="str">
        <f>VLOOKUP(F2442,'Customer Info'!A:I,3,0)</f>
        <v>Burns</v>
      </c>
      <c r="I2442" s="6" t="str">
        <f>VLOOKUP(F2442,'Customer Info'!$A$2:$E$501,5,0)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116</v>
      </c>
      <c r="Q2442" s="8">
        <f t="shared" si="188"/>
        <v>10</v>
      </c>
      <c r="R2442" s="2" t="s">
        <v>50</v>
      </c>
      <c r="S2442" s="9">
        <f t="shared" si="189"/>
        <v>0</v>
      </c>
    </row>
    <row r="2443" spans="1:19" x14ac:dyDescent="0.3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4" t="s">
        <v>941</v>
      </c>
      <c r="G2443" s="6" t="str">
        <f>VLOOKUP(F2443,'Customer Info'!A:I,2,0)</f>
        <v>Jack</v>
      </c>
      <c r="H2443" s="6" t="str">
        <f>VLOOKUP(F2443,'Customer Info'!A:I,3,0)</f>
        <v>O'Briant</v>
      </c>
      <c r="I2443" s="6" t="str">
        <f>VLOOKUP(F2443,'Customer Info'!$A$2:$E$501,5,0)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L2443*K2443</f>
        <v>2020</v>
      </c>
      <c r="N2443" s="7">
        <f t="shared" ref="N2443:N2506" si="191">L2443*J2443</f>
        <v>2142</v>
      </c>
      <c r="O2443" s="2">
        <v>41</v>
      </c>
      <c r="P2443" s="8">
        <f t="shared" ref="P2443:P2506" si="192">N2443-O2443</f>
        <v>2101</v>
      </c>
      <c r="Q2443" s="8">
        <f t="shared" ref="Q2443:Q2506" si="193">N2443-M2443</f>
        <v>122</v>
      </c>
      <c r="R2443" s="2" t="s">
        <v>28</v>
      </c>
      <c r="S2443" s="9">
        <f t="shared" ref="S2443:S2506" si="194">VLOOKUP(P2443,$T$2:$U$7,1,1)*P2443</f>
        <v>0</v>
      </c>
    </row>
    <row r="2444" spans="1:19" x14ac:dyDescent="0.3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4" t="s">
        <v>736</v>
      </c>
      <c r="G2444" s="6" t="str">
        <f>VLOOKUP(F2444,'Customer Info'!A:I,2,0)</f>
        <v>Yana</v>
      </c>
      <c r="H2444" s="6" t="str">
        <f>VLOOKUP(F2444,'Customer Info'!A:I,3,0)</f>
        <v>Sorensen</v>
      </c>
      <c r="I2444" s="6" t="str">
        <f>VLOOKUP(F2444,'Customer Info'!$A$2:$E$501,5,0)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35413</v>
      </c>
      <c r="Q2444" s="8">
        <f t="shared" si="193"/>
        <v>3856</v>
      </c>
      <c r="R2444" s="2" t="s">
        <v>26</v>
      </c>
      <c r="S2444" s="9">
        <f t="shared" si="194"/>
        <v>885325000</v>
      </c>
    </row>
    <row r="2445" spans="1:19" x14ac:dyDescent="0.3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4" t="s">
        <v>170</v>
      </c>
      <c r="G2445" s="6" t="str">
        <f>VLOOKUP(F2445,'Customer Info'!A:I,2,0)</f>
        <v>Tamara</v>
      </c>
      <c r="H2445" s="6" t="str">
        <f>VLOOKUP(F2445,'Customer Info'!A:I,3,0)</f>
        <v>Willingham</v>
      </c>
      <c r="I2445" s="6" t="str">
        <f>VLOOKUP(F2445,'Customer Info'!$A$2:$E$501,5,0)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302</v>
      </c>
      <c r="Q2445" s="8">
        <f t="shared" si="193"/>
        <v>16</v>
      </c>
      <c r="R2445" s="2" t="s">
        <v>50</v>
      </c>
      <c r="S2445" s="9">
        <f t="shared" si="194"/>
        <v>0</v>
      </c>
    </row>
    <row r="2446" spans="1:19" x14ac:dyDescent="0.3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4" t="s">
        <v>941</v>
      </c>
      <c r="G2446" s="6" t="str">
        <f>VLOOKUP(F2446,'Customer Info'!A:I,2,0)</f>
        <v>Jack</v>
      </c>
      <c r="H2446" s="6" t="str">
        <f>VLOOKUP(F2446,'Customer Info'!A:I,3,0)</f>
        <v>O'Briant</v>
      </c>
      <c r="I2446" s="6" t="str">
        <f>VLOOKUP(F2446,'Customer Info'!$A$2:$E$501,5,0)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116</v>
      </c>
      <c r="Q2446" s="8">
        <f t="shared" si="193"/>
        <v>10</v>
      </c>
      <c r="R2446" s="2" t="s">
        <v>50</v>
      </c>
      <c r="S2446" s="9">
        <f t="shared" si="194"/>
        <v>0</v>
      </c>
    </row>
    <row r="2447" spans="1:19" x14ac:dyDescent="0.3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4" t="s">
        <v>630</v>
      </c>
      <c r="G2447" s="6" t="str">
        <f>VLOOKUP(F2447,'Customer Info'!A:I,2,0)</f>
        <v>Evan</v>
      </c>
      <c r="H2447" s="6" t="str">
        <f>VLOOKUP(F2447,'Customer Info'!A:I,3,0)</f>
        <v>Bailliet</v>
      </c>
      <c r="I2447" s="6" t="str">
        <f>VLOOKUP(F2447,'Customer Info'!$A$2:$E$501,5,0)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7562</v>
      </c>
      <c r="Q2447" s="8">
        <f t="shared" si="193"/>
        <v>630</v>
      </c>
      <c r="R2447" s="2" t="s">
        <v>28</v>
      </c>
      <c r="S2447" s="9">
        <f t="shared" si="194"/>
        <v>37810000</v>
      </c>
    </row>
    <row r="2448" spans="1:19" x14ac:dyDescent="0.3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4" t="s">
        <v>513</v>
      </c>
      <c r="G2448" s="6" t="str">
        <f>VLOOKUP(F2448,'Customer Info'!A:I,2,0)</f>
        <v>Helen</v>
      </c>
      <c r="H2448" s="6" t="str">
        <f>VLOOKUP(F2448,'Customer Info'!A:I,3,0)</f>
        <v>Abelman</v>
      </c>
      <c r="I2448" s="6" t="str">
        <f>VLOOKUP(F2448,'Customer Info'!$A$2:$E$501,5,0)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3408</v>
      </c>
      <c r="Q2448" s="8">
        <f t="shared" si="193"/>
        <v>130</v>
      </c>
      <c r="R2448" s="2" t="s">
        <v>28</v>
      </c>
      <c r="S2448" s="9">
        <f t="shared" si="194"/>
        <v>0</v>
      </c>
    </row>
    <row r="2449" spans="1:19" x14ac:dyDescent="0.3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4" t="s">
        <v>668</v>
      </c>
      <c r="G2449" s="6" t="str">
        <f>VLOOKUP(F2449,'Customer Info'!A:I,2,0)</f>
        <v>Helen</v>
      </c>
      <c r="H2449" s="6" t="str">
        <f>VLOOKUP(F2449,'Customer Info'!A:I,3,0)</f>
        <v>Abelman</v>
      </c>
      <c r="I2449" s="6" t="str">
        <f>VLOOKUP(F2449,'Customer Info'!$A$2:$E$501,5,0)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3615</v>
      </c>
      <c r="Q2449" s="8">
        <f t="shared" si="193"/>
        <v>336</v>
      </c>
      <c r="R2449" s="2" t="s">
        <v>28</v>
      </c>
      <c r="S2449" s="9">
        <f t="shared" si="194"/>
        <v>0</v>
      </c>
    </row>
    <row r="2450" spans="1:19" x14ac:dyDescent="0.3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4" t="s">
        <v>490</v>
      </c>
      <c r="G2450" s="6" t="str">
        <f>VLOOKUP(F2450,'Customer Info'!A:I,2,0)</f>
        <v>Logan</v>
      </c>
      <c r="H2450" s="6" t="str">
        <f>VLOOKUP(F2450,'Customer Info'!A:I,3,0)</f>
        <v>Haushalter</v>
      </c>
      <c r="I2450" s="6" t="str">
        <f>VLOOKUP(F2450,'Customer Info'!$A$2:$E$501,5,0)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519</v>
      </c>
      <c r="Q2450" s="8">
        <f t="shared" si="193"/>
        <v>50</v>
      </c>
      <c r="R2450" s="2" t="s">
        <v>50</v>
      </c>
      <c r="S2450" s="9">
        <f t="shared" si="194"/>
        <v>0</v>
      </c>
    </row>
    <row r="2451" spans="1:19" x14ac:dyDescent="0.3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4" t="s">
        <v>174</v>
      </c>
      <c r="G2451" s="6" t="str">
        <f>VLOOKUP(F2451,'Customer Info'!A:I,2,0)</f>
        <v>Roy</v>
      </c>
      <c r="H2451" s="6" t="str">
        <f>VLOOKUP(F2451,'Customer Info'!A:I,3,0)</f>
        <v>Phan</v>
      </c>
      <c r="I2451" s="6" t="str">
        <f>VLOOKUP(F2451,'Customer Info'!$A$2:$E$501,5,0)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865</v>
      </c>
      <c r="Q2451" s="8">
        <f t="shared" si="193"/>
        <v>65</v>
      </c>
      <c r="R2451" s="2" t="s">
        <v>56</v>
      </c>
      <c r="S2451" s="9">
        <f t="shared" si="194"/>
        <v>0</v>
      </c>
    </row>
    <row r="2452" spans="1:19" x14ac:dyDescent="0.3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4" t="s">
        <v>410</v>
      </c>
      <c r="G2452" s="6" t="str">
        <f>VLOOKUP(F2452,'Customer Info'!A:I,2,0)</f>
        <v>Valerie</v>
      </c>
      <c r="H2452" s="6" t="str">
        <f>VLOOKUP(F2452,'Customer Info'!A:I,3,0)</f>
        <v>Mitchum</v>
      </c>
      <c r="I2452" s="6" t="str">
        <f>VLOOKUP(F2452,'Customer Info'!$A$2:$E$501,5,0)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4542</v>
      </c>
      <c r="Q2452" s="8">
        <f t="shared" si="193"/>
        <v>300</v>
      </c>
      <c r="R2452" s="2" t="s">
        <v>28</v>
      </c>
      <c r="S2452" s="9">
        <f t="shared" si="194"/>
        <v>0</v>
      </c>
    </row>
    <row r="2453" spans="1:19" x14ac:dyDescent="0.3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4" t="s">
        <v>1288</v>
      </c>
      <c r="G2453" s="6" t="str">
        <f>VLOOKUP(F2453,'Customer Info'!A:I,2,0)</f>
        <v>Darren</v>
      </c>
      <c r="H2453" s="6" t="str">
        <f>VLOOKUP(F2453,'Customer Info'!A:I,3,0)</f>
        <v>Koutras</v>
      </c>
      <c r="I2453" s="6" t="str">
        <f>VLOOKUP(F2453,'Customer Info'!$A$2:$E$501,5,0)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18886</v>
      </c>
      <c r="Q2453" s="8">
        <f t="shared" si="193"/>
        <v>1056</v>
      </c>
      <c r="R2453" s="2" t="s">
        <v>28</v>
      </c>
      <c r="S2453" s="9">
        <f t="shared" si="194"/>
        <v>94430000</v>
      </c>
    </row>
    <row r="2454" spans="1:19" x14ac:dyDescent="0.3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4" t="s">
        <v>285</v>
      </c>
      <c r="G2454" s="6" t="str">
        <f>VLOOKUP(F2454,'Customer Info'!A:I,2,0)</f>
        <v>Stuart</v>
      </c>
      <c r="H2454" s="6" t="str">
        <f>VLOOKUP(F2454,'Customer Info'!A:I,3,0)</f>
        <v>Calhoun</v>
      </c>
      <c r="I2454" s="6" t="str">
        <f>VLOOKUP(F2454,'Customer Info'!$A$2:$E$501,5,0)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2213</v>
      </c>
      <c r="Q2454" s="8">
        <f t="shared" si="193"/>
        <v>192</v>
      </c>
      <c r="R2454" s="2" t="s">
        <v>26</v>
      </c>
      <c r="S2454" s="9">
        <f t="shared" si="194"/>
        <v>0</v>
      </c>
    </row>
    <row r="2455" spans="1:19" x14ac:dyDescent="0.3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4" t="s">
        <v>139</v>
      </c>
      <c r="G2455" s="6" t="str">
        <f>VLOOKUP(F2455,'Customer Info'!A:I,2,0)</f>
        <v>Adam</v>
      </c>
      <c r="H2455" s="6" t="str">
        <f>VLOOKUP(F2455,'Customer Info'!A:I,3,0)</f>
        <v>Bellavance</v>
      </c>
      <c r="I2455" s="6" t="str">
        <f>VLOOKUP(F2455,'Customer Info'!$A$2:$E$501,5,0)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21136</v>
      </c>
      <c r="Q2455" s="8">
        <f t="shared" si="193"/>
        <v>1945</v>
      </c>
      <c r="R2455" s="2" t="s">
        <v>28</v>
      </c>
      <c r="S2455" s="9">
        <f t="shared" si="194"/>
        <v>105680000</v>
      </c>
    </row>
    <row r="2456" spans="1:19" x14ac:dyDescent="0.3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4" t="s">
        <v>379</v>
      </c>
      <c r="G2456" s="6" t="str">
        <f>VLOOKUP(F2456,'Customer Info'!A:I,2,0)</f>
        <v>Becky</v>
      </c>
      <c r="H2456" s="6" t="str">
        <f>VLOOKUP(F2456,'Customer Info'!A:I,3,0)</f>
        <v>Pak</v>
      </c>
      <c r="I2456" s="6" t="str">
        <f>VLOOKUP(F2456,'Customer Info'!$A$2:$E$501,5,0)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112</v>
      </c>
      <c r="Q2456" s="8">
        <f t="shared" si="193"/>
        <v>8</v>
      </c>
      <c r="R2456" s="2" t="s">
        <v>28</v>
      </c>
      <c r="S2456" s="9">
        <f t="shared" si="194"/>
        <v>0</v>
      </c>
    </row>
    <row r="2457" spans="1:19" x14ac:dyDescent="0.3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4" t="s">
        <v>110</v>
      </c>
      <c r="G2457" s="6" t="str">
        <f>VLOOKUP(F2457,'Customer Info'!A:I,2,0)</f>
        <v>Lisa</v>
      </c>
      <c r="H2457" s="6" t="str">
        <f>VLOOKUP(F2457,'Customer Info'!A:I,3,0)</f>
        <v>Ryan</v>
      </c>
      <c r="I2457" s="6" t="str">
        <f>VLOOKUP(F2457,'Customer Info'!$A$2:$E$501,5,0)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7649</v>
      </c>
      <c r="Q2457" s="8">
        <f t="shared" si="193"/>
        <v>576</v>
      </c>
      <c r="R2457" s="2" t="s">
        <v>28</v>
      </c>
      <c r="S2457" s="9">
        <f t="shared" si="194"/>
        <v>38245000</v>
      </c>
    </row>
    <row r="2458" spans="1:19" x14ac:dyDescent="0.3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4" t="s">
        <v>838</v>
      </c>
      <c r="G2458" s="6" t="str">
        <f>VLOOKUP(F2458,'Customer Info'!A:I,2,0)</f>
        <v>Jesus</v>
      </c>
      <c r="H2458" s="6" t="str">
        <f>VLOOKUP(F2458,'Customer Info'!A:I,3,0)</f>
        <v>Ocampo</v>
      </c>
      <c r="I2458" s="6" t="str">
        <f>VLOOKUP(F2458,'Customer Info'!$A$2:$E$501,5,0)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7202</v>
      </c>
      <c r="Q2458" s="8">
        <f t="shared" si="193"/>
        <v>408</v>
      </c>
      <c r="R2458" s="2" t="s">
        <v>28</v>
      </c>
      <c r="S2458" s="9">
        <f t="shared" si="194"/>
        <v>36010000</v>
      </c>
    </row>
    <row r="2459" spans="1:19" x14ac:dyDescent="0.3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4" t="s">
        <v>871</v>
      </c>
      <c r="G2459" s="6" t="str">
        <f>VLOOKUP(F2459,'Customer Info'!A:I,2,0)</f>
        <v>Eugene</v>
      </c>
      <c r="H2459" s="6" t="str">
        <f>VLOOKUP(F2459,'Customer Info'!A:I,3,0)</f>
        <v>Hildebrand</v>
      </c>
      <c r="I2459" s="6" t="str">
        <f>VLOOKUP(F2459,'Customer Info'!$A$2:$E$501,5,0)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1753</v>
      </c>
      <c r="Q2459" s="8">
        <f t="shared" si="193"/>
        <v>117</v>
      </c>
      <c r="R2459" s="2" t="s">
        <v>50</v>
      </c>
      <c r="S2459" s="9">
        <f t="shared" si="194"/>
        <v>0</v>
      </c>
    </row>
    <row r="2460" spans="1:19" x14ac:dyDescent="0.3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4" t="s">
        <v>1308</v>
      </c>
      <c r="G2460" s="6" t="str">
        <f>VLOOKUP(F2460,'Customer Info'!A:I,2,0)</f>
        <v>Kean</v>
      </c>
      <c r="H2460" s="6" t="str">
        <f>VLOOKUP(F2460,'Customer Info'!A:I,3,0)</f>
        <v>Thornton</v>
      </c>
      <c r="I2460" s="6" t="str">
        <f>VLOOKUP(F2460,'Customer Info'!$A$2:$E$501,5,0)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138</v>
      </c>
      <c r="Q2460" s="8">
        <f t="shared" si="193"/>
        <v>14</v>
      </c>
      <c r="R2460" s="2" t="s">
        <v>28</v>
      </c>
      <c r="S2460" s="9">
        <f t="shared" si="194"/>
        <v>0</v>
      </c>
    </row>
    <row r="2461" spans="1:19" x14ac:dyDescent="0.3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4" t="s">
        <v>1033</v>
      </c>
      <c r="G2461" s="6" t="str">
        <f>VLOOKUP(F2461,'Customer Info'!A:I,2,0)</f>
        <v>Bryan</v>
      </c>
      <c r="H2461" s="6" t="str">
        <f>VLOOKUP(F2461,'Customer Info'!A:I,3,0)</f>
        <v>Spruell</v>
      </c>
      <c r="I2461" s="6" t="str">
        <f>VLOOKUP(F2461,'Customer Info'!$A$2:$E$501,5,0)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25188</v>
      </c>
      <c r="Q2461" s="8">
        <f t="shared" si="193"/>
        <v>2085</v>
      </c>
      <c r="R2461" s="2" t="s">
        <v>28</v>
      </c>
      <c r="S2461" s="9">
        <f t="shared" si="194"/>
        <v>629700000</v>
      </c>
    </row>
    <row r="2462" spans="1:19" x14ac:dyDescent="0.3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4" t="s">
        <v>1482</v>
      </c>
      <c r="G2462" s="6" t="str">
        <f>VLOOKUP(F2462,'Customer Info'!A:I,2,0)</f>
        <v>Julie</v>
      </c>
      <c r="H2462" s="6" t="str">
        <f>VLOOKUP(F2462,'Customer Info'!A:I,3,0)</f>
        <v>Prescott</v>
      </c>
      <c r="I2462" s="6" t="str">
        <f>VLOOKUP(F2462,'Customer Info'!$A$2:$E$501,5,0)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2413</v>
      </c>
      <c r="Q2462" s="8">
        <f t="shared" si="193"/>
        <v>164</v>
      </c>
      <c r="R2462" s="2" t="s">
        <v>28</v>
      </c>
      <c r="S2462" s="9">
        <f t="shared" si="194"/>
        <v>0</v>
      </c>
    </row>
    <row r="2463" spans="1:19" x14ac:dyDescent="0.3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4" t="s">
        <v>910</v>
      </c>
      <c r="G2463" s="6" t="str">
        <f>VLOOKUP(F2463,'Customer Info'!A:I,2,0)</f>
        <v>Roland</v>
      </c>
      <c r="H2463" s="6" t="str">
        <f>VLOOKUP(F2463,'Customer Info'!A:I,3,0)</f>
        <v>Murray</v>
      </c>
      <c r="I2463" s="6" t="str">
        <f>VLOOKUP(F2463,'Customer Info'!$A$2:$E$501,5,0)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13650</v>
      </c>
      <c r="Q2463" s="8">
        <f t="shared" si="193"/>
        <v>891</v>
      </c>
      <c r="R2463" s="2" t="s">
        <v>50</v>
      </c>
      <c r="S2463" s="9">
        <f t="shared" si="194"/>
        <v>68250000</v>
      </c>
    </row>
    <row r="2464" spans="1:19" x14ac:dyDescent="0.3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4" t="s">
        <v>1402</v>
      </c>
      <c r="G2464" s="6" t="str">
        <f>VLOOKUP(F2464,'Customer Info'!A:I,2,0)</f>
        <v>Brian</v>
      </c>
      <c r="H2464" s="6" t="str">
        <f>VLOOKUP(F2464,'Customer Info'!A:I,3,0)</f>
        <v>Dahlen</v>
      </c>
      <c r="I2464" s="6" t="str">
        <f>VLOOKUP(F2464,'Customer Info'!$A$2:$E$501,5,0)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6711</v>
      </c>
      <c r="Q2464" s="8">
        <f t="shared" si="193"/>
        <v>441</v>
      </c>
      <c r="R2464" s="2" t="s">
        <v>56</v>
      </c>
      <c r="S2464" s="9">
        <f t="shared" si="194"/>
        <v>33555000</v>
      </c>
    </row>
    <row r="2465" spans="1:19" x14ac:dyDescent="0.3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4" t="s">
        <v>182</v>
      </c>
      <c r="G2465" s="6" t="str">
        <f>VLOOKUP(F2465,'Customer Info'!A:I,2,0)</f>
        <v>Max</v>
      </c>
      <c r="H2465" s="6" t="str">
        <f>VLOOKUP(F2465,'Customer Info'!A:I,3,0)</f>
        <v>Ludwig</v>
      </c>
      <c r="I2465" s="6" t="str">
        <f>VLOOKUP(F2465,'Customer Info'!$A$2:$E$501,5,0)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260</v>
      </c>
      <c r="Q2465" s="8">
        <f t="shared" si="193"/>
        <v>27</v>
      </c>
      <c r="R2465" s="2" t="s">
        <v>26</v>
      </c>
      <c r="S2465" s="9">
        <f t="shared" si="194"/>
        <v>0</v>
      </c>
    </row>
    <row r="2466" spans="1:19" x14ac:dyDescent="0.3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4" t="s">
        <v>550</v>
      </c>
      <c r="G2466" s="6" t="str">
        <f>VLOOKUP(F2466,'Customer Info'!A:I,2,0)</f>
        <v>Barry</v>
      </c>
      <c r="H2466" s="6" t="str">
        <f>VLOOKUP(F2466,'Customer Info'!A:I,3,0)</f>
        <v>Blumstein</v>
      </c>
      <c r="I2466" s="6" t="str">
        <f>VLOOKUP(F2466,'Customer Info'!$A$2:$E$501,5,0)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557</v>
      </c>
      <c r="Q2466" s="8">
        <f t="shared" si="193"/>
        <v>45</v>
      </c>
      <c r="R2466" s="2" t="s">
        <v>28</v>
      </c>
      <c r="S2466" s="9">
        <f t="shared" si="194"/>
        <v>0</v>
      </c>
    </row>
    <row r="2467" spans="1:19" x14ac:dyDescent="0.3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4" t="s">
        <v>429</v>
      </c>
      <c r="G2467" s="6" t="str">
        <f>VLOOKUP(F2467,'Customer Info'!A:I,2,0)</f>
        <v>Damala</v>
      </c>
      <c r="H2467" s="6" t="str">
        <f>VLOOKUP(F2467,'Customer Info'!A:I,3,0)</f>
        <v>Kotsonis</v>
      </c>
      <c r="I2467" s="6" t="str">
        <f>VLOOKUP(F2467,'Customer Info'!$A$2:$E$501,5,0)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17586</v>
      </c>
      <c r="Q2467" s="8">
        <f t="shared" si="193"/>
        <v>819</v>
      </c>
      <c r="R2467" s="2" t="s">
        <v>28</v>
      </c>
      <c r="S2467" s="9">
        <f t="shared" si="194"/>
        <v>87930000</v>
      </c>
    </row>
    <row r="2468" spans="1:19" x14ac:dyDescent="0.3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4" t="s">
        <v>758</v>
      </c>
      <c r="G2468" s="6" t="str">
        <f>VLOOKUP(F2468,'Customer Info'!A:I,2,0)</f>
        <v>David</v>
      </c>
      <c r="H2468" s="6" t="str">
        <f>VLOOKUP(F2468,'Customer Info'!A:I,3,0)</f>
        <v>Philippe</v>
      </c>
      <c r="I2468" s="6" t="str">
        <f>VLOOKUP(F2468,'Customer Info'!$A$2:$E$501,5,0)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54875</v>
      </c>
      <c r="Q2468" s="8">
        <f t="shared" si="193"/>
        <v>1576</v>
      </c>
      <c r="R2468" s="2" t="s">
        <v>28</v>
      </c>
      <c r="S2468" s="9">
        <f t="shared" si="194"/>
        <v>2743750000</v>
      </c>
    </row>
    <row r="2469" spans="1:19" x14ac:dyDescent="0.3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4" t="s">
        <v>1475</v>
      </c>
      <c r="G2469" s="6" t="str">
        <f>VLOOKUP(F2469,'Customer Info'!A:I,2,0)</f>
        <v>Katherine</v>
      </c>
      <c r="H2469" s="6" t="str">
        <f>VLOOKUP(F2469,'Customer Info'!A:I,3,0)</f>
        <v>Murray</v>
      </c>
      <c r="I2469" s="6" t="str">
        <f>VLOOKUP(F2469,'Customer Info'!$A$2:$E$501,5,0)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3508</v>
      </c>
      <c r="Q2469" s="8">
        <f t="shared" si="193"/>
        <v>264</v>
      </c>
      <c r="R2469" s="2" t="s">
        <v>50</v>
      </c>
      <c r="S2469" s="9">
        <f t="shared" si="194"/>
        <v>0</v>
      </c>
    </row>
    <row r="2470" spans="1:19" x14ac:dyDescent="0.3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4" t="s">
        <v>1002</v>
      </c>
      <c r="G2470" s="6" t="str">
        <f>VLOOKUP(F2470,'Customer Info'!A:I,2,0)</f>
        <v>Don</v>
      </c>
      <c r="H2470" s="6" t="str">
        <f>VLOOKUP(F2470,'Customer Info'!A:I,3,0)</f>
        <v>Weiss</v>
      </c>
      <c r="I2470" s="6" t="str">
        <f>VLOOKUP(F2470,'Customer Info'!$A$2:$E$501,5,0)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4637</v>
      </c>
      <c r="Q2470" s="8">
        <f t="shared" si="193"/>
        <v>391</v>
      </c>
      <c r="R2470" s="2" t="s">
        <v>26</v>
      </c>
      <c r="S2470" s="9">
        <f t="shared" si="194"/>
        <v>0</v>
      </c>
    </row>
    <row r="2471" spans="1:19" x14ac:dyDescent="0.3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4" t="s">
        <v>550</v>
      </c>
      <c r="G2471" s="6" t="str">
        <f>VLOOKUP(F2471,'Customer Info'!A:I,2,0)</f>
        <v>Barry</v>
      </c>
      <c r="H2471" s="6" t="str">
        <f>VLOOKUP(F2471,'Customer Info'!A:I,3,0)</f>
        <v>Blumstein</v>
      </c>
      <c r="I2471" s="6" t="str">
        <f>VLOOKUP(F2471,'Customer Info'!$A$2:$E$501,5,0)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23848</v>
      </c>
      <c r="Q2471" s="8">
        <f t="shared" si="193"/>
        <v>1755</v>
      </c>
      <c r="R2471" s="2" t="s">
        <v>50</v>
      </c>
      <c r="S2471" s="9">
        <f t="shared" si="194"/>
        <v>119240000</v>
      </c>
    </row>
    <row r="2472" spans="1:19" x14ac:dyDescent="0.3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4" t="s">
        <v>814</v>
      </c>
      <c r="G2472" s="6" t="str">
        <f>VLOOKUP(F2472,'Customer Info'!A:I,2,0)</f>
        <v>Kean</v>
      </c>
      <c r="H2472" s="6" t="str">
        <f>VLOOKUP(F2472,'Customer Info'!A:I,3,0)</f>
        <v>Thornton</v>
      </c>
      <c r="I2472" s="6" t="str">
        <f>VLOOKUP(F2472,'Customer Info'!$A$2:$E$501,5,0)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592</v>
      </c>
      <c r="Q2472" s="8">
        <f t="shared" si="193"/>
        <v>42</v>
      </c>
      <c r="R2472" s="2" t="s">
        <v>50</v>
      </c>
      <c r="S2472" s="9">
        <f t="shared" si="194"/>
        <v>0</v>
      </c>
    </row>
    <row r="2473" spans="1:19" x14ac:dyDescent="0.3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4" t="s">
        <v>886</v>
      </c>
      <c r="G2473" s="6" t="str">
        <f>VLOOKUP(F2473,'Customer Info'!A:I,2,0)</f>
        <v>Logan</v>
      </c>
      <c r="H2473" s="6" t="str">
        <f>VLOOKUP(F2473,'Customer Info'!A:I,3,0)</f>
        <v>Currie</v>
      </c>
      <c r="I2473" s="6" t="str">
        <f>VLOOKUP(F2473,'Customer Info'!$A$2:$E$501,5,0)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3265</v>
      </c>
      <c r="Q2473" s="8">
        <f t="shared" si="193"/>
        <v>332</v>
      </c>
      <c r="R2473" s="2" t="s">
        <v>28</v>
      </c>
      <c r="S2473" s="9">
        <f t="shared" si="194"/>
        <v>0</v>
      </c>
    </row>
    <row r="2474" spans="1:19" x14ac:dyDescent="0.3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4" t="s">
        <v>233</v>
      </c>
      <c r="G2474" s="6" t="str">
        <f>VLOOKUP(F2474,'Customer Info'!A:I,2,0)</f>
        <v>Anthony</v>
      </c>
      <c r="H2474" s="6" t="str">
        <f>VLOOKUP(F2474,'Customer Info'!A:I,3,0)</f>
        <v>Rawles</v>
      </c>
      <c r="I2474" s="6" t="str">
        <f>VLOOKUP(F2474,'Customer Info'!$A$2:$E$501,5,0)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6771</v>
      </c>
      <c r="Q2474" s="8">
        <f t="shared" si="193"/>
        <v>260</v>
      </c>
      <c r="R2474" s="2" t="s">
        <v>28</v>
      </c>
      <c r="S2474" s="9">
        <f t="shared" si="194"/>
        <v>33855000</v>
      </c>
    </row>
    <row r="2475" spans="1:19" x14ac:dyDescent="0.3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4" t="s">
        <v>1026</v>
      </c>
      <c r="G2475" s="6" t="str">
        <f>VLOOKUP(F2475,'Customer Info'!A:I,2,0)</f>
        <v>Michael</v>
      </c>
      <c r="H2475" s="6" t="str">
        <f>VLOOKUP(F2475,'Customer Info'!A:I,3,0)</f>
        <v>Chen</v>
      </c>
      <c r="I2475" s="6" t="str">
        <f>VLOOKUP(F2475,'Customer Info'!$A$2:$E$501,5,0)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8314</v>
      </c>
      <c r="Q2475" s="8">
        <f t="shared" si="193"/>
        <v>398</v>
      </c>
      <c r="R2475" s="2" t="s">
        <v>28</v>
      </c>
      <c r="S2475" s="9">
        <f t="shared" si="194"/>
        <v>41570000</v>
      </c>
    </row>
    <row r="2476" spans="1:19" x14ac:dyDescent="0.3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4" t="s">
        <v>314</v>
      </c>
      <c r="G2476" s="6" t="str">
        <f>VLOOKUP(F2476,'Customer Info'!A:I,2,0)</f>
        <v>Cathy</v>
      </c>
      <c r="H2476" s="6" t="str">
        <f>VLOOKUP(F2476,'Customer Info'!A:I,3,0)</f>
        <v>Hwang</v>
      </c>
      <c r="I2476" s="6" t="str">
        <f>VLOOKUP(F2476,'Customer Info'!$A$2:$E$501,5,0)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1068</v>
      </c>
      <c r="Q2476" s="8">
        <f t="shared" si="193"/>
        <v>90</v>
      </c>
      <c r="R2476" s="2" t="s">
        <v>28</v>
      </c>
      <c r="S2476" s="9">
        <f t="shared" si="194"/>
        <v>0</v>
      </c>
    </row>
    <row r="2477" spans="1:19" x14ac:dyDescent="0.3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4" t="s">
        <v>1227</v>
      </c>
      <c r="G2477" s="6" t="str">
        <f>VLOOKUP(F2477,'Customer Info'!A:I,2,0)</f>
        <v>Ionia</v>
      </c>
      <c r="H2477" s="6" t="str">
        <f>VLOOKUP(F2477,'Customer Info'!A:I,3,0)</f>
        <v>McGrath</v>
      </c>
      <c r="I2477" s="6" t="str">
        <f>VLOOKUP(F2477,'Customer Info'!$A$2:$E$501,5,0)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3245</v>
      </c>
      <c r="Q2477" s="8">
        <f t="shared" si="193"/>
        <v>332</v>
      </c>
      <c r="R2477" s="2" t="s">
        <v>26</v>
      </c>
      <c r="S2477" s="9">
        <f t="shared" si="194"/>
        <v>0</v>
      </c>
    </row>
    <row r="2478" spans="1:19" x14ac:dyDescent="0.3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4" t="s">
        <v>552</v>
      </c>
      <c r="G2478" s="6" t="str">
        <f>VLOOKUP(F2478,'Customer Info'!A:I,2,0)</f>
        <v>Toby</v>
      </c>
      <c r="H2478" s="6" t="str">
        <f>VLOOKUP(F2478,'Customer Info'!A:I,3,0)</f>
        <v>Gnade</v>
      </c>
      <c r="I2478" s="6" t="str">
        <f>VLOOKUP(F2478,'Customer Info'!$A$2:$E$501,5,0)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3457</v>
      </c>
      <c r="Q2478" s="8">
        <f t="shared" si="193"/>
        <v>356</v>
      </c>
      <c r="R2478" s="2" t="s">
        <v>50</v>
      </c>
      <c r="S2478" s="9">
        <f t="shared" si="194"/>
        <v>0</v>
      </c>
    </row>
    <row r="2479" spans="1:19" x14ac:dyDescent="0.3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4" t="s">
        <v>675</v>
      </c>
      <c r="G2479" s="6" t="str">
        <f>VLOOKUP(F2479,'Customer Info'!A:I,2,0)</f>
        <v>Russell</v>
      </c>
      <c r="H2479" s="6" t="str">
        <f>VLOOKUP(F2479,'Customer Info'!A:I,3,0)</f>
        <v>Applegate</v>
      </c>
      <c r="I2479" s="6" t="str">
        <f>VLOOKUP(F2479,'Customer Info'!$A$2:$E$501,5,0)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4984</v>
      </c>
      <c r="Q2479" s="8">
        <f t="shared" si="193"/>
        <v>286</v>
      </c>
      <c r="R2479" s="2" t="s">
        <v>28</v>
      </c>
      <c r="S2479" s="9">
        <f t="shared" si="194"/>
        <v>0</v>
      </c>
    </row>
    <row r="2480" spans="1:19" x14ac:dyDescent="0.3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4" t="s">
        <v>131</v>
      </c>
      <c r="G2480" s="6" t="str">
        <f>VLOOKUP(F2480,'Customer Info'!A:I,2,0)</f>
        <v>Laurel</v>
      </c>
      <c r="H2480" s="6" t="str">
        <f>VLOOKUP(F2480,'Customer Info'!A:I,3,0)</f>
        <v>Workman</v>
      </c>
      <c r="I2480" s="6" t="str">
        <f>VLOOKUP(F2480,'Customer Info'!$A$2:$E$501,5,0)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5754</v>
      </c>
      <c r="Q2480" s="8">
        <f t="shared" si="193"/>
        <v>634</v>
      </c>
      <c r="R2480" s="2" t="s">
        <v>28</v>
      </c>
      <c r="S2480" s="9">
        <f t="shared" si="194"/>
        <v>28770000</v>
      </c>
    </row>
    <row r="2481" spans="1:19" x14ac:dyDescent="0.3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4" t="s">
        <v>1040</v>
      </c>
      <c r="G2481" s="6" t="str">
        <f>VLOOKUP(F2481,'Customer Info'!A:I,2,0)</f>
        <v>Philip</v>
      </c>
      <c r="H2481" s="6" t="str">
        <f>VLOOKUP(F2481,'Customer Info'!A:I,3,0)</f>
        <v>Fox</v>
      </c>
      <c r="I2481" s="6" t="str">
        <f>VLOOKUP(F2481,'Customer Info'!$A$2:$E$501,5,0)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148</v>
      </c>
      <c r="Q2481" s="8">
        <f t="shared" si="193"/>
        <v>8</v>
      </c>
      <c r="R2481" s="2" t="s">
        <v>50</v>
      </c>
      <c r="S2481" s="9">
        <f t="shared" si="194"/>
        <v>0</v>
      </c>
    </row>
    <row r="2482" spans="1:19" x14ac:dyDescent="0.3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4" t="s">
        <v>164</v>
      </c>
      <c r="G2482" s="6" t="str">
        <f>VLOOKUP(F2482,'Customer Info'!A:I,2,0)</f>
        <v>Toby</v>
      </c>
      <c r="H2482" s="6" t="str">
        <f>VLOOKUP(F2482,'Customer Info'!A:I,3,0)</f>
        <v>Braunhardt</v>
      </c>
      <c r="I2482" s="6" t="str">
        <f>VLOOKUP(F2482,'Customer Info'!$A$2:$E$501,5,0)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1814</v>
      </c>
      <c r="Q2482" s="8">
        <f t="shared" si="193"/>
        <v>118</v>
      </c>
      <c r="R2482" s="2" t="s">
        <v>28</v>
      </c>
      <c r="S2482" s="9">
        <f t="shared" si="194"/>
        <v>0</v>
      </c>
    </row>
    <row r="2483" spans="1:19" x14ac:dyDescent="0.3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4" t="s">
        <v>275</v>
      </c>
      <c r="G2483" s="6" t="str">
        <f>VLOOKUP(F2483,'Customer Info'!A:I,2,0)</f>
        <v>Brendan</v>
      </c>
      <c r="H2483" s="6" t="str">
        <f>VLOOKUP(F2483,'Customer Info'!A:I,3,0)</f>
        <v>Dodson</v>
      </c>
      <c r="I2483" s="6" t="str">
        <f>VLOOKUP(F2483,'Customer Info'!$A$2:$E$501,5,0)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153</v>
      </c>
      <c r="Q2483" s="8">
        <f t="shared" si="193"/>
        <v>15</v>
      </c>
      <c r="R2483" s="2" t="s">
        <v>28</v>
      </c>
      <c r="S2483" s="9">
        <f t="shared" si="194"/>
        <v>0</v>
      </c>
    </row>
    <row r="2484" spans="1:19" x14ac:dyDescent="0.3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4" t="s">
        <v>176</v>
      </c>
      <c r="G2484" s="6" t="str">
        <f>VLOOKUP(F2484,'Customer Info'!A:I,2,0)</f>
        <v>Erin</v>
      </c>
      <c r="H2484" s="6" t="str">
        <f>VLOOKUP(F2484,'Customer Info'!A:I,3,0)</f>
        <v>Smith</v>
      </c>
      <c r="I2484" s="6" t="str">
        <f>VLOOKUP(F2484,'Customer Info'!$A$2:$E$501,5,0)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6962</v>
      </c>
      <c r="Q2484" s="8">
        <f t="shared" si="193"/>
        <v>819</v>
      </c>
      <c r="R2484" s="2" t="s">
        <v>28</v>
      </c>
      <c r="S2484" s="9">
        <f t="shared" si="194"/>
        <v>34810000</v>
      </c>
    </row>
    <row r="2485" spans="1:19" x14ac:dyDescent="0.3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4" t="s">
        <v>496</v>
      </c>
      <c r="G2485" s="6" t="str">
        <f>VLOOKUP(F2485,'Customer Info'!A:I,2,0)</f>
        <v>Rob</v>
      </c>
      <c r="H2485" s="6" t="str">
        <f>VLOOKUP(F2485,'Customer Info'!A:I,3,0)</f>
        <v>Haberlin</v>
      </c>
      <c r="I2485" s="6" t="str">
        <f>VLOOKUP(F2485,'Customer Info'!$A$2:$E$501,5,0)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11803</v>
      </c>
      <c r="Q2485" s="8">
        <f t="shared" si="193"/>
        <v>1300</v>
      </c>
      <c r="R2485" s="2" t="s">
        <v>50</v>
      </c>
      <c r="S2485" s="9">
        <f t="shared" si="194"/>
        <v>59015000</v>
      </c>
    </row>
    <row r="2486" spans="1:19" x14ac:dyDescent="0.3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4" t="s">
        <v>347</v>
      </c>
      <c r="G2486" s="6" t="str">
        <f>VLOOKUP(F2486,'Customer Info'!A:I,2,0)</f>
        <v>Roger</v>
      </c>
      <c r="H2486" s="6" t="str">
        <f>VLOOKUP(F2486,'Customer Info'!A:I,3,0)</f>
        <v>Barcio</v>
      </c>
      <c r="I2486" s="6" t="str">
        <f>VLOOKUP(F2486,'Customer Info'!$A$2:$E$501,5,0)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8457</v>
      </c>
      <c r="Q2486" s="8">
        <f t="shared" si="193"/>
        <v>474</v>
      </c>
      <c r="R2486" s="2" t="s">
        <v>28</v>
      </c>
      <c r="S2486" s="9">
        <f t="shared" si="194"/>
        <v>42285000</v>
      </c>
    </row>
    <row r="2487" spans="1:19" x14ac:dyDescent="0.3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4" t="s">
        <v>703</v>
      </c>
      <c r="G2487" s="6" t="str">
        <f>VLOOKUP(F2487,'Customer Info'!A:I,2,0)</f>
        <v>Michael</v>
      </c>
      <c r="H2487" s="6" t="str">
        <f>VLOOKUP(F2487,'Customer Info'!A:I,3,0)</f>
        <v>Moore</v>
      </c>
      <c r="I2487" s="6" t="str">
        <f>VLOOKUP(F2487,'Customer Info'!$A$2:$E$501,5,0)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1563</v>
      </c>
      <c r="Q2487" s="8">
        <f t="shared" si="193"/>
        <v>64</v>
      </c>
      <c r="R2487" s="2" t="s">
        <v>28</v>
      </c>
      <c r="S2487" s="9">
        <f t="shared" si="194"/>
        <v>0</v>
      </c>
    </row>
    <row r="2488" spans="1:19" x14ac:dyDescent="0.3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4" t="s">
        <v>1525</v>
      </c>
      <c r="G2488" s="6" t="str">
        <f>VLOOKUP(F2488,'Customer Info'!A:I,2,0)</f>
        <v>Tamara</v>
      </c>
      <c r="H2488" s="6" t="str">
        <f>VLOOKUP(F2488,'Customer Info'!A:I,3,0)</f>
        <v>Chand</v>
      </c>
      <c r="I2488" s="6" t="str">
        <f>VLOOKUP(F2488,'Customer Info'!$A$2:$E$501,5,0)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7395</v>
      </c>
      <c r="Q2488" s="8">
        <f t="shared" si="193"/>
        <v>616</v>
      </c>
      <c r="R2488" s="2" t="s">
        <v>56</v>
      </c>
      <c r="S2488" s="9">
        <f t="shared" si="194"/>
        <v>36975000</v>
      </c>
    </row>
    <row r="2489" spans="1:19" x14ac:dyDescent="0.3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4" t="s">
        <v>840</v>
      </c>
      <c r="G2489" s="6" t="str">
        <f>VLOOKUP(F2489,'Customer Info'!A:I,2,0)</f>
        <v>Logan</v>
      </c>
      <c r="H2489" s="6" t="str">
        <f>VLOOKUP(F2489,'Customer Info'!A:I,3,0)</f>
        <v>Currie</v>
      </c>
      <c r="I2489" s="6" t="str">
        <f>VLOOKUP(F2489,'Customer Info'!$A$2:$E$501,5,0)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34998</v>
      </c>
      <c r="Q2489" s="8">
        <f t="shared" si="193"/>
        <v>3804</v>
      </c>
      <c r="R2489" s="2" t="s">
        <v>28</v>
      </c>
      <c r="S2489" s="9">
        <f t="shared" si="194"/>
        <v>874950000</v>
      </c>
    </row>
    <row r="2490" spans="1:19" x14ac:dyDescent="0.3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4" t="s">
        <v>1303</v>
      </c>
      <c r="G2490" s="6" t="str">
        <f>VLOOKUP(F2490,'Customer Info'!A:I,2,0)</f>
        <v>Caroline</v>
      </c>
      <c r="H2490" s="6" t="str">
        <f>VLOOKUP(F2490,'Customer Info'!A:I,3,0)</f>
        <v>Jumper</v>
      </c>
      <c r="I2490" s="6" t="str">
        <f>VLOOKUP(F2490,'Customer Info'!$A$2:$E$501,5,0)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8041</v>
      </c>
      <c r="Q2490" s="8">
        <f t="shared" si="193"/>
        <v>459</v>
      </c>
      <c r="R2490" s="2" t="s">
        <v>28</v>
      </c>
      <c r="S2490" s="9">
        <f t="shared" si="194"/>
        <v>40205000</v>
      </c>
    </row>
    <row r="2491" spans="1:19" x14ac:dyDescent="0.3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4" t="s">
        <v>443</v>
      </c>
      <c r="G2491" s="6" t="str">
        <f>VLOOKUP(F2491,'Customer Info'!A:I,2,0)</f>
        <v>Jack</v>
      </c>
      <c r="H2491" s="6" t="str">
        <f>VLOOKUP(F2491,'Customer Info'!A:I,3,0)</f>
        <v>Garza</v>
      </c>
      <c r="I2491" s="6" t="str">
        <f>VLOOKUP(F2491,'Customer Info'!$A$2:$E$501,5,0)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246</v>
      </c>
      <c r="Q2491" s="8">
        <f t="shared" si="193"/>
        <v>20</v>
      </c>
      <c r="R2491" s="2" t="s">
        <v>28</v>
      </c>
      <c r="S2491" s="9">
        <f t="shared" si="194"/>
        <v>0</v>
      </c>
    </row>
    <row r="2492" spans="1:19" x14ac:dyDescent="0.3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4" t="s">
        <v>2436</v>
      </c>
      <c r="G2492" s="6" t="str">
        <f>VLOOKUP(F2492,'Customer Info'!A:I,2,0)</f>
        <v>Thea</v>
      </c>
      <c r="H2492" s="6" t="str">
        <f>VLOOKUP(F2492,'Customer Info'!A:I,3,0)</f>
        <v>Hendricks</v>
      </c>
      <c r="I2492" s="6" t="str">
        <f>VLOOKUP(F2492,'Customer Info'!$A$2:$E$501,5,0)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9062</v>
      </c>
      <c r="Q2492" s="8">
        <f t="shared" si="193"/>
        <v>992</v>
      </c>
      <c r="R2492" s="2" t="s">
        <v>50</v>
      </c>
      <c r="S2492" s="9">
        <f t="shared" si="194"/>
        <v>45310000</v>
      </c>
    </row>
    <row r="2493" spans="1:19" x14ac:dyDescent="0.3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4" t="s">
        <v>617</v>
      </c>
      <c r="G2493" s="6" t="str">
        <f>VLOOKUP(F2493,'Customer Info'!A:I,2,0)</f>
        <v>Brad</v>
      </c>
      <c r="H2493" s="6" t="str">
        <f>VLOOKUP(F2493,'Customer Info'!A:I,3,0)</f>
        <v>Thomas</v>
      </c>
      <c r="I2493" s="6" t="str">
        <f>VLOOKUP(F2493,'Customer Info'!$A$2:$E$501,5,0)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4785</v>
      </c>
      <c r="Q2493" s="8">
        <f t="shared" si="193"/>
        <v>315</v>
      </c>
      <c r="R2493" s="2" t="s">
        <v>50</v>
      </c>
      <c r="S2493" s="9">
        <f t="shared" si="194"/>
        <v>0</v>
      </c>
    </row>
    <row r="2494" spans="1:19" x14ac:dyDescent="0.3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4" t="s">
        <v>1288</v>
      </c>
      <c r="G2494" s="6" t="str">
        <f>VLOOKUP(F2494,'Customer Info'!A:I,2,0)</f>
        <v>Darren</v>
      </c>
      <c r="H2494" s="6" t="str">
        <f>VLOOKUP(F2494,'Customer Info'!A:I,3,0)</f>
        <v>Koutras</v>
      </c>
      <c r="I2494" s="6" t="str">
        <f>VLOOKUP(F2494,'Customer Info'!$A$2:$E$501,5,0)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3764</v>
      </c>
      <c r="Q2494" s="8">
        <f t="shared" si="193"/>
        <v>212</v>
      </c>
      <c r="R2494" s="2" t="s">
        <v>50</v>
      </c>
      <c r="S2494" s="9">
        <f t="shared" si="194"/>
        <v>0</v>
      </c>
    </row>
    <row r="2495" spans="1:19" x14ac:dyDescent="0.3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4" t="s">
        <v>597</v>
      </c>
      <c r="G2495" s="6" t="str">
        <f>VLOOKUP(F2495,'Customer Info'!A:I,2,0)</f>
        <v>Rick</v>
      </c>
      <c r="H2495" s="6" t="str">
        <f>VLOOKUP(F2495,'Customer Info'!A:I,3,0)</f>
        <v>Reed</v>
      </c>
      <c r="I2495" s="6" t="str">
        <f>VLOOKUP(F2495,'Customer Info'!$A$2:$E$501,5,0)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51</v>
      </c>
      <c r="Q2495" s="8">
        <f t="shared" si="193"/>
        <v>5</v>
      </c>
      <c r="R2495" s="2" t="s">
        <v>28</v>
      </c>
      <c r="S2495" s="9">
        <f t="shared" si="194"/>
        <v>0</v>
      </c>
    </row>
    <row r="2496" spans="1:19" x14ac:dyDescent="0.3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4" t="s">
        <v>617</v>
      </c>
      <c r="G2496" s="6" t="str">
        <f>VLOOKUP(F2496,'Customer Info'!A:I,2,0)</f>
        <v>Brad</v>
      </c>
      <c r="H2496" s="6" t="str">
        <f>VLOOKUP(F2496,'Customer Info'!A:I,3,0)</f>
        <v>Thomas</v>
      </c>
      <c r="I2496" s="6" t="str">
        <f>VLOOKUP(F2496,'Customer Info'!$A$2:$E$501,5,0)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2763</v>
      </c>
      <c r="Q2496" s="8">
        <f t="shared" si="193"/>
        <v>182</v>
      </c>
      <c r="R2496" s="2" t="s">
        <v>28</v>
      </c>
      <c r="S2496" s="9">
        <f t="shared" si="194"/>
        <v>0</v>
      </c>
    </row>
    <row r="2497" spans="1:19" x14ac:dyDescent="0.3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4" t="s">
        <v>3016</v>
      </c>
      <c r="G2497" s="6" t="str">
        <f>VLOOKUP(F2497,'Customer Info'!A:I,2,0)</f>
        <v>Evan</v>
      </c>
      <c r="H2497" s="6" t="str">
        <f>VLOOKUP(F2497,'Customer Info'!A:I,3,0)</f>
        <v>Henry</v>
      </c>
      <c r="I2497" s="6" t="str">
        <f>VLOOKUP(F2497,'Customer Info'!$A$2:$E$501,5,0)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4918</v>
      </c>
      <c r="Q2497" s="8">
        <f t="shared" si="193"/>
        <v>536</v>
      </c>
      <c r="R2497" s="2" t="s">
        <v>28</v>
      </c>
      <c r="S2497" s="9">
        <f t="shared" si="194"/>
        <v>0</v>
      </c>
    </row>
    <row r="2498" spans="1:19" x14ac:dyDescent="0.3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4" t="s">
        <v>1096</v>
      </c>
      <c r="G2498" s="6" t="str">
        <f>VLOOKUP(F2498,'Customer Info'!A:I,2,0)</f>
        <v>Heather</v>
      </c>
      <c r="H2498" s="6" t="str">
        <f>VLOOKUP(F2498,'Customer Info'!A:I,3,0)</f>
        <v>Kirkland</v>
      </c>
      <c r="I2498" s="6" t="str">
        <f>VLOOKUP(F2498,'Customer Info'!$A$2:$E$501,5,0)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6188</v>
      </c>
      <c r="Q2498" s="8">
        <f t="shared" si="193"/>
        <v>452</v>
      </c>
      <c r="R2498" s="2" t="s">
        <v>28</v>
      </c>
      <c r="S2498" s="9">
        <f t="shared" si="194"/>
        <v>30940000</v>
      </c>
    </row>
    <row r="2499" spans="1:19" x14ac:dyDescent="0.3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4" t="s">
        <v>2022</v>
      </c>
      <c r="G2499" s="6" t="str">
        <f>VLOOKUP(F2499,'Customer Info'!A:I,2,0)</f>
        <v>Justin</v>
      </c>
      <c r="H2499" s="6" t="str">
        <f>VLOOKUP(F2499,'Customer Info'!A:I,3,0)</f>
        <v>Hirsh</v>
      </c>
      <c r="I2499" s="6" t="str">
        <f>VLOOKUP(F2499,'Customer Info'!$A$2:$E$501,5,0)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8840</v>
      </c>
      <c r="Q2499" s="8">
        <f t="shared" si="193"/>
        <v>580</v>
      </c>
      <c r="R2499" s="2" t="s">
        <v>28</v>
      </c>
      <c r="S2499" s="9">
        <f t="shared" si="194"/>
        <v>44200000</v>
      </c>
    </row>
    <row r="2500" spans="1:19" x14ac:dyDescent="0.3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4" t="s">
        <v>610</v>
      </c>
      <c r="G2500" s="6" t="str">
        <f>VLOOKUP(F2500,'Customer Info'!A:I,2,0)</f>
        <v>Deirdre</v>
      </c>
      <c r="H2500" s="6" t="str">
        <f>VLOOKUP(F2500,'Customer Info'!A:I,3,0)</f>
        <v>Greer</v>
      </c>
      <c r="I2500" s="6" t="str">
        <f>VLOOKUP(F2500,'Customer Info'!$A$2:$E$501,5,0)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3094</v>
      </c>
      <c r="Q2500" s="8">
        <f t="shared" si="193"/>
        <v>237</v>
      </c>
      <c r="R2500" s="2" t="s">
        <v>50</v>
      </c>
      <c r="S2500" s="9">
        <f t="shared" si="194"/>
        <v>0</v>
      </c>
    </row>
    <row r="2501" spans="1:19" x14ac:dyDescent="0.3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4" t="s">
        <v>102</v>
      </c>
      <c r="G2501" s="6" t="str">
        <f>VLOOKUP(F2501,'Customer Info'!A:I,2,0)</f>
        <v>Victoria</v>
      </c>
      <c r="H2501" s="6" t="str">
        <f>VLOOKUP(F2501,'Customer Info'!A:I,3,0)</f>
        <v>Pisteka</v>
      </c>
      <c r="I2501" s="6" t="str">
        <f>VLOOKUP(F2501,'Customer Info'!$A$2:$E$501,5,0)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2096</v>
      </c>
      <c r="Q2501" s="8">
        <f t="shared" si="193"/>
        <v>200</v>
      </c>
      <c r="R2501" s="2" t="s">
        <v>50</v>
      </c>
      <c r="S2501" s="9">
        <f t="shared" si="194"/>
        <v>0</v>
      </c>
    </row>
    <row r="2502" spans="1:19" x14ac:dyDescent="0.3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4" t="s">
        <v>790</v>
      </c>
      <c r="G2502" s="6" t="str">
        <f>VLOOKUP(F2502,'Customer Info'!A:I,2,0)</f>
        <v>Neil</v>
      </c>
      <c r="H2502" s="6" t="str">
        <f>VLOOKUP(F2502,'Customer Info'!A:I,3,0)</f>
        <v>Franzšsisch</v>
      </c>
      <c r="I2502" s="6" t="str">
        <f>VLOOKUP(F2502,'Customer Info'!$A$2:$E$501,5,0)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1538</v>
      </c>
      <c r="Q2502" s="8">
        <f t="shared" si="193"/>
        <v>46</v>
      </c>
      <c r="R2502" s="2" t="s">
        <v>50</v>
      </c>
      <c r="S2502" s="9">
        <f t="shared" si="194"/>
        <v>0</v>
      </c>
    </row>
    <row r="2503" spans="1:19" x14ac:dyDescent="0.3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4" t="s">
        <v>114</v>
      </c>
      <c r="G2503" s="6" t="str">
        <f>VLOOKUP(F2503,'Customer Info'!A:I,2,0)</f>
        <v>Adam</v>
      </c>
      <c r="H2503" s="6" t="str">
        <f>VLOOKUP(F2503,'Customer Info'!A:I,3,0)</f>
        <v>Bellavance</v>
      </c>
      <c r="I2503" s="6" t="str">
        <f>VLOOKUP(F2503,'Customer Info'!$A$2:$E$501,5,0)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302</v>
      </c>
      <c r="Q2503" s="8">
        <f t="shared" si="193"/>
        <v>18</v>
      </c>
      <c r="R2503" s="2" t="s">
        <v>28</v>
      </c>
      <c r="S2503" s="9">
        <f t="shared" si="194"/>
        <v>0</v>
      </c>
    </row>
    <row r="2504" spans="1:19" x14ac:dyDescent="0.3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4" t="s">
        <v>494</v>
      </c>
      <c r="G2504" s="6" t="str">
        <f>VLOOKUP(F2504,'Customer Info'!A:I,2,0)</f>
        <v>Bart</v>
      </c>
      <c r="H2504" s="6" t="str">
        <f>VLOOKUP(F2504,'Customer Info'!A:I,3,0)</f>
        <v>Folk</v>
      </c>
      <c r="I2504" s="6" t="str">
        <f>VLOOKUP(F2504,'Customer Info'!$A$2:$E$501,5,0)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4369</v>
      </c>
      <c r="Q2504" s="8">
        <f t="shared" si="193"/>
        <v>282</v>
      </c>
      <c r="R2504" s="2" t="s">
        <v>50</v>
      </c>
      <c r="S2504" s="9">
        <f t="shared" si="194"/>
        <v>0</v>
      </c>
    </row>
    <row r="2505" spans="1:19" x14ac:dyDescent="0.3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4" t="s">
        <v>732</v>
      </c>
      <c r="G2505" s="6" t="str">
        <f>VLOOKUP(F2505,'Customer Info'!A:I,2,0)</f>
        <v>Valerie</v>
      </c>
      <c r="H2505" s="6" t="str">
        <f>VLOOKUP(F2505,'Customer Info'!A:I,3,0)</f>
        <v>Takahito</v>
      </c>
      <c r="I2505" s="6" t="str">
        <f>VLOOKUP(F2505,'Customer Info'!$A$2:$E$501,5,0)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14093</v>
      </c>
      <c r="Q2505" s="8">
        <f t="shared" si="193"/>
        <v>1040</v>
      </c>
      <c r="R2505" s="2" t="s">
        <v>28</v>
      </c>
      <c r="S2505" s="9">
        <f t="shared" si="194"/>
        <v>70465000</v>
      </c>
    </row>
    <row r="2506" spans="1:19" x14ac:dyDescent="0.3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4" t="s">
        <v>64</v>
      </c>
      <c r="G2506" s="6" t="str">
        <f>VLOOKUP(F2506,'Customer Info'!A:I,2,0)</f>
        <v>Adam</v>
      </c>
      <c r="H2506" s="6" t="str">
        <f>VLOOKUP(F2506,'Customer Info'!A:I,3,0)</f>
        <v>Bellavance</v>
      </c>
      <c r="I2506" s="6" t="str">
        <f>VLOOKUP(F2506,'Customer Info'!$A$2:$E$501,5,0)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1814</v>
      </c>
      <c r="Q2506" s="8">
        <f t="shared" si="193"/>
        <v>126</v>
      </c>
      <c r="R2506" s="2" t="s">
        <v>28</v>
      </c>
      <c r="S2506" s="9">
        <f t="shared" si="194"/>
        <v>0</v>
      </c>
    </row>
    <row r="2507" spans="1:19" x14ac:dyDescent="0.3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4" t="s">
        <v>1660</v>
      </c>
      <c r="G2507" s="6" t="str">
        <f>VLOOKUP(F2507,'Customer Info'!A:I,2,0)</f>
        <v>Peter</v>
      </c>
      <c r="H2507" s="6" t="str">
        <f>VLOOKUP(F2507,'Customer Info'!A:I,3,0)</f>
        <v>BŸhler</v>
      </c>
      <c r="I2507" s="6" t="str">
        <f>VLOOKUP(F2507,'Customer Info'!$A$2:$E$501,5,0)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L2507*K2507</f>
        <v>4491</v>
      </c>
      <c r="N2507" s="7">
        <f t="shared" ref="N2507:N2570" si="196">L2507*J2507</f>
        <v>4536</v>
      </c>
      <c r="O2507" s="2">
        <v>82</v>
      </c>
      <c r="P2507" s="8">
        <f t="shared" ref="P2507:P2570" si="197">N2507-O2507</f>
        <v>4454</v>
      </c>
      <c r="Q2507" s="8">
        <f t="shared" ref="Q2507:Q2570" si="198">N2507-M2507</f>
        <v>45</v>
      </c>
      <c r="R2507" s="2" t="s">
        <v>28</v>
      </c>
      <c r="S2507" s="9">
        <f t="shared" ref="S2507:S2570" si="199">VLOOKUP(P2507,$T$2:$U$7,1,1)*P2507</f>
        <v>0</v>
      </c>
    </row>
    <row r="2508" spans="1:19" x14ac:dyDescent="0.3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4" t="s">
        <v>865</v>
      </c>
      <c r="G2508" s="6" t="str">
        <f>VLOOKUP(F2508,'Customer Info'!A:I,2,0)</f>
        <v>Christy</v>
      </c>
      <c r="H2508" s="6" t="str">
        <f>VLOOKUP(F2508,'Customer Info'!A:I,3,0)</f>
        <v>Brittain</v>
      </c>
      <c r="I2508" s="6" t="str">
        <f>VLOOKUP(F2508,'Customer Info'!$A$2:$E$501,5,0)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37450</v>
      </c>
      <c r="Q2508" s="8">
        <f t="shared" si="198"/>
        <v>2760</v>
      </c>
      <c r="R2508" s="2" t="s">
        <v>28</v>
      </c>
      <c r="S2508" s="9">
        <f t="shared" si="199"/>
        <v>936250000</v>
      </c>
    </row>
    <row r="2509" spans="1:19" x14ac:dyDescent="0.3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4" t="s">
        <v>443</v>
      </c>
      <c r="G2509" s="6" t="str">
        <f>VLOOKUP(F2509,'Customer Info'!A:I,2,0)</f>
        <v>Jack</v>
      </c>
      <c r="H2509" s="6" t="str">
        <f>VLOOKUP(F2509,'Customer Info'!A:I,3,0)</f>
        <v>Garza</v>
      </c>
      <c r="I2509" s="6" t="str">
        <f>VLOOKUP(F2509,'Customer Info'!$A$2:$E$501,5,0)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15021</v>
      </c>
      <c r="Q2509" s="8">
        <f t="shared" si="198"/>
        <v>856</v>
      </c>
      <c r="R2509" s="2" t="s">
        <v>28</v>
      </c>
      <c r="S2509" s="9">
        <f t="shared" si="199"/>
        <v>75105000</v>
      </c>
    </row>
    <row r="2510" spans="1:19" x14ac:dyDescent="0.3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4" t="s">
        <v>2022</v>
      </c>
      <c r="G2510" s="6" t="str">
        <f>VLOOKUP(F2510,'Customer Info'!A:I,2,0)</f>
        <v>Justin</v>
      </c>
      <c r="H2510" s="6" t="str">
        <f>VLOOKUP(F2510,'Customer Info'!A:I,3,0)</f>
        <v>Hirsh</v>
      </c>
      <c r="I2510" s="6" t="str">
        <f>VLOOKUP(F2510,'Customer Info'!$A$2:$E$501,5,0)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6621</v>
      </c>
      <c r="Q2510" s="8">
        <f t="shared" si="198"/>
        <v>378</v>
      </c>
      <c r="R2510" s="2" t="s">
        <v>26</v>
      </c>
      <c r="S2510" s="9">
        <f t="shared" si="199"/>
        <v>33105000</v>
      </c>
    </row>
    <row r="2511" spans="1:19" x14ac:dyDescent="0.3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4" t="s">
        <v>496</v>
      </c>
      <c r="G2511" s="6" t="str">
        <f>VLOOKUP(F2511,'Customer Info'!A:I,2,0)</f>
        <v>Rob</v>
      </c>
      <c r="H2511" s="6" t="str">
        <f>VLOOKUP(F2511,'Customer Info'!A:I,3,0)</f>
        <v>Haberlin</v>
      </c>
      <c r="I2511" s="6" t="str">
        <f>VLOOKUP(F2511,'Customer Info'!$A$2:$E$501,5,0)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2503</v>
      </c>
      <c r="Q2511" s="8">
        <f t="shared" si="198"/>
        <v>192</v>
      </c>
      <c r="R2511" s="2" t="s">
        <v>50</v>
      </c>
      <c r="S2511" s="9">
        <f t="shared" si="199"/>
        <v>0</v>
      </c>
    </row>
    <row r="2512" spans="1:19" x14ac:dyDescent="0.3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4" t="s">
        <v>502</v>
      </c>
      <c r="G2512" s="6" t="str">
        <f>VLOOKUP(F2512,'Customer Info'!A:I,2,0)</f>
        <v>Steven</v>
      </c>
      <c r="H2512" s="6" t="str">
        <f>VLOOKUP(F2512,'Customer Info'!A:I,3,0)</f>
        <v>Cartwright</v>
      </c>
      <c r="I2512" s="6" t="str">
        <f>VLOOKUP(F2512,'Customer Info'!$A$2:$E$501,5,0)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18371</v>
      </c>
      <c r="Q2512" s="8">
        <f t="shared" si="198"/>
        <v>1838</v>
      </c>
      <c r="R2512" s="2" t="s">
        <v>28</v>
      </c>
      <c r="S2512" s="9">
        <f t="shared" si="199"/>
        <v>91855000</v>
      </c>
    </row>
    <row r="2513" spans="1:19" x14ac:dyDescent="0.3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4" t="s">
        <v>1115</v>
      </c>
      <c r="G2513" s="6" t="str">
        <f>VLOOKUP(F2513,'Customer Info'!A:I,2,0)</f>
        <v>Bruce</v>
      </c>
      <c r="H2513" s="6" t="str">
        <f>VLOOKUP(F2513,'Customer Info'!A:I,3,0)</f>
        <v>Geld</v>
      </c>
      <c r="I2513" s="6" t="str">
        <f>VLOOKUP(F2513,'Customer Info'!$A$2:$E$501,5,0)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2262</v>
      </c>
      <c r="Q2513" s="8">
        <f t="shared" si="198"/>
        <v>195</v>
      </c>
      <c r="R2513" s="2" t="s">
        <v>28</v>
      </c>
      <c r="S2513" s="9">
        <f t="shared" si="199"/>
        <v>0</v>
      </c>
    </row>
    <row r="2514" spans="1:19" x14ac:dyDescent="0.3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4" t="s">
        <v>354</v>
      </c>
      <c r="G2514" s="6" t="str">
        <f>VLOOKUP(F2514,'Customer Info'!A:I,2,0)</f>
        <v>Charles</v>
      </c>
      <c r="H2514" s="6" t="str">
        <f>VLOOKUP(F2514,'Customer Info'!A:I,3,0)</f>
        <v>Sheldon</v>
      </c>
      <c r="I2514" s="6" t="str">
        <f>VLOOKUP(F2514,'Customer Info'!$A$2:$E$501,5,0)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6430</v>
      </c>
      <c r="Q2514" s="8">
        <f t="shared" si="198"/>
        <v>658</v>
      </c>
      <c r="R2514" s="2" t="s">
        <v>28</v>
      </c>
      <c r="S2514" s="9">
        <f t="shared" si="199"/>
        <v>32150000</v>
      </c>
    </row>
    <row r="2515" spans="1:19" x14ac:dyDescent="0.3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4" t="s">
        <v>1253</v>
      </c>
      <c r="G2515" s="6" t="str">
        <f>VLOOKUP(F2515,'Customer Info'!A:I,2,0)</f>
        <v>Peter</v>
      </c>
      <c r="H2515" s="6" t="str">
        <f>VLOOKUP(F2515,'Customer Info'!A:I,3,0)</f>
        <v>BŸhler</v>
      </c>
      <c r="I2515" s="6" t="str">
        <f>VLOOKUP(F2515,'Customer Info'!$A$2:$E$501,5,0)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30099</v>
      </c>
      <c r="Q2515" s="8">
        <f t="shared" si="198"/>
        <v>1665</v>
      </c>
      <c r="R2515" s="2" t="s">
        <v>28</v>
      </c>
      <c r="S2515" s="9">
        <f t="shared" si="199"/>
        <v>752475000</v>
      </c>
    </row>
    <row r="2516" spans="1:19" x14ac:dyDescent="0.3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4" t="s">
        <v>400</v>
      </c>
      <c r="G2516" s="6" t="str">
        <f>VLOOKUP(F2516,'Customer Info'!A:I,2,0)</f>
        <v>Troy</v>
      </c>
      <c r="H2516" s="6" t="str">
        <f>VLOOKUP(F2516,'Customer Info'!A:I,3,0)</f>
        <v>Staebel</v>
      </c>
      <c r="I2516" s="6" t="str">
        <f>VLOOKUP(F2516,'Customer Info'!$A$2:$E$501,5,0)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5820</v>
      </c>
      <c r="Q2516" s="8">
        <f t="shared" si="198"/>
        <v>330</v>
      </c>
      <c r="R2516" s="2" t="s">
        <v>50</v>
      </c>
      <c r="S2516" s="9">
        <f t="shared" si="199"/>
        <v>29100000</v>
      </c>
    </row>
    <row r="2517" spans="1:19" x14ac:dyDescent="0.3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4" t="s">
        <v>160</v>
      </c>
      <c r="G2517" s="6" t="str">
        <f>VLOOKUP(F2517,'Customer Info'!A:I,2,0)</f>
        <v>Meg</v>
      </c>
      <c r="H2517" s="6" t="str">
        <f>VLOOKUP(F2517,'Customer Info'!A:I,3,0)</f>
        <v>Tillman</v>
      </c>
      <c r="I2517" s="6" t="str">
        <f>VLOOKUP(F2517,'Customer Info'!$A$2:$E$501,5,0)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2936</v>
      </c>
      <c r="Q2517" s="8">
        <f t="shared" si="198"/>
        <v>30</v>
      </c>
      <c r="R2517" s="2" t="s">
        <v>28</v>
      </c>
      <c r="S2517" s="9">
        <f t="shared" si="199"/>
        <v>0</v>
      </c>
    </row>
    <row r="2518" spans="1:19" x14ac:dyDescent="0.3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4" t="s">
        <v>128</v>
      </c>
      <c r="G2518" s="6" t="str">
        <f>VLOOKUP(F2518,'Customer Info'!A:I,2,0)</f>
        <v>Jack</v>
      </c>
      <c r="H2518" s="6" t="str">
        <f>VLOOKUP(F2518,'Customer Info'!A:I,3,0)</f>
        <v>Lebron</v>
      </c>
      <c r="I2518" s="6" t="str">
        <f>VLOOKUP(F2518,'Customer Info'!$A$2:$E$501,5,0)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143</v>
      </c>
      <c r="Q2518" s="8">
        <f t="shared" si="198"/>
        <v>18</v>
      </c>
      <c r="R2518" s="2" t="s">
        <v>28</v>
      </c>
      <c r="S2518" s="9">
        <f t="shared" si="199"/>
        <v>0</v>
      </c>
    </row>
    <row r="2519" spans="1:19" x14ac:dyDescent="0.3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4" t="s">
        <v>1484</v>
      </c>
      <c r="G2519" s="6" t="str">
        <f>VLOOKUP(F2519,'Customer Info'!A:I,2,0)</f>
        <v>Sarah</v>
      </c>
      <c r="H2519" s="6" t="str">
        <f>VLOOKUP(F2519,'Customer Info'!A:I,3,0)</f>
        <v>Foster</v>
      </c>
      <c r="I2519" s="6" t="str">
        <f>VLOOKUP(F2519,'Customer Info'!$A$2:$E$501,5,0)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857</v>
      </c>
      <c r="Q2519" s="8">
        <f t="shared" si="198"/>
        <v>52</v>
      </c>
      <c r="R2519" s="2" t="s">
        <v>26</v>
      </c>
      <c r="S2519" s="9">
        <f t="shared" si="199"/>
        <v>0</v>
      </c>
    </row>
    <row r="2520" spans="1:19" x14ac:dyDescent="0.3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4" t="s">
        <v>207</v>
      </c>
      <c r="G2520" s="6" t="str">
        <f>VLOOKUP(F2520,'Customer Info'!A:I,2,0)</f>
        <v>Alex</v>
      </c>
      <c r="H2520" s="6" t="str">
        <f>VLOOKUP(F2520,'Customer Info'!A:I,3,0)</f>
        <v>Avila</v>
      </c>
      <c r="I2520" s="6" t="str">
        <f>VLOOKUP(F2520,'Customer Info'!$A$2:$E$501,5,0)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4182</v>
      </c>
      <c r="Q2520" s="8">
        <f t="shared" si="198"/>
        <v>237</v>
      </c>
      <c r="R2520" s="2" t="s">
        <v>28</v>
      </c>
      <c r="S2520" s="9">
        <f t="shared" si="199"/>
        <v>0</v>
      </c>
    </row>
    <row r="2521" spans="1:19" x14ac:dyDescent="0.3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4" t="s">
        <v>275</v>
      </c>
      <c r="G2521" s="6" t="str">
        <f>VLOOKUP(F2521,'Customer Info'!A:I,2,0)</f>
        <v>Brendan</v>
      </c>
      <c r="H2521" s="6" t="str">
        <f>VLOOKUP(F2521,'Customer Info'!A:I,3,0)</f>
        <v>Dodson</v>
      </c>
      <c r="I2521" s="6" t="str">
        <f>VLOOKUP(F2521,'Customer Info'!$A$2:$E$501,5,0)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340</v>
      </c>
      <c r="Q2521" s="8">
        <f t="shared" si="198"/>
        <v>22</v>
      </c>
      <c r="R2521" s="2" t="s">
        <v>28</v>
      </c>
      <c r="S2521" s="9">
        <f t="shared" si="199"/>
        <v>0</v>
      </c>
    </row>
    <row r="2522" spans="1:19" x14ac:dyDescent="0.3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4" t="s">
        <v>1357</v>
      </c>
      <c r="G2522" s="6" t="str">
        <f>VLOOKUP(F2522,'Customer Info'!A:I,2,0)</f>
        <v>Jennifer</v>
      </c>
      <c r="H2522" s="6" t="str">
        <f>VLOOKUP(F2522,'Customer Info'!A:I,3,0)</f>
        <v>Halladay</v>
      </c>
      <c r="I2522" s="6" t="str">
        <f>VLOOKUP(F2522,'Customer Info'!$A$2:$E$501,5,0)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1788</v>
      </c>
      <c r="Q2522" s="8">
        <f t="shared" si="198"/>
        <v>116</v>
      </c>
      <c r="R2522" s="2" t="s">
        <v>28</v>
      </c>
      <c r="S2522" s="9">
        <f t="shared" si="199"/>
        <v>0</v>
      </c>
    </row>
    <row r="2523" spans="1:19" x14ac:dyDescent="0.3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4" t="s">
        <v>55</v>
      </c>
      <c r="G2523" s="6" t="str">
        <f>VLOOKUP(F2523,'Customer Info'!A:I,2,0)</f>
        <v>Jenna</v>
      </c>
      <c r="H2523" s="6" t="str">
        <f>VLOOKUP(F2523,'Customer Info'!A:I,3,0)</f>
        <v>Caffey</v>
      </c>
      <c r="I2523" s="6" t="str">
        <f>VLOOKUP(F2523,'Customer Info'!$A$2:$E$501,5,0)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1603</v>
      </c>
      <c r="Q2523" s="8">
        <f t="shared" si="198"/>
        <v>105</v>
      </c>
      <c r="R2523" s="2" t="s">
        <v>28</v>
      </c>
      <c r="S2523" s="9">
        <f t="shared" si="199"/>
        <v>0</v>
      </c>
    </row>
    <row r="2524" spans="1:19" x14ac:dyDescent="0.3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4" t="s">
        <v>182</v>
      </c>
      <c r="G2524" s="6" t="str">
        <f>VLOOKUP(F2524,'Customer Info'!A:I,2,0)</f>
        <v>Max</v>
      </c>
      <c r="H2524" s="6" t="str">
        <f>VLOOKUP(F2524,'Customer Info'!A:I,3,0)</f>
        <v>Ludwig</v>
      </c>
      <c r="I2524" s="6" t="str">
        <f>VLOOKUP(F2524,'Customer Info'!$A$2:$E$501,5,0)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137</v>
      </c>
      <c r="Q2524" s="8">
        <f t="shared" si="198"/>
        <v>12</v>
      </c>
      <c r="R2524" s="2" t="s">
        <v>28</v>
      </c>
      <c r="S2524" s="9">
        <f t="shared" si="199"/>
        <v>0</v>
      </c>
    </row>
    <row r="2525" spans="1:19" x14ac:dyDescent="0.3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4" t="s">
        <v>124</v>
      </c>
      <c r="G2525" s="6" t="str">
        <f>VLOOKUP(F2525,'Customer Info'!A:I,2,0)</f>
        <v>Mark</v>
      </c>
      <c r="H2525" s="6" t="str">
        <f>VLOOKUP(F2525,'Customer Info'!A:I,3,0)</f>
        <v>Packer</v>
      </c>
      <c r="I2525" s="6" t="str">
        <f>VLOOKUP(F2525,'Customer Info'!$A$2:$E$501,5,0)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8898</v>
      </c>
      <c r="Q2525" s="8">
        <f t="shared" si="198"/>
        <v>333</v>
      </c>
      <c r="R2525" s="2" t="s">
        <v>28</v>
      </c>
      <c r="S2525" s="9">
        <f t="shared" si="199"/>
        <v>44490000</v>
      </c>
    </row>
    <row r="2526" spans="1:19" x14ac:dyDescent="0.3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4" t="s">
        <v>431</v>
      </c>
      <c r="G2526" s="6" t="str">
        <f>VLOOKUP(F2526,'Customer Info'!A:I,2,0)</f>
        <v>Darrin</v>
      </c>
      <c r="H2526" s="6" t="str">
        <f>VLOOKUP(F2526,'Customer Info'!A:I,3,0)</f>
        <v>Martin</v>
      </c>
      <c r="I2526" s="6" t="str">
        <f>VLOOKUP(F2526,'Customer Info'!$A$2:$E$501,5,0)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590</v>
      </c>
      <c r="Q2526" s="8">
        <f t="shared" si="198"/>
        <v>30</v>
      </c>
      <c r="R2526" s="2" t="s">
        <v>28</v>
      </c>
      <c r="S2526" s="9">
        <f t="shared" si="199"/>
        <v>0</v>
      </c>
    </row>
    <row r="2527" spans="1:19" x14ac:dyDescent="0.3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4" t="s">
        <v>802</v>
      </c>
      <c r="G2527" s="6" t="str">
        <f>VLOOKUP(F2527,'Customer Info'!A:I,2,0)</f>
        <v>Liz</v>
      </c>
      <c r="H2527" s="6" t="str">
        <f>VLOOKUP(F2527,'Customer Info'!A:I,3,0)</f>
        <v>Pelletier</v>
      </c>
      <c r="I2527" s="6" t="str">
        <f>VLOOKUP(F2527,'Customer Info'!$A$2:$E$501,5,0)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44077</v>
      </c>
      <c r="Q2527" s="8">
        <f t="shared" si="198"/>
        <v>3642</v>
      </c>
      <c r="R2527" s="2" t="s">
        <v>28</v>
      </c>
      <c r="S2527" s="9">
        <f t="shared" si="199"/>
        <v>1101925000</v>
      </c>
    </row>
    <row r="2528" spans="1:19" x14ac:dyDescent="0.3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4" t="s">
        <v>254</v>
      </c>
      <c r="G2528" s="6" t="str">
        <f>VLOOKUP(F2528,'Customer Info'!A:I,2,0)</f>
        <v>Beth</v>
      </c>
      <c r="H2528" s="6" t="str">
        <f>VLOOKUP(F2528,'Customer Info'!A:I,3,0)</f>
        <v>Thompson</v>
      </c>
      <c r="I2528" s="6" t="str">
        <f>VLOOKUP(F2528,'Customer Info'!$A$2:$E$501,5,0)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28221</v>
      </c>
      <c r="Q2528" s="8">
        <f t="shared" si="198"/>
        <v>2080</v>
      </c>
      <c r="R2528" s="2" t="s">
        <v>28</v>
      </c>
      <c r="S2528" s="9">
        <f t="shared" si="199"/>
        <v>705525000</v>
      </c>
    </row>
    <row r="2529" spans="1:19" x14ac:dyDescent="0.3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4" t="s">
        <v>476</v>
      </c>
      <c r="G2529" s="6" t="str">
        <f>VLOOKUP(F2529,'Customer Info'!A:I,2,0)</f>
        <v>Nat</v>
      </c>
      <c r="H2529" s="6" t="str">
        <f>VLOOKUP(F2529,'Customer Info'!A:I,3,0)</f>
        <v>Carroll</v>
      </c>
      <c r="I2529" s="6" t="str">
        <f>VLOOKUP(F2529,'Customer Info'!$A$2:$E$501,5,0)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26559</v>
      </c>
      <c r="Q2529" s="8">
        <f t="shared" si="198"/>
        <v>2892</v>
      </c>
      <c r="R2529" s="2" t="s">
        <v>50</v>
      </c>
      <c r="S2529" s="9">
        <f t="shared" si="199"/>
        <v>663975000</v>
      </c>
    </row>
    <row r="2530" spans="1:19" x14ac:dyDescent="0.3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4" t="s">
        <v>1357</v>
      </c>
      <c r="G2530" s="6" t="str">
        <f>VLOOKUP(F2530,'Customer Info'!A:I,2,0)</f>
        <v>Jennifer</v>
      </c>
      <c r="H2530" s="6" t="str">
        <f>VLOOKUP(F2530,'Customer Info'!A:I,3,0)</f>
        <v>Halladay</v>
      </c>
      <c r="I2530" s="6" t="str">
        <f>VLOOKUP(F2530,'Customer Info'!$A$2:$E$501,5,0)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191</v>
      </c>
      <c r="Q2530" s="8">
        <f t="shared" si="198"/>
        <v>15</v>
      </c>
      <c r="R2530" s="2" t="s">
        <v>28</v>
      </c>
      <c r="S2530" s="9">
        <f t="shared" si="199"/>
        <v>0</v>
      </c>
    </row>
    <row r="2531" spans="1:19" x14ac:dyDescent="0.3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4" t="s">
        <v>798</v>
      </c>
      <c r="G2531" s="6" t="str">
        <f>VLOOKUP(F2531,'Customer Info'!A:I,2,0)</f>
        <v>Quincy</v>
      </c>
      <c r="H2531" s="6" t="str">
        <f>VLOOKUP(F2531,'Customer Info'!A:I,3,0)</f>
        <v>Jones</v>
      </c>
      <c r="I2531" s="6" t="str">
        <f>VLOOKUP(F2531,'Customer Info'!$A$2:$E$501,5,0)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3766</v>
      </c>
      <c r="Q2531" s="8">
        <f t="shared" si="198"/>
        <v>325</v>
      </c>
      <c r="R2531" s="2" t="s">
        <v>56</v>
      </c>
      <c r="S2531" s="9">
        <f t="shared" si="199"/>
        <v>0</v>
      </c>
    </row>
    <row r="2532" spans="1:19" x14ac:dyDescent="0.3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4" t="s">
        <v>1064</v>
      </c>
      <c r="G2532" s="6" t="str">
        <f>VLOOKUP(F2532,'Customer Info'!A:I,2,0)</f>
        <v>Shirley</v>
      </c>
      <c r="H2532" s="6" t="str">
        <f>VLOOKUP(F2532,'Customer Info'!A:I,3,0)</f>
        <v>Jackson</v>
      </c>
      <c r="I2532" s="6" t="str">
        <f>VLOOKUP(F2532,'Customer Info'!$A$2:$E$501,5,0)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50556</v>
      </c>
      <c r="Q2532" s="8">
        <f t="shared" si="198"/>
        <v>3792</v>
      </c>
      <c r="R2532" s="2" t="s">
        <v>28</v>
      </c>
      <c r="S2532" s="9">
        <f t="shared" si="199"/>
        <v>2527800000</v>
      </c>
    </row>
    <row r="2533" spans="1:19" x14ac:dyDescent="0.3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4" t="s">
        <v>990</v>
      </c>
      <c r="G2533" s="6" t="str">
        <f>VLOOKUP(F2533,'Customer Info'!A:I,2,0)</f>
        <v>Ralph</v>
      </c>
      <c r="H2533" s="6" t="str">
        <f>VLOOKUP(F2533,'Customer Info'!A:I,3,0)</f>
        <v>Kennedy</v>
      </c>
      <c r="I2533" s="6" t="str">
        <f>VLOOKUP(F2533,'Customer Info'!$A$2:$E$501,5,0)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3605</v>
      </c>
      <c r="Q2533" s="8">
        <f t="shared" si="198"/>
        <v>236</v>
      </c>
      <c r="R2533" s="2" t="s">
        <v>28</v>
      </c>
      <c r="S2533" s="9">
        <f t="shared" si="199"/>
        <v>0</v>
      </c>
    </row>
    <row r="2534" spans="1:19" x14ac:dyDescent="0.3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4" t="s">
        <v>798</v>
      </c>
      <c r="G2534" s="6" t="str">
        <f>VLOOKUP(F2534,'Customer Info'!A:I,2,0)</f>
        <v>Quincy</v>
      </c>
      <c r="H2534" s="6" t="str">
        <f>VLOOKUP(F2534,'Customer Info'!A:I,3,0)</f>
        <v>Jones</v>
      </c>
      <c r="I2534" s="6" t="str">
        <f>VLOOKUP(F2534,'Customer Info'!$A$2:$E$501,5,0)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2708</v>
      </c>
      <c r="Q2534" s="8">
        <f t="shared" si="198"/>
        <v>104</v>
      </c>
      <c r="R2534" s="2" t="s">
        <v>50</v>
      </c>
      <c r="S2534" s="9">
        <f t="shared" si="199"/>
        <v>0</v>
      </c>
    </row>
    <row r="2535" spans="1:19" x14ac:dyDescent="0.3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4" t="s">
        <v>518</v>
      </c>
      <c r="G2535" s="6" t="str">
        <f>VLOOKUP(F2535,'Customer Info'!A:I,2,0)</f>
        <v>Rachel</v>
      </c>
      <c r="H2535" s="6" t="str">
        <f>VLOOKUP(F2535,'Customer Info'!A:I,3,0)</f>
        <v>Payne</v>
      </c>
      <c r="I2535" s="6" t="str">
        <f>VLOOKUP(F2535,'Customer Info'!$A$2:$E$501,5,0)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1942</v>
      </c>
      <c r="Q2535" s="8">
        <f t="shared" si="198"/>
        <v>134</v>
      </c>
      <c r="R2535" s="2" t="s">
        <v>28</v>
      </c>
      <c r="S2535" s="9">
        <f t="shared" si="199"/>
        <v>0</v>
      </c>
    </row>
    <row r="2536" spans="1:19" x14ac:dyDescent="0.3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4" t="s">
        <v>94</v>
      </c>
      <c r="G2536" s="6" t="str">
        <f>VLOOKUP(F2536,'Customer Info'!A:I,2,0)</f>
        <v>Frank</v>
      </c>
      <c r="H2536" s="6" t="str">
        <f>VLOOKUP(F2536,'Customer Info'!A:I,3,0)</f>
        <v>Hawley</v>
      </c>
      <c r="I2536" s="6" t="str">
        <f>VLOOKUP(F2536,'Customer Info'!$A$2:$E$501,5,0)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534</v>
      </c>
      <c r="Q2536" s="8">
        <f t="shared" si="198"/>
        <v>45</v>
      </c>
      <c r="R2536" s="2" t="s">
        <v>28</v>
      </c>
      <c r="S2536" s="9">
        <f t="shared" si="199"/>
        <v>0</v>
      </c>
    </row>
    <row r="2537" spans="1:19" x14ac:dyDescent="0.3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4" t="s">
        <v>1569</v>
      </c>
      <c r="G2537" s="6" t="str">
        <f>VLOOKUP(F2537,'Customer Info'!A:I,2,0)</f>
        <v>Harry</v>
      </c>
      <c r="H2537" s="6" t="str">
        <f>VLOOKUP(F2537,'Customer Info'!A:I,3,0)</f>
        <v>Marie</v>
      </c>
      <c r="I2537" s="6" t="str">
        <f>VLOOKUP(F2537,'Customer Info'!$A$2:$E$501,5,0)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368</v>
      </c>
      <c r="Q2537" s="8">
        <f t="shared" si="198"/>
        <v>28</v>
      </c>
      <c r="R2537" s="2" t="s">
        <v>28</v>
      </c>
      <c r="S2537" s="9">
        <f t="shared" si="199"/>
        <v>0</v>
      </c>
    </row>
    <row r="2538" spans="1:19" x14ac:dyDescent="0.3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4" t="s">
        <v>47</v>
      </c>
      <c r="G2538" s="6" t="str">
        <f>VLOOKUP(F2538,'Customer Info'!A:I,2,0)</f>
        <v>Jeremy</v>
      </c>
      <c r="H2538" s="6" t="str">
        <f>VLOOKUP(F2538,'Customer Info'!A:I,3,0)</f>
        <v>Ellison</v>
      </c>
      <c r="I2538" s="6" t="str">
        <f>VLOOKUP(F2538,'Customer Info'!$A$2:$E$501,5,0)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2291</v>
      </c>
      <c r="Q2538" s="8">
        <f t="shared" si="198"/>
        <v>216</v>
      </c>
      <c r="R2538" s="2" t="s">
        <v>28</v>
      </c>
      <c r="S2538" s="9">
        <f t="shared" si="199"/>
        <v>0</v>
      </c>
    </row>
    <row r="2539" spans="1:19" x14ac:dyDescent="0.3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4" t="s">
        <v>941</v>
      </c>
      <c r="G2539" s="6" t="str">
        <f>VLOOKUP(F2539,'Customer Info'!A:I,2,0)</f>
        <v>Jack</v>
      </c>
      <c r="H2539" s="6" t="str">
        <f>VLOOKUP(F2539,'Customer Info'!A:I,3,0)</f>
        <v>O'Briant</v>
      </c>
      <c r="I2539" s="6" t="str">
        <f>VLOOKUP(F2539,'Customer Info'!$A$2:$E$501,5,0)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4265</v>
      </c>
      <c r="Q2539" s="8">
        <f t="shared" si="198"/>
        <v>363</v>
      </c>
      <c r="R2539" s="2" t="s">
        <v>50</v>
      </c>
      <c r="S2539" s="9">
        <f t="shared" si="199"/>
        <v>0</v>
      </c>
    </row>
    <row r="2540" spans="1:19" x14ac:dyDescent="0.3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4" t="s">
        <v>349</v>
      </c>
      <c r="G2540" s="6" t="str">
        <f>VLOOKUP(F2540,'Customer Info'!A:I,2,0)</f>
        <v>Barry</v>
      </c>
      <c r="H2540" s="6" t="str">
        <f>VLOOKUP(F2540,'Customer Info'!A:I,3,0)</f>
        <v>Franzšsisch</v>
      </c>
      <c r="I2540" s="6" t="str">
        <f>VLOOKUP(F2540,'Customer Info'!$A$2:$E$501,5,0)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8548</v>
      </c>
      <c r="Q2540" s="8">
        <f t="shared" si="198"/>
        <v>568</v>
      </c>
      <c r="R2540" s="2" t="s">
        <v>28</v>
      </c>
      <c r="S2540" s="9">
        <f t="shared" si="199"/>
        <v>42740000</v>
      </c>
    </row>
    <row r="2541" spans="1:19" x14ac:dyDescent="0.3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4" t="s">
        <v>507</v>
      </c>
      <c r="G2541" s="6" t="str">
        <f>VLOOKUP(F2541,'Customer Info'!A:I,2,0)</f>
        <v>Randy</v>
      </c>
      <c r="H2541" s="6" t="str">
        <f>VLOOKUP(F2541,'Customer Info'!A:I,3,0)</f>
        <v>Bradley</v>
      </c>
      <c r="I2541" s="6" t="str">
        <f>VLOOKUP(F2541,'Customer Info'!$A$2:$E$501,5,0)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9952</v>
      </c>
      <c r="Q2541" s="8">
        <f t="shared" si="198"/>
        <v>192</v>
      </c>
      <c r="R2541" s="2" t="s">
        <v>28</v>
      </c>
      <c r="S2541" s="9">
        <f t="shared" si="199"/>
        <v>49760000</v>
      </c>
    </row>
    <row r="2542" spans="1:19" x14ac:dyDescent="0.3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4" t="s">
        <v>1522</v>
      </c>
      <c r="G2542" s="6" t="str">
        <f>VLOOKUP(F2542,'Customer Info'!A:I,2,0)</f>
        <v>Marina</v>
      </c>
      <c r="H2542" s="6" t="str">
        <f>VLOOKUP(F2542,'Customer Info'!A:I,3,0)</f>
        <v>Lichtenstein</v>
      </c>
      <c r="I2542" s="6" t="str">
        <f>VLOOKUP(F2542,'Customer Info'!$A$2:$E$501,5,0)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340</v>
      </c>
      <c r="Q2542" s="8">
        <f t="shared" si="198"/>
        <v>22</v>
      </c>
      <c r="R2542" s="2" t="s">
        <v>28</v>
      </c>
      <c r="S2542" s="9">
        <f t="shared" si="199"/>
        <v>0</v>
      </c>
    </row>
    <row r="2543" spans="1:19" x14ac:dyDescent="0.3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4" t="s">
        <v>1011</v>
      </c>
      <c r="G2543" s="6" t="str">
        <f>VLOOKUP(F2543,'Customer Info'!A:I,2,0)</f>
        <v>Olvera</v>
      </c>
      <c r="H2543" s="6" t="str">
        <f>VLOOKUP(F2543,'Customer Info'!A:I,3,0)</f>
        <v>Toch</v>
      </c>
      <c r="I2543" s="6" t="str">
        <f>VLOOKUP(F2543,'Customer Info'!$A$2:$E$501,5,0)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15384</v>
      </c>
      <c r="Q2543" s="8">
        <f t="shared" si="198"/>
        <v>1557</v>
      </c>
      <c r="R2543" s="2" t="s">
        <v>28</v>
      </c>
      <c r="S2543" s="9">
        <f t="shared" si="199"/>
        <v>76920000</v>
      </c>
    </row>
    <row r="2544" spans="1:19" x14ac:dyDescent="0.3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4" t="s">
        <v>511</v>
      </c>
      <c r="G2544" s="6" t="str">
        <f>VLOOKUP(F2544,'Customer Info'!A:I,2,0)</f>
        <v>Carlos</v>
      </c>
      <c r="H2544" s="6" t="str">
        <f>VLOOKUP(F2544,'Customer Info'!A:I,3,0)</f>
        <v>Soltero</v>
      </c>
      <c r="I2544" s="6" t="str">
        <f>VLOOKUP(F2544,'Customer Info'!$A$2:$E$501,5,0)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5941</v>
      </c>
      <c r="Q2544" s="8">
        <f t="shared" si="198"/>
        <v>543</v>
      </c>
      <c r="R2544" s="2" t="s">
        <v>28</v>
      </c>
      <c r="S2544" s="9">
        <f t="shared" si="199"/>
        <v>29705000</v>
      </c>
    </row>
    <row r="2545" spans="1:19" x14ac:dyDescent="0.3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4" t="s">
        <v>990</v>
      </c>
      <c r="G2545" s="6" t="str">
        <f>VLOOKUP(F2545,'Customer Info'!A:I,2,0)</f>
        <v>Ralph</v>
      </c>
      <c r="H2545" s="6" t="str">
        <f>VLOOKUP(F2545,'Customer Info'!A:I,3,0)</f>
        <v>Kennedy</v>
      </c>
      <c r="I2545" s="6" t="str">
        <f>VLOOKUP(F2545,'Customer Info'!$A$2:$E$501,5,0)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29984</v>
      </c>
      <c r="Q2545" s="8">
        <f t="shared" si="198"/>
        <v>1701</v>
      </c>
      <c r="R2545" s="2" t="s">
        <v>28</v>
      </c>
      <c r="S2545" s="9">
        <f t="shared" si="199"/>
        <v>749600000</v>
      </c>
    </row>
    <row r="2546" spans="1:19" x14ac:dyDescent="0.3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4" t="s">
        <v>391</v>
      </c>
      <c r="G2546" s="6" t="str">
        <f>VLOOKUP(F2546,'Customer Info'!A:I,2,0)</f>
        <v>Barry</v>
      </c>
      <c r="H2546" s="6" t="str">
        <f>VLOOKUP(F2546,'Customer Info'!A:I,3,0)</f>
        <v>Blumstein</v>
      </c>
      <c r="I2546" s="6" t="str">
        <f>VLOOKUP(F2546,'Customer Info'!$A$2:$E$501,5,0)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82</v>
      </c>
      <c r="Q2546" s="8">
        <f t="shared" si="198"/>
        <v>7</v>
      </c>
      <c r="R2546" s="2" t="s">
        <v>26</v>
      </c>
      <c r="S2546" s="9">
        <f t="shared" si="199"/>
        <v>0</v>
      </c>
    </row>
    <row r="2547" spans="1:19" x14ac:dyDescent="0.3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4" t="s">
        <v>507</v>
      </c>
      <c r="G2547" s="6" t="str">
        <f>VLOOKUP(F2547,'Customer Info'!A:I,2,0)</f>
        <v>Randy</v>
      </c>
      <c r="H2547" s="6" t="str">
        <f>VLOOKUP(F2547,'Customer Info'!A:I,3,0)</f>
        <v>Bradley</v>
      </c>
      <c r="I2547" s="6" t="str">
        <f>VLOOKUP(F2547,'Customer Info'!$A$2:$E$501,5,0)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28864</v>
      </c>
      <c r="Q2547" s="8">
        <f t="shared" si="198"/>
        <v>1916</v>
      </c>
      <c r="R2547" s="2" t="s">
        <v>26</v>
      </c>
      <c r="S2547" s="9">
        <f t="shared" si="199"/>
        <v>721600000</v>
      </c>
    </row>
    <row r="2548" spans="1:19" x14ac:dyDescent="0.3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4" t="s">
        <v>603</v>
      </c>
      <c r="G2548" s="6" t="str">
        <f>VLOOKUP(F2548,'Customer Info'!A:I,2,0)</f>
        <v>Clay</v>
      </c>
      <c r="H2548" s="6" t="str">
        <f>VLOOKUP(F2548,'Customer Info'!A:I,3,0)</f>
        <v>Cheatham</v>
      </c>
      <c r="I2548" s="6" t="str">
        <f>VLOOKUP(F2548,'Customer Info'!$A$2:$E$501,5,0)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825</v>
      </c>
      <c r="Q2548" s="8">
        <f t="shared" si="198"/>
        <v>90</v>
      </c>
      <c r="R2548" s="2" t="s">
        <v>28</v>
      </c>
      <c r="S2548" s="9">
        <f t="shared" si="199"/>
        <v>0</v>
      </c>
    </row>
    <row r="2549" spans="1:19" x14ac:dyDescent="0.3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4" t="s">
        <v>1484</v>
      </c>
      <c r="G2549" s="6" t="str">
        <f>VLOOKUP(F2549,'Customer Info'!A:I,2,0)</f>
        <v>Sarah</v>
      </c>
      <c r="H2549" s="6" t="str">
        <f>VLOOKUP(F2549,'Customer Info'!A:I,3,0)</f>
        <v>Foster</v>
      </c>
      <c r="I2549" s="6" t="str">
        <f>VLOOKUP(F2549,'Customer Info'!$A$2:$E$501,5,0)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5397</v>
      </c>
      <c r="Q2549" s="8">
        <f t="shared" si="198"/>
        <v>204</v>
      </c>
      <c r="R2549" s="2" t="s">
        <v>28</v>
      </c>
      <c r="S2549" s="9">
        <f t="shared" si="199"/>
        <v>26985000</v>
      </c>
    </row>
    <row r="2550" spans="1:19" x14ac:dyDescent="0.3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4" t="s">
        <v>166</v>
      </c>
      <c r="G2550" s="6" t="str">
        <f>VLOOKUP(F2550,'Customer Info'!A:I,2,0)</f>
        <v>Victoria</v>
      </c>
      <c r="H2550" s="6" t="str">
        <f>VLOOKUP(F2550,'Customer Info'!A:I,3,0)</f>
        <v>Wilson</v>
      </c>
      <c r="I2550" s="6" t="str">
        <f>VLOOKUP(F2550,'Customer Info'!$A$2:$E$501,5,0)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8693</v>
      </c>
      <c r="Q2550" s="8">
        <f t="shared" si="198"/>
        <v>720</v>
      </c>
      <c r="R2550" s="2" t="s">
        <v>28</v>
      </c>
      <c r="S2550" s="9">
        <f t="shared" si="199"/>
        <v>43465000</v>
      </c>
    </row>
    <row r="2551" spans="1:19" x14ac:dyDescent="0.3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4" t="s">
        <v>1354</v>
      </c>
      <c r="G2551" s="6" t="str">
        <f>VLOOKUP(F2551,'Customer Info'!A:I,2,0)</f>
        <v>Cari</v>
      </c>
      <c r="H2551" s="6" t="str">
        <f>VLOOKUP(F2551,'Customer Info'!A:I,3,0)</f>
        <v>Schnelling</v>
      </c>
      <c r="I2551" s="6" t="str">
        <f>VLOOKUP(F2551,'Customer Info'!$A$2:$E$501,5,0)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18219</v>
      </c>
      <c r="Q2551" s="8">
        <f t="shared" si="198"/>
        <v>1188</v>
      </c>
      <c r="R2551" s="2" t="s">
        <v>50</v>
      </c>
      <c r="S2551" s="9">
        <f t="shared" si="199"/>
        <v>91095000</v>
      </c>
    </row>
    <row r="2552" spans="1:19" x14ac:dyDescent="0.3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4" t="s">
        <v>52</v>
      </c>
      <c r="G2552" s="6" t="str">
        <f>VLOOKUP(F2552,'Customer Info'!A:I,2,0)</f>
        <v>Victor</v>
      </c>
      <c r="H2552" s="6" t="str">
        <f>VLOOKUP(F2552,'Customer Info'!A:I,3,0)</f>
        <v>Preis</v>
      </c>
      <c r="I2552" s="6" t="str">
        <f>VLOOKUP(F2552,'Customer Info'!$A$2:$E$501,5,0)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13249</v>
      </c>
      <c r="Q2552" s="8">
        <f t="shared" si="198"/>
        <v>628</v>
      </c>
      <c r="R2552" s="2" t="s">
        <v>28</v>
      </c>
      <c r="S2552" s="9">
        <f t="shared" si="199"/>
        <v>66245000</v>
      </c>
    </row>
    <row r="2553" spans="1:19" x14ac:dyDescent="0.3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4" t="s">
        <v>875</v>
      </c>
      <c r="G2553" s="6" t="str">
        <f>VLOOKUP(F2553,'Customer Info'!A:I,2,0)</f>
        <v>Ralph</v>
      </c>
      <c r="H2553" s="6" t="str">
        <f>VLOOKUP(F2553,'Customer Info'!A:I,3,0)</f>
        <v>Arnett</v>
      </c>
      <c r="I2553" s="6" t="str">
        <f>VLOOKUP(F2553,'Customer Info'!$A$2:$E$501,5,0)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7220</v>
      </c>
      <c r="Q2553" s="8">
        <f t="shared" si="198"/>
        <v>348</v>
      </c>
      <c r="R2553" s="2" t="s">
        <v>28</v>
      </c>
      <c r="S2553" s="9">
        <f t="shared" si="199"/>
        <v>36100000</v>
      </c>
    </row>
    <row r="2554" spans="1:19" x14ac:dyDescent="0.3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4" t="s">
        <v>957</v>
      </c>
      <c r="G2554" s="6" t="str">
        <f>VLOOKUP(F2554,'Customer Info'!A:I,2,0)</f>
        <v>Christopher</v>
      </c>
      <c r="H2554" s="6" t="str">
        <f>VLOOKUP(F2554,'Customer Info'!A:I,3,0)</f>
        <v>Martinez</v>
      </c>
      <c r="I2554" s="6" t="str">
        <f>VLOOKUP(F2554,'Customer Info'!$A$2:$E$501,5,0)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387</v>
      </c>
      <c r="Q2554" s="8">
        <f t="shared" si="198"/>
        <v>27</v>
      </c>
      <c r="R2554" s="2" t="s">
        <v>28</v>
      </c>
      <c r="S2554" s="9">
        <f t="shared" si="199"/>
        <v>0</v>
      </c>
    </row>
    <row r="2555" spans="1:19" x14ac:dyDescent="0.3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4" t="s">
        <v>630</v>
      </c>
      <c r="G2555" s="6" t="str">
        <f>VLOOKUP(F2555,'Customer Info'!A:I,2,0)</f>
        <v>Evan</v>
      </c>
      <c r="H2555" s="6" t="str">
        <f>VLOOKUP(F2555,'Customer Info'!A:I,3,0)</f>
        <v>Bailliet</v>
      </c>
      <c r="I2555" s="6" t="str">
        <f>VLOOKUP(F2555,'Customer Info'!$A$2:$E$501,5,0)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3132</v>
      </c>
      <c r="Q2555" s="8">
        <f t="shared" si="198"/>
        <v>180</v>
      </c>
      <c r="R2555" s="2" t="s">
        <v>50</v>
      </c>
      <c r="S2555" s="9">
        <f t="shared" si="199"/>
        <v>0</v>
      </c>
    </row>
    <row r="2556" spans="1:19" x14ac:dyDescent="0.3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4" t="s">
        <v>456</v>
      </c>
      <c r="G2556" s="6" t="str">
        <f>VLOOKUP(F2556,'Customer Info'!A:I,2,0)</f>
        <v>Dave</v>
      </c>
      <c r="H2556" s="6" t="str">
        <f>VLOOKUP(F2556,'Customer Info'!A:I,3,0)</f>
        <v>Hallsten</v>
      </c>
      <c r="I2556" s="6" t="str">
        <f>VLOOKUP(F2556,'Customer Info'!$A$2:$E$501,5,0)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2482</v>
      </c>
      <c r="Q2556" s="8">
        <f t="shared" si="198"/>
        <v>192</v>
      </c>
      <c r="R2556" s="2" t="s">
        <v>28</v>
      </c>
      <c r="S2556" s="9">
        <f t="shared" si="199"/>
        <v>0</v>
      </c>
    </row>
    <row r="2557" spans="1:19" x14ac:dyDescent="0.3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4" t="s">
        <v>297</v>
      </c>
      <c r="G2557" s="6" t="str">
        <f>VLOOKUP(F2557,'Customer Info'!A:I,2,0)</f>
        <v>Sylvia</v>
      </c>
      <c r="H2557" s="6" t="str">
        <f>VLOOKUP(F2557,'Customer Info'!A:I,3,0)</f>
        <v>Foulston</v>
      </c>
      <c r="I2557" s="6" t="str">
        <f>VLOOKUP(F2557,'Customer Info'!$A$2:$E$501,5,0)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1630</v>
      </c>
      <c r="Q2557" s="8">
        <f t="shared" si="198"/>
        <v>32</v>
      </c>
      <c r="R2557" s="2" t="s">
        <v>50</v>
      </c>
      <c r="S2557" s="9">
        <f t="shared" si="199"/>
        <v>0</v>
      </c>
    </row>
    <row r="2558" spans="1:19" x14ac:dyDescent="0.3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4" t="s">
        <v>243</v>
      </c>
      <c r="G2558" s="6" t="str">
        <f>VLOOKUP(F2558,'Customer Info'!A:I,2,0)</f>
        <v>Yana</v>
      </c>
      <c r="H2558" s="6" t="str">
        <f>VLOOKUP(F2558,'Customer Info'!A:I,3,0)</f>
        <v>Sorensen</v>
      </c>
      <c r="I2558" s="6" t="str">
        <f>VLOOKUP(F2558,'Customer Info'!$A$2:$E$501,5,0)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27885</v>
      </c>
      <c r="Q2558" s="8">
        <f t="shared" si="198"/>
        <v>2535</v>
      </c>
      <c r="R2558" s="2" t="s">
        <v>28</v>
      </c>
      <c r="S2558" s="9">
        <f t="shared" si="199"/>
        <v>697125000</v>
      </c>
    </row>
    <row r="2559" spans="1:19" x14ac:dyDescent="0.3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4" t="s">
        <v>548</v>
      </c>
      <c r="G2559" s="6" t="str">
        <f>VLOOKUP(F2559,'Customer Info'!A:I,2,0)</f>
        <v>Aaron</v>
      </c>
      <c r="H2559" s="6" t="str">
        <f>VLOOKUP(F2559,'Customer Info'!A:I,3,0)</f>
        <v>Hawkins</v>
      </c>
      <c r="I2559" s="6" t="str">
        <f>VLOOKUP(F2559,'Customer Info'!$A$2:$E$501,5,0)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302</v>
      </c>
      <c r="Q2559" s="8">
        <f t="shared" si="198"/>
        <v>34</v>
      </c>
      <c r="R2559" s="2" t="s">
        <v>26</v>
      </c>
      <c r="S2559" s="9">
        <f t="shared" si="199"/>
        <v>0</v>
      </c>
    </row>
    <row r="2560" spans="1:19" x14ac:dyDescent="0.3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4" t="s">
        <v>363</v>
      </c>
      <c r="G2560" s="6" t="str">
        <f>VLOOKUP(F2560,'Customer Info'!A:I,2,0)</f>
        <v>Ben</v>
      </c>
      <c r="H2560" s="6" t="str">
        <f>VLOOKUP(F2560,'Customer Info'!A:I,3,0)</f>
        <v>Wallace</v>
      </c>
      <c r="I2560" s="6" t="str">
        <f>VLOOKUP(F2560,'Customer Info'!$A$2:$E$501,5,0)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4818</v>
      </c>
      <c r="Q2560" s="8">
        <f t="shared" si="198"/>
        <v>182</v>
      </c>
      <c r="R2560" s="2" t="s">
        <v>28</v>
      </c>
      <c r="S2560" s="9">
        <f t="shared" si="199"/>
        <v>0</v>
      </c>
    </row>
    <row r="2561" spans="1:19" x14ac:dyDescent="0.3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4" t="s">
        <v>590</v>
      </c>
      <c r="G2561" s="6" t="str">
        <f>VLOOKUP(F2561,'Customer Info'!A:I,2,0)</f>
        <v>Delfina</v>
      </c>
      <c r="H2561" s="6" t="str">
        <f>VLOOKUP(F2561,'Customer Info'!A:I,3,0)</f>
        <v>Latchford</v>
      </c>
      <c r="I2561" s="6" t="str">
        <f>VLOOKUP(F2561,'Customer Info'!$A$2:$E$501,5,0)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33892</v>
      </c>
      <c r="Q2561" s="8">
        <f t="shared" si="198"/>
        <v>3392</v>
      </c>
      <c r="R2561" s="2" t="s">
        <v>28</v>
      </c>
      <c r="S2561" s="9">
        <f t="shared" si="199"/>
        <v>847300000</v>
      </c>
    </row>
    <row r="2562" spans="1:19" x14ac:dyDescent="0.3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4" t="s">
        <v>363</v>
      </c>
      <c r="G2562" s="6" t="str">
        <f>VLOOKUP(F2562,'Customer Info'!A:I,2,0)</f>
        <v>Ben</v>
      </c>
      <c r="H2562" s="6" t="str">
        <f>VLOOKUP(F2562,'Customer Info'!A:I,3,0)</f>
        <v>Wallace</v>
      </c>
      <c r="I2562" s="6" t="str">
        <f>VLOOKUP(F2562,'Customer Info'!$A$2:$E$501,5,0)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153</v>
      </c>
      <c r="Q2562" s="8">
        <f t="shared" si="198"/>
        <v>15</v>
      </c>
      <c r="R2562" s="2" t="s">
        <v>50</v>
      </c>
      <c r="S2562" s="9">
        <f t="shared" si="199"/>
        <v>0</v>
      </c>
    </row>
    <row r="2563" spans="1:19" x14ac:dyDescent="0.3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4" t="s">
        <v>62</v>
      </c>
      <c r="G2563" s="6" t="str">
        <f>VLOOKUP(F2563,'Customer Info'!A:I,2,0)</f>
        <v>Kelly</v>
      </c>
      <c r="H2563" s="6" t="str">
        <f>VLOOKUP(F2563,'Customer Info'!A:I,3,0)</f>
        <v>Collister</v>
      </c>
      <c r="I2563" s="6" t="str">
        <f>VLOOKUP(F2563,'Customer Info'!$A$2:$E$501,5,0)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1115</v>
      </c>
      <c r="Q2563" s="8">
        <f t="shared" si="198"/>
        <v>97</v>
      </c>
      <c r="R2563" s="2" t="s">
        <v>56</v>
      </c>
      <c r="S2563" s="9">
        <f t="shared" si="199"/>
        <v>0</v>
      </c>
    </row>
    <row r="2564" spans="1:19" x14ac:dyDescent="0.3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4" t="s">
        <v>642</v>
      </c>
      <c r="G2564" s="6" t="str">
        <f>VLOOKUP(F2564,'Customer Info'!A:I,2,0)</f>
        <v>Laurel</v>
      </c>
      <c r="H2564" s="6" t="str">
        <f>VLOOKUP(F2564,'Customer Info'!A:I,3,0)</f>
        <v>Beltran</v>
      </c>
      <c r="I2564" s="6" t="str">
        <f>VLOOKUP(F2564,'Customer Info'!$A$2:$E$501,5,0)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1829</v>
      </c>
      <c r="Q2564" s="8">
        <f t="shared" si="198"/>
        <v>126</v>
      </c>
      <c r="R2564" s="2" t="s">
        <v>28</v>
      </c>
      <c r="S2564" s="9">
        <f t="shared" si="199"/>
        <v>0</v>
      </c>
    </row>
    <row r="2565" spans="1:19" x14ac:dyDescent="0.3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4" t="s">
        <v>1033</v>
      </c>
      <c r="G2565" s="6" t="str">
        <f>VLOOKUP(F2565,'Customer Info'!A:I,2,0)</f>
        <v>Bryan</v>
      </c>
      <c r="H2565" s="6" t="str">
        <f>VLOOKUP(F2565,'Customer Info'!A:I,3,0)</f>
        <v>Spruell</v>
      </c>
      <c r="I2565" s="6" t="str">
        <f>VLOOKUP(F2565,'Customer Info'!$A$2:$E$501,5,0)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695</v>
      </c>
      <c r="Q2565" s="8">
        <f t="shared" si="198"/>
        <v>65</v>
      </c>
      <c r="R2565" s="2" t="s">
        <v>28</v>
      </c>
      <c r="S2565" s="9">
        <f t="shared" si="199"/>
        <v>0</v>
      </c>
    </row>
    <row r="2566" spans="1:19" x14ac:dyDescent="0.3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4" t="s">
        <v>700</v>
      </c>
      <c r="G2566" s="6" t="str">
        <f>VLOOKUP(F2566,'Customer Info'!A:I,2,0)</f>
        <v>Michelle</v>
      </c>
      <c r="H2566" s="6" t="str">
        <f>VLOOKUP(F2566,'Customer Info'!A:I,3,0)</f>
        <v>Tran</v>
      </c>
      <c r="I2566" s="6" t="str">
        <f>VLOOKUP(F2566,'Customer Info'!$A$2:$E$501,5,0)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1560</v>
      </c>
      <c r="Q2566" s="8">
        <f t="shared" si="198"/>
        <v>132</v>
      </c>
      <c r="R2566" s="2" t="s">
        <v>28</v>
      </c>
      <c r="S2566" s="9">
        <f t="shared" si="199"/>
        <v>0</v>
      </c>
    </row>
    <row r="2567" spans="1:19" x14ac:dyDescent="0.3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4" t="s">
        <v>533</v>
      </c>
      <c r="G2567" s="6" t="str">
        <f>VLOOKUP(F2567,'Customer Info'!A:I,2,0)</f>
        <v>Stuart</v>
      </c>
      <c r="H2567" s="6" t="str">
        <f>VLOOKUP(F2567,'Customer Info'!A:I,3,0)</f>
        <v>Calhoun</v>
      </c>
      <c r="I2567" s="6" t="str">
        <f>VLOOKUP(F2567,'Customer Info'!$A$2:$E$501,5,0)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4774</v>
      </c>
      <c r="Q2567" s="8">
        <f t="shared" si="198"/>
        <v>355</v>
      </c>
      <c r="R2567" s="2" t="s">
        <v>50</v>
      </c>
      <c r="S2567" s="9">
        <f t="shared" si="199"/>
        <v>0</v>
      </c>
    </row>
    <row r="2568" spans="1:19" x14ac:dyDescent="0.3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4" t="s">
        <v>1615</v>
      </c>
      <c r="G2568" s="6" t="str">
        <f>VLOOKUP(F2568,'Customer Info'!A:I,2,0)</f>
        <v>Linda</v>
      </c>
      <c r="H2568" s="6" t="str">
        <f>VLOOKUP(F2568,'Customer Info'!A:I,3,0)</f>
        <v>Southworth</v>
      </c>
      <c r="I2568" s="6" t="str">
        <f>VLOOKUP(F2568,'Customer Info'!$A$2:$E$501,5,0)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13287</v>
      </c>
      <c r="Q2568" s="8">
        <f t="shared" si="198"/>
        <v>382</v>
      </c>
      <c r="R2568" s="2" t="s">
        <v>50</v>
      </c>
      <c r="S2568" s="9">
        <f t="shared" si="199"/>
        <v>66435000</v>
      </c>
    </row>
    <row r="2569" spans="1:19" x14ac:dyDescent="0.3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4" t="s">
        <v>1117</v>
      </c>
      <c r="G2569" s="6" t="str">
        <f>VLOOKUP(F2569,'Customer Info'!A:I,2,0)</f>
        <v>Art</v>
      </c>
      <c r="H2569" s="6" t="str">
        <f>VLOOKUP(F2569,'Customer Info'!A:I,3,0)</f>
        <v>Foster</v>
      </c>
      <c r="I2569" s="6" t="str">
        <f>VLOOKUP(F2569,'Customer Info'!$A$2:$E$501,5,0)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4198</v>
      </c>
      <c r="Q2569" s="8">
        <f t="shared" si="198"/>
        <v>237</v>
      </c>
      <c r="R2569" s="2" t="s">
        <v>50</v>
      </c>
      <c r="S2569" s="9">
        <f t="shared" si="199"/>
        <v>0</v>
      </c>
    </row>
    <row r="2570" spans="1:19" x14ac:dyDescent="0.3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4" t="s">
        <v>213</v>
      </c>
      <c r="G2570" s="6" t="str">
        <f>VLOOKUP(F2570,'Customer Info'!A:I,2,0)</f>
        <v>Brenda</v>
      </c>
      <c r="H2570" s="6" t="str">
        <f>VLOOKUP(F2570,'Customer Info'!A:I,3,0)</f>
        <v>Bowman</v>
      </c>
      <c r="I2570" s="6" t="str">
        <f>VLOOKUP(F2570,'Customer Info'!$A$2:$E$501,5,0)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11969</v>
      </c>
      <c r="Q2570" s="8">
        <f t="shared" si="198"/>
        <v>1200</v>
      </c>
      <c r="R2570" s="2" t="s">
        <v>28</v>
      </c>
      <c r="S2570" s="9">
        <f t="shared" si="199"/>
        <v>59845000</v>
      </c>
    </row>
    <row r="2571" spans="1:19" x14ac:dyDescent="0.3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4" t="s">
        <v>168</v>
      </c>
      <c r="G2571" s="6" t="str">
        <f>VLOOKUP(F2571,'Customer Info'!A:I,2,0)</f>
        <v>Sam</v>
      </c>
      <c r="H2571" s="6" t="str">
        <f>VLOOKUP(F2571,'Customer Info'!A:I,3,0)</f>
        <v>Zeldin</v>
      </c>
      <c r="I2571" s="6" t="str">
        <f>VLOOKUP(F2571,'Customer Info'!$A$2:$E$501,5,0)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L2571*K2571</f>
        <v>5360</v>
      </c>
      <c r="N2571" s="7">
        <f t="shared" ref="N2571:N2634" si="201">L2571*J2571</f>
        <v>5845</v>
      </c>
      <c r="O2571" s="2">
        <v>83</v>
      </c>
      <c r="P2571" s="8">
        <f t="shared" ref="P2571:P2634" si="202">N2571-O2571</f>
        <v>5762</v>
      </c>
      <c r="Q2571" s="8">
        <f t="shared" ref="Q2571:Q2634" si="203">N2571-M2571</f>
        <v>485</v>
      </c>
      <c r="R2571" s="2" t="s">
        <v>28</v>
      </c>
      <c r="S2571" s="9">
        <f t="shared" ref="S2571:S2634" si="204">VLOOKUP(P2571,$T$2:$U$7,1,1)*P2571</f>
        <v>28810000</v>
      </c>
    </row>
    <row r="2572" spans="1:19" x14ac:dyDescent="0.3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4" t="s">
        <v>229</v>
      </c>
      <c r="G2572" s="6" t="str">
        <f>VLOOKUP(F2572,'Customer Info'!A:I,2,0)</f>
        <v>Tony</v>
      </c>
      <c r="H2572" s="6" t="str">
        <f>VLOOKUP(F2572,'Customer Info'!A:I,3,0)</f>
        <v>Sayre</v>
      </c>
      <c r="I2572" s="6" t="str">
        <f>VLOOKUP(F2572,'Customer Info'!$A$2:$E$501,5,0)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1618</v>
      </c>
      <c r="Q2572" s="8">
        <f t="shared" si="203"/>
        <v>65</v>
      </c>
      <c r="R2572" s="2" t="s">
        <v>50</v>
      </c>
      <c r="S2572" s="9">
        <f t="shared" si="204"/>
        <v>0</v>
      </c>
    </row>
    <row r="2573" spans="1:19" x14ac:dyDescent="0.3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4" t="s">
        <v>628</v>
      </c>
      <c r="G2573" s="6" t="str">
        <f>VLOOKUP(F2573,'Customer Info'!A:I,2,0)</f>
        <v>Dorothy</v>
      </c>
      <c r="H2573" s="6" t="str">
        <f>VLOOKUP(F2573,'Customer Info'!A:I,3,0)</f>
        <v>Badders</v>
      </c>
      <c r="I2573" s="6" t="str">
        <f>VLOOKUP(F2573,'Customer Info'!$A$2:$E$501,5,0)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2040</v>
      </c>
      <c r="Q2573" s="8">
        <f t="shared" si="203"/>
        <v>216</v>
      </c>
      <c r="R2573" s="2" t="s">
        <v>50</v>
      </c>
      <c r="S2573" s="9">
        <f t="shared" si="204"/>
        <v>0</v>
      </c>
    </row>
    <row r="2574" spans="1:19" x14ac:dyDescent="0.3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4" t="s">
        <v>469</v>
      </c>
      <c r="G2574" s="6" t="str">
        <f>VLOOKUP(F2574,'Customer Info'!A:I,2,0)</f>
        <v>Michelle</v>
      </c>
      <c r="H2574" s="6" t="str">
        <f>VLOOKUP(F2574,'Customer Info'!A:I,3,0)</f>
        <v>Arnett</v>
      </c>
      <c r="I2574" s="6" t="str">
        <f>VLOOKUP(F2574,'Customer Info'!$A$2:$E$501,5,0)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11727</v>
      </c>
      <c r="Q2574" s="8">
        <f t="shared" si="203"/>
        <v>762</v>
      </c>
      <c r="R2574" s="2" t="s">
        <v>28</v>
      </c>
      <c r="S2574" s="9">
        <f t="shared" si="204"/>
        <v>58635000</v>
      </c>
    </row>
    <row r="2575" spans="1:19" x14ac:dyDescent="0.3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4" t="s">
        <v>220</v>
      </c>
      <c r="G2575" s="6" t="str">
        <f>VLOOKUP(F2575,'Customer Info'!A:I,2,0)</f>
        <v>Xylona</v>
      </c>
      <c r="H2575" s="6" t="str">
        <f>VLOOKUP(F2575,'Customer Info'!A:I,3,0)</f>
        <v>Preis</v>
      </c>
      <c r="I2575" s="6" t="str">
        <f>VLOOKUP(F2575,'Customer Info'!$A$2:$E$501,5,0)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13895</v>
      </c>
      <c r="Q2575" s="8">
        <f t="shared" si="203"/>
        <v>530</v>
      </c>
      <c r="R2575" s="2" t="s">
        <v>50</v>
      </c>
      <c r="S2575" s="9">
        <f t="shared" si="204"/>
        <v>69475000</v>
      </c>
    </row>
    <row r="2576" spans="1:19" x14ac:dyDescent="0.3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4" t="s">
        <v>780</v>
      </c>
      <c r="G2576" s="6" t="str">
        <f>VLOOKUP(F2576,'Customer Info'!A:I,2,0)</f>
        <v>Erin</v>
      </c>
      <c r="H2576" s="6" t="str">
        <f>VLOOKUP(F2576,'Customer Info'!A:I,3,0)</f>
        <v>Smith</v>
      </c>
      <c r="I2576" s="6" t="str">
        <f>VLOOKUP(F2576,'Customer Info'!$A$2:$E$501,5,0)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24416</v>
      </c>
      <c r="Q2576" s="8">
        <f t="shared" si="203"/>
        <v>2055</v>
      </c>
      <c r="R2576" s="2" t="s">
        <v>28</v>
      </c>
      <c r="S2576" s="9">
        <f t="shared" si="204"/>
        <v>122080000</v>
      </c>
    </row>
    <row r="2577" spans="1:19" x14ac:dyDescent="0.3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4" t="s">
        <v>1096</v>
      </c>
      <c r="G2577" s="6" t="str">
        <f>VLOOKUP(F2577,'Customer Info'!A:I,2,0)</f>
        <v>Heather</v>
      </c>
      <c r="H2577" s="6" t="str">
        <f>VLOOKUP(F2577,'Customer Info'!A:I,3,0)</f>
        <v>Kirkland</v>
      </c>
      <c r="I2577" s="6" t="str">
        <f>VLOOKUP(F2577,'Customer Info'!$A$2:$E$501,5,0)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473</v>
      </c>
      <c r="Q2577" s="8">
        <f t="shared" si="203"/>
        <v>43</v>
      </c>
      <c r="R2577" s="2" t="s">
        <v>50</v>
      </c>
      <c r="S2577" s="9">
        <f t="shared" si="204"/>
        <v>0</v>
      </c>
    </row>
    <row r="2578" spans="1:19" x14ac:dyDescent="0.3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4" t="s">
        <v>328</v>
      </c>
      <c r="G2578" s="6" t="str">
        <f>VLOOKUP(F2578,'Customer Info'!A:I,2,0)</f>
        <v>Guy</v>
      </c>
      <c r="H2578" s="6" t="str">
        <f>VLOOKUP(F2578,'Customer Info'!A:I,3,0)</f>
        <v>Phonely</v>
      </c>
      <c r="I2578" s="6" t="str">
        <f>VLOOKUP(F2578,'Customer Info'!$A$2:$E$501,5,0)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6682</v>
      </c>
      <c r="Q2578" s="8">
        <f t="shared" si="203"/>
        <v>729</v>
      </c>
      <c r="R2578" s="2" t="s">
        <v>28</v>
      </c>
      <c r="S2578" s="9">
        <f t="shared" si="204"/>
        <v>33410000</v>
      </c>
    </row>
    <row r="2579" spans="1:19" x14ac:dyDescent="0.3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4" t="s">
        <v>917</v>
      </c>
      <c r="G2579" s="6" t="str">
        <f>VLOOKUP(F2579,'Customer Info'!A:I,2,0)</f>
        <v>Brian</v>
      </c>
      <c r="H2579" s="6" t="str">
        <f>VLOOKUP(F2579,'Customer Info'!A:I,3,0)</f>
        <v>Stugart</v>
      </c>
      <c r="I2579" s="6" t="str">
        <f>VLOOKUP(F2579,'Customer Info'!$A$2:$E$501,5,0)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1803</v>
      </c>
      <c r="Q2579" s="8">
        <f t="shared" si="203"/>
        <v>104</v>
      </c>
      <c r="R2579" s="2" t="s">
        <v>50</v>
      </c>
      <c r="S2579" s="9">
        <f t="shared" si="204"/>
        <v>0</v>
      </c>
    </row>
    <row r="2580" spans="1:19" x14ac:dyDescent="0.3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4" t="s">
        <v>710</v>
      </c>
      <c r="G2580" s="6" t="str">
        <f>VLOOKUP(F2580,'Customer Info'!A:I,2,0)</f>
        <v>Michael</v>
      </c>
      <c r="H2580" s="6" t="str">
        <f>VLOOKUP(F2580,'Customer Info'!A:I,3,0)</f>
        <v>Nguyen</v>
      </c>
      <c r="I2580" s="6" t="str">
        <f>VLOOKUP(F2580,'Customer Info'!$A$2:$E$501,5,0)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2484</v>
      </c>
      <c r="Q2580" s="8">
        <f t="shared" si="203"/>
        <v>192</v>
      </c>
      <c r="R2580" s="2" t="s">
        <v>50</v>
      </c>
      <c r="S2580" s="9">
        <f t="shared" si="204"/>
        <v>0</v>
      </c>
    </row>
    <row r="2581" spans="1:19" x14ac:dyDescent="0.3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4" t="s">
        <v>871</v>
      </c>
      <c r="G2581" s="6" t="str">
        <f>VLOOKUP(F2581,'Customer Info'!A:I,2,0)</f>
        <v>Eugene</v>
      </c>
      <c r="H2581" s="6" t="str">
        <f>VLOOKUP(F2581,'Customer Info'!A:I,3,0)</f>
        <v>Hildebrand</v>
      </c>
      <c r="I2581" s="6" t="str">
        <f>VLOOKUP(F2581,'Customer Info'!$A$2:$E$501,5,0)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626</v>
      </c>
      <c r="Q2581" s="8">
        <f t="shared" si="203"/>
        <v>72</v>
      </c>
      <c r="R2581" s="2" t="s">
        <v>28</v>
      </c>
      <c r="S2581" s="9">
        <f t="shared" si="204"/>
        <v>0</v>
      </c>
    </row>
    <row r="2582" spans="1:19" x14ac:dyDescent="0.3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4" t="s">
        <v>358</v>
      </c>
      <c r="G2582" s="6" t="str">
        <f>VLOOKUP(F2582,'Customer Info'!A:I,2,0)</f>
        <v>Debra</v>
      </c>
      <c r="H2582" s="6" t="str">
        <f>VLOOKUP(F2582,'Customer Info'!A:I,3,0)</f>
        <v>Catini</v>
      </c>
      <c r="I2582" s="6" t="str">
        <f>VLOOKUP(F2582,'Customer Info'!$A$2:$E$501,5,0)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70</v>
      </c>
      <c r="Q2582" s="8">
        <f t="shared" si="203"/>
        <v>5</v>
      </c>
      <c r="R2582" s="2" t="s">
        <v>28</v>
      </c>
      <c r="S2582" s="9">
        <f t="shared" si="204"/>
        <v>0</v>
      </c>
    </row>
    <row r="2583" spans="1:19" x14ac:dyDescent="0.3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4" t="s">
        <v>548</v>
      </c>
      <c r="G2583" s="6" t="str">
        <f>VLOOKUP(F2583,'Customer Info'!A:I,2,0)</f>
        <v>Aaron</v>
      </c>
      <c r="H2583" s="6" t="str">
        <f>VLOOKUP(F2583,'Customer Info'!A:I,3,0)</f>
        <v>Hawkins</v>
      </c>
      <c r="I2583" s="6" t="str">
        <f>VLOOKUP(F2583,'Customer Info'!$A$2:$E$501,5,0)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387</v>
      </c>
      <c r="Q2583" s="8">
        <f t="shared" si="203"/>
        <v>18</v>
      </c>
      <c r="R2583" s="2" t="s">
        <v>28</v>
      </c>
      <c r="S2583" s="9">
        <f t="shared" si="204"/>
        <v>0</v>
      </c>
    </row>
    <row r="2584" spans="1:19" x14ac:dyDescent="0.3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4" t="s">
        <v>1129</v>
      </c>
      <c r="G2584" s="6" t="str">
        <f>VLOOKUP(F2584,'Customer Info'!A:I,2,0)</f>
        <v>Julia</v>
      </c>
      <c r="H2584" s="6" t="str">
        <f>VLOOKUP(F2584,'Customer Info'!A:I,3,0)</f>
        <v>Dunbar</v>
      </c>
      <c r="I2584" s="6" t="str">
        <f>VLOOKUP(F2584,'Customer Info'!$A$2:$E$501,5,0)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8204</v>
      </c>
      <c r="Q2584" s="8">
        <f t="shared" si="203"/>
        <v>385</v>
      </c>
      <c r="R2584" s="2" t="s">
        <v>28</v>
      </c>
      <c r="S2584" s="9">
        <f t="shared" si="204"/>
        <v>41020000</v>
      </c>
    </row>
    <row r="2585" spans="1:19" x14ac:dyDescent="0.3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4" t="s">
        <v>1253</v>
      </c>
      <c r="G2585" s="6" t="str">
        <f>VLOOKUP(F2585,'Customer Info'!A:I,2,0)</f>
        <v>Peter</v>
      </c>
      <c r="H2585" s="6" t="str">
        <f>VLOOKUP(F2585,'Customer Info'!A:I,3,0)</f>
        <v>BŸhler</v>
      </c>
      <c r="I2585" s="6" t="str">
        <f>VLOOKUP(F2585,'Customer Info'!$A$2:$E$501,5,0)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19077</v>
      </c>
      <c r="Q2585" s="8">
        <f t="shared" si="203"/>
        <v>1064</v>
      </c>
      <c r="R2585" s="2" t="s">
        <v>28</v>
      </c>
      <c r="S2585" s="9">
        <f t="shared" si="204"/>
        <v>95385000</v>
      </c>
    </row>
    <row r="2586" spans="1:19" x14ac:dyDescent="0.3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4" t="s">
        <v>670</v>
      </c>
      <c r="G2586" s="6" t="str">
        <f>VLOOKUP(F2586,'Customer Info'!A:I,2,0)</f>
        <v>Anthony</v>
      </c>
      <c r="H2586" s="6" t="str">
        <f>VLOOKUP(F2586,'Customer Info'!A:I,3,0)</f>
        <v>Garverick</v>
      </c>
      <c r="I2586" s="6" t="str">
        <f>VLOOKUP(F2586,'Customer Info'!$A$2:$E$501,5,0)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121539</v>
      </c>
      <c r="Q2586" s="8">
        <f t="shared" si="203"/>
        <v>9114</v>
      </c>
      <c r="R2586" s="2" t="s">
        <v>26</v>
      </c>
      <c r="S2586" s="9">
        <f t="shared" si="204"/>
        <v>12153900000</v>
      </c>
    </row>
    <row r="2587" spans="1:19" x14ac:dyDescent="0.3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4" t="s">
        <v>648</v>
      </c>
      <c r="G2587" s="6" t="str">
        <f>VLOOKUP(F2587,'Customer Info'!A:I,2,0)</f>
        <v>Tamara</v>
      </c>
      <c r="H2587" s="6" t="str">
        <f>VLOOKUP(F2587,'Customer Info'!A:I,3,0)</f>
        <v>Chand</v>
      </c>
      <c r="I2587" s="6" t="str">
        <f>VLOOKUP(F2587,'Customer Info'!$A$2:$E$501,5,0)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4982</v>
      </c>
      <c r="Q2587" s="8">
        <f t="shared" si="203"/>
        <v>417</v>
      </c>
      <c r="R2587" s="2" t="s">
        <v>50</v>
      </c>
      <c r="S2587" s="9">
        <f t="shared" si="204"/>
        <v>0</v>
      </c>
    </row>
    <row r="2588" spans="1:19" x14ac:dyDescent="0.3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4" t="s">
        <v>492</v>
      </c>
      <c r="G2588" s="6" t="str">
        <f>VLOOKUP(F2588,'Customer Info'!A:I,2,0)</f>
        <v>Rick</v>
      </c>
      <c r="H2588" s="6" t="str">
        <f>VLOOKUP(F2588,'Customer Info'!A:I,3,0)</f>
        <v>Duston</v>
      </c>
      <c r="I2588" s="6" t="str">
        <f>VLOOKUP(F2588,'Customer Info'!$A$2:$E$501,5,0)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1755</v>
      </c>
      <c r="Q2588" s="8">
        <f t="shared" si="203"/>
        <v>168</v>
      </c>
      <c r="R2588" s="2" t="s">
        <v>28</v>
      </c>
      <c r="S2588" s="9">
        <f t="shared" si="204"/>
        <v>0</v>
      </c>
    </row>
    <row r="2589" spans="1:19" x14ac:dyDescent="0.3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4" t="s">
        <v>688</v>
      </c>
      <c r="G2589" s="6" t="str">
        <f>VLOOKUP(F2589,'Customer Info'!A:I,2,0)</f>
        <v>Stewart</v>
      </c>
      <c r="H2589" s="6" t="str">
        <f>VLOOKUP(F2589,'Customer Info'!A:I,3,0)</f>
        <v>Visinsky</v>
      </c>
      <c r="I2589" s="6" t="str">
        <f>VLOOKUP(F2589,'Customer Info'!$A$2:$E$501,5,0)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2392</v>
      </c>
      <c r="Q2589" s="8">
        <f t="shared" si="203"/>
        <v>252</v>
      </c>
      <c r="R2589" s="2" t="s">
        <v>50</v>
      </c>
      <c r="S2589" s="9">
        <f t="shared" si="204"/>
        <v>0</v>
      </c>
    </row>
    <row r="2590" spans="1:19" x14ac:dyDescent="0.3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4" t="s">
        <v>1015</v>
      </c>
      <c r="G2590" s="6" t="str">
        <f>VLOOKUP(F2590,'Customer Info'!A:I,2,0)</f>
        <v>Olvera</v>
      </c>
      <c r="H2590" s="6" t="str">
        <f>VLOOKUP(F2590,'Customer Info'!A:I,3,0)</f>
        <v>Toch</v>
      </c>
      <c r="I2590" s="6" t="str">
        <f>VLOOKUP(F2590,'Customer Info'!$A$2:$E$501,5,0)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19952</v>
      </c>
      <c r="Q2590" s="8">
        <f t="shared" si="203"/>
        <v>765</v>
      </c>
      <c r="R2590" s="2" t="s">
        <v>28</v>
      </c>
      <c r="S2590" s="9">
        <f t="shared" si="204"/>
        <v>99760000</v>
      </c>
    </row>
    <row r="2591" spans="1:19" x14ac:dyDescent="0.3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4" t="s">
        <v>538</v>
      </c>
      <c r="G2591" s="6" t="str">
        <f>VLOOKUP(F2591,'Customer Info'!A:I,2,0)</f>
        <v>Laura</v>
      </c>
      <c r="H2591" s="6" t="str">
        <f>VLOOKUP(F2591,'Customer Info'!A:I,3,0)</f>
        <v>Armstrong</v>
      </c>
      <c r="I2591" s="6" t="str">
        <f>VLOOKUP(F2591,'Customer Info'!$A$2:$E$501,5,0)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2383</v>
      </c>
      <c r="Q2591" s="8">
        <f t="shared" si="203"/>
        <v>70</v>
      </c>
      <c r="R2591" s="2" t="s">
        <v>28</v>
      </c>
      <c r="S2591" s="9">
        <f t="shared" si="204"/>
        <v>0</v>
      </c>
    </row>
    <row r="2592" spans="1:19" x14ac:dyDescent="0.3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4" t="s">
        <v>2359</v>
      </c>
      <c r="G2592" s="6" t="str">
        <f>VLOOKUP(F2592,'Customer Info'!A:I,2,0)</f>
        <v>Andy</v>
      </c>
      <c r="H2592" s="6" t="str">
        <f>VLOOKUP(F2592,'Customer Info'!A:I,3,0)</f>
        <v>Yotov</v>
      </c>
      <c r="I2592" s="6" t="str">
        <f>VLOOKUP(F2592,'Customer Info'!$A$2:$E$501,5,0)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362</v>
      </c>
      <c r="Q2592" s="8">
        <f t="shared" si="203"/>
        <v>28</v>
      </c>
      <c r="R2592" s="2" t="s">
        <v>50</v>
      </c>
      <c r="S2592" s="9">
        <f t="shared" si="204"/>
        <v>0</v>
      </c>
    </row>
    <row r="2593" spans="1:19" x14ac:dyDescent="0.3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4" t="s">
        <v>188</v>
      </c>
      <c r="G2593" s="6" t="str">
        <f>VLOOKUP(F2593,'Customer Info'!A:I,2,0)</f>
        <v>Sanjit</v>
      </c>
      <c r="H2593" s="6" t="str">
        <f>VLOOKUP(F2593,'Customer Info'!A:I,3,0)</f>
        <v>Chand</v>
      </c>
      <c r="I2593" s="6" t="str">
        <f>VLOOKUP(F2593,'Customer Info'!$A$2:$E$501,5,0)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2732</v>
      </c>
      <c r="Q2593" s="8">
        <f t="shared" si="203"/>
        <v>106</v>
      </c>
      <c r="R2593" s="2" t="s">
        <v>50</v>
      </c>
      <c r="S2593" s="9">
        <f t="shared" si="204"/>
        <v>0</v>
      </c>
    </row>
    <row r="2594" spans="1:19" x14ac:dyDescent="0.3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4" t="s">
        <v>502</v>
      </c>
      <c r="G2594" s="6" t="str">
        <f>VLOOKUP(F2594,'Customer Info'!A:I,2,0)</f>
        <v>Steven</v>
      </c>
      <c r="H2594" s="6" t="str">
        <f>VLOOKUP(F2594,'Customer Info'!A:I,3,0)</f>
        <v>Cartwright</v>
      </c>
      <c r="I2594" s="6" t="str">
        <f>VLOOKUP(F2594,'Customer Info'!$A$2:$E$501,5,0)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1644</v>
      </c>
      <c r="Q2594" s="8">
        <f t="shared" si="203"/>
        <v>120</v>
      </c>
      <c r="R2594" s="2" t="s">
        <v>28</v>
      </c>
      <c r="S2594" s="9">
        <f t="shared" si="204"/>
        <v>0</v>
      </c>
    </row>
    <row r="2595" spans="1:19" x14ac:dyDescent="0.3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4" t="s">
        <v>482</v>
      </c>
      <c r="G2595" s="6" t="str">
        <f>VLOOKUP(F2595,'Customer Info'!A:I,2,0)</f>
        <v>Kristina</v>
      </c>
      <c r="H2595" s="6" t="str">
        <f>VLOOKUP(F2595,'Customer Info'!A:I,3,0)</f>
        <v>Nunn</v>
      </c>
      <c r="I2595" s="6" t="str">
        <f>VLOOKUP(F2595,'Customer Info'!$A$2:$E$501,5,0)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1642</v>
      </c>
      <c r="Q2595" s="8">
        <f t="shared" si="203"/>
        <v>81</v>
      </c>
      <c r="R2595" s="2" t="s">
        <v>28</v>
      </c>
      <c r="S2595" s="9">
        <f t="shared" si="204"/>
        <v>0</v>
      </c>
    </row>
    <row r="2596" spans="1:19" x14ac:dyDescent="0.3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4" t="s">
        <v>303</v>
      </c>
      <c r="G2596" s="6" t="str">
        <f>VLOOKUP(F2596,'Customer Info'!A:I,2,0)</f>
        <v>Roger</v>
      </c>
      <c r="H2596" s="6" t="str">
        <f>VLOOKUP(F2596,'Customer Info'!A:I,3,0)</f>
        <v>Barcio</v>
      </c>
      <c r="I2596" s="6" t="str">
        <f>VLOOKUP(F2596,'Customer Info'!$A$2:$E$501,5,0)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199</v>
      </c>
      <c r="Q2596" s="8">
        <f t="shared" si="203"/>
        <v>14</v>
      </c>
      <c r="R2596" s="2" t="s">
        <v>28</v>
      </c>
      <c r="S2596" s="9">
        <f t="shared" si="204"/>
        <v>0</v>
      </c>
    </row>
    <row r="2597" spans="1:19" x14ac:dyDescent="0.3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4" t="s">
        <v>318</v>
      </c>
      <c r="G2597" s="6" t="str">
        <f>VLOOKUP(F2597,'Customer Info'!A:I,2,0)</f>
        <v>Bill</v>
      </c>
      <c r="H2597" s="6" t="str">
        <f>VLOOKUP(F2597,'Customer Info'!A:I,3,0)</f>
        <v>Eplett</v>
      </c>
      <c r="I2597" s="6" t="str">
        <f>VLOOKUP(F2597,'Customer Info'!$A$2:$E$501,5,0)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6562</v>
      </c>
      <c r="Q2597" s="8">
        <f t="shared" si="203"/>
        <v>252</v>
      </c>
      <c r="R2597" s="2" t="s">
        <v>26</v>
      </c>
      <c r="S2597" s="9">
        <f t="shared" si="204"/>
        <v>32810000</v>
      </c>
    </row>
    <row r="2598" spans="1:19" x14ac:dyDescent="0.3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4" t="s">
        <v>162</v>
      </c>
      <c r="G2598" s="6" t="str">
        <f>VLOOKUP(F2598,'Customer Info'!A:I,2,0)</f>
        <v>Laurel</v>
      </c>
      <c r="H2598" s="6" t="str">
        <f>VLOOKUP(F2598,'Customer Info'!A:I,3,0)</f>
        <v>Beltran</v>
      </c>
      <c r="I2598" s="6" t="str">
        <f>VLOOKUP(F2598,'Customer Info'!$A$2:$E$501,5,0)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5149</v>
      </c>
      <c r="Q2598" s="8">
        <f t="shared" si="203"/>
        <v>478</v>
      </c>
      <c r="R2598" s="2" t="s">
        <v>26</v>
      </c>
      <c r="S2598" s="9">
        <f t="shared" si="204"/>
        <v>25745000</v>
      </c>
    </row>
    <row r="2599" spans="1:19" x14ac:dyDescent="0.3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4" t="s">
        <v>186</v>
      </c>
      <c r="G2599" s="6" t="str">
        <f>VLOOKUP(F2599,'Customer Info'!A:I,2,0)</f>
        <v>Pamela</v>
      </c>
      <c r="H2599" s="6" t="str">
        <f>VLOOKUP(F2599,'Customer Info'!A:I,3,0)</f>
        <v>Coakley</v>
      </c>
      <c r="I2599" s="6" t="str">
        <f>VLOOKUP(F2599,'Customer Info'!$A$2:$E$501,5,0)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25241</v>
      </c>
      <c r="Q2599" s="8">
        <f t="shared" si="203"/>
        <v>1896</v>
      </c>
      <c r="R2599" s="2" t="s">
        <v>28</v>
      </c>
      <c r="S2599" s="9">
        <f t="shared" si="204"/>
        <v>631025000</v>
      </c>
    </row>
    <row r="2600" spans="1:19" x14ac:dyDescent="0.3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4" t="s">
        <v>518</v>
      </c>
      <c r="G2600" s="6" t="str">
        <f>VLOOKUP(F2600,'Customer Info'!A:I,2,0)</f>
        <v>Rachel</v>
      </c>
      <c r="H2600" s="6" t="str">
        <f>VLOOKUP(F2600,'Customer Info'!A:I,3,0)</f>
        <v>Payne</v>
      </c>
      <c r="I2600" s="6" t="str">
        <f>VLOOKUP(F2600,'Customer Info'!$A$2:$E$501,5,0)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360</v>
      </c>
      <c r="Q2600" s="8">
        <f t="shared" si="203"/>
        <v>24</v>
      </c>
      <c r="R2600" s="2" t="s">
        <v>50</v>
      </c>
      <c r="S2600" s="9">
        <f t="shared" si="204"/>
        <v>0</v>
      </c>
    </row>
    <row r="2601" spans="1:19" x14ac:dyDescent="0.3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4" t="s">
        <v>1926</v>
      </c>
      <c r="G2601" s="6" t="str">
        <f>VLOOKUP(F2601,'Customer Info'!A:I,2,0)</f>
        <v>Brooke</v>
      </c>
      <c r="H2601" s="6" t="str">
        <f>VLOOKUP(F2601,'Customer Info'!A:I,3,0)</f>
        <v>Gillingham</v>
      </c>
      <c r="I2601" s="6" t="str">
        <f>VLOOKUP(F2601,'Customer Info'!$A$2:$E$501,5,0)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21601</v>
      </c>
      <c r="Q2601" s="8">
        <f t="shared" si="203"/>
        <v>1414</v>
      </c>
      <c r="R2601" s="2" t="s">
        <v>50</v>
      </c>
      <c r="S2601" s="9">
        <f t="shared" si="204"/>
        <v>108005000</v>
      </c>
    </row>
    <row r="2602" spans="1:19" x14ac:dyDescent="0.3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4" t="s">
        <v>1087</v>
      </c>
      <c r="G2602" s="6" t="str">
        <f>VLOOKUP(F2602,'Customer Info'!A:I,2,0)</f>
        <v>Lisa</v>
      </c>
      <c r="H2602" s="6" t="str">
        <f>VLOOKUP(F2602,'Customer Info'!A:I,3,0)</f>
        <v>Ryan</v>
      </c>
      <c r="I2602" s="6" t="str">
        <f>VLOOKUP(F2602,'Customer Info'!$A$2:$E$501,5,0)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9356</v>
      </c>
      <c r="Q2602" s="8">
        <f t="shared" si="203"/>
        <v>1194</v>
      </c>
      <c r="R2602" s="2" t="s">
        <v>50</v>
      </c>
      <c r="S2602" s="9">
        <f t="shared" si="204"/>
        <v>46780000</v>
      </c>
    </row>
    <row r="2603" spans="1:19" x14ac:dyDescent="0.3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4" t="s">
        <v>630</v>
      </c>
      <c r="G2603" s="6" t="str">
        <f>VLOOKUP(F2603,'Customer Info'!A:I,2,0)</f>
        <v>Evan</v>
      </c>
      <c r="H2603" s="6" t="str">
        <f>VLOOKUP(F2603,'Customer Info'!A:I,3,0)</f>
        <v>Bailliet</v>
      </c>
      <c r="I2603" s="6" t="str">
        <f>VLOOKUP(F2603,'Customer Info'!$A$2:$E$501,5,0)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5972</v>
      </c>
      <c r="Q2603" s="8">
        <f t="shared" si="203"/>
        <v>384</v>
      </c>
      <c r="R2603" s="2" t="s">
        <v>28</v>
      </c>
      <c r="S2603" s="9">
        <f t="shared" si="204"/>
        <v>29860000</v>
      </c>
    </row>
    <row r="2604" spans="1:19" x14ac:dyDescent="0.3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4" t="s">
        <v>603</v>
      </c>
      <c r="G2604" s="6" t="str">
        <f>VLOOKUP(F2604,'Customer Info'!A:I,2,0)</f>
        <v>Clay</v>
      </c>
      <c r="H2604" s="6" t="str">
        <f>VLOOKUP(F2604,'Customer Info'!A:I,3,0)</f>
        <v>Cheatham</v>
      </c>
      <c r="I2604" s="6" t="str">
        <f>VLOOKUP(F2604,'Customer Info'!$A$2:$E$501,5,0)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6647</v>
      </c>
      <c r="Q2604" s="8">
        <f t="shared" si="203"/>
        <v>312</v>
      </c>
      <c r="R2604" s="2" t="s">
        <v>28</v>
      </c>
      <c r="S2604" s="9">
        <f t="shared" si="204"/>
        <v>33235000</v>
      </c>
    </row>
    <row r="2605" spans="1:19" x14ac:dyDescent="0.3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4" t="s">
        <v>765</v>
      </c>
      <c r="G2605" s="6" t="str">
        <f>VLOOKUP(F2605,'Customer Info'!A:I,2,0)</f>
        <v>John</v>
      </c>
      <c r="H2605" s="6" t="str">
        <f>VLOOKUP(F2605,'Customer Info'!A:I,3,0)</f>
        <v>Huston</v>
      </c>
      <c r="I2605" s="6" t="str">
        <f>VLOOKUP(F2605,'Customer Info'!$A$2:$E$501,5,0)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8635</v>
      </c>
      <c r="Q2605" s="8">
        <f t="shared" si="203"/>
        <v>651</v>
      </c>
      <c r="R2605" s="2" t="s">
        <v>50</v>
      </c>
      <c r="S2605" s="9">
        <f t="shared" si="204"/>
        <v>43175000</v>
      </c>
    </row>
    <row r="2606" spans="1:19" x14ac:dyDescent="0.3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4" t="s">
        <v>697</v>
      </c>
      <c r="G2606" s="6" t="str">
        <f>VLOOKUP(F2606,'Customer Info'!A:I,2,0)</f>
        <v>Brooke</v>
      </c>
      <c r="H2606" s="6" t="str">
        <f>VLOOKUP(F2606,'Customer Info'!A:I,3,0)</f>
        <v>Gillingham</v>
      </c>
      <c r="I2606" s="6" t="str">
        <f>VLOOKUP(F2606,'Customer Info'!$A$2:$E$501,5,0)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234</v>
      </c>
      <c r="Q2606" s="8">
        <f t="shared" si="203"/>
        <v>16</v>
      </c>
      <c r="R2606" s="2" t="s">
        <v>28</v>
      </c>
      <c r="S2606" s="9">
        <f t="shared" si="204"/>
        <v>0</v>
      </c>
    </row>
    <row r="2607" spans="1:19" x14ac:dyDescent="0.3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4" t="s">
        <v>112</v>
      </c>
      <c r="G2607" s="6" t="str">
        <f>VLOOKUP(F2607,'Customer Info'!A:I,2,0)</f>
        <v>Neil</v>
      </c>
      <c r="H2607" s="6" t="str">
        <f>VLOOKUP(F2607,'Customer Info'!A:I,3,0)</f>
        <v>Knudson</v>
      </c>
      <c r="I2607" s="6" t="str">
        <f>VLOOKUP(F2607,'Customer Info'!$A$2:$E$501,5,0)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6305</v>
      </c>
      <c r="Q2607" s="8">
        <f t="shared" si="203"/>
        <v>474</v>
      </c>
      <c r="R2607" s="2" t="s">
        <v>50</v>
      </c>
      <c r="S2607" s="9">
        <f t="shared" si="204"/>
        <v>31525000</v>
      </c>
    </row>
    <row r="2608" spans="1:19" x14ac:dyDescent="0.3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4" t="s">
        <v>642</v>
      </c>
      <c r="G2608" s="6" t="str">
        <f>VLOOKUP(F2608,'Customer Info'!A:I,2,0)</f>
        <v>Laurel</v>
      </c>
      <c r="H2608" s="6" t="str">
        <f>VLOOKUP(F2608,'Customer Info'!A:I,3,0)</f>
        <v>Beltran</v>
      </c>
      <c r="I2608" s="6" t="str">
        <f>VLOOKUP(F2608,'Customer Info'!$A$2:$E$501,5,0)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7323</v>
      </c>
      <c r="Q2608" s="8">
        <f t="shared" si="203"/>
        <v>474</v>
      </c>
      <c r="R2608" s="2" t="s">
        <v>28</v>
      </c>
      <c r="S2608" s="9">
        <f t="shared" si="204"/>
        <v>36615000</v>
      </c>
    </row>
    <row r="2609" spans="1:19" x14ac:dyDescent="0.3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4" t="s">
        <v>564</v>
      </c>
      <c r="G2609" s="6" t="str">
        <f>VLOOKUP(F2609,'Customer Info'!A:I,2,0)</f>
        <v>Adrian</v>
      </c>
      <c r="H2609" s="6" t="str">
        <f>VLOOKUP(F2609,'Customer Info'!A:I,3,0)</f>
        <v>Barton</v>
      </c>
      <c r="I2609" s="6" t="str">
        <f>VLOOKUP(F2609,'Customer Info'!$A$2:$E$501,5,0)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19496</v>
      </c>
      <c r="Q2609" s="8">
        <f t="shared" si="203"/>
        <v>1631</v>
      </c>
      <c r="R2609" s="2" t="s">
        <v>28</v>
      </c>
      <c r="S2609" s="9">
        <f t="shared" si="204"/>
        <v>97480000</v>
      </c>
    </row>
    <row r="2610" spans="1:19" x14ac:dyDescent="0.3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4" t="s">
        <v>2420</v>
      </c>
      <c r="G2610" s="6" t="str">
        <f>VLOOKUP(F2610,'Customer Info'!A:I,2,0)</f>
        <v>Thomas</v>
      </c>
      <c r="H2610" s="6" t="str">
        <f>VLOOKUP(F2610,'Customer Info'!A:I,3,0)</f>
        <v>Boland</v>
      </c>
      <c r="I2610" s="6" t="str">
        <f>VLOOKUP(F2610,'Customer Info'!$A$2:$E$501,5,0)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7540</v>
      </c>
      <c r="Q2610" s="8">
        <f t="shared" si="203"/>
        <v>429</v>
      </c>
      <c r="R2610" s="2" t="s">
        <v>28</v>
      </c>
      <c r="S2610" s="9">
        <f t="shared" si="204"/>
        <v>37700000</v>
      </c>
    </row>
    <row r="2611" spans="1:19" x14ac:dyDescent="0.3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4" t="s">
        <v>1956</v>
      </c>
      <c r="G2611" s="6" t="str">
        <f>VLOOKUP(F2611,'Customer Info'!A:I,2,0)</f>
        <v>Emily</v>
      </c>
      <c r="H2611" s="6" t="str">
        <f>VLOOKUP(F2611,'Customer Info'!A:I,3,0)</f>
        <v>Grady</v>
      </c>
      <c r="I2611" s="6" t="str">
        <f>VLOOKUP(F2611,'Customer Info'!$A$2:$E$501,5,0)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4791</v>
      </c>
      <c r="Q2611" s="8">
        <f t="shared" si="203"/>
        <v>272</v>
      </c>
      <c r="R2611" s="2" t="s">
        <v>28</v>
      </c>
      <c r="S2611" s="9">
        <f t="shared" si="204"/>
        <v>0</v>
      </c>
    </row>
    <row r="2612" spans="1:19" x14ac:dyDescent="0.3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4" t="s">
        <v>213</v>
      </c>
      <c r="G2612" s="6" t="str">
        <f>VLOOKUP(F2612,'Customer Info'!A:I,2,0)</f>
        <v>Brenda</v>
      </c>
      <c r="H2612" s="6" t="str">
        <f>VLOOKUP(F2612,'Customer Info'!A:I,3,0)</f>
        <v>Bowman</v>
      </c>
      <c r="I2612" s="6" t="str">
        <f>VLOOKUP(F2612,'Customer Info'!$A$2:$E$501,5,0)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19769</v>
      </c>
      <c r="Q2612" s="8">
        <f t="shared" si="203"/>
        <v>2004</v>
      </c>
      <c r="R2612" s="2" t="s">
        <v>28</v>
      </c>
      <c r="S2612" s="9">
        <f t="shared" si="204"/>
        <v>98845000</v>
      </c>
    </row>
    <row r="2613" spans="1:19" x14ac:dyDescent="0.3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4" t="s">
        <v>196</v>
      </c>
      <c r="G2613" s="6" t="str">
        <f>VLOOKUP(F2613,'Customer Info'!A:I,2,0)</f>
        <v>Charlotte</v>
      </c>
      <c r="H2613" s="6" t="str">
        <f>VLOOKUP(F2613,'Customer Info'!A:I,3,0)</f>
        <v>Melton</v>
      </c>
      <c r="I2613" s="6" t="str">
        <f>VLOOKUP(F2613,'Customer Info'!$A$2:$E$501,5,0)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266</v>
      </c>
      <c r="Q2613" s="8">
        <f t="shared" si="203"/>
        <v>24</v>
      </c>
      <c r="R2613" s="2" t="s">
        <v>28</v>
      </c>
      <c r="S2613" s="9">
        <f t="shared" si="204"/>
        <v>0</v>
      </c>
    </row>
    <row r="2614" spans="1:19" x14ac:dyDescent="0.3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4" t="s">
        <v>227</v>
      </c>
      <c r="G2614" s="6" t="str">
        <f>VLOOKUP(F2614,'Customer Info'!A:I,2,0)</f>
        <v>Toby</v>
      </c>
      <c r="H2614" s="6" t="str">
        <f>VLOOKUP(F2614,'Customer Info'!A:I,3,0)</f>
        <v>Braunhardt</v>
      </c>
      <c r="I2614" s="6" t="str">
        <f>VLOOKUP(F2614,'Customer Info'!$A$2:$E$501,5,0)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2900</v>
      </c>
      <c r="Q2614" s="8">
        <f t="shared" si="203"/>
        <v>326</v>
      </c>
      <c r="R2614" s="2" t="s">
        <v>50</v>
      </c>
      <c r="S2614" s="9">
        <f t="shared" si="204"/>
        <v>0</v>
      </c>
    </row>
    <row r="2615" spans="1:19" x14ac:dyDescent="0.3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4" t="s">
        <v>962</v>
      </c>
      <c r="G2615" s="6" t="str">
        <f>VLOOKUP(F2615,'Customer Info'!A:I,2,0)</f>
        <v>Kelly</v>
      </c>
      <c r="H2615" s="6" t="str">
        <f>VLOOKUP(F2615,'Customer Info'!A:I,3,0)</f>
        <v>Collister</v>
      </c>
      <c r="I2615" s="6" t="str">
        <f>VLOOKUP(F2615,'Customer Info'!$A$2:$E$501,5,0)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23726</v>
      </c>
      <c r="Q2615" s="8">
        <f t="shared" si="203"/>
        <v>1965</v>
      </c>
      <c r="R2615" s="2" t="s">
        <v>50</v>
      </c>
      <c r="S2615" s="9">
        <f t="shared" si="204"/>
        <v>118630000</v>
      </c>
    </row>
    <row r="2616" spans="1:19" x14ac:dyDescent="0.3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4" t="s">
        <v>429</v>
      </c>
      <c r="G2616" s="6" t="str">
        <f>VLOOKUP(F2616,'Customer Info'!A:I,2,0)</f>
        <v>Damala</v>
      </c>
      <c r="H2616" s="6" t="str">
        <f>VLOOKUP(F2616,'Customer Info'!A:I,3,0)</f>
        <v>Kotsonis</v>
      </c>
      <c r="I2616" s="6" t="str">
        <f>VLOOKUP(F2616,'Customer Info'!$A$2:$E$501,5,0)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6419</v>
      </c>
      <c r="Q2616" s="8">
        <f t="shared" si="203"/>
        <v>480</v>
      </c>
      <c r="R2616" s="2" t="s">
        <v>26</v>
      </c>
      <c r="S2616" s="9">
        <f t="shared" si="204"/>
        <v>32095000</v>
      </c>
    </row>
    <row r="2617" spans="1:19" x14ac:dyDescent="0.3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4" t="s">
        <v>73</v>
      </c>
      <c r="G2617" s="6" t="str">
        <f>VLOOKUP(F2617,'Customer Info'!A:I,2,0)</f>
        <v>Bill</v>
      </c>
      <c r="H2617" s="6" t="str">
        <f>VLOOKUP(F2617,'Customer Info'!A:I,3,0)</f>
        <v>Stewart</v>
      </c>
      <c r="I2617" s="6" t="str">
        <f>VLOOKUP(F2617,'Customer Info'!$A$2:$E$501,5,0)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4161</v>
      </c>
      <c r="Q2617" s="8">
        <f t="shared" si="203"/>
        <v>276</v>
      </c>
      <c r="R2617" s="2" t="s">
        <v>28</v>
      </c>
      <c r="S2617" s="9">
        <f t="shared" si="204"/>
        <v>0</v>
      </c>
    </row>
    <row r="2618" spans="1:19" x14ac:dyDescent="0.3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4" t="s">
        <v>239</v>
      </c>
      <c r="G2618" s="6" t="str">
        <f>VLOOKUP(F2618,'Customer Info'!A:I,2,0)</f>
        <v>Cyra</v>
      </c>
      <c r="H2618" s="6" t="str">
        <f>VLOOKUP(F2618,'Customer Info'!A:I,3,0)</f>
        <v>Reiten</v>
      </c>
      <c r="I2618" s="6" t="str">
        <f>VLOOKUP(F2618,'Customer Info'!$A$2:$E$501,5,0)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32773</v>
      </c>
      <c r="Q2618" s="8">
        <f t="shared" si="203"/>
        <v>2704</v>
      </c>
      <c r="R2618" s="2" t="s">
        <v>28</v>
      </c>
      <c r="S2618" s="9">
        <f t="shared" si="204"/>
        <v>819325000</v>
      </c>
    </row>
    <row r="2619" spans="1:19" x14ac:dyDescent="0.3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4" t="s">
        <v>345</v>
      </c>
      <c r="G2619" s="6" t="str">
        <f>VLOOKUP(F2619,'Customer Info'!A:I,2,0)</f>
        <v>Alex</v>
      </c>
      <c r="H2619" s="6" t="str">
        <f>VLOOKUP(F2619,'Customer Info'!A:I,3,0)</f>
        <v>Avila</v>
      </c>
      <c r="I2619" s="6" t="str">
        <f>VLOOKUP(F2619,'Customer Info'!$A$2:$E$501,5,0)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52827</v>
      </c>
      <c r="Q2619" s="8">
        <f t="shared" si="203"/>
        <v>3905</v>
      </c>
      <c r="R2619" s="2" t="s">
        <v>28</v>
      </c>
      <c r="S2619" s="9">
        <f t="shared" si="204"/>
        <v>2641350000</v>
      </c>
    </row>
    <row r="2620" spans="1:19" x14ac:dyDescent="0.3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4" t="s">
        <v>43</v>
      </c>
      <c r="G2620" s="6" t="str">
        <f>VLOOKUP(F2620,'Customer Info'!A:I,2,0)</f>
        <v>Jas</v>
      </c>
      <c r="H2620" s="6" t="str">
        <f>VLOOKUP(F2620,'Customer Info'!A:I,3,0)</f>
        <v>O'Carroll</v>
      </c>
      <c r="I2620" s="6" t="str">
        <f>VLOOKUP(F2620,'Customer Info'!$A$2:$E$501,5,0)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11671</v>
      </c>
      <c r="Q2620" s="8">
        <f t="shared" si="203"/>
        <v>338</v>
      </c>
      <c r="R2620" s="2" t="s">
        <v>28</v>
      </c>
      <c r="S2620" s="9">
        <f t="shared" si="204"/>
        <v>58355000</v>
      </c>
    </row>
    <row r="2621" spans="1:19" x14ac:dyDescent="0.3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4" t="s">
        <v>617</v>
      </c>
      <c r="G2621" s="6" t="str">
        <f>VLOOKUP(F2621,'Customer Info'!A:I,2,0)</f>
        <v>Brad</v>
      </c>
      <c r="H2621" s="6" t="str">
        <f>VLOOKUP(F2621,'Customer Info'!A:I,3,0)</f>
        <v>Thomas</v>
      </c>
      <c r="I2621" s="6" t="str">
        <f>VLOOKUP(F2621,'Customer Info'!$A$2:$E$501,5,0)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1692</v>
      </c>
      <c r="Q2621" s="8">
        <f t="shared" si="203"/>
        <v>178</v>
      </c>
      <c r="R2621" s="2" t="s">
        <v>28</v>
      </c>
      <c r="S2621" s="9">
        <f t="shared" si="204"/>
        <v>0</v>
      </c>
    </row>
    <row r="2622" spans="1:19" x14ac:dyDescent="0.3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4" t="s">
        <v>1059</v>
      </c>
      <c r="G2622" s="6" t="str">
        <f>VLOOKUP(F2622,'Customer Info'!A:I,2,0)</f>
        <v>Bill</v>
      </c>
      <c r="H2622" s="6" t="str">
        <f>VLOOKUP(F2622,'Customer Info'!A:I,3,0)</f>
        <v>Donatelli</v>
      </c>
      <c r="I2622" s="6" t="str">
        <f>VLOOKUP(F2622,'Customer Info'!$A$2:$E$501,5,0)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7276</v>
      </c>
      <c r="Q2622" s="8">
        <f t="shared" si="203"/>
        <v>348</v>
      </c>
      <c r="R2622" s="2" t="s">
        <v>56</v>
      </c>
      <c r="S2622" s="9">
        <f t="shared" si="204"/>
        <v>36380000</v>
      </c>
    </row>
    <row r="2623" spans="1:19" x14ac:dyDescent="0.3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4" t="s">
        <v>1278</v>
      </c>
      <c r="G2623" s="6" t="str">
        <f>VLOOKUP(F2623,'Customer Info'!A:I,2,0)</f>
        <v>Toby</v>
      </c>
      <c r="H2623" s="6" t="str">
        <f>VLOOKUP(F2623,'Customer Info'!A:I,3,0)</f>
        <v>Gnade</v>
      </c>
      <c r="I2623" s="6" t="str">
        <f>VLOOKUP(F2623,'Customer Info'!$A$2:$E$501,5,0)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179</v>
      </c>
      <c r="Q2623" s="8">
        <f t="shared" si="203"/>
        <v>15</v>
      </c>
      <c r="R2623" s="2" t="s">
        <v>28</v>
      </c>
      <c r="S2623" s="9">
        <f t="shared" si="204"/>
        <v>0</v>
      </c>
    </row>
    <row r="2624" spans="1:19" x14ac:dyDescent="0.3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4" t="s">
        <v>379</v>
      </c>
      <c r="G2624" s="6" t="str">
        <f>VLOOKUP(F2624,'Customer Info'!A:I,2,0)</f>
        <v>Becky</v>
      </c>
      <c r="H2624" s="6" t="str">
        <f>VLOOKUP(F2624,'Customer Info'!A:I,3,0)</f>
        <v>Pak</v>
      </c>
      <c r="I2624" s="6" t="str">
        <f>VLOOKUP(F2624,'Customer Info'!$A$2:$E$501,5,0)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543</v>
      </c>
      <c r="Q2624" s="8">
        <f t="shared" si="203"/>
        <v>63</v>
      </c>
      <c r="R2624" s="2" t="s">
        <v>28</v>
      </c>
      <c r="S2624" s="9">
        <f t="shared" si="204"/>
        <v>0</v>
      </c>
    </row>
    <row r="2625" spans="1:19" x14ac:dyDescent="0.3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4" t="s">
        <v>955</v>
      </c>
      <c r="G2625" s="6" t="str">
        <f>VLOOKUP(F2625,'Customer Info'!A:I,2,0)</f>
        <v>Christy</v>
      </c>
      <c r="H2625" s="6" t="str">
        <f>VLOOKUP(F2625,'Customer Info'!A:I,3,0)</f>
        <v>Brittain</v>
      </c>
      <c r="I2625" s="6" t="str">
        <f>VLOOKUP(F2625,'Customer Info'!$A$2:$E$501,5,0)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5007</v>
      </c>
      <c r="Q2625" s="8">
        <f t="shared" si="203"/>
        <v>286</v>
      </c>
      <c r="R2625" s="2" t="s">
        <v>28</v>
      </c>
      <c r="S2625" s="9">
        <f t="shared" si="204"/>
        <v>25035000</v>
      </c>
    </row>
    <row r="2626" spans="1:19" x14ac:dyDescent="0.3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4" t="s">
        <v>2436</v>
      </c>
      <c r="G2626" s="6" t="str">
        <f>VLOOKUP(F2626,'Customer Info'!A:I,2,0)</f>
        <v>Thea</v>
      </c>
      <c r="H2626" s="6" t="str">
        <f>VLOOKUP(F2626,'Customer Info'!A:I,3,0)</f>
        <v>Hendricks</v>
      </c>
      <c r="I2626" s="6" t="str">
        <f>VLOOKUP(F2626,'Customer Info'!$A$2:$E$501,5,0)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254</v>
      </c>
      <c r="Q2626" s="8">
        <f t="shared" si="203"/>
        <v>26</v>
      </c>
      <c r="R2626" s="2" t="s">
        <v>28</v>
      </c>
      <c r="S2626" s="9">
        <f t="shared" si="204"/>
        <v>0</v>
      </c>
    </row>
    <row r="2627" spans="1:19" x14ac:dyDescent="0.3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4" t="s">
        <v>1233</v>
      </c>
      <c r="G2627" s="6" t="str">
        <f>VLOOKUP(F2627,'Customer Info'!A:I,2,0)</f>
        <v>Eileen</v>
      </c>
      <c r="H2627" s="6" t="str">
        <f>VLOOKUP(F2627,'Customer Info'!A:I,3,0)</f>
        <v>Kiefer</v>
      </c>
      <c r="I2627" s="6" t="str">
        <f>VLOOKUP(F2627,'Customer Info'!$A$2:$E$501,5,0)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40945</v>
      </c>
      <c r="Q2627" s="8">
        <f t="shared" si="203"/>
        <v>3380</v>
      </c>
      <c r="R2627" s="2" t="s">
        <v>28</v>
      </c>
      <c r="S2627" s="9">
        <f t="shared" si="204"/>
        <v>1023625000</v>
      </c>
    </row>
    <row r="2628" spans="1:19" x14ac:dyDescent="0.3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4" t="s">
        <v>1017</v>
      </c>
      <c r="G2628" s="6" t="str">
        <f>VLOOKUP(F2628,'Customer Info'!A:I,2,0)</f>
        <v>Michael</v>
      </c>
      <c r="H2628" s="6" t="str">
        <f>VLOOKUP(F2628,'Customer Info'!A:I,3,0)</f>
        <v>Moore</v>
      </c>
      <c r="I2628" s="6" t="str">
        <f>VLOOKUP(F2628,'Customer Info'!$A$2:$E$501,5,0)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105979</v>
      </c>
      <c r="Q2628" s="8">
        <f t="shared" si="203"/>
        <v>6939</v>
      </c>
      <c r="R2628" s="2" t="s">
        <v>50</v>
      </c>
      <c r="S2628" s="9">
        <f t="shared" si="204"/>
        <v>10597900000</v>
      </c>
    </row>
    <row r="2629" spans="1:19" x14ac:dyDescent="0.3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4" t="s">
        <v>462</v>
      </c>
      <c r="G2629" s="6" t="str">
        <f>VLOOKUP(F2629,'Customer Info'!A:I,2,0)</f>
        <v>Anna</v>
      </c>
      <c r="H2629" s="6" t="str">
        <f>VLOOKUP(F2629,'Customer Info'!A:I,3,0)</f>
        <v>Gayman</v>
      </c>
      <c r="I2629" s="6" t="str">
        <f>VLOOKUP(F2629,'Customer Info'!$A$2:$E$501,5,0)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5611</v>
      </c>
      <c r="Q2629" s="8">
        <f t="shared" si="203"/>
        <v>216</v>
      </c>
      <c r="R2629" s="2" t="s">
        <v>50</v>
      </c>
      <c r="S2629" s="9">
        <f t="shared" si="204"/>
        <v>28055000</v>
      </c>
    </row>
    <row r="2630" spans="1:19" x14ac:dyDescent="0.3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4" t="s">
        <v>188</v>
      </c>
      <c r="G2630" s="6" t="str">
        <f>VLOOKUP(F2630,'Customer Info'!A:I,2,0)</f>
        <v>Sanjit</v>
      </c>
      <c r="H2630" s="6" t="str">
        <f>VLOOKUP(F2630,'Customer Info'!A:I,3,0)</f>
        <v>Chand</v>
      </c>
      <c r="I2630" s="6" t="str">
        <f>VLOOKUP(F2630,'Customer Info'!$A$2:$E$501,5,0)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10829</v>
      </c>
      <c r="Q2630" s="8">
        <f t="shared" si="203"/>
        <v>704</v>
      </c>
      <c r="R2630" s="2" t="s">
        <v>28</v>
      </c>
      <c r="S2630" s="9">
        <f t="shared" si="204"/>
        <v>54145000</v>
      </c>
    </row>
    <row r="2631" spans="1:19" x14ac:dyDescent="0.3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4" t="s">
        <v>1525</v>
      </c>
      <c r="G2631" s="6" t="str">
        <f>VLOOKUP(F2631,'Customer Info'!A:I,2,0)</f>
        <v>Tamara</v>
      </c>
      <c r="H2631" s="6" t="str">
        <f>VLOOKUP(F2631,'Customer Info'!A:I,3,0)</f>
        <v>Chand</v>
      </c>
      <c r="I2631" s="6" t="str">
        <f>VLOOKUP(F2631,'Customer Info'!$A$2:$E$501,5,0)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192</v>
      </c>
      <c r="Q2631" s="8">
        <f t="shared" si="203"/>
        <v>6</v>
      </c>
      <c r="R2631" s="2" t="s">
        <v>50</v>
      </c>
      <c r="S2631" s="9">
        <f t="shared" si="204"/>
        <v>0</v>
      </c>
    </row>
    <row r="2632" spans="1:19" x14ac:dyDescent="0.3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4" t="s">
        <v>139</v>
      </c>
      <c r="G2632" s="6" t="str">
        <f>VLOOKUP(F2632,'Customer Info'!A:I,2,0)</f>
        <v>Adam</v>
      </c>
      <c r="H2632" s="6" t="str">
        <f>VLOOKUP(F2632,'Customer Info'!A:I,3,0)</f>
        <v>Bellavance</v>
      </c>
      <c r="I2632" s="6" t="str">
        <f>VLOOKUP(F2632,'Customer Info'!$A$2:$E$501,5,0)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5526</v>
      </c>
      <c r="Q2632" s="8">
        <f t="shared" si="203"/>
        <v>312</v>
      </c>
      <c r="R2632" s="2" t="s">
        <v>50</v>
      </c>
      <c r="S2632" s="9">
        <f t="shared" si="204"/>
        <v>27630000</v>
      </c>
    </row>
    <row r="2633" spans="1:19" x14ac:dyDescent="0.3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4" t="s">
        <v>626</v>
      </c>
      <c r="G2633" s="6" t="str">
        <f>VLOOKUP(F2633,'Customer Info'!A:I,2,0)</f>
        <v>Brooke</v>
      </c>
      <c r="H2633" s="6" t="str">
        <f>VLOOKUP(F2633,'Customer Info'!A:I,3,0)</f>
        <v>Gillingham</v>
      </c>
      <c r="I2633" s="6" t="str">
        <f>VLOOKUP(F2633,'Customer Info'!$A$2:$E$501,5,0)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3462</v>
      </c>
      <c r="Q2633" s="8">
        <f t="shared" si="203"/>
        <v>356</v>
      </c>
      <c r="R2633" s="2" t="s">
        <v>28</v>
      </c>
      <c r="S2633" s="9">
        <f t="shared" si="204"/>
        <v>0</v>
      </c>
    </row>
    <row r="2634" spans="1:19" x14ac:dyDescent="0.3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4" t="s">
        <v>1148</v>
      </c>
      <c r="G2634" s="6" t="str">
        <f>VLOOKUP(F2634,'Customer Info'!A:I,2,0)</f>
        <v>Lindsay</v>
      </c>
      <c r="H2634" s="6" t="str">
        <f>VLOOKUP(F2634,'Customer Info'!A:I,3,0)</f>
        <v>Castell</v>
      </c>
      <c r="I2634" s="6" t="str">
        <f>VLOOKUP(F2634,'Customer Info'!$A$2:$E$501,5,0)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318</v>
      </c>
      <c r="Q2634" s="8">
        <f t="shared" si="203"/>
        <v>12</v>
      </c>
      <c r="R2634" s="2" t="s">
        <v>50</v>
      </c>
      <c r="S2634" s="9">
        <f t="shared" si="204"/>
        <v>0</v>
      </c>
    </row>
    <row r="2635" spans="1:19" x14ac:dyDescent="0.3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4" t="s">
        <v>251</v>
      </c>
      <c r="G2635" s="6" t="str">
        <f>VLOOKUP(F2635,'Customer Info'!A:I,2,0)</f>
        <v>Maureen</v>
      </c>
      <c r="H2635" s="6" t="str">
        <f>VLOOKUP(F2635,'Customer Info'!A:I,3,0)</f>
        <v>Fritzler</v>
      </c>
      <c r="I2635" s="6" t="str">
        <f>VLOOKUP(F2635,'Customer Info'!$A$2:$E$501,5,0)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L2635*K2635</f>
        <v>1591</v>
      </c>
      <c r="N2635" s="7">
        <f t="shared" ref="N2635:N2698" si="206">L2635*J2635</f>
        <v>1637</v>
      </c>
      <c r="O2635" s="2">
        <v>85</v>
      </c>
      <c r="P2635" s="8">
        <f t="shared" ref="P2635:P2698" si="207">N2635-O2635</f>
        <v>1552</v>
      </c>
      <c r="Q2635" s="8">
        <f t="shared" ref="Q2635:Q2698" si="208">N2635-M2635</f>
        <v>46</v>
      </c>
      <c r="R2635" s="2" t="s">
        <v>50</v>
      </c>
      <c r="S2635" s="9">
        <f t="shared" ref="S2635:S2698" si="209">VLOOKUP(P2635,$T$2:$U$7,1,1)*P2635</f>
        <v>0</v>
      </c>
    </row>
    <row r="2636" spans="1:19" x14ac:dyDescent="0.3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4" t="s">
        <v>172</v>
      </c>
      <c r="G2636" s="6" t="str">
        <f>VLOOKUP(F2636,'Customer Info'!A:I,2,0)</f>
        <v>Thais</v>
      </c>
      <c r="H2636" s="6" t="str">
        <f>VLOOKUP(F2636,'Customer Info'!A:I,3,0)</f>
        <v>Sissman</v>
      </c>
      <c r="I2636" s="6" t="str">
        <f>VLOOKUP(F2636,'Customer Info'!$A$2:$E$501,5,0)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14991</v>
      </c>
      <c r="Q2636" s="8">
        <f t="shared" si="208"/>
        <v>856</v>
      </c>
      <c r="R2636" s="2" t="s">
        <v>28</v>
      </c>
      <c r="S2636" s="9">
        <f t="shared" si="209"/>
        <v>74955000</v>
      </c>
    </row>
    <row r="2637" spans="1:19" x14ac:dyDescent="0.3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4" t="s">
        <v>273</v>
      </c>
      <c r="G2637" s="6" t="str">
        <f>VLOOKUP(F2637,'Customer Info'!A:I,2,0)</f>
        <v>Julia</v>
      </c>
      <c r="H2637" s="6" t="str">
        <f>VLOOKUP(F2637,'Customer Info'!A:I,3,0)</f>
        <v>Barnett</v>
      </c>
      <c r="I2637" s="6" t="str">
        <f>VLOOKUP(F2637,'Customer Info'!$A$2:$E$501,5,0)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8506</v>
      </c>
      <c r="Q2637" s="8">
        <f t="shared" si="208"/>
        <v>324</v>
      </c>
      <c r="R2637" s="2" t="s">
        <v>28</v>
      </c>
      <c r="S2637" s="9">
        <f t="shared" si="209"/>
        <v>42530000</v>
      </c>
    </row>
    <row r="2638" spans="1:19" x14ac:dyDescent="0.3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4" t="s">
        <v>1400</v>
      </c>
      <c r="G2638" s="6" t="str">
        <f>VLOOKUP(F2638,'Customer Info'!A:I,2,0)</f>
        <v>Jack</v>
      </c>
      <c r="H2638" s="6" t="str">
        <f>VLOOKUP(F2638,'Customer Info'!A:I,3,0)</f>
        <v>Garza</v>
      </c>
      <c r="I2638" s="6" t="str">
        <f>VLOOKUP(F2638,'Customer Info'!$A$2:$E$501,5,0)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794</v>
      </c>
      <c r="Q2638" s="8">
        <f t="shared" si="208"/>
        <v>68</v>
      </c>
      <c r="R2638" s="2" t="s">
        <v>28</v>
      </c>
      <c r="S2638" s="9">
        <f t="shared" si="209"/>
        <v>0</v>
      </c>
    </row>
    <row r="2639" spans="1:19" x14ac:dyDescent="0.3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4" t="s">
        <v>131</v>
      </c>
      <c r="G2639" s="6" t="str">
        <f>VLOOKUP(F2639,'Customer Info'!A:I,2,0)</f>
        <v>Laurel</v>
      </c>
      <c r="H2639" s="6" t="str">
        <f>VLOOKUP(F2639,'Customer Info'!A:I,3,0)</f>
        <v>Workman</v>
      </c>
      <c r="I2639" s="6" t="str">
        <f>VLOOKUP(F2639,'Customer Info'!$A$2:$E$501,5,0)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6598</v>
      </c>
      <c r="Q2639" s="8">
        <f t="shared" si="208"/>
        <v>378</v>
      </c>
      <c r="R2639" s="2" t="s">
        <v>50</v>
      </c>
      <c r="S2639" s="9">
        <f t="shared" si="209"/>
        <v>32990000</v>
      </c>
    </row>
    <row r="2640" spans="1:19" x14ac:dyDescent="0.3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4" t="s">
        <v>196</v>
      </c>
      <c r="G2640" s="6" t="str">
        <f>VLOOKUP(F2640,'Customer Info'!A:I,2,0)</f>
        <v>Charlotte</v>
      </c>
      <c r="H2640" s="6" t="str">
        <f>VLOOKUP(F2640,'Customer Info'!A:I,3,0)</f>
        <v>Melton</v>
      </c>
      <c r="I2640" s="6" t="str">
        <f>VLOOKUP(F2640,'Customer Info'!$A$2:$E$501,5,0)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1882</v>
      </c>
      <c r="Q2640" s="8">
        <f t="shared" si="208"/>
        <v>106</v>
      </c>
      <c r="R2640" s="2" t="s">
        <v>50</v>
      </c>
      <c r="S2640" s="9">
        <f t="shared" si="209"/>
        <v>0</v>
      </c>
    </row>
    <row r="2641" spans="1:19" x14ac:dyDescent="0.3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4" t="s">
        <v>1053</v>
      </c>
      <c r="G2641" s="6" t="str">
        <f>VLOOKUP(F2641,'Customer Info'!A:I,2,0)</f>
        <v>Greg</v>
      </c>
      <c r="H2641" s="6" t="str">
        <f>VLOOKUP(F2641,'Customer Info'!A:I,3,0)</f>
        <v>Tran</v>
      </c>
      <c r="I2641" s="6" t="str">
        <f>VLOOKUP(F2641,'Customer Info'!$A$2:$E$501,5,0)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248</v>
      </c>
      <c r="Q2641" s="8">
        <f t="shared" si="208"/>
        <v>18</v>
      </c>
      <c r="R2641" s="2" t="s">
        <v>28</v>
      </c>
      <c r="S2641" s="9">
        <f t="shared" si="209"/>
        <v>0</v>
      </c>
    </row>
    <row r="2642" spans="1:19" x14ac:dyDescent="0.3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4" t="s">
        <v>904</v>
      </c>
      <c r="G2642" s="6" t="str">
        <f>VLOOKUP(F2642,'Customer Info'!A:I,2,0)</f>
        <v>John</v>
      </c>
      <c r="H2642" s="6" t="str">
        <f>VLOOKUP(F2642,'Customer Info'!A:I,3,0)</f>
        <v>Lucas</v>
      </c>
      <c r="I2642" s="6" t="str">
        <f>VLOOKUP(F2642,'Customer Info'!$A$2:$E$501,5,0)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6726</v>
      </c>
      <c r="Q2642" s="8">
        <f t="shared" si="208"/>
        <v>256</v>
      </c>
      <c r="R2642" s="2" t="s">
        <v>28</v>
      </c>
      <c r="S2642" s="9">
        <f t="shared" si="209"/>
        <v>33630000</v>
      </c>
    </row>
    <row r="2643" spans="1:19" x14ac:dyDescent="0.3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4" t="s">
        <v>2181</v>
      </c>
      <c r="G2643" s="6" t="str">
        <f>VLOOKUP(F2643,'Customer Info'!A:I,2,0)</f>
        <v>Julia</v>
      </c>
      <c r="H2643" s="6" t="str">
        <f>VLOOKUP(F2643,'Customer Info'!A:I,3,0)</f>
        <v>Dunbar</v>
      </c>
      <c r="I2643" s="6" t="str">
        <f>VLOOKUP(F2643,'Customer Info'!$A$2:$E$501,5,0)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45875</v>
      </c>
      <c r="Q2643" s="8">
        <f t="shared" si="208"/>
        <v>3792</v>
      </c>
      <c r="R2643" s="2" t="s">
        <v>28</v>
      </c>
      <c r="S2643" s="9">
        <f t="shared" si="209"/>
        <v>1146875000</v>
      </c>
    </row>
    <row r="2644" spans="1:19" x14ac:dyDescent="0.3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4" t="s">
        <v>518</v>
      </c>
      <c r="G2644" s="6" t="str">
        <f>VLOOKUP(F2644,'Customer Info'!A:I,2,0)</f>
        <v>Rachel</v>
      </c>
      <c r="H2644" s="6" t="str">
        <f>VLOOKUP(F2644,'Customer Info'!A:I,3,0)</f>
        <v>Payne</v>
      </c>
      <c r="I2644" s="6" t="str">
        <f>VLOOKUP(F2644,'Customer Info'!$A$2:$E$501,5,0)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220</v>
      </c>
      <c r="Q2644" s="8">
        <f t="shared" si="208"/>
        <v>24</v>
      </c>
      <c r="R2644" s="2" t="s">
        <v>28</v>
      </c>
      <c r="S2644" s="9">
        <f t="shared" si="209"/>
        <v>0</v>
      </c>
    </row>
    <row r="2645" spans="1:19" x14ac:dyDescent="0.3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4" t="s">
        <v>888</v>
      </c>
      <c r="G2645" s="6" t="str">
        <f>VLOOKUP(F2645,'Customer Info'!A:I,2,0)</f>
        <v>Claudia</v>
      </c>
      <c r="H2645" s="6" t="str">
        <f>VLOOKUP(F2645,'Customer Info'!A:I,3,0)</f>
        <v>Bergmann</v>
      </c>
      <c r="I2645" s="6" t="str">
        <f>VLOOKUP(F2645,'Customer Info'!$A$2:$E$501,5,0)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11225</v>
      </c>
      <c r="Q2645" s="8">
        <f t="shared" si="208"/>
        <v>630</v>
      </c>
      <c r="R2645" s="2" t="s">
        <v>26</v>
      </c>
      <c r="S2645" s="9">
        <f t="shared" si="209"/>
        <v>56125000</v>
      </c>
    </row>
    <row r="2646" spans="1:19" x14ac:dyDescent="0.3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4" t="s">
        <v>273</v>
      </c>
      <c r="G2646" s="6" t="str">
        <f>VLOOKUP(F2646,'Customer Info'!A:I,2,0)</f>
        <v>Julia</v>
      </c>
      <c r="H2646" s="6" t="str">
        <f>VLOOKUP(F2646,'Customer Info'!A:I,3,0)</f>
        <v>Barnett</v>
      </c>
      <c r="I2646" s="6" t="str">
        <f>VLOOKUP(F2646,'Customer Info'!$A$2:$E$501,5,0)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6436</v>
      </c>
      <c r="Q2646" s="8">
        <f t="shared" si="208"/>
        <v>708</v>
      </c>
      <c r="R2646" s="2" t="s">
        <v>28</v>
      </c>
      <c r="S2646" s="9">
        <f t="shared" si="209"/>
        <v>32180000</v>
      </c>
    </row>
    <row r="2647" spans="1:19" x14ac:dyDescent="0.3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4" t="s">
        <v>875</v>
      </c>
      <c r="G2647" s="6" t="str">
        <f>VLOOKUP(F2647,'Customer Info'!A:I,2,0)</f>
        <v>Ralph</v>
      </c>
      <c r="H2647" s="6" t="str">
        <f>VLOOKUP(F2647,'Customer Info'!A:I,3,0)</f>
        <v>Arnett</v>
      </c>
      <c r="I2647" s="6" t="str">
        <f>VLOOKUP(F2647,'Customer Info'!$A$2:$E$501,5,0)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240</v>
      </c>
      <c r="Q2647" s="8">
        <f t="shared" si="208"/>
        <v>18</v>
      </c>
      <c r="R2647" s="2" t="s">
        <v>50</v>
      </c>
      <c r="S2647" s="9">
        <f t="shared" si="209"/>
        <v>0</v>
      </c>
    </row>
    <row r="2648" spans="1:19" x14ac:dyDescent="0.3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4" t="s">
        <v>599</v>
      </c>
      <c r="G2648" s="6" t="str">
        <f>VLOOKUP(F2648,'Customer Info'!A:I,2,0)</f>
        <v>Thomas</v>
      </c>
      <c r="H2648" s="6" t="str">
        <f>VLOOKUP(F2648,'Customer Info'!A:I,3,0)</f>
        <v>Brumley</v>
      </c>
      <c r="I2648" s="6" t="str">
        <f>VLOOKUP(F2648,'Customer Info'!$A$2:$E$501,5,0)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4104</v>
      </c>
      <c r="Q2648" s="8">
        <f t="shared" si="208"/>
        <v>236</v>
      </c>
      <c r="R2648" s="2" t="s">
        <v>28</v>
      </c>
      <c r="S2648" s="9">
        <f t="shared" si="209"/>
        <v>0</v>
      </c>
    </row>
    <row r="2649" spans="1:19" x14ac:dyDescent="0.3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4" t="s">
        <v>27</v>
      </c>
      <c r="G2649" s="6" t="str">
        <f>VLOOKUP(F2649,'Customer Info'!A:I,2,0)</f>
        <v>Michael</v>
      </c>
      <c r="H2649" s="6" t="str">
        <f>VLOOKUP(F2649,'Customer Info'!A:I,3,0)</f>
        <v>Granlund</v>
      </c>
      <c r="I2649" s="6" t="str">
        <f>VLOOKUP(F2649,'Customer Info'!$A$2:$E$501,5,0)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3144</v>
      </c>
      <c r="Q2649" s="8">
        <f t="shared" si="208"/>
        <v>264</v>
      </c>
      <c r="R2649" s="2" t="s">
        <v>50</v>
      </c>
      <c r="S2649" s="9">
        <f t="shared" si="209"/>
        <v>0</v>
      </c>
    </row>
    <row r="2650" spans="1:19" x14ac:dyDescent="0.3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4" t="s">
        <v>128</v>
      </c>
      <c r="G2650" s="6" t="str">
        <f>VLOOKUP(F2650,'Customer Info'!A:I,2,0)</f>
        <v>Jack</v>
      </c>
      <c r="H2650" s="6" t="str">
        <f>VLOOKUP(F2650,'Customer Info'!A:I,3,0)</f>
        <v>Lebron</v>
      </c>
      <c r="I2650" s="6" t="str">
        <f>VLOOKUP(F2650,'Customer Info'!$A$2:$E$501,5,0)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9343</v>
      </c>
      <c r="Q2650" s="8">
        <f t="shared" si="208"/>
        <v>782</v>
      </c>
      <c r="R2650" s="2" t="s">
        <v>28</v>
      </c>
      <c r="S2650" s="9">
        <f t="shared" si="209"/>
        <v>46715000</v>
      </c>
    </row>
    <row r="2651" spans="1:19" x14ac:dyDescent="0.3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4" t="s">
        <v>768</v>
      </c>
      <c r="G2651" s="6" t="str">
        <f>VLOOKUP(F2651,'Customer Info'!A:I,2,0)</f>
        <v>Sonia</v>
      </c>
      <c r="H2651" s="6" t="str">
        <f>VLOOKUP(F2651,'Customer Info'!A:I,3,0)</f>
        <v>Sunley</v>
      </c>
      <c r="I2651" s="6" t="str">
        <f>VLOOKUP(F2651,'Customer Info'!$A$2:$E$501,5,0)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13203</v>
      </c>
      <c r="Q2651" s="8">
        <f t="shared" si="208"/>
        <v>628</v>
      </c>
      <c r="R2651" s="2" t="s">
        <v>50</v>
      </c>
      <c r="S2651" s="9">
        <f t="shared" si="209"/>
        <v>66015000</v>
      </c>
    </row>
    <row r="2652" spans="1:19" x14ac:dyDescent="0.3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4" t="s">
        <v>1152</v>
      </c>
      <c r="G2652" s="6" t="str">
        <f>VLOOKUP(F2652,'Customer Info'!A:I,2,0)</f>
        <v>Vivek</v>
      </c>
      <c r="H2652" s="6" t="str">
        <f>VLOOKUP(F2652,'Customer Info'!A:I,3,0)</f>
        <v>Gonzalez</v>
      </c>
      <c r="I2652" s="6" t="str">
        <f>VLOOKUP(F2652,'Customer Info'!$A$2:$E$501,5,0)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2484</v>
      </c>
      <c r="Q2652" s="8">
        <f t="shared" si="208"/>
        <v>118</v>
      </c>
      <c r="R2652" s="2" t="s">
        <v>28</v>
      </c>
      <c r="S2652" s="9">
        <f t="shared" si="209"/>
        <v>0</v>
      </c>
    </row>
    <row r="2653" spans="1:19" x14ac:dyDescent="0.3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4" t="s">
        <v>429</v>
      </c>
      <c r="G2653" s="6" t="str">
        <f>VLOOKUP(F2653,'Customer Info'!A:I,2,0)</f>
        <v>Damala</v>
      </c>
      <c r="H2653" s="6" t="str">
        <f>VLOOKUP(F2653,'Customer Info'!A:I,3,0)</f>
        <v>Kotsonis</v>
      </c>
      <c r="I2653" s="6" t="str">
        <f>VLOOKUP(F2653,'Customer Info'!$A$2:$E$501,5,0)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7482</v>
      </c>
      <c r="Q2653" s="8">
        <f t="shared" si="208"/>
        <v>552</v>
      </c>
      <c r="R2653" s="2" t="s">
        <v>28</v>
      </c>
      <c r="S2653" s="9">
        <f t="shared" si="209"/>
        <v>37410000</v>
      </c>
    </row>
    <row r="2654" spans="1:19" x14ac:dyDescent="0.3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4" t="s">
        <v>137</v>
      </c>
      <c r="G2654" s="6" t="str">
        <f>VLOOKUP(F2654,'Customer Info'!A:I,2,0)</f>
        <v>Gary</v>
      </c>
      <c r="H2654" s="6" t="str">
        <f>VLOOKUP(F2654,'Customer Info'!A:I,3,0)</f>
        <v>Hansen</v>
      </c>
      <c r="I2654" s="6" t="str">
        <f>VLOOKUP(F2654,'Customer Info'!$A$2:$E$501,5,0)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8638</v>
      </c>
      <c r="Q2654" s="8">
        <f t="shared" si="208"/>
        <v>252</v>
      </c>
      <c r="R2654" s="2" t="s">
        <v>50</v>
      </c>
      <c r="S2654" s="9">
        <f t="shared" si="209"/>
        <v>43190000</v>
      </c>
    </row>
    <row r="2655" spans="1:19" x14ac:dyDescent="0.3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4" t="s">
        <v>1198</v>
      </c>
      <c r="G2655" s="6" t="str">
        <f>VLOOKUP(F2655,'Customer Info'!A:I,2,0)</f>
        <v>Elpida</v>
      </c>
      <c r="H2655" s="6" t="str">
        <f>VLOOKUP(F2655,'Customer Info'!A:I,3,0)</f>
        <v>Rittenbach</v>
      </c>
      <c r="I2655" s="6" t="str">
        <f>VLOOKUP(F2655,'Customer Info'!$A$2:$E$501,5,0)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23492</v>
      </c>
      <c r="Q2655" s="8">
        <f t="shared" si="208"/>
        <v>1715</v>
      </c>
      <c r="R2655" s="2" t="s">
        <v>28</v>
      </c>
      <c r="S2655" s="9">
        <f t="shared" si="209"/>
        <v>117460000</v>
      </c>
    </row>
    <row r="2656" spans="1:19" x14ac:dyDescent="0.3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4" t="s">
        <v>180</v>
      </c>
      <c r="G2656" s="6" t="str">
        <f>VLOOKUP(F2656,'Customer Info'!A:I,2,0)</f>
        <v>Cassandra</v>
      </c>
      <c r="H2656" s="6" t="str">
        <f>VLOOKUP(F2656,'Customer Info'!A:I,3,0)</f>
        <v>Brandow</v>
      </c>
      <c r="I2656" s="6" t="str">
        <f>VLOOKUP(F2656,'Customer Info'!$A$2:$E$501,5,0)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3208</v>
      </c>
      <c r="Q2656" s="8">
        <f t="shared" si="208"/>
        <v>182</v>
      </c>
      <c r="R2656" s="2" t="s">
        <v>28</v>
      </c>
      <c r="S2656" s="9">
        <f t="shared" si="209"/>
        <v>0</v>
      </c>
    </row>
    <row r="2657" spans="1:19" x14ac:dyDescent="0.3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4" t="s">
        <v>536</v>
      </c>
      <c r="G2657" s="6" t="str">
        <f>VLOOKUP(F2657,'Customer Info'!A:I,2,0)</f>
        <v>Vivek</v>
      </c>
      <c r="H2657" s="6" t="str">
        <f>VLOOKUP(F2657,'Customer Info'!A:I,3,0)</f>
        <v>Sundaresam</v>
      </c>
      <c r="I2657" s="6" t="str">
        <f>VLOOKUP(F2657,'Customer Info'!$A$2:$E$501,5,0)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46053</v>
      </c>
      <c r="Q2657" s="8">
        <f t="shared" si="208"/>
        <v>3360</v>
      </c>
      <c r="R2657" s="2" t="s">
        <v>28</v>
      </c>
      <c r="S2657" s="9">
        <f t="shared" si="209"/>
        <v>1151325000</v>
      </c>
    </row>
    <row r="2658" spans="1:19" x14ac:dyDescent="0.3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4" t="s">
        <v>523</v>
      </c>
      <c r="G2658" s="6" t="str">
        <f>VLOOKUP(F2658,'Customer Info'!A:I,2,0)</f>
        <v>Victoria</v>
      </c>
      <c r="H2658" s="6" t="str">
        <f>VLOOKUP(F2658,'Customer Info'!A:I,3,0)</f>
        <v>Brennan</v>
      </c>
      <c r="I2658" s="6" t="str">
        <f>VLOOKUP(F2658,'Customer Info'!$A$2:$E$501,5,0)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8616</v>
      </c>
      <c r="Q2658" s="8">
        <f t="shared" si="208"/>
        <v>942</v>
      </c>
      <c r="R2658" s="2" t="s">
        <v>28</v>
      </c>
      <c r="S2658" s="9">
        <f t="shared" si="209"/>
        <v>43080000</v>
      </c>
    </row>
    <row r="2659" spans="1:19" x14ac:dyDescent="0.3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4" t="s">
        <v>934</v>
      </c>
      <c r="G2659" s="6" t="str">
        <f>VLOOKUP(F2659,'Customer Info'!A:I,2,0)</f>
        <v>Annie</v>
      </c>
      <c r="H2659" s="6" t="str">
        <f>VLOOKUP(F2659,'Customer Info'!A:I,3,0)</f>
        <v>Zypern</v>
      </c>
      <c r="I2659" s="6" t="str">
        <f>VLOOKUP(F2659,'Customer Info'!$A$2:$E$501,5,0)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55378</v>
      </c>
      <c r="Q2659" s="8">
        <f t="shared" si="208"/>
        <v>4158</v>
      </c>
      <c r="R2659" s="2" t="s">
        <v>28</v>
      </c>
      <c r="S2659" s="9">
        <f t="shared" si="209"/>
        <v>2768900000</v>
      </c>
    </row>
    <row r="2660" spans="1:19" x14ac:dyDescent="0.3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4" t="s">
        <v>414</v>
      </c>
      <c r="G2660" s="6" t="str">
        <f>VLOOKUP(F2660,'Customer Info'!A:I,2,0)</f>
        <v>Joy</v>
      </c>
      <c r="H2660" s="6" t="str">
        <f>VLOOKUP(F2660,'Customer Info'!A:I,3,0)</f>
        <v>Bell</v>
      </c>
      <c r="I2660" s="6" t="str">
        <f>VLOOKUP(F2660,'Customer Info'!$A$2:$E$501,5,0)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100</v>
      </c>
      <c r="Q2660" s="8">
        <f t="shared" si="208"/>
        <v>8</v>
      </c>
      <c r="R2660" s="2" t="s">
        <v>50</v>
      </c>
      <c r="S2660" s="9">
        <f t="shared" si="209"/>
        <v>0</v>
      </c>
    </row>
    <row r="2661" spans="1:19" x14ac:dyDescent="0.3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4" t="s">
        <v>925</v>
      </c>
      <c r="G2661" s="6" t="str">
        <f>VLOOKUP(F2661,'Customer Info'!A:I,2,0)</f>
        <v>Ritsa</v>
      </c>
      <c r="H2661" s="6" t="str">
        <f>VLOOKUP(F2661,'Customer Info'!A:I,3,0)</f>
        <v>Hightower</v>
      </c>
      <c r="I2661" s="6" t="str">
        <f>VLOOKUP(F2661,'Customer Info'!$A$2:$E$501,5,0)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10126</v>
      </c>
      <c r="Q2661" s="8">
        <f t="shared" si="208"/>
        <v>936</v>
      </c>
      <c r="R2661" s="2" t="s">
        <v>28</v>
      </c>
      <c r="S2661" s="9">
        <f t="shared" si="209"/>
        <v>50630000</v>
      </c>
    </row>
    <row r="2662" spans="1:19" x14ac:dyDescent="0.3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4" t="s">
        <v>124</v>
      </c>
      <c r="G2662" s="6" t="str">
        <f>VLOOKUP(F2662,'Customer Info'!A:I,2,0)</f>
        <v>Mark</v>
      </c>
      <c r="H2662" s="6" t="str">
        <f>VLOOKUP(F2662,'Customer Info'!A:I,3,0)</f>
        <v>Packer</v>
      </c>
      <c r="I2662" s="6" t="str">
        <f>VLOOKUP(F2662,'Customer Info'!$A$2:$E$501,5,0)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3818</v>
      </c>
      <c r="Q2662" s="8">
        <f t="shared" si="208"/>
        <v>252</v>
      </c>
      <c r="R2662" s="2" t="s">
        <v>28</v>
      </c>
      <c r="S2662" s="9">
        <f t="shared" si="209"/>
        <v>0</v>
      </c>
    </row>
    <row r="2663" spans="1:19" x14ac:dyDescent="0.3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4" t="s">
        <v>49</v>
      </c>
      <c r="G2663" s="6" t="str">
        <f>VLOOKUP(F2663,'Customer Info'!A:I,2,0)</f>
        <v>Corinna</v>
      </c>
      <c r="H2663" s="6" t="str">
        <f>VLOOKUP(F2663,'Customer Info'!A:I,3,0)</f>
        <v>Mitchell</v>
      </c>
      <c r="I2663" s="6" t="str">
        <f>VLOOKUP(F2663,'Customer Info'!$A$2:$E$501,5,0)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43911</v>
      </c>
      <c r="Q2663" s="8">
        <f t="shared" si="208"/>
        <v>4014</v>
      </c>
      <c r="R2663" s="2" t="s">
        <v>50</v>
      </c>
      <c r="S2663" s="9">
        <f t="shared" si="209"/>
        <v>1097775000</v>
      </c>
    </row>
    <row r="2664" spans="1:19" x14ac:dyDescent="0.3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4" t="s">
        <v>277</v>
      </c>
      <c r="G2664" s="6" t="str">
        <f>VLOOKUP(F2664,'Customer Info'!A:I,2,0)</f>
        <v>Randy</v>
      </c>
      <c r="H2664" s="6" t="str">
        <f>VLOOKUP(F2664,'Customer Info'!A:I,3,0)</f>
        <v>Ferguson</v>
      </c>
      <c r="I2664" s="6" t="str">
        <f>VLOOKUP(F2664,'Customer Info'!$A$2:$E$501,5,0)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248</v>
      </c>
      <c r="Q2664" s="8">
        <f t="shared" si="208"/>
        <v>18</v>
      </c>
      <c r="R2664" s="2" t="s">
        <v>28</v>
      </c>
      <c r="S2664" s="9">
        <f t="shared" si="209"/>
        <v>0</v>
      </c>
    </row>
    <row r="2665" spans="1:19" x14ac:dyDescent="0.3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4" t="s">
        <v>1787</v>
      </c>
      <c r="G2665" s="6" t="str">
        <f>VLOOKUP(F2665,'Customer Info'!A:I,2,0)</f>
        <v>Susan</v>
      </c>
      <c r="H2665" s="6" t="str">
        <f>VLOOKUP(F2665,'Customer Info'!A:I,3,0)</f>
        <v>MacKendrick</v>
      </c>
      <c r="I2665" s="6" t="str">
        <f>VLOOKUP(F2665,'Customer Info'!$A$2:$E$501,5,0)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93</v>
      </c>
      <c r="Q2665" s="8">
        <f t="shared" si="208"/>
        <v>8</v>
      </c>
      <c r="R2665" s="2" t="s">
        <v>28</v>
      </c>
      <c r="S2665" s="9">
        <f t="shared" si="209"/>
        <v>0</v>
      </c>
    </row>
    <row r="2666" spans="1:19" x14ac:dyDescent="0.3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4" t="s">
        <v>438</v>
      </c>
      <c r="G2666" s="6" t="str">
        <f>VLOOKUP(F2666,'Customer Info'!A:I,2,0)</f>
        <v>Darren</v>
      </c>
      <c r="H2666" s="6" t="str">
        <f>VLOOKUP(F2666,'Customer Info'!A:I,3,0)</f>
        <v>Budd</v>
      </c>
      <c r="I2666" s="6" t="str">
        <f>VLOOKUP(F2666,'Customer Info'!$A$2:$E$501,5,0)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4378</v>
      </c>
      <c r="Q2666" s="8">
        <f t="shared" si="208"/>
        <v>365</v>
      </c>
      <c r="R2666" s="2" t="s">
        <v>28</v>
      </c>
      <c r="S2666" s="9">
        <f t="shared" si="209"/>
        <v>0</v>
      </c>
    </row>
    <row r="2667" spans="1:19" x14ac:dyDescent="0.3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4" t="s">
        <v>150</v>
      </c>
      <c r="G2667" s="6" t="str">
        <f>VLOOKUP(F2667,'Customer Info'!A:I,2,0)</f>
        <v>James</v>
      </c>
      <c r="H2667" s="6" t="str">
        <f>VLOOKUP(F2667,'Customer Info'!A:I,3,0)</f>
        <v>Lanier</v>
      </c>
      <c r="I2667" s="6" t="str">
        <f>VLOOKUP(F2667,'Customer Info'!$A$2:$E$501,5,0)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564</v>
      </c>
      <c r="Q2667" s="8">
        <f t="shared" si="208"/>
        <v>21</v>
      </c>
      <c r="R2667" s="2" t="s">
        <v>28</v>
      </c>
      <c r="S2667" s="9">
        <f t="shared" si="209"/>
        <v>0</v>
      </c>
    </row>
    <row r="2668" spans="1:19" x14ac:dyDescent="0.3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4" t="s">
        <v>1107</v>
      </c>
      <c r="G2668" s="6" t="str">
        <f>VLOOKUP(F2668,'Customer Info'!A:I,2,0)</f>
        <v>Joel</v>
      </c>
      <c r="H2668" s="6" t="str">
        <f>VLOOKUP(F2668,'Customer Info'!A:I,3,0)</f>
        <v>Eaton</v>
      </c>
      <c r="I2668" s="6" t="str">
        <f>VLOOKUP(F2668,'Customer Info'!$A$2:$E$501,5,0)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2535</v>
      </c>
      <c r="Q2668" s="8">
        <f t="shared" si="208"/>
        <v>172</v>
      </c>
      <c r="R2668" s="2" t="s">
        <v>28</v>
      </c>
      <c r="S2668" s="9">
        <f t="shared" si="209"/>
        <v>0</v>
      </c>
    </row>
    <row r="2669" spans="1:19" x14ac:dyDescent="0.3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4" t="s">
        <v>170</v>
      </c>
      <c r="G2669" s="6" t="str">
        <f>VLOOKUP(F2669,'Customer Info'!A:I,2,0)</f>
        <v>Tamara</v>
      </c>
      <c r="H2669" s="6" t="str">
        <f>VLOOKUP(F2669,'Customer Info'!A:I,3,0)</f>
        <v>Willingham</v>
      </c>
      <c r="I2669" s="6" t="str">
        <f>VLOOKUP(F2669,'Customer Info'!$A$2:$E$501,5,0)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410</v>
      </c>
      <c r="Q2669" s="8">
        <f t="shared" si="208"/>
        <v>21</v>
      </c>
      <c r="R2669" s="2" t="s">
        <v>26</v>
      </c>
      <c r="S2669" s="9">
        <f t="shared" si="209"/>
        <v>0</v>
      </c>
    </row>
    <row r="2670" spans="1:19" x14ac:dyDescent="0.3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4" t="s">
        <v>490</v>
      </c>
      <c r="G2670" s="6" t="str">
        <f>VLOOKUP(F2670,'Customer Info'!A:I,2,0)</f>
        <v>Logan</v>
      </c>
      <c r="H2670" s="6" t="str">
        <f>VLOOKUP(F2670,'Customer Info'!A:I,3,0)</f>
        <v>Haushalter</v>
      </c>
      <c r="I2670" s="6" t="str">
        <f>VLOOKUP(F2670,'Customer Info'!$A$2:$E$501,5,0)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8166</v>
      </c>
      <c r="Q2670" s="8">
        <f t="shared" si="208"/>
        <v>388</v>
      </c>
      <c r="R2670" s="2" t="s">
        <v>28</v>
      </c>
      <c r="S2670" s="9">
        <f t="shared" si="209"/>
        <v>40830000</v>
      </c>
    </row>
    <row r="2671" spans="1:19" x14ac:dyDescent="0.3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4" t="s">
        <v>336</v>
      </c>
      <c r="G2671" s="6" t="str">
        <f>VLOOKUP(F2671,'Customer Info'!A:I,2,0)</f>
        <v>Lisa</v>
      </c>
      <c r="H2671" s="6" t="str">
        <f>VLOOKUP(F2671,'Customer Info'!A:I,3,0)</f>
        <v>DeCherney</v>
      </c>
      <c r="I2671" s="6" t="str">
        <f>VLOOKUP(F2671,'Customer Info'!$A$2:$E$501,5,0)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5474</v>
      </c>
      <c r="Q2671" s="8">
        <f t="shared" si="208"/>
        <v>272</v>
      </c>
      <c r="R2671" s="2" t="s">
        <v>28</v>
      </c>
      <c r="S2671" s="9">
        <f t="shared" si="209"/>
        <v>27370000</v>
      </c>
    </row>
    <row r="2672" spans="1:19" x14ac:dyDescent="0.3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4" t="s">
        <v>724</v>
      </c>
      <c r="G2672" s="6" t="str">
        <f>VLOOKUP(F2672,'Customer Info'!A:I,2,0)</f>
        <v>David</v>
      </c>
      <c r="H2672" s="6" t="str">
        <f>VLOOKUP(F2672,'Customer Info'!A:I,3,0)</f>
        <v>Smith</v>
      </c>
      <c r="I2672" s="6" t="str">
        <f>VLOOKUP(F2672,'Customer Info'!$A$2:$E$501,5,0)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4047</v>
      </c>
      <c r="Q2672" s="8">
        <f t="shared" si="208"/>
        <v>270</v>
      </c>
      <c r="R2672" s="2" t="s">
        <v>56</v>
      </c>
      <c r="S2672" s="9">
        <f t="shared" si="209"/>
        <v>0</v>
      </c>
    </row>
    <row r="2673" spans="1:19" x14ac:dyDescent="0.3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4" t="s">
        <v>104</v>
      </c>
      <c r="G2673" s="6" t="str">
        <f>VLOOKUP(F2673,'Customer Info'!A:I,2,0)</f>
        <v>Dana</v>
      </c>
      <c r="H2673" s="6" t="str">
        <f>VLOOKUP(F2673,'Customer Info'!A:I,3,0)</f>
        <v>Kaydos</v>
      </c>
      <c r="I2673" s="6" t="str">
        <f>VLOOKUP(F2673,'Customer Info'!$A$2:$E$501,5,0)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11578</v>
      </c>
      <c r="Q2673" s="8">
        <f t="shared" si="208"/>
        <v>758</v>
      </c>
      <c r="R2673" s="2" t="s">
        <v>50</v>
      </c>
      <c r="S2673" s="9">
        <f t="shared" si="209"/>
        <v>57890000</v>
      </c>
    </row>
    <row r="2674" spans="1:19" x14ac:dyDescent="0.3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4" t="s">
        <v>1589</v>
      </c>
      <c r="G2674" s="6" t="str">
        <f>VLOOKUP(F2674,'Customer Info'!A:I,2,0)</f>
        <v>Stefania</v>
      </c>
      <c r="H2674" s="6" t="str">
        <f>VLOOKUP(F2674,'Customer Info'!A:I,3,0)</f>
        <v>Perrino</v>
      </c>
      <c r="I2674" s="6" t="str">
        <f>VLOOKUP(F2674,'Customer Info'!$A$2:$E$501,5,0)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9994</v>
      </c>
      <c r="Q2674" s="8">
        <f t="shared" si="208"/>
        <v>567</v>
      </c>
      <c r="R2674" s="2" t="s">
        <v>28</v>
      </c>
      <c r="S2674" s="9">
        <f t="shared" si="209"/>
        <v>49970000</v>
      </c>
    </row>
    <row r="2675" spans="1:19" x14ac:dyDescent="0.3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4" t="s">
        <v>706</v>
      </c>
      <c r="G2675" s="6" t="str">
        <f>VLOOKUP(F2675,'Customer Info'!A:I,2,0)</f>
        <v>Harold</v>
      </c>
      <c r="H2675" s="6" t="str">
        <f>VLOOKUP(F2675,'Customer Info'!A:I,3,0)</f>
        <v>Dahlen</v>
      </c>
      <c r="I2675" s="6" t="str">
        <f>VLOOKUP(F2675,'Customer Info'!$A$2:$E$501,5,0)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51283</v>
      </c>
      <c r="Q2675" s="8">
        <f t="shared" si="208"/>
        <v>2384</v>
      </c>
      <c r="R2675" s="2" t="s">
        <v>50</v>
      </c>
      <c r="S2675" s="9">
        <f t="shared" si="209"/>
        <v>2564150000</v>
      </c>
    </row>
    <row r="2676" spans="1:19" x14ac:dyDescent="0.3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4" t="s">
        <v>146</v>
      </c>
      <c r="G2676" s="6" t="str">
        <f>VLOOKUP(F2676,'Customer Info'!A:I,2,0)</f>
        <v>Becky</v>
      </c>
      <c r="H2676" s="6" t="str">
        <f>VLOOKUP(F2676,'Customer Info'!A:I,3,0)</f>
        <v>Pak</v>
      </c>
      <c r="I2676" s="6" t="str">
        <f>VLOOKUP(F2676,'Customer Info'!$A$2:$E$501,5,0)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943</v>
      </c>
      <c r="Q2676" s="8">
        <f t="shared" si="208"/>
        <v>86</v>
      </c>
      <c r="R2676" s="2" t="s">
        <v>28</v>
      </c>
      <c r="S2676" s="9">
        <f t="shared" si="209"/>
        <v>0</v>
      </c>
    </row>
    <row r="2677" spans="1:19" x14ac:dyDescent="0.3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4" t="s">
        <v>1119</v>
      </c>
      <c r="G2677" s="6" t="str">
        <f>VLOOKUP(F2677,'Customer Info'!A:I,2,0)</f>
        <v>Mike</v>
      </c>
      <c r="H2677" s="6" t="str">
        <f>VLOOKUP(F2677,'Customer Info'!A:I,3,0)</f>
        <v>Vittorini</v>
      </c>
      <c r="I2677" s="6" t="str">
        <f>VLOOKUP(F2677,'Customer Info'!$A$2:$E$501,5,0)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5831</v>
      </c>
      <c r="Q2677" s="8">
        <f t="shared" si="208"/>
        <v>169</v>
      </c>
      <c r="R2677" s="2" t="s">
        <v>26</v>
      </c>
      <c r="S2677" s="9">
        <f t="shared" si="209"/>
        <v>29155000</v>
      </c>
    </row>
    <row r="2678" spans="1:19" x14ac:dyDescent="0.3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4" t="s">
        <v>1322</v>
      </c>
      <c r="G2678" s="6" t="str">
        <f>VLOOKUP(F2678,'Customer Info'!A:I,2,0)</f>
        <v>Bradley</v>
      </c>
      <c r="H2678" s="6" t="str">
        <f>VLOOKUP(F2678,'Customer Info'!A:I,3,0)</f>
        <v>Nguyen</v>
      </c>
      <c r="I2678" s="6" t="str">
        <f>VLOOKUP(F2678,'Customer Info'!$A$2:$E$501,5,0)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3732</v>
      </c>
      <c r="Q2678" s="8">
        <f t="shared" si="208"/>
        <v>144</v>
      </c>
      <c r="R2678" s="2" t="s">
        <v>50</v>
      </c>
      <c r="S2678" s="9">
        <f t="shared" si="209"/>
        <v>0</v>
      </c>
    </row>
    <row r="2679" spans="1:19" x14ac:dyDescent="0.3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4" t="s">
        <v>414</v>
      </c>
      <c r="G2679" s="6" t="str">
        <f>VLOOKUP(F2679,'Customer Info'!A:I,2,0)</f>
        <v>Joy</v>
      </c>
      <c r="H2679" s="6" t="str">
        <f>VLOOKUP(F2679,'Customer Info'!A:I,3,0)</f>
        <v>Bell</v>
      </c>
      <c r="I2679" s="6" t="str">
        <f>VLOOKUP(F2679,'Customer Info'!$A$2:$E$501,5,0)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5782</v>
      </c>
      <c r="Q2679" s="8">
        <f t="shared" si="208"/>
        <v>224</v>
      </c>
      <c r="R2679" s="2" t="s">
        <v>50</v>
      </c>
      <c r="S2679" s="9">
        <f t="shared" si="209"/>
        <v>28910000</v>
      </c>
    </row>
    <row r="2680" spans="1:19" x14ac:dyDescent="0.3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4" t="s">
        <v>1286</v>
      </c>
      <c r="G2680" s="6" t="str">
        <f>VLOOKUP(F2680,'Customer Info'!A:I,2,0)</f>
        <v>Ed</v>
      </c>
      <c r="H2680" s="6" t="str">
        <f>VLOOKUP(F2680,'Customer Info'!A:I,3,0)</f>
        <v>Braxton</v>
      </c>
      <c r="I2680" s="6" t="str">
        <f>VLOOKUP(F2680,'Customer Info'!$A$2:$E$501,5,0)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845</v>
      </c>
      <c r="Q2680" s="8">
        <f t="shared" si="208"/>
        <v>84</v>
      </c>
      <c r="R2680" s="2" t="s">
        <v>28</v>
      </c>
      <c r="S2680" s="9">
        <f t="shared" si="209"/>
        <v>0</v>
      </c>
    </row>
    <row r="2681" spans="1:19" x14ac:dyDescent="0.3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4" t="s">
        <v>1248</v>
      </c>
      <c r="G2681" s="6" t="str">
        <f>VLOOKUP(F2681,'Customer Info'!A:I,2,0)</f>
        <v>Max</v>
      </c>
      <c r="H2681" s="6" t="str">
        <f>VLOOKUP(F2681,'Customer Info'!A:I,3,0)</f>
        <v>Jones</v>
      </c>
      <c r="I2681" s="6" t="str">
        <f>VLOOKUP(F2681,'Customer Info'!$A$2:$E$501,5,0)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7927</v>
      </c>
      <c r="Q2681" s="8">
        <f t="shared" si="208"/>
        <v>455</v>
      </c>
      <c r="R2681" s="2" t="s">
        <v>28</v>
      </c>
      <c r="S2681" s="9">
        <f t="shared" si="209"/>
        <v>39635000</v>
      </c>
    </row>
    <row r="2682" spans="1:19" x14ac:dyDescent="0.3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4" t="s">
        <v>1107</v>
      </c>
      <c r="G2682" s="6" t="str">
        <f>VLOOKUP(F2682,'Customer Info'!A:I,2,0)</f>
        <v>Joel</v>
      </c>
      <c r="H2682" s="6" t="str">
        <f>VLOOKUP(F2682,'Customer Info'!A:I,3,0)</f>
        <v>Eaton</v>
      </c>
      <c r="I2682" s="6" t="str">
        <f>VLOOKUP(F2682,'Customer Info'!$A$2:$E$501,5,0)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32046</v>
      </c>
      <c r="Q2682" s="8">
        <f t="shared" si="208"/>
        <v>1816</v>
      </c>
      <c r="R2682" s="2" t="s">
        <v>28</v>
      </c>
      <c r="S2682" s="9">
        <f t="shared" si="209"/>
        <v>801150000</v>
      </c>
    </row>
    <row r="2683" spans="1:19" x14ac:dyDescent="0.3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4" t="s">
        <v>1131</v>
      </c>
      <c r="G2683" s="6" t="str">
        <f>VLOOKUP(F2683,'Customer Info'!A:I,2,0)</f>
        <v>Ralph</v>
      </c>
      <c r="H2683" s="6" t="str">
        <f>VLOOKUP(F2683,'Customer Info'!A:I,3,0)</f>
        <v>Kennedy</v>
      </c>
      <c r="I2683" s="6" t="str">
        <f>VLOOKUP(F2683,'Customer Info'!$A$2:$E$501,5,0)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17433</v>
      </c>
      <c r="Q2683" s="8">
        <f t="shared" si="208"/>
        <v>1152</v>
      </c>
      <c r="R2683" s="2" t="s">
        <v>28</v>
      </c>
      <c r="S2683" s="9">
        <f t="shared" si="209"/>
        <v>87165000</v>
      </c>
    </row>
    <row r="2684" spans="1:19" x14ac:dyDescent="0.3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4" t="s">
        <v>400</v>
      </c>
      <c r="G2684" s="6" t="str">
        <f>VLOOKUP(F2684,'Customer Info'!A:I,2,0)</f>
        <v>Troy</v>
      </c>
      <c r="H2684" s="6" t="str">
        <f>VLOOKUP(F2684,'Customer Info'!A:I,3,0)</f>
        <v>Staebel</v>
      </c>
      <c r="I2684" s="6" t="str">
        <f>VLOOKUP(F2684,'Customer Info'!$A$2:$E$501,5,0)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387</v>
      </c>
      <c r="Q2684" s="8">
        <f t="shared" si="208"/>
        <v>18</v>
      </c>
      <c r="R2684" s="2" t="s">
        <v>28</v>
      </c>
      <c r="S2684" s="9">
        <f t="shared" si="209"/>
        <v>0</v>
      </c>
    </row>
    <row r="2685" spans="1:19" x14ac:dyDescent="0.3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4" t="s">
        <v>878</v>
      </c>
      <c r="G2685" s="6" t="str">
        <f>VLOOKUP(F2685,'Customer Info'!A:I,2,0)</f>
        <v>Jessica</v>
      </c>
      <c r="H2685" s="6" t="str">
        <f>VLOOKUP(F2685,'Customer Info'!A:I,3,0)</f>
        <v>Myrick</v>
      </c>
      <c r="I2685" s="6" t="str">
        <f>VLOOKUP(F2685,'Customer Info'!$A$2:$E$501,5,0)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17972</v>
      </c>
      <c r="Q2685" s="8">
        <f t="shared" si="208"/>
        <v>1800</v>
      </c>
      <c r="R2685" s="2" t="s">
        <v>28</v>
      </c>
      <c r="S2685" s="9">
        <f t="shared" si="209"/>
        <v>89860000</v>
      </c>
    </row>
    <row r="2686" spans="1:19" x14ac:dyDescent="0.3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4" t="s">
        <v>802</v>
      </c>
      <c r="G2686" s="6" t="str">
        <f>VLOOKUP(F2686,'Customer Info'!A:I,2,0)</f>
        <v>Liz</v>
      </c>
      <c r="H2686" s="6" t="str">
        <f>VLOOKUP(F2686,'Customer Info'!A:I,3,0)</f>
        <v>Pelletier</v>
      </c>
      <c r="I2686" s="6" t="str">
        <f>VLOOKUP(F2686,'Customer Info'!$A$2:$E$501,5,0)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18947</v>
      </c>
      <c r="Q2686" s="8">
        <f t="shared" si="208"/>
        <v>366</v>
      </c>
      <c r="R2686" s="2" t="s">
        <v>56</v>
      </c>
      <c r="S2686" s="9">
        <f t="shared" si="209"/>
        <v>94735000</v>
      </c>
    </row>
    <row r="2687" spans="1:19" x14ac:dyDescent="0.3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4" t="s">
        <v>2788</v>
      </c>
      <c r="G2687" s="6" t="str">
        <f>VLOOKUP(F2687,'Customer Info'!A:I,2,0)</f>
        <v>Craig</v>
      </c>
      <c r="H2687" s="6" t="str">
        <f>VLOOKUP(F2687,'Customer Info'!A:I,3,0)</f>
        <v>Yedwab</v>
      </c>
      <c r="I2687" s="6" t="str">
        <f>VLOOKUP(F2687,'Customer Info'!$A$2:$E$501,5,0)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16279</v>
      </c>
      <c r="Q2687" s="8">
        <f t="shared" si="208"/>
        <v>776</v>
      </c>
      <c r="R2687" s="2" t="s">
        <v>50</v>
      </c>
      <c r="S2687" s="9">
        <f t="shared" si="209"/>
        <v>81395000</v>
      </c>
    </row>
    <row r="2688" spans="1:19" x14ac:dyDescent="0.3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4" t="s">
        <v>1152</v>
      </c>
      <c r="G2688" s="6" t="str">
        <f>VLOOKUP(F2688,'Customer Info'!A:I,2,0)</f>
        <v>Vivek</v>
      </c>
      <c r="H2688" s="6" t="str">
        <f>VLOOKUP(F2688,'Customer Info'!A:I,3,0)</f>
        <v>Gonzalez</v>
      </c>
      <c r="I2688" s="6" t="str">
        <f>VLOOKUP(F2688,'Customer Info'!$A$2:$E$501,5,0)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1720</v>
      </c>
      <c r="Q2688" s="8">
        <f t="shared" si="208"/>
        <v>180</v>
      </c>
      <c r="R2688" s="2" t="s">
        <v>56</v>
      </c>
      <c r="S2688" s="9">
        <f t="shared" si="209"/>
        <v>0</v>
      </c>
    </row>
    <row r="2689" spans="1:19" x14ac:dyDescent="0.3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4" t="s">
        <v>200</v>
      </c>
      <c r="G2689" s="6" t="str">
        <f>VLOOKUP(F2689,'Customer Info'!A:I,2,0)</f>
        <v>Cynthia</v>
      </c>
      <c r="H2689" s="6" t="str">
        <f>VLOOKUP(F2689,'Customer Info'!A:I,3,0)</f>
        <v>Delaney</v>
      </c>
      <c r="I2689" s="6" t="str">
        <f>VLOOKUP(F2689,'Customer Info'!$A$2:$E$501,5,0)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6778</v>
      </c>
      <c r="Q2689" s="8">
        <f t="shared" si="208"/>
        <v>132</v>
      </c>
      <c r="R2689" s="2" t="s">
        <v>50</v>
      </c>
      <c r="S2689" s="9">
        <f t="shared" si="209"/>
        <v>33890000</v>
      </c>
    </row>
    <row r="2690" spans="1:19" x14ac:dyDescent="0.3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4" t="s">
        <v>1410</v>
      </c>
      <c r="G2690" s="6" t="str">
        <f>VLOOKUP(F2690,'Customer Info'!A:I,2,0)</f>
        <v>Robert</v>
      </c>
      <c r="H2690" s="6" t="str">
        <f>VLOOKUP(F2690,'Customer Info'!A:I,3,0)</f>
        <v>Dilbeck</v>
      </c>
      <c r="I2690" s="6" t="str">
        <f>VLOOKUP(F2690,'Customer Info'!$A$2:$E$501,5,0)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2339</v>
      </c>
      <c r="Q2690" s="8">
        <f t="shared" si="208"/>
        <v>92</v>
      </c>
      <c r="R2690" s="2" t="s">
        <v>26</v>
      </c>
      <c r="S2690" s="9">
        <f t="shared" si="209"/>
        <v>0</v>
      </c>
    </row>
    <row r="2691" spans="1:19" x14ac:dyDescent="0.3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4" t="s">
        <v>391</v>
      </c>
      <c r="G2691" s="6" t="str">
        <f>VLOOKUP(F2691,'Customer Info'!A:I,2,0)</f>
        <v>Barry</v>
      </c>
      <c r="H2691" s="6" t="str">
        <f>VLOOKUP(F2691,'Customer Info'!A:I,3,0)</f>
        <v>Blumstein</v>
      </c>
      <c r="I2691" s="6" t="str">
        <f>VLOOKUP(F2691,'Customer Info'!$A$2:$E$501,5,0)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387</v>
      </c>
      <c r="Q2691" s="8">
        <f t="shared" si="208"/>
        <v>18</v>
      </c>
      <c r="R2691" s="2" t="s">
        <v>28</v>
      </c>
      <c r="S2691" s="9">
        <f t="shared" si="209"/>
        <v>0</v>
      </c>
    </row>
    <row r="2692" spans="1:19" x14ac:dyDescent="0.3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4" t="s">
        <v>787</v>
      </c>
      <c r="G2692" s="6" t="str">
        <f>VLOOKUP(F2692,'Customer Info'!A:I,2,0)</f>
        <v>Lindsay</v>
      </c>
      <c r="H2692" s="6" t="str">
        <f>VLOOKUP(F2692,'Customer Info'!A:I,3,0)</f>
        <v>Shagiari</v>
      </c>
      <c r="I2692" s="6" t="str">
        <f>VLOOKUP(F2692,'Customer Info'!$A$2:$E$501,5,0)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20083</v>
      </c>
      <c r="Q2692" s="8">
        <f t="shared" si="208"/>
        <v>1512</v>
      </c>
      <c r="R2692" s="2" t="s">
        <v>28</v>
      </c>
      <c r="S2692" s="9">
        <f t="shared" si="209"/>
        <v>100415000</v>
      </c>
    </row>
    <row r="2693" spans="1:19" x14ac:dyDescent="0.3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4" t="s">
        <v>190</v>
      </c>
      <c r="G2693" s="6" t="str">
        <f>VLOOKUP(F2693,'Customer Info'!A:I,2,0)</f>
        <v>Patricia</v>
      </c>
      <c r="H2693" s="6" t="str">
        <f>VLOOKUP(F2693,'Customer Info'!A:I,3,0)</f>
        <v>Hirasaki</v>
      </c>
      <c r="I2693" s="6" t="str">
        <f>VLOOKUP(F2693,'Customer Info'!$A$2:$E$501,5,0)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12720</v>
      </c>
      <c r="Q2693" s="8">
        <f t="shared" si="208"/>
        <v>724</v>
      </c>
      <c r="R2693" s="2" t="s">
        <v>50</v>
      </c>
      <c r="S2693" s="9">
        <f t="shared" si="209"/>
        <v>63600000</v>
      </c>
    </row>
    <row r="2694" spans="1:19" x14ac:dyDescent="0.3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4" t="s">
        <v>941</v>
      </c>
      <c r="G2694" s="6" t="str">
        <f>VLOOKUP(F2694,'Customer Info'!A:I,2,0)</f>
        <v>Jack</v>
      </c>
      <c r="H2694" s="6" t="str">
        <f>VLOOKUP(F2694,'Customer Info'!A:I,3,0)</f>
        <v>O'Briant</v>
      </c>
      <c r="I2694" s="6" t="str">
        <f>VLOOKUP(F2694,'Customer Info'!$A$2:$E$501,5,0)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1763</v>
      </c>
      <c r="Q2694" s="8">
        <f t="shared" si="208"/>
        <v>103</v>
      </c>
      <c r="R2694" s="2" t="s">
        <v>50</v>
      </c>
      <c r="S2694" s="9">
        <f t="shared" si="209"/>
        <v>0</v>
      </c>
    </row>
    <row r="2695" spans="1:19" x14ac:dyDescent="0.3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4" t="s">
        <v>955</v>
      </c>
      <c r="G2695" s="6" t="str">
        <f>VLOOKUP(F2695,'Customer Info'!A:I,2,0)</f>
        <v>Christy</v>
      </c>
      <c r="H2695" s="6" t="str">
        <f>VLOOKUP(F2695,'Customer Info'!A:I,3,0)</f>
        <v>Brittain</v>
      </c>
      <c r="I2695" s="6" t="str">
        <f>VLOOKUP(F2695,'Customer Info'!$A$2:$E$501,5,0)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525</v>
      </c>
      <c r="Q2695" s="8">
        <f t="shared" si="208"/>
        <v>42</v>
      </c>
      <c r="R2695" s="2" t="s">
        <v>50</v>
      </c>
      <c r="S2695" s="9">
        <f t="shared" si="209"/>
        <v>0</v>
      </c>
    </row>
    <row r="2696" spans="1:19" x14ac:dyDescent="0.3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4" t="s">
        <v>116</v>
      </c>
      <c r="G2696" s="6" t="str">
        <f>VLOOKUP(F2696,'Customer Info'!A:I,2,0)</f>
        <v>Larry</v>
      </c>
      <c r="H2696" s="6" t="str">
        <f>VLOOKUP(F2696,'Customer Info'!A:I,3,0)</f>
        <v>Blacks</v>
      </c>
      <c r="I2696" s="6" t="str">
        <f>VLOOKUP(F2696,'Customer Info'!$A$2:$E$501,5,0)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867</v>
      </c>
      <c r="Q2696" s="8">
        <f t="shared" si="208"/>
        <v>94</v>
      </c>
      <c r="R2696" s="2" t="s">
        <v>28</v>
      </c>
      <c r="S2696" s="9">
        <f t="shared" si="209"/>
        <v>0</v>
      </c>
    </row>
    <row r="2697" spans="1:19" x14ac:dyDescent="0.3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4" t="s">
        <v>85</v>
      </c>
      <c r="G2697" s="6" t="str">
        <f>VLOOKUP(F2697,'Customer Info'!A:I,2,0)</f>
        <v>Thomas</v>
      </c>
      <c r="H2697" s="6" t="str">
        <f>VLOOKUP(F2697,'Customer Info'!A:I,3,0)</f>
        <v>Brumley</v>
      </c>
      <c r="I2697" s="6" t="str">
        <f>VLOOKUP(F2697,'Customer Info'!$A$2:$E$501,5,0)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936</v>
      </c>
      <c r="Q2697" s="8">
        <f t="shared" si="208"/>
        <v>70</v>
      </c>
      <c r="R2697" s="2" t="s">
        <v>28</v>
      </c>
      <c r="S2697" s="9">
        <f t="shared" si="209"/>
        <v>0</v>
      </c>
    </row>
    <row r="2698" spans="1:19" x14ac:dyDescent="0.3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4" t="s">
        <v>1080</v>
      </c>
      <c r="G2698" s="6" t="str">
        <f>VLOOKUP(F2698,'Customer Info'!A:I,2,0)</f>
        <v>Erica</v>
      </c>
      <c r="H2698" s="6" t="str">
        <f>VLOOKUP(F2698,'Customer Info'!A:I,3,0)</f>
        <v>Hackney</v>
      </c>
      <c r="I2698" s="6" t="str">
        <f>VLOOKUP(F2698,'Customer Info'!$A$2:$E$501,5,0)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387</v>
      </c>
      <c r="Q2698" s="8">
        <f t="shared" si="208"/>
        <v>18</v>
      </c>
      <c r="R2698" s="2" t="s">
        <v>28</v>
      </c>
      <c r="S2698" s="9">
        <f t="shared" si="209"/>
        <v>0</v>
      </c>
    </row>
    <row r="2699" spans="1:19" x14ac:dyDescent="0.3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4" t="s">
        <v>440</v>
      </c>
      <c r="G2699" s="6" t="str">
        <f>VLOOKUP(F2699,'Customer Info'!A:I,2,0)</f>
        <v>Hallie</v>
      </c>
      <c r="H2699" s="6" t="str">
        <f>VLOOKUP(F2699,'Customer Info'!A:I,3,0)</f>
        <v>Redmond</v>
      </c>
      <c r="I2699" s="6" t="str">
        <f>VLOOKUP(F2699,'Customer Info'!$A$2:$E$501,5,0)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L2699*K2699</f>
        <v>561</v>
      </c>
      <c r="N2699" s="7">
        <f t="shared" ref="N2699:N2762" si="211">L2699*J2699</f>
        <v>624</v>
      </c>
      <c r="O2699" s="2">
        <v>80</v>
      </c>
      <c r="P2699" s="8">
        <f t="shared" ref="P2699:P2762" si="212">N2699-O2699</f>
        <v>544</v>
      </c>
      <c r="Q2699" s="8">
        <f t="shared" ref="Q2699:Q2762" si="213">N2699-M2699</f>
        <v>63</v>
      </c>
      <c r="R2699" s="2" t="s">
        <v>50</v>
      </c>
      <c r="S2699" s="9">
        <f t="shared" ref="S2699:S2762" si="214">VLOOKUP(P2699,$T$2:$U$7,1,1)*P2699</f>
        <v>0</v>
      </c>
    </row>
    <row r="2700" spans="1:19" x14ac:dyDescent="0.3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4" t="s">
        <v>525</v>
      </c>
      <c r="G2700" s="6" t="str">
        <f>VLOOKUP(F2700,'Customer Info'!A:I,2,0)</f>
        <v>Aaron</v>
      </c>
      <c r="H2700" s="6" t="str">
        <f>VLOOKUP(F2700,'Customer Info'!A:I,3,0)</f>
        <v>Bergman</v>
      </c>
      <c r="I2700" s="6" t="str">
        <f>VLOOKUP(F2700,'Customer Info'!$A$2:$E$501,5,0)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1206</v>
      </c>
      <c r="Q2700" s="8">
        <f t="shared" si="213"/>
        <v>102</v>
      </c>
      <c r="R2700" s="2" t="s">
        <v>28</v>
      </c>
      <c r="S2700" s="9">
        <f t="shared" si="214"/>
        <v>0</v>
      </c>
    </row>
    <row r="2701" spans="1:19" x14ac:dyDescent="0.3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4" t="s">
        <v>309</v>
      </c>
      <c r="G2701" s="6" t="str">
        <f>VLOOKUP(F2701,'Customer Info'!A:I,2,0)</f>
        <v>Jennifer</v>
      </c>
      <c r="H2701" s="6" t="str">
        <f>VLOOKUP(F2701,'Customer Info'!A:I,3,0)</f>
        <v>Jackson</v>
      </c>
      <c r="I2701" s="6" t="str">
        <f>VLOOKUP(F2701,'Customer Info'!$A$2:$E$501,5,0)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24560</v>
      </c>
      <c r="Q2701" s="8">
        <f t="shared" si="213"/>
        <v>2028</v>
      </c>
      <c r="R2701" s="2" t="s">
        <v>28</v>
      </c>
      <c r="S2701" s="9">
        <f t="shared" si="214"/>
        <v>122800000</v>
      </c>
    </row>
    <row r="2702" spans="1:19" x14ac:dyDescent="0.3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4" t="s">
        <v>1096</v>
      </c>
      <c r="G2702" s="6" t="str">
        <f>VLOOKUP(F2702,'Customer Info'!A:I,2,0)</f>
        <v>Heather</v>
      </c>
      <c r="H2702" s="6" t="str">
        <f>VLOOKUP(F2702,'Customer Info'!A:I,3,0)</f>
        <v>Kirkland</v>
      </c>
      <c r="I2702" s="6" t="str">
        <f>VLOOKUP(F2702,'Customer Info'!$A$2:$E$501,5,0)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1305</v>
      </c>
      <c r="Q2702" s="8">
        <f t="shared" si="213"/>
        <v>78</v>
      </c>
      <c r="R2702" s="2" t="s">
        <v>50</v>
      </c>
      <c r="S2702" s="9">
        <f t="shared" si="214"/>
        <v>0</v>
      </c>
    </row>
    <row r="2703" spans="1:19" x14ac:dyDescent="0.3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4" t="s">
        <v>972</v>
      </c>
      <c r="G2703" s="6" t="str">
        <f>VLOOKUP(F2703,'Customer Info'!A:I,2,0)</f>
        <v>Shirley</v>
      </c>
      <c r="H2703" s="6" t="str">
        <f>VLOOKUP(F2703,'Customer Info'!A:I,3,0)</f>
        <v>Schmidt</v>
      </c>
      <c r="I2703" s="6" t="str">
        <f>VLOOKUP(F2703,'Customer Info'!$A$2:$E$501,5,0)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24492</v>
      </c>
      <c r="Q2703" s="8">
        <f t="shared" si="213"/>
        <v>2025</v>
      </c>
      <c r="R2703" s="2" t="s">
        <v>28</v>
      </c>
      <c r="S2703" s="9">
        <f t="shared" si="214"/>
        <v>122460000</v>
      </c>
    </row>
    <row r="2704" spans="1:19" x14ac:dyDescent="0.3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4" t="s">
        <v>1534</v>
      </c>
      <c r="G2704" s="6" t="str">
        <f>VLOOKUP(F2704,'Customer Info'!A:I,2,0)</f>
        <v>Patrick</v>
      </c>
      <c r="H2704" s="6" t="str">
        <f>VLOOKUP(F2704,'Customer Info'!A:I,3,0)</f>
        <v>O'Donnell</v>
      </c>
      <c r="I2704" s="6" t="str">
        <f>VLOOKUP(F2704,'Customer Info'!$A$2:$E$501,5,0)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58231</v>
      </c>
      <c r="Q2704" s="8">
        <f t="shared" si="213"/>
        <v>5373</v>
      </c>
      <c r="R2704" s="2" t="s">
        <v>50</v>
      </c>
      <c r="S2704" s="9">
        <f t="shared" si="214"/>
        <v>2911550000</v>
      </c>
    </row>
    <row r="2705" spans="1:19" x14ac:dyDescent="0.3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4" t="s">
        <v>588</v>
      </c>
      <c r="G2705" s="6" t="str">
        <f>VLOOKUP(F2705,'Customer Info'!A:I,2,0)</f>
        <v>Thomas</v>
      </c>
      <c r="H2705" s="6" t="str">
        <f>VLOOKUP(F2705,'Customer Info'!A:I,3,0)</f>
        <v>Seio</v>
      </c>
      <c r="I2705" s="6" t="str">
        <f>VLOOKUP(F2705,'Customer Info'!$A$2:$E$501,5,0)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1862</v>
      </c>
      <c r="Q2705" s="8">
        <f t="shared" si="213"/>
        <v>112</v>
      </c>
      <c r="R2705" s="2" t="s">
        <v>28</v>
      </c>
      <c r="S2705" s="9">
        <f t="shared" si="214"/>
        <v>0</v>
      </c>
    </row>
    <row r="2706" spans="1:19" x14ac:dyDescent="0.3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4" t="s">
        <v>670</v>
      </c>
      <c r="G2706" s="6" t="str">
        <f>VLOOKUP(F2706,'Customer Info'!A:I,2,0)</f>
        <v>Anthony</v>
      </c>
      <c r="H2706" s="6" t="str">
        <f>VLOOKUP(F2706,'Customer Info'!A:I,3,0)</f>
        <v>Garverick</v>
      </c>
      <c r="I2706" s="6" t="str">
        <f>VLOOKUP(F2706,'Customer Info'!$A$2:$E$501,5,0)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11082</v>
      </c>
      <c r="Q2706" s="8">
        <f t="shared" si="213"/>
        <v>1113</v>
      </c>
      <c r="R2706" s="2" t="s">
        <v>28</v>
      </c>
      <c r="S2706" s="9">
        <f t="shared" si="214"/>
        <v>55410000</v>
      </c>
    </row>
    <row r="2707" spans="1:19" x14ac:dyDescent="0.3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4" t="s">
        <v>1276</v>
      </c>
      <c r="G2707" s="6" t="str">
        <f>VLOOKUP(F2707,'Customer Info'!A:I,2,0)</f>
        <v>Brad</v>
      </c>
      <c r="H2707" s="6" t="str">
        <f>VLOOKUP(F2707,'Customer Info'!A:I,3,0)</f>
        <v>Eason</v>
      </c>
      <c r="I2707" s="6" t="str">
        <f>VLOOKUP(F2707,'Customer Info'!$A$2:$E$501,5,0)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795</v>
      </c>
      <c r="Q2707" s="8">
        <f t="shared" si="213"/>
        <v>80</v>
      </c>
      <c r="R2707" s="2" t="s">
        <v>28</v>
      </c>
      <c r="S2707" s="9">
        <f t="shared" si="214"/>
        <v>0</v>
      </c>
    </row>
    <row r="2708" spans="1:19" x14ac:dyDescent="0.3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4" t="s">
        <v>34</v>
      </c>
      <c r="G2708" s="6" t="str">
        <f>VLOOKUP(F2708,'Customer Info'!A:I,2,0)</f>
        <v>Rick</v>
      </c>
      <c r="H2708" s="6" t="str">
        <f>VLOOKUP(F2708,'Customer Info'!A:I,3,0)</f>
        <v>Duston</v>
      </c>
      <c r="I2708" s="6" t="str">
        <f>VLOOKUP(F2708,'Customer Info'!$A$2:$E$501,5,0)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82</v>
      </c>
      <c r="Q2708" s="8">
        <f t="shared" si="213"/>
        <v>7</v>
      </c>
      <c r="R2708" s="2" t="s">
        <v>28</v>
      </c>
      <c r="S2708" s="9">
        <f t="shared" si="214"/>
        <v>0</v>
      </c>
    </row>
    <row r="2709" spans="1:19" x14ac:dyDescent="0.3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4" t="s">
        <v>225</v>
      </c>
      <c r="G2709" s="6" t="str">
        <f>VLOOKUP(F2709,'Customer Info'!A:I,2,0)</f>
        <v>Michelle</v>
      </c>
      <c r="H2709" s="6" t="str">
        <f>VLOOKUP(F2709,'Customer Info'!A:I,3,0)</f>
        <v>Arnett</v>
      </c>
      <c r="I2709" s="6" t="str">
        <f>VLOOKUP(F2709,'Customer Info'!$A$2:$E$501,5,0)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1135</v>
      </c>
      <c r="Q2709" s="8">
        <f t="shared" si="213"/>
        <v>66</v>
      </c>
      <c r="R2709" s="2" t="s">
        <v>28</v>
      </c>
      <c r="S2709" s="9">
        <f t="shared" si="214"/>
        <v>0</v>
      </c>
    </row>
    <row r="2710" spans="1:19" x14ac:dyDescent="0.3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4" t="s">
        <v>1112</v>
      </c>
      <c r="G2710" s="6" t="str">
        <f>VLOOKUP(F2710,'Customer Info'!A:I,2,0)</f>
        <v>Tracy</v>
      </c>
      <c r="H2710" s="6" t="str">
        <f>VLOOKUP(F2710,'Customer Info'!A:I,3,0)</f>
        <v>Blumstein</v>
      </c>
      <c r="I2710" s="6" t="str">
        <f>VLOOKUP(F2710,'Customer Info'!$A$2:$E$501,5,0)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6644</v>
      </c>
      <c r="Q2710" s="8">
        <f t="shared" si="213"/>
        <v>729</v>
      </c>
      <c r="R2710" s="2" t="s">
        <v>28</v>
      </c>
      <c r="S2710" s="9">
        <f t="shared" si="214"/>
        <v>33220000</v>
      </c>
    </row>
    <row r="2711" spans="1:19" x14ac:dyDescent="0.3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4" t="s">
        <v>1490</v>
      </c>
      <c r="G2711" s="6" t="str">
        <f>VLOOKUP(F2711,'Customer Info'!A:I,2,0)</f>
        <v>Toby</v>
      </c>
      <c r="H2711" s="6" t="str">
        <f>VLOOKUP(F2711,'Customer Info'!A:I,3,0)</f>
        <v>Carlisle</v>
      </c>
      <c r="I2711" s="6" t="str">
        <f>VLOOKUP(F2711,'Customer Info'!$A$2:$E$501,5,0)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387</v>
      </c>
      <c r="Q2711" s="8">
        <f t="shared" si="213"/>
        <v>18</v>
      </c>
      <c r="R2711" s="2" t="s">
        <v>28</v>
      </c>
      <c r="S2711" s="9">
        <f t="shared" si="214"/>
        <v>0</v>
      </c>
    </row>
    <row r="2712" spans="1:19" x14ac:dyDescent="0.3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4" t="s">
        <v>194</v>
      </c>
      <c r="G2712" s="6" t="str">
        <f>VLOOKUP(F2712,'Customer Info'!A:I,2,0)</f>
        <v>Eugene</v>
      </c>
      <c r="H2712" s="6" t="str">
        <f>VLOOKUP(F2712,'Customer Info'!A:I,3,0)</f>
        <v>Hildebrand</v>
      </c>
      <c r="I2712" s="6" t="str">
        <f>VLOOKUP(F2712,'Customer Info'!$A$2:$E$501,5,0)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15761</v>
      </c>
      <c r="Q2712" s="8">
        <f t="shared" si="213"/>
        <v>1188</v>
      </c>
      <c r="R2712" s="2" t="s">
        <v>28</v>
      </c>
      <c r="S2712" s="9">
        <f t="shared" si="214"/>
        <v>78805000</v>
      </c>
    </row>
    <row r="2713" spans="1:19" x14ac:dyDescent="0.3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4" t="s">
        <v>218</v>
      </c>
      <c r="G2713" s="6" t="str">
        <f>VLOOKUP(F2713,'Customer Info'!A:I,2,0)</f>
        <v>Sara</v>
      </c>
      <c r="H2713" s="6" t="str">
        <f>VLOOKUP(F2713,'Customer Info'!A:I,3,0)</f>
        <v>Luxemburg</v>
      </c>
      <c r="I2713" s="6" t="str">
        <f>VLOOKUP(F2713,'Customer Info'!$A$2:$E$501,5,0)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4613</v>
      </c>
      <c r="Q2713" s="8">
        <f t="shared" si="213"/>
        <v>343</v>
      </c>
      <c r="R2713" s="2" t="s">
        <v>28</v>
      </c>
      <c r="S2713" s="9">
        <f t="shared" si="214"/>
        <v>0</v>
      </c>
    </row>
    <row r="2714" spans="1:19" x14ac:dyDescent="0.3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4" t="s">
        <v>347</v>
      </c>
      <c r="G2714" s="6" t="str">
        <f>VLOOKUP(F2714,'Customer Info'!A:I,2,0)</f>
        <v>Roger</v>
      </c>
      <c r="H2714" s="6" t="str">
        <f>VLOOKUP(F2714,'Customer Info'!A:I,3,0)</f>
        <v>Barcio</v>
      </c>
      <c r="I2714" s="6" t="str">
        <f>VLOOKUP(F2714,'Customer Info'!$A$2:$E$501,5,0)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208</v>
      </c>
      <c r="Q2714" s="8">
        <f t="shared" si="213"/>
        <v>14</v>
      </c>
      <c r="R2714" s="2" t="s">
        <v>28</v>
      </c>
      <c r="S2714" s="9">
        <f t="shared" si="214"/>
        <v>0</v>
      </c>
    </row>
    <row r="2715" spans="1:19" x14ac:dyDescent="0.3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4" t="s">
        <v>962</v>
      </c>
      <c r="G2715" s="6" t="str">
        <f>VLOOKUP(F2715,'Customer Info'!A:I,2,0)</f>
        <v>Kelly</v>
      </c>
      <c r="H2715" s="6" t="str">
        <f>VLOOKUP(F2715,'Customer Info'!A:I,3,0)</f>
        <v>Collister</v>
      </c>
      <c r="I2715" s="6" t="str">
        <f>VLOOKUP(F2715,'Customer Info'!$A$2:$E$501,5,0)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40282</v>
      </c>
      <c r="Q2715" s="8">
        <f t="shared" si="213"/>
        <v>2574</v>
      </c>
      <c r="R2715" s="2" t="s">
        <v>28</v>
      </c>
      <c r="S2715" s="9">
        <f t="shared" si="214"/>
        <v>1007050000</v>
      </c>
    </row>
    <row r="2716" spans="1:19" x14ac:dyDescent="0.3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4" t="s">
        <v>612</v>
      </c>
      <c r="G2716" s="6" t="str">
        <f>VLOOKUP(F2716,'Customer Info'!A:I,2,0)</f>
        <v>Dianna</v>
      </c>
      <c r="H2716" s="6" t="str">
        <f>VLOOKUP(F2716,'Customer Info'!A:I,3,0)</f>
        <v>Wilson</v>
      </c>
      <c r="I2716" s="6" t="str">
        <f>VLOOKUP(F2716,'Customer Info'!$A$2:$E$501,5,0)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1993</v>
      </c>
      <c r="Q2716" s="8">
        <f t="shared" si="213"/>
        <v>77</v>
      </c>
      <c r="R2716" s="2" t="s">
        <v>28</v>
      </c>
      <c r="S2716" s="9">
        <f t="shared" si="214"/>
        <v>0</v>
      </c>
    </row>
    <row r="2717" spans="1:19" x14ac:dyDescent="0.3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4" t="s">
        <v>1152</v>
      </c>
      <c r="G2717" s="6" t="str">
        <f>VLOOKUP(F2717,'Customer Info'!A:I,2,0)</f>
        <v>Vivek</v>
      </c>
      <c r="H2717" s="6" t="str">
        <f>VLOOKUP(F2717,'Customer Info'!A:I,3,0)</f>
        <v>Gonzalez</v>
      </c>
      <c r="I2717" s="6" t="str">
        <f>VLOOKUP(F2717,'Customer Info'!$A$2:$E$501,5,0)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1954</v>
      </c>
      <c r="Q2717" s="8">
        <f t="shared" si="213"/>
        <v>75</v>
      </c>
      <c r="R2717" s="2" t="s">
        <v>50</v>
      </c>
      <c r="S2717" s="9">
        <f t="shared" si="214"/>
        <v>0</v>
      </c>
    </row>
    <row r="2718" spans="1:19" x14ac:dyDescent="0.3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4" t="s">
        <v>507</v>
      </c>
      <c r="G2718" s="6" t="str">
        <f>VLOOKUP(F2718,'Customer Info'!A:I,2,0)</f>
        <v>Randy</v>
      </c>
      <c r="H2718" s="6" t="str">
        <f>VLOOKUP(F2718,'Customer Info'!A:I,3,0)</f>
        <v>Bradley</v>
      </c>
      <c r="I2718" s="6" t="str">
        <f>VLOOKUP(F2718,'Customer Info'!$A$2:$E$501,5,0)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26037</v>
      </c>
      <c r="Q2718" s="8">
        <f t="shared" si="213"/>
        <v>2140</v>
      </c>
      <c r="R2718" s="2" t="s">
        <v>28</v>
      </c>
      <c r="S2718" s="9">
        <f t="shared" si="214"/>
        <v>650925000</v>
      </c>
    </row>
    <row r="2719" spans="1:19" x14ac:dyDescent="0.3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4" t="s">
        <v>1152</v>
      </c>
      <c r="G2719" s="6" t="str">
        <f>VLOOKUP(F2719,'Customer Info'!A:I,2,0)</f>
        <v>Vivek</v>
      </c>
      <c r="H2719" s="6" t="str">
        <f>VLOOKUP(F2719,'Customer Info'!A:I,3,0)</f>
        <v>Gonzalez</v>
      </c>
      <c r="I2719" s="6" t="str">
        <f>VLOOKUP(F2719,'Customer Info'!$A$2:$E$501,5,0)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2091</v>
      </c>
      <c r="Q2719" s="8">
        <f t="shared" si="213"/>
        <v>196</v>
      </c>
      <c r="R2719" s="2" t="s">
        <v>50</v>
      </c>
      <c r="S2719" s="9">
        <f t="shared" si="214"/>
        <v>0</v>
      </c>
    </row>
    <row r="2720" spans="1:19" x14ac:dyDescent="0.3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4" t="s">
        <v>498</v>
      </c>
      <c r="G2720" s="6" t="str">
        <f>VLOOKUP(F2720,'Customer Info'!A:I,2,0)</f>
        <v>Christine</v>
      </c>
      <c r="H2720" s="6" t="str">
        <f>VLOOKUP(F2720,'Customer Info'!A:I,3,0)</f>
        <v>Abelman</v>
      </c>
      <c r="I2720" s="6" t="str">
        <f>VLOOKUP(F2720,'Customer Info'!$A$2:$E$501,5,0)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3560</v>
      </c>
      <c r="Q2720" s="8">
        <f t="shared" si="213"/>
        <v>264</v>
      </c>
      <c r="R2720" s="2" t="s">
        <v>50</v>
      </c>
      <c r="S2720" s="9">
        <f t="shared" si="214"/>
        <v>0</v>
      </c>
    </row>
    <row r="2721" spans="1:19" x14ac:dyDescent="0.3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4" t="s">
        <v>1482</v>
      </c>
      <c r="G2721" s="6" t="str">
        <f>VLOOKUP(F2721,'Customer Info'!A:I,2,0)</f>
        <v>Julie</v>
      </c>
      <c r="H2721" s="6" t="str">
        <f>VLOOKUP(F2721,'Customer Info'!A:I,3,0)</f>
        <v>Prescott</v>
      </c>
      <c r="I2721" s="6" t="str">
        <f>VLOOKUP(F2721,'Customer Info'!$A$2:$E$501,5,0)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2584</v>
      </c>
      <c r="Q2721" s="8">
        <f t="shared" si="213"/>
        <v>267</v>
      </c>
      <c r="R2721" s="2" t="s">
        <v>28</v>
      </c>
      <c r="S2721" s="9">
        <f t="shared" si="214"/>
        <v>0</v>
      </c>
    </row>
    <row r="2722" spans="1:19" x14ac:dyDescent="0.3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4" t="s">
        <v>96</v>
      </c>
      <c r="G2722" s="6" t="str">
        <f>VLOOKUP(F2722,'Customer Info'!A:I,2,0)</f>
        <v>Trudy</v>
      </c>
      <c r="H2722" s="6" t="str">
        <f>VLOOKUP(F2722,'Customer Info'!A:I,3,0)</f>
        <v>Glocke</v>
      </c>
      <c r="I2722" s="6" t="str">
        <f>VLOOKUP(F2722,'Customer Info'!$A$2:$E$501,5,0)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1003</v>
      </c>
      <c r="Q2722" s="8">
        <f t="shared" si="213"/>
        <v>78</v>
      </c>
      <c r="R2722" s="2" t="s">
        <v>26</v>
      </c>
      <c r="S2722" s="9">
        <f t="shared" si="214"/>
        <v>0</v>
      </c>
    </row>
    <row r="2723" spans="1:19" x14ac:dyDescent="0.3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4" t="s">
        <v>416</v>
      </c>
      <c r="G2723" s="6" t="str">
        <f>VLOOKUP(F2723,'Customer Info'!A:I,2,0)</f>
        <v>Rob</v>
      </c>
      <c r="H2723" s="6" t="str">
        <f>VLOOKUP(F2723,'Customer Info'!A:I,3,0)</f>
        <v>Williams</v>
      </c>
      <c r="I2723" s="6" t="str">
        <f>VLOOKUP(F2723,'Customer Info'!$A$2:$E$501,5,0)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134</v>
      </c>
      <c r="Q2723" s="8">
        <f t="shared" si="213"/>
        <v>19</v>
      </c>
      <c r="R2723" s="2" t="s">
        <v>28</v>
      </c>
      <c r="S2723" s="9">
        <f t="shared" si="214"/>
        <v>0</v>
      </c>
    </row>
    <row r="2724" spans="1:19" x14ac:dyDescent="0.3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4" t="s">
        <v>1064</v>
      </c>
      <c r="G2724" s="6" t="str">
        <f>VLOOKUP(F2724,'Customer Info'!A:I,2,0)</f>
        <v>Shirley</v>
      </c>
      <c r="H2724" s="6" t="str">
        <f>VLOOKUP(F2724,'Customer Info'!A:I,3,0)</f>
        <v>Jackson</v>
      </c>
      <c r="I2724" s="6" t="str">
        <f>VLOOKUP(F2724,'Customer Info'!$A$2:$E$501,5,0)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2090</v>
      </c>
      <c r="Q2724" s="8">
        <f t="shared" si="213"/>
        <v>138</v>
      </c>
      <c r="R2724" s="2" t="s">
        <v>50</v>
      </c>
      <c r="S2724" s="9">
        <f t="shared" si="214"/>
        <v>0</v>
      </c>
    </row>
    <row r="2725" spans="1:19" x14ac:dyDescent="0.3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4" t="s">
        <v>287</v>
      </c>
      <c r="G2725" s="6" t="str">
        <f>VLOOKUP(F2725,'Customer Info'!A:I,2,0)</f>
        <v>Andrew</v>
      </c>
      <c r="H2725" s="6" t="str">
        <f>VLOOKUP(F2725,'Customer Info'!A:I,3,0)</f>
        <v>Gjertsen</v>
      </c>
      <c r="I2725" s="6" t="str">
        <f>VLOOKUP(F2725,'Customer Info'!$A$2:$E$501,5,0)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2259</v>
      </c>
      <c r="Q2725" s="8">
        <f t="shared" si="213"/>
        <v>132</v>
      </c>
      <c r="R2725" s="2" t="s">
        <v>28</v>
      </c>
      <c r="S2725" s="9">
        <f t="shared" si="214"/>
        <v>0</v>
      </c>
    </row>
    <row r="2726" spans="1:19" x14ac:dyDescent="0.3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4" t="s">
        <v>774</v>
      </c>
      <c r="G2726" s="6" t="str">
        <f>VLOOKUP(F2726,'Customer Info'!A:I,2,0)</f>
        <v>Dionis</v>
      </c>
      <c r="H2726" s="6" t="str">
        <f>VLOOKUP(F2726,'Customer Info'!A:I,3,0)</f>
        <v>Lloyd</v>
      </c>
      <c r="I2726" s="6" t="str">
        <f>VLOOKUP(F2726,'Customer Info'!$A$2:$E$501,5,0)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387</v>
      </c>
      <c r="Q2726" s="8">
        <f t="shared" si="213"/>
        <v>18</v>
      </c>
      <c r="R2726" s="2" t="s">
        <v>28</v>
      </c>
      <c r="S2726" s="9">
        <f t="shared" si="214"/>
        <v>0</v>
      </c>
    </row>
    <row r="2727" spans="1:19" x14ac:dyDescent="0.3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4" t="s">
        <v>814</v>
      </c>
      <c r="G2727" s="6" t="str">
        <f>VLOOKUP(F2727,'Customer Info'!A:I,2,0)</f>
        <v>Kean</v>
      </c>
      <c r="H2727" s="6" t="str">
        <f>VLOOKUP(F2727,'Customer Info'!A:I,3,0)</f>
        <v>Thornton</v>
      </c>
      <c r="I2727" s="6" t="str">
        <f>VLOOKUP(F2727,'Customer Info'!$A$2:$E$501,5,0)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290</v>
      </c>
      <c r="Q2727" s="8">
        <f t="shared" si="213"/>
        <v>15</v>
      </c>
      <c r="R2727" s="2" t="s">
        <v>28</v>
      </c>
      <c r="S2727" s="9">
        <f t="shared" si="214"/>
        <v>0</v>
      </c>
    </row>
    <row r="2728" spans="1:19" x14ac:dyDescent="0.3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4" t="s">
        <v>287</v>
      </c>
      <c r="G2728" s="6" t="str">
        <f>VLOOKUP(F2728,'Customer Info'!A:I,2,0)</f>
        <v>Andrew</v>
      </c>
      <c r="H2728" s="6" t="str">
        <f>VLOOKUP(F2728,'Customer Info'!A:I,3,0)</f>
        <v>Gjertsen</v>
      </c>
      <c r="I2728" s="6" t="str">
        <f>VLOOKUP(F2728,'Customer Info'!$A$2:$E$501,5,0)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5131</v>
      </c>
      <c r="Q2728" s="8">
        <f t="shared" si="213"/>
        <v>243</v>
      </c>
      <c r="R2728" s="2" t="s">
        <v>50</v>
      </c>
      <c r="S2728" s="9">
        <f t="shared" si="214"/>
        <v>25655000</v>
      </c>
    </row>
    <row r="2729" spans="1:19" x14ac:dyDescent="0.3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4" t="s">
        <v>192</v>
      </c>
      <c r="G2729" s="6" t="str">
        <f>VLOOKUP(F2729,'Customer Info'!A:I,2,0)</f>
        <v>Christina</v>
      </c>
      <c r="H2729" s="6" t="str">
        <f>VLOOKUP(F2729,'Customer Info'!A:I,3,0)</f>
        <v>VanderZanden</v>
      </c>
      <c r="I2729" s="6" t="str">
        <f>VLOOKUP(F2729,'Customer Info'!$A$2:$E$501,5,0)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2027</v>
      </c>
      <c r="Q2729" s="8">
        <f t="shared" si="213"/>
        <v>102</v>
      </c>
      <c r="R2729" s="2" t="s">
        <v>28</v>
      </c>
      <c r="S2729" s="9">
        <f t="shared" si="214"/>
        <v>0</v>
      </c>
    </row>
    <row r="2730" spans="1:19" x14ac:dyDescent="0.3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4" t="s">
        <v>318</v>
      </c>
      <c r="G2730" s="6" t="str">
        <f>VLOOKUP(F2730,'Customer Info'!A:I,2,0)</f>
        <v>Bill</v>
      </c>
      <c r="H2730" s="6" t="str">
        <f>VLOOKUP(F2730,'Customer Info'!A:I,3,0)</f>
        <v>Eplett</v>
      </c>
      <c r="I2730" s="6" t="str">
        <f>VLOOKUP(F2730,'Customer Info'!$A$2:$E$501,5,0)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143</v>
      </c>
      <c r="Q2730" s="8">
        <f t="shared" si="213"/>
        <v>18</v>
      </c>
      <c r="R2730" s="2" t="s">
        <v>28</v>
      </c>
      <c r="S2730" s="9">
        <f t="shared" si="214"/>
        <v>0</v>
      </c>
    </row>
    <row r="2731" spans="1:19" x14ac:dyDescent="0.3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4" t="s">
        <v>1532</v>
      </c>
      <c r="G2731" s="6" t="str">
        <f>VLOOKUP(F2731,'Customer Info'!A:I,2,0)</f>
        <v>John</v>
      </c>
      <c r="H2731" s="6" t="str">
        <f>VLOOKUP(F2731,'Customer Info'!A:I,3,0)</f>
        <v>Grady</v>
      </c>
      <c r="I2731" s="6" t="str">
        <f>VLOOKUP(F2731,'Customer Info'!$A$2:$E$501,5,0)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5064</v>
      </c>
      <c r="Q2731" s="8">
        <f t="shared" si="213"/>
        <v>195</v>
      </c>
      <c r="R2731" s="2" t="s">
        <v>28</v>
      </c>
      <c r="S2731" s="9">
        <f t="shared" si="214"/>
        <v>25320000</v>
      </c>
    </row>
    <row r="2732" spans="1:19" x14ac:dyDescent="0.3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4" t="s">
        <v>418</v>
      </c>
      <c r="G2732" s="6" t="str">
        <f>VLOOKUP(F2732,'Customer Info'!A:I,2,0)</f>
        <v>Troy</v>
      </c>
      <c r="H2732" s="6" t="str">
        <f>VLOOKUP(F2732,'Customer Info'!A:I,3,0)</f>
        <v>Blackwell</v>
      </c>
      <c r="I2732" s="6" t="str">
        <f>VLOOKUP(F2732,'Customer Info'!$A$2:$E$501,5,0)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3109</v>
      </c>
      <c r="Q2732" s="8">
        <f t="shared" si="213"/>
        <v>335</v>
      </c>
      <c r="R2732" s="2" t="s">
        <v>50</v>
      </c>
      <c r="S2732" s="9">
        <f t="shared" si="214"/>
        <v>0</v>
      </c>
    </row>
    <row r="2733" spans="1:19" x14ac:dyDescent="0.3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4" t="s">
        <v>83</v>
      </c>
      <c r="G2733" s="6" t="str">
        <f>VLOOKUP(F2733,'Customer Info'!A:I,2,0)</f>
        <v>Erica</v>
      </c>
      <c r="H2733" s="6" t="str">
        <f>VLOOKUP(F2733,'Customer Info'!A:I,3,0)</f>
        <v>Smith</v>
      </c>
      <c r="I2733" s="6" t="str">
        <f>VLOOKUP(F2733,'Customer Info'!$A$2:$E$501,5,0)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387</v>
      </c>
      <c r="Q2733" s="8">
        <f t="shared" si="213"/>
        <v>18</v>
      </c>
      <c r="R2733" s="2" t="s">
        <v>28</v>
      </c>
      <c r="S2733" s="9">
        <f t="shared" si="214"/>
        <v>0</v>
      </c>
    </row>
    <row r="2734" spans="1:19" x14ac:dyDescent="0.3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4" t="s">
        <v>1201</v>
      </c>
      <c r="G2734" s="6" t="str">
        <f>VLOOKUP(F2734,'Customer Info'!A:I,2,0)</f>
        <v>Duane</v>
      </c>
      <c r="H2734" s="6" t="str">
        <f>VLOOKUP(F2734,'Customer Info'!A:I,3,0)</f>
        <v>Noonan</v>
      </c>
      <c r="I2734" s="6" t="str">
        <f>VLOOKUP(F2734,'Customer Info'!$A$2:$E$501,5,0)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3824</v>
      </c>
      <c r="Q2734" s="8">
        <f t="shared" si="213"/>
        <v>220</v>
      </c>
      <c r="R2734" s="2" t="s">
        <v>28</v>
      </c>
      <c r="S2734" s="9">
        <f t="shared" si="214"/>
        <v>0</v>
      </c>
    </row>
    <row r="2735" spans="1:19" x14ac:dyDescent="0.3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4" t="s">
        <v>133</v>
      </c>
      <c r="G2735" s="6" t="str">
        <f>VLOOKUP(F2735,'Customer Info'!A:I,2,0)</f>
        <v>Dean</v>
      </c>
      <c r="H2735" s="6" t="str">
        <f>VLOOKUP(F2735,'Customer Info'!A:I,3,0)</f>
        <v>Katz</v>
      </c>
      <c r="I2735" s="6" t="str">
        <f>VLOOKUP(F2735,'Customer Info'!$A$2:$E$501,5,0)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1568</v>
      </c>
      <c r="Q2735" s="8">
        <f t="shared" si="213"/>
        <v>62</v>
      </c>
      <c r="R2735" s="2" t="s">
        <v>50</v>
      </c>
      <c r="S2735" s="9">
        <f t="shared" si="214"/>
        <v>0</v>
      </c>
    </row>
    <row r="2736" spans="1:19" x14ac:dyDescent="0.3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4" t="s">
        <v>182</v>
      </c>
      <c r="G2736" s="6" t="str">
        <f>VLOOKUP(F2736,'Customer Info'!A:I,2,0)</f>
        <v>Max</v>
      </c>
      <c r="H2736" s="6" t="str">
        <f>VLOOKUP(F2736,'Customer Info'!A:I,3,0)</f>
        <v>Ludwig</v>
      </c>
      <c r="I2736" s="6" t="str">
        <f>VLOOKUP(F2736,'Customer Info'!$A$2:$E$501,5,0)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398</v>
      </c>
      <c r="Q2736" s="8">
        <f t="shared" si="213"/>
        <v>30</v>
      </c>
      <c r="R2736" s="2" t="s">
        <v>28</v>
      </c>
      <c r="S2736" s="9">
        <f t="shared" si="214"/>
        <v>0</v>
      </c>
    </row>
    <row r="2737" spans="1:19" x14ac:dyDescent="0.3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4" t="s">
        <v>714</v>
      </c>
      <c r="G2737" s="6" t="str">
        <f>VLOOKUP(F2737,'Customer Info'!A:I,2,0)</f>
        <v>Craig</v>
      </c>
      <c r="H2737" s="6" t="str">
        <f>VLOOKUP(F2737,'Customer Info'!A:I,3,0)</f>
        <v>Carreira</v>
      </c>
      <c r="I2737" s="6" t="str">
        <f>VLOOKUP(F2737,'Customer Info'!$A$2:$E$501,5,0)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1491</v>
      </c>
      <c r="Q2737" s="8">
        <f t="shared" si="213"/>
        <v>135</v>
      </c>
      <c r="R2737" s="2" t="s">
        <v>28</v>
      </c>
      <c r="S2737" s="9">
        <f t="shared" si="214"/>
        <v>0</v>
      </c>
    </row>
    <row r="2738" spans="1:19" x14ac:dyDescent="0.3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4" t="s">
        <v>372</v>
      </c>
      <c r="G2738" s="6" t="str">
        <f>VLOOKUP(F2738,'Customer Info'!A:I,2,0)</f>
        <v>Jim</v>
      </c>
      <c r="H2738" s="6" t="str">
        <f>VLOOKUP(F2738,'Customer Info'!A:I,3,0)</f>
        <v>Karlsson</v>
      </c>
      <c r="I2738" s="6" t="str">
        <f>VLOOKUP(F2738,'Customer Info'!$A$2:$E$501,5,0)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15894</v>
      </c>
      <c r="Q2738" s="8">
        <f t="shared" si="213"/>
        <v>1185</v>
      </c>
      <c r="R2738" s="2" t="s">
        <v>50</v>
      </c>
      <c r="S2738" s="9">
        <f t="shared" si="214"/>
        <v>79470000</v>
      </c>
    </row>
    <row r="2739" spans="1:19" x14ac:dyDescent="0.3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4" t="s">
        <v>1230</v>
      </c>
      <c r="G2739" s="6" t="str">
        <f>VLOOKUP(F2739,'Customer Info'!A:I,2,0)</f>
        <v>Paul</v>
      </c>
      <c r="H2739" s="6" t="str">
        <f>VLOOKUP(F2739,'Customer Info'!A:I,3,0)</f>
        <v>Stevenson</v>
      </c>
      <c r="I2739" s="6" t="str">
        <f>VLOOKUP(F2739,'Customer Info'!$A$2:$E$501,5,0)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5865</v>
      </c>
      <c r="Q2739" s="8">
        <f t="shared" si="213"/>
        <v>441</v>
      </c>
      <c r="R2739" s="2" t="s">
        <v>26</v>
      </c>
      <c r="S2739" s="9">
        <f t="shared" si="214"/>
        <v>29325000</v>
      </c>
    </row>
    <row r="2740" spans="1:19" x14ac:dyDescent="0.3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4" t="s">
        <v>323</v>
      </c>
      <c r="G2740" s="6" t="str">
        <f>VLOOKUP(F2740,'Customer Info'!A:I,2,0)</f>
        <v>Dennis</v>
      </c>
      <c r="H2740" s="6" t="str">
        <f>VLOOKUP(F2740,'Customer Info'!A:I,3,0)</f>
        <v>Pardue</v>
      </c>
      <c r="I2740" s="6" t="str">
        <f>VLOOKUP(F2740,'Customer Info'!$A$2:$E$501,5,0)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4983</v>
      </c>
      <c r="Q2740" s="8">
        <f t="shared" si="213"/>
        <v>285</v>
      </c>
      <c r="R2740" s="2" t="s">
        <v>50</v>
      </c>
      <c r="S2740" s="9">
        <f t="shared" si="214"/>
        <v>0</v>
      </c>
    </row>
    <row r="2741" spans="1:19" x14ac:dyDescent="0.3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4" t="s">
        <v>544</v>
      </c>
      <c r="G2741" s="6" t="str">
        <f>VLOOKUP(F2741,'Customer Info'!A:I,2,0)</f>
        <v>Tamara</v>
      </c>
      <c r="H2741" s="6" t="str">
        <f>VLOOKUP(F2741,'Customer Info'!A:I,3,0)</f>
        <v>Willingham</v>
      </c>
      <c r="I2741" s="6" t="str">
        <f>VLOOKUP(F2741,'Customer Info'!$A$2:$E$501,5,0)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1524</v>
      </c>
      <c r="Q2741" s="8">
        <f t="shared" si="213"/>
        <v>142</v>
      </c>
      <c r="R2741" s="2" t="s">
        <v>50</v>
      </c>
      <c r="S2741" s="9">
        <f t="shared" si="214"/>
        <v>0</v>
      </c>
    </row>
    <row r="2742" spans="1:19" x14ac:dyDescent="0.3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4" t="s">
        <v>52</v>
      </c>
      <c r="G2742" s="6" t="str">
        <f>VLOOKUP(F2742,'Customer Info'!A:I,2,0)</f>
        <v>Victor</v>
      </c>
      <c r="H2742" s="6" t="str">
        <f>VLOOKUP(F2742,'Customer Info'!A:I,3,0)</f>
        <v>Preis</v>
      </c>
      <c r="I2742" s="6" t="str">
        <f>VLOOKUP(F2742,'Customer Info'!$A$2:$E$501,5,0)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324</v>
      </c>
      <c r="Q2742" s="8">
        <f t="shared" si="213"/>
        <v>16</v>
      </c>
      <c r="R2742" s="2" t="s">
        <v>56</v>
      </c>
      <c r="S2742" s="9">
        <f t="shared" si="214"/>
        <v>0</v>
      </c>
    </row>
    <row r="2743" spans="1:19" x14ac:dyDescent="0.3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4" t="s">
        <v>277</v>
      </c>
      <c r="G2743" s="6" t="str">
        <f>VLOOKUP(F2743,'Customer Info'!A:I,2,0)</f>
        <v>Randy</v>
      </c>
      <c r="H2743" s="6" t="str">
        <f>VLOOKUP(F2743,'Customer Info'!A:I,3,0)</f>
        <v>Ferguson</v>
      </c>
      <c r="I2743" s="6" t="str">
        <f>VLOOKUP(F2743,'Customer Info'!$A$2:$E$501,5,0)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29831</v>
      </c>
      <c r="Q2743" s="8">
        <f t="shared" si="213"/>
        <v>2464</v>
      </c>
      <c r="R2743" s="2" t="s">
        <v>28</v>
      </c>
      <c r="S2743" s="9">
        <f t="shared" si="214"/>
        <v>745775000</v>
      </c>
    </row>
    <row r="2744" spans="1:19" x14ac:dyDescent="0.3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4" t="s">
        <v>176</v>
      </c>
      <c r="G2744" s="6" t="str">
        <f>VLOOKUP(F2744,'Customer Info'!A:I,2,0)</f>
        <v>Erin</v>
      </c>
      <c r="H2744" s="6" t="str">
        <f>VLOOKUP(F2744,'Customer Info'!A:I,3,0)</f>
        <v>Smith</v>
      </c>
      <c r="I2744" s="6" t="str">
        <f>VLOOKUP(F2744,'Customer Info'!$A$2:$E$501,5,0)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1167</v>
      </c>
      <c r="Q2744" s="8">
        <f t="shared" si="213"/>
        <v>82</v>
      </c>
      <c r="R2744" s="2" t="s">
        <v>28</v>
      </c>
      <c r="S2744" s="9">
        <f t="shared" si="214"/>
        <v>0</v>
      </c>
    </row>
    <row r="2745" spans="1:19" x14ac:dyDescent="0.3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4" t="s">
        <v>802</v>
      </c>
      <c r="G2745" s="6" t="str">
        <f>VLOOKUP(F2745,'Customer Info'!A:I,2,0)</f>
        <v>Liz</v>
      </c>
      <c r="H2745" s="6" t="str">
        <f>VLOOKUP(F2745,'Customer Info'!A:I,3,0)</f>
        <v>Pelletier</v>
      </c>
      <c r="I2745" s="6" t="str">
        <f>VLOOKUP(F2745,'Customer Info'!$A$2:$E$501,5,0)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4732</v>
      </c>
      <c r="Q2745" s="8">
        <f t="shared" si="213"/>
        <v>270</v>
      </c>
      <c r="R2745" s="2" t="s">
        <v>50</v>
      </c>
      <c r="S2745" s="9">
        <f t="shared" si="214"/>
        <v>0</v>
      </c>
    </row>
    <row r="2746" spans="1:19" x14ac:dyDescent="0.3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4" t="s">
        <v>261</v>
      </c>
      <c r="G2746" s="6" t="str">
        <f>VLOOKUP(F2746,'Customer Info'!A:I,2,0)</f>
        <v>Shahid</v>
      </c>
      <c r="H2746" s="6" t="str">
        <f>VLOOKUP(F2746,'Customer Info'!A:I,3,0)</f>
        <v>Collister</v>
      </c>
      <c r="I2746" s="6" t="str">
        <f>VLOOKUP(F2746,'Customer Info'!$A$2:$E$501,5,0)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4850</v>
      </c>
      <c r="Q2746" s="8">
        <f t="shared" si="213"/>
        <v>276</v>
      </c>
      <c r="R2746" s="2" t="s">
        <v>28</v>
      </c>
      <c r="S2746" s="9">
        <f t="shared" si="214"/>
        <v>0</v>
      </c>
    </row>
    <row r="2747" spans="1:19" x14ac:dyDescent="0.3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4" t="s">
        <v>1490</v>
      </c>
      <c r="G2747" s="6" t="str">
        <f>VLOOKUP(F2747,'Customer Info'!A:I,2,0)</f>
        <v>Toby</v>
      </c>
      <c r="H2747" s="6" t="str">
        <f>VLOOKUP(F2747,'Customer Info'!A:I,3,0)</f>
        <v>Carlisle</v>
      </c>
      <c r="I2747" s="6" t="str">
        <f>VLOOKUP(F2747,'Customer Info'!$A$2:$E$501,5,0)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25771</v>
      </c>
      <c r="Q2747" s="8">
        <f t="shared" si="213"/>
        <v>2580</v>
      </c>
      <c r="R2747" s="2" t="s">
        <v>26</v>
      </c>
      <c r="S2747" s="9">
        <f t="shared" si="214"/>
        <v>644275000</v>
      </c>
    </row>
    <row r="2748" spans="1:19" x14ac:dyDescent="0.3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4" t="s">
        <v>1341</v>
      </c>
      <c r="G2748" s="6" t="str">
        <f>VLOOKUP(F2748,'Customer Info'!A:I,2,0)</f>
        <v>Mike</v>
      </c>
      <c r="H2748" s="6" t="str">
        <f>VLOOKUP(F2748,'Customer Info'!A:I,3,0)</f>
        <v>Pelletier</v>
      </c>
      <c r="I2748" s="6" t="str">
        <f>VLOOKUP(F2748,'Customer Info'!$A$2:$E$501,5,0)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19518</v>
      </c>
      <c r="Q2748" s="8">
        <f t="shared" si="213"/>
        <v>1620</v>
      </c>
      <c r="R2748" s="2" t="s">
        <v>28</v>
      </c>
      <c r="S2748" s="9">
        <f t="shared" si="214"/>
        <v>97590000</v>
      </c>
    </row>
    <row r="2749" spans="1:19" x14ac:dyDescent="0.3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4" t="s">
        <v>2119</v>
      </c>
      <c r="G2749" s="6" t="str">
        <f>VLOOKUP(F2749,'Customer Info'!A:I,2,0)</f>
        <v>Rachel</v>
      </c>
      <c r="H2749" s="6" t="str">
        <f>VLOOKUP(F2749,'Customer Info'!A:I,3,0)</f>
        <v>Payne</v>
      </c>
      <c r="I2749" s="6" t="str">
        <f>VLOOKUP(F2749,'Customer Info'!$A$2:$E$501,5,0)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58690</v>
      </c>
      <c r="Q2749" s="8">
        <f t="shared" si="213"/>
        <v>4932</v>
      </c>
      <c r="R2749" s="2" t="s">
        <v>28</v>
      </c>
      <c r="S2749" s="9">
        <f t="shared" si="214"/>
        <v>2934500000</v>
      </c>
    </row>
    <row r="2750" spans="1:19" x14ac:dyDescent="0.3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4" t="s">
        <v>186</v>
      </c>
      <c r="G2750" s="6" t="str">
        <f>VLOOKUP(F2750,'Customer Info'!A:I,2,0)</f>
        <v>Pamela</v>
      </c>
      <c r="H2750" s="6" t="str">
        <f>VLOOKUP(F2750,'Customer Info'!A:I,3,0)</f>
        <v>Coakley</v>
      </c>
      <c r="I2750" s="6" t="str">
        <f>VLOOKUP(F2750,'Customer Info'!$A$2:$E$501,5,0)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50597</v>
      </c>
      <c r="Q2750" s="8">
        <f t="shared" si="213"/>
        <v>976</v>
      </c>
      <c r="R2750" s="2" t="s">
        <v>28</v>
      </c>
      <c r="S2750" s="9">
        <f t="shared" si="214"/>
        <v>2529850000</v>
      </c>
    </row>
    <row r="2751" spans="1:19" x14ac:dyDescent="0.3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4" t="s">
        <v>1028</v>
      </c>
      <c r="G2751" s="6" t="str">
        <f>VLOOKUP(F2751,'Customer Info'!A:I,2,0)</f>
        <v>Craig</v>
      </c>
      <c r="H2751" s="6" t="str">
        <f>VLOOKUP(F2751,'Customer Info'!A:I,3,0)</f>
        <v>Carroll</v>
      </c>
      <c r="I2751" s="6" t="str">
        <f>VLOOKUP(F2751,'Customer Info'!$A$2:$E$501,5,0)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6396</v>
      </c>
      <c r="Q2751" s="8">
        <f t="shared" si="213"/>
        <v>308</v>
      </c>
      <c r="R2751" s="2" t="s">
        <v>28</v>
      </c>
      <c r="S2751" s="9">
        <f t="shared" si="214"/>
        <v>31980000</v>
      </c>
    </row>
    <row r="2752" spans="1:19" x14ac:dyDescent="0.3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4" t="s">
        <v>888</v>
      </c>
      <c r="G2752" s="6" t="str">
        <f>VLOOKUP(F2752,'Customer Info'!A:I,2,0)</f>
        <v>Claudia</v>
      </c>
      <c r="H2752" s="6" t="str">
        <f>VLOOKUP(F2752,'Customer Info'!A:I,3,0)</f>
        <v>Bergmann</v>
      </c>
      <c r="I2752" s="6" t="str">
        <f>VLOOKUP(F2752,'Customer Info'!$A$2:$E$501,5,0)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2009</v>
      </c>
      <c r="Q2752" s="8">
        <f t="shared" si="213"/>
        <v>79</v>
      </c>
      <c r="R2752" s="2" t="s">
        <v>50</v>
      </c>
      <c r="S2752" s="9">
        <f t="shared" si="214"/>
        <v>0</v>
      </c>
    </row>
    <row r="2753" spans="1:19" x14ac:dyDescent="0.3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4" t="s">
        <v>387</v>
      </c>
      <c r="G2753" s="6" t="str">
        <f>VLOOKUP(F2753,'Customer Info'!A:I,2,0)</f>
        <v>Julie</v>
      </c>
      <c r="H2753" s="6" t="str">
        <f>VLOOKUP(F2753,'Customer Info'!A:I,3,0)</f>
        <v>Creighton</v>
      </c>
      <c r="I2753" s="6" t="str">
        <f>VLOOKUP(F2753,'Customer Info'!$A$2:$E$501,5,0)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110</v>
      </c>
      <c r="Q2753" s="8">
        <f t="shared" si="213"/>
        <v>10</v>
      </c>
      <c r="R2753" s="2" t="s">
        <v>28</v>
      </c>
      <c r="S2753" s="9">
        <f t="shared" si="214"/>
        <v>0</v>
      </c>
    </row>
    <row r="2754" spans="1:19" x14ac:dyDescent="0.3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4" t="s">
        <v>1326</v>
      </c>
      <c r="G2754" s="6" t="str">
        <f>VLOOKUP(F2754,'Customer Info'!A:I,2,0)</f>
        <v>Philisse</v>
      </c>
      <c r="H2754" s="6" t="str">
        <f>VLOOKUP(F2754,'Customer Info'!A:I,3,0)</f>
        <v>Overcash</v>
      </c>
      <c r="I2754" s="6" t="str">
        <f>VLOOKUP(F2754,'Customer Info'!$A$2:$E$501,5,0)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23742</v>
      </c>
      <c r="Q2754" s="8">
        <f t="shared" si="213"/>
        <v>1965</v>
      </c>
      <c r="R2754" s="2" t="s">
        <v>28</v>
      </c>
      <c r="S2754" s="9">
        <f t="shared" si="214"/>
        <v>118710000</v>
      </c>
    </row>
    <row r="2755" spans="1:19" x14ac:dyDescent="0.3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4" t="s">
        <v>3274</v>
      </c>
      <c r="G2755" s="6" t="str">
        <f>VLOOKUP(F2755,'Customer Info'!A:I,2,0)</f>
        <v>Cynthia</v>
      </c>
      <c r="H2755" s="6" t="str">
        <f>VLOOKUP(F2755,'Customer Info'!A:I,3,0)</f>
        <v>Delaney</v>
      </c>
      <c r="I2755" s="6" t="str">
        <f>VLOOKUP(F2755,'Customer Info'!$A$2:$E$501,5,0)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1309</v>
      </c>
      <c r="Q2755" s="8">
        <f t="shared" si="213"/>
        <v>78</v>
      </c>
      <c r="R2755" s="2" t="s">
        <v>26</v>
      </c>
      <c r="S2755" s="9">
        <f t="shared" si="214"/>
        <v>0</v>
      </c>
    </row>
    <row r="2756" spans="1:19" x14ac:dyDescent="0.3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4" t="s">
        <v>1906</v>
      </c>
      <c r="G2756" s="6" t="str">
        <f>VLOOKUP(F2756,'Customer Info'!A:I,2,0)</f>
        <v>Carl</v>
      </c>
      <c r="H2756" s="6" t="str">
        <f>VLOOKUP(F2756,'Customer Info'!A:I,3,0)</f>
        <v>Weiss</v>
      </c>
      <c r="I2756" s="6" t="str">
        <f>VLOOKUP(F2756,'Customer Info'!$A$2:$E$501,5,0)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1629</v>
      </c>
      <c r="Q2756" s="8">
        <f t="shared" si="213"/>
        <v>173</v>
      </c>
      <c r="R2756" s="2" t="s">
        <v>50</v>
      </c>
      <c r="S2756" s="9">
        <f t="shared" si="214"/>
        <v>0</v>
      </c>
    </row>
    <row r="2757" spans="1:19" x14ac:dyDescent="0.3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4" t="s">
        <v>578</v>
      </c>
      <c r="G2757" s="6" t="str">
        <f>VLOOKUP(F2757,'Customer Info'!A:I,2,0)</f>
        <v>Sally</v>
      </c>
      <c r="H2757" s="6" t="str">
        <f>VLOOKUP(F2757,'Customer Info'!A:I,3,0)</f>
        <v>Hughsby</v>
      </c>
      <c r="I2757" s="6" t="str">
        <f>VLOOKUP(F2757,'Customer Info'!$A$2:$E$501,5,0)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881</v>
      </c>
      <c r="Q2757" s="8">
        <f t="shared" si="213"/>
        <v>44</v>
      </c>
      <c r="R2757" s="2" t="s">
        <v>28</v>
      </c>
      <c r="S2757" s="9">
        <f t="shared" si="214"/>
        <v>0</v>
      </c>
    </row>
    <row r="2758" spans="1:19" x14ac:dyDescent="0.3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4" t="s">
        <v>281</v>
      </c>
      <c r="G2758" s="6" t="str">
        <f>VLOOKUP(F2758,'Customer Info'!A:I,2,0)</f>
        <v>Duane</v>
      </c>
      <c r="H2758" s="6" t="str">
        <f>VLOOKUP(F2758,'Customer Info'!A:I,3,0)</f>
        <v>Huffman</v>
      </c>
      <c r="I2758" s="6" t="str">
        <f>VLOOKUP(F2758,'Customer Info'!$A$2:$E$501,5,0)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7799</v>
      </c>
      <c r="Q2758" s="8">
        <f t="shared" si="213"/>
        <v>588</v>
      </c>
      <c r="R2758" s="2" t="s">
        <v>28</v>
      </c>
      <c r="S2758" s="9">
        <f t="shared" si="214"/>
        <v>38995000</v>
      </c>
    </row>
    <row r="2759" spans="1:19" x14ac:dyDescent="0.3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4" t="s">
        <v>1576</v>
      </c>
      <c r="G2759" s="6" t="str">
        <f>VLOOKUP(F2759,'Customer Info'!A:I,2,0)</f>
        <v>Aaron</v>
      </c>
      <c r="H2759" s="6" t="str">
        <f>VLOOKUP(F2759,'Customer Info'!A:I,3,0)</f>
        <v>Smayling</v>
      </c>
      <c r="I2759" s="6" t="str">
        <f>VLOOKUP(F2759,'Customer Info'!$A$2:$E$501,5,0)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25521</v>
      </c>
      <c r="Q2759" s="8">
        <f t="shared" si="213"/>
        <v>-4</v>
      </c>
      <c r="R2759" s="2" t="s">
        <v>50</v>
      </c>
      <c r="S2759" s="9">
        <f t="shared" si="214"/>
        <v>638025000</v>
      </c>
    </row>
    <row r="2760" spans="1:19" x14ac:dyDescent="0.3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4" t="s">
        <v>865</v>
      </c>
      <c r="G2760" s="6" t="str">
        <f>VLOOKUP(F2760,'Customer Info'!A:I,2,0)</f>
        <v>Christy</v>
      </c>
      <c r="H2760" s="6" t="str">
        <f>VLOOKUP(F2760,'Customer Info'!A:I,3,0)</f>
        <v>Brittain</v>
      </c>
      <c r="I2760" s="6" t="str">
        <f>VLOOKUP(F2760,'Customer Info'!$A$2:$E$501,5,0)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320</v>
      </c>
      <c r="Q2760" s="8">
        <f t="shared" si="213"/>
        <v>34</v>
      </c>
      <c r="R2760" s="2" t="s">
        <v>50</v>
      </c>
      <c r="S2760" s="9">
        <f t="shared" si="214"/>
        <v>0</v>
      </c>
    </row>
    <row r="2761" spans="1:19" x14ac:dyDescent="0.3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4" t="s">
        <v>198</v>
      </c>
      <c r="G2761" s="6" t="str">
        <f>VLOOKUP(F2761,'Customer Info'!A:I,2,0)</f>
        <v>Nathan</v>
      </c>
      <c r="H2761" s="6" t="str">
        <f>VLOOKUP(F2761,'Customer Info'!A:I,3,0)</f>
        <v>Gelder</v>
      </c>
      <c r="I2761" s="6" t="str">
        <f>VLOOKUP(F2761,'Customer Info'!$A$2:$E$501,5,0)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1006</v>
      </c>
      <c r="Q2761" s="8">
        <f t="shared" si="213"/>
        <v>84</v>
      </c>
      <c r="R2761" s="2" t="s">
        <v>28</v>
      </c>
      <c r="S2761" s="9">
        <f t="shared" si="214"/>
        <v>0</v>
      </c>
    </row>
    <row r="2762" spans="1:19" x14ac:dyDescent="0.3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4" t="s">
        <v>710</v>
      </c>
      <c r="G2762" s="6" t="str">
        <f>VLOOKUP(F2762,'Customer Info'!A:I,2,0)</f>
        <v>Michael</v>
      </c>
      <c r="H2762" s="6" t="str">
        <f>VLOOKUP(F2762,'Customer Info'!A:I,3,0)</f>
        <v>Nguyen</v>
      </c>
      <c r="I2762" s="6" t="str">
        <f>VLOOKUP(F2762,'Customer Info'!$A$2:$E$501,5,0)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172</v>
      </c>
      <c r="Q2762" s="8">
        <f t="shared" si="213"/>
        <v>15</v>
      </c>
      <c r="R2762" s="2" t="s">
        <v>28</v>
      </c>
      <c r="S2762" s="9">
        <f t="shared" si="214"/>
        <v>0</v>
      </c>
    </row>
    <row r="2763" spans="1:19" x14ac:dyDescent="0.3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4" t="s">
        <v>858</v>
      </c>
      <c r="G2763" s="6" t="str">
        <f>VLOOKUP(F2763,'Customer Info'!A:I,2,0)</f>
        <v>Carol</v>
      </c>
      <c r="H2763" s="6" t="str">
        <f>VLOOKUP(F2763,'Customer Info'!A:I,3,0)</f>
        <v>Adams</v>
      </c>
      <c r="I2763" s="6" t="str">
        <f>VLOOKUP(F2763,'Customer Info'!$A$2:$E$501,5,0)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L2763*K2763</f>
        <v>1377</v>
      </c>
      <c r="N2763" s="7">
        <f t="shared" ref="N2763:N2826" si="216">L2763*J2763</f>
        <v>1539</v>
      </c>
      <c r="O2763" s="2">
        <v>30</v>
      </c>
      <c r="P2763" s="8">
        <f t="shared" ref="P2763:P2826" si="217">N2763-O2763</f>
        <v>1509</v>
      </c>
      <c r="Q2763" s="8">
        <f t="shared" ref="Q2763:Q2826" si="218">N2763-M2763</f>
        <v>162</v>
      </c>
      <c r="R2763" s="2" t="s">
        <v>28</v>
      </c>
      <c r="S2763" s="9">
        <f t="shared" ref="S2763:S2826" si="219">VLOOKUP(P2763,$T$2:$U$7,1,1)*P2763</f>
        <v>0</v>
      </c>
    </row>
    <row r="2764" spans="1:19" x14ac:dyDescent="0.3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4" t="s">
        <v>90</v>
      </c>
      <c r="G2764" s="6" t="str">
        <f>VLOOKUP(F2764,'Customer Info'!A:I,2,0)</f>
        <v>Heather</v>
      </c>
      <c r="H2764" s="6" t="str">
        <f>VLOOKUP(F2764,'Customer Info'!A:I,3,0)</f>
        <v>Kirkland</v>
      </c>
      <c r="I2764" s="6" t="str">
        <f>VLOOKUP(F2764,'Customer Info'!$A$2:$E$501,5,0)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21615</v>
      </c>
      <c r="Q2764" s="8">
        <f t="shared" si="218"/>
        <v>1425</v>
      </c>
      <c r="R2764" s="2" t="s">
        <v>28</v>
      </c>
      <c r="S2764" s="9">
        <f t="shared" si="219"/>
        <v>108075000</v>
      </c>
    </row>
    <row r="2765" spans="1:19" x14ac:dyDescent="0.3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4" t="s">
        <v>1129</v>
      </c>
      <c r="G2765" s="6" t="str">
        <f>VLOOKUP(F2765,'Customer Info'!A:I,2,0)</f>
        <v>Julia</v>
      </c>
      <c r="H2765" s="6" t="str">
        <f>VLOOKUP(F2765,'Customer Info'!A:I,3,0)</f>
        <v>Dunbar</v>
      </c>
      <c r="I2765" s="6" t="str">
        <f>VLOOKUP(F2765,'Customer Info'!$A$2:$E$501,5,0)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1523</v>
      </c>
      <c r="Q2765" s="8">
        <f t="shared" si="218"/>
        <v>62</v>
      </c>
      <c r="R2765" s="2" t="s">
        <v>28</v>
      </c>
      <c r="S2765" s="9">
        <f t="shared" si="219"/>
        <v>0</v>
      </c>
    </row>
    <row r="2766" spans="1:19" x14ac:dyDescent="0.3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4" t="s">
        <v>336</v>
      </c>
      <c r="G2766" s="6" t="str">
        <f>VLOOKUP(F2766,'Customer Info'!A:I,2,0)</f>
        <v>Lisa</v>
      </c>
      <c r="H2766" s="6" t="str">
        <f>VLOOKUP(F2766,'Customer Info'!A:I,3,0)</f>
        <v>DeCherney</v>
      </c>
      <c r="I2766" s="6" t="str">
        <f>VLOOKUP(F2766,'Customer Info'!$A$2:$E$501,5,0)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478048</v>
      </c>
      <c r="Q2766" s="8">
        <f t="shared" si="218"/>
        <v>26897</v>
      </c>
      <c r="R2766" s="2" t="s">
        <v>50</v>
      </c>
      <c r="S2766" s="9">
        <f t="shared" si="219"/>
        <v>119512000000</v>
      </c>
    </row>
    <row r="2767" spans="1:19" x14ac:dyDescent="0.3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4" t="s">
        <v>106</v>
      </c>
      <c r="G2767" s="6" t="str">
        <f>VLOOKUP(F2767,'Customer Info'!A:I,2,0)</f>
        <v>Steve</v>
      </c>
      <c r="H2767" s="6" t="str">
        <f>VLOOKUP(F2767,'Customer Info'!A:I,3,0)</f>
        <v>Carroll</v>
      </c>
      <c r="I2767" s="6" t="str">
        <f>VLOOKUP(F2767,'Customer Info'!$A$2:$E$501,5,0)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15805</v>
      </c>
      <c r="Q2767" s="8">
        <f t="shared" si="218"/>
        <v>1188</v>
      </c>
      <c r="R2767" s="2" t="s">
        <v>28</v>
      </c>
      <c r="S2767" s="9">
        <f t="shared" si="219"/>
        <v>79025000</v>
      </c>
    </row>
    <row r="2768" spans="1:19" x14ac:dyDescent="0.3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4" t="s">
        <v>2119</v>
      </c>
      <c r="G2768" s="6" t="str">
        <f>VLOOKUP(F2768,'Customer Info'!A:I,2,0)</f>
        <v>Rachel</v>
      </c>
      <c r="H2768" s="6" t="str">
        <f>VLOOKUP(F2768,'Customer Info'!A:I,3,0)</f>
        <v>Payne</v>
      </c>
      <c r="I2768" s="6" t="str">
        <f>VLOOKUP(F2768,'Customer Info'!$A$2:$E$501,5,0)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28057</v>
      </c>
      <c r="Q2768" s="8">
        <f t="shared" si="218"/>
        <v>1340</v>
      </c>
      <c r="R2768" s="2" t="s">
        <v>28</v>
      </c>
      <c r="S2768" s="9">
        <f t="shared" si="219"/>
        <v>701425000</v>
      </c>
    </row>
    <row r="2769" spans="1:19" x14ac:dyDescent="0.3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4" t="s">
        <v>1402</v>
      </c>
      <c r="G2769" s="6" t="str">
        <f>VLOOKUP(F2769,'Customer Info'!A:I,2,0)</f>
        <v>Brian</v>
      </c>
      <c r="H2769" s="6" t="str">
        <f>VLOOKUP(F2769,'Customer Info'!A:I,3,0)</f>
        <v>Dahlen</v>
      </c>
      <c r="I2769" s="6" t="str">
        <f>VLOOKUP(F2769,'Customer Info'!$A$2:$E$501,5,0)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16662</v>
      </c>
      <c r="Q2769" s="8">
        <f t="shared" si="218"/>
        <v>636</v>
      </c>
      <c r="R2769" s="2" t="s">
        <v>56</v>
      </c>
      <c r="S2769" s="9">
        <f t="shared" si="219"/>
        <v>83310000</v>
      </c>
    </row>
    <row r="2770" spans="1:19" x14ac:dyDescent="0.3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4" t="s">
        <v>637</v>
      </c>
      <c r="G2770" s="6" t="str">
        <f>VLOOKUP(F2770,'Customer Info'!A:I,2,0)</f>
        <v>Stefanie</v>
      </c>
      <c r="H2770" s="6" t="str">
        <f>VLOOKUP(F2770,'Customer Info'!A:I,3,0)</f>
        <v>Holloman</v>
      </c>
      <c r="I2770" s="6" t="str">
        <f>VLOOKUP(F2770,'Customer Info'!$A$2:$E$501,5,0)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106</v>
      </c>
      <c r="Q2770" s="8">
        <f t="shared" si="218"/>
        <v>6</v>
      </c>
      <c r="R2770" s="2" t="s">
        <v>28</v>
      </c>
      <c r="S2770" s="9">
        <f t="shared" si="219"/>
        <v>0</v>
      </c>
    </row>
    <row r="2771" spans="1:19" x14ac:dyDescent="0.3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4" t="s">
        <v>131</v>
      </c>
      <c r="G2771" s="6" t="str">
        <f>VLOOKUP(F2771,'Customer Info'!A:I,2,0)</f>
        <v>Laurel</v>
      </c>
      <c r="H2771" s="6" t="str">
        <f>VLOOKUP(F2771,'Customer Info'!A:I,3,0)</f>
        <v>Workman</v>
      </c>
      <c r="I2771" s="6" t="str">
        <f>VLOOKUP(F2771,'Customer Info'!$A$2:$E$501,5,0)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20122</v>
      </c>
      <c r="Q2771" s="8">
        <f t="shared" si="218"/>
        <v>1287</v>
      </c>
      <c r="R2771" s="2" t="s">
        <v>28</v>
      </c>
      <c r="S2771" s="9">
        <f t="shared" si="219"/>
        <v>100610000</v>
      </c>
    </row>
    <row r="2772" spans="1:19" x14ac:dyDescent="0.3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4" t="s">
        <v>550</v>
      </c>
      <c r="G2772" s="6" t="str">
        <f>VLOOKUP(F2772,'Customer Info'!A:I,2,0)</f>
        <v>Barry</v>
      </c>
      <c r="H2772" s="6" t="str">
        <f>VLOOKUP(F2772,'Customer Info'!A:I,3,0)</f>
        <v>Blumstein</v>
      </c>
      <c r="I2772" s="6" t="str">
        <f>VLOOKUP(F2772,'Customer Info'!$A$2:$E$501,5,0)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6337</v>
      </c>
      <c r="Q2772" s="8">
        <f t="shared" si="218"/>
        <v>364</v>
      </c>
      <c r="R2772" s="2" t="s">
        <v>28</v>
      </c>
      <c r="S2772" s="9">
        <f t="shared" si="219"/>
        <v>31685000</v>
      </c>
    </row>
    <row r="2773" spans="1:19" x14ac:dyDescent="0.3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4" t="s">
        <v>110</v>
      </c>
      <c r="G2773" s="6" t="str">
        <f>VLOOKUP(F2773,'Customer Info'!A:I,2,0)</f>
        <v>Lisa</v>
      </c>
      <c r="H2773" s="6" t="str">
        <f>VLOOKUP(F2773,'Customer Info'!A:I,3,0)</f>
        <v>Ryan</v>
      </c>
      <c r="I2773" s="6" t="str">
        <f>VLOOKUP(F2773,'Customer Info'!$A$2:$E$501,5,0)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596</v>
      </c>
      <c r="Q2773" s="8">
        <f t="shared" si="218"/>
        <v>18</v>
      </c>
      <c r="R2773" s="2" t="s">
        <v>28</v>
      </c>
      <c r="S2773" s="9">
        <f t="shared" si="219"/>
        <v>0</v>
      </c>
    </row>
    <row r="2774" spans="1:19" x14ac:dyDescent="0.3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4" t="s">
        <v>128</v>
      </c>
      <c r="G2774" s="6" t="str">
        <f>VLOOKUP(F2774,'Customer Info'!A:I,2,0)</f>
        <v>Jack</v>
      </c>
      <c r="H2774" s="6" t="str">
        <f>VLOOKUP(F2774,'Customer Info'!A:I,3,0)</f>
        <v>Lebron</v>
      </c>
      <c r="I2774" s="6" t="str">
        <f>VLOOKUP(F2774,'Customer Info'!$A$2:$E$501,5,0)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1330</v>
      </c>
      <c r="Q2774" s="8">
        <f t="shared" si="218"/>
        <v>80</v>
      </c>
      <c r="R2774" s="2" t="s">
        <v>28</v>
      </c>
      <c r="S2774" s="9">
        <f t="shared" si="219"/>
        <v>0</v>
      </c>
    </row>
    <row r="2775" spans="1:19" x14ac:dyDescent="0.3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4" t="s">
        <v>309</v>
      </c>
      <c r="G2775" s="6" t="str">
        <f>VLOOKUP(F2775,'Customer Info'!A:I,2,0)</f>
        <v>Jennifer</v>
      </c>
      <c r="H2775" s="6" t="str">
        <f>VLOOKUP(F2775,'Customer Info'!A:I,3,0)</f>
        <v>Jackson</v>
      </c>
      <c r="I2775" s="6" t="str">
        <f>VLOOKUP(F2775,'Customer Info'!$A$2:$E$501,5,0)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17412</v>
      </c>
      <c r="Q2775" s="8">
        <f t="shared" si="218"/>
        <v>1152</v>
      </c>
      <c r="R2775" s="2" t="s">
        <v>28</v>
      </c>
      <c r="S2775" s="9">
        <f t="shared" si="219"/>
        <v>87060000</v>
      </c>
    </row>
    <row r="2776" spans="1:19" x14ac:dyDescent="0.3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4" t="s">
        <v>381</v>
      </c>
      <c r="G2776" s="6" t="str">
        <f>VLOOKUP(F2776,'Customer Info'!A:I,2,0)</f>
        <v>Ryan</v>
      </c>
      <c r="H2776" s="6" t="str">
        <f>VLOOKUP(F2776,'Customer Info'!A:I,3,0)</f>
        <v>Akin</v>
      </c>
      <c r="I2776" s="6" t="str">
        <f>VLOOKUP(F2776,'Customer Info'!$A$2:$E$501,5,0)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60771</v>
      </c>
      <c r="Q2776" s="8">
        <f t="shared" si="218"/>
        <v>4557</v>
      </c>
      <c r="R2776" s="2" t="s">
        <v>50</v>
      </c>
      <c r="S2776" s="9">
        <f t="shared" si="219"/>
        <v>3038550000</v>
      </c>
    </row>
    <row r="2777" spans="1:19" x14ac:dyDescent="0.3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4" t="s">
        <v>174</v>
      </c>
      <c r="G2777" s="6" t="str">
        <f>VLOOKUP(F2777,'Customer Info'!A:I,2,0)</f>
        <v>Roy</v>
      </c>
      <c r="H2777" s="6" t="str">
        <f>VLOOKUP(F2777,'Customer Info'!A:I,3,0)</f>
        <v>Phan</v>
      </c>
      <c r="I2777" s="6" t="str">
        <f>VLOOKUP(F2777,'Customer Info'!$A$2:$E$501,5,0)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24576</v>
      </c>
      <c r="Q2777" s="8">
        <f t="shared" si="218"/>
        <v>2028</v>
      </c>
      <c r="R2777" s="2" t="s">
        <v>28</v>
      </c>
      <c r="S2777" s="9">
        <f t="shared" si="219"/>
        <v>122880000</v>
      </c>
    </row>
    <row r="2778" spans="1:19" x14ac:dyDescent="0.3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4" t="s">
        <v>578</v>
      </c>
      <c r="G2778" s="6" t="str">
        <f>VLOOKUP(F2778,'Customer Info'!A:I,2,0)</f>
        <v>Sally</v>
      </c>
      <c r="H2778" s="6" t="str">
        <f>VLOOKUP(F2778,'Customer Info'!A:I,3,0)</f>
        <v>Hughsby</v>
      </c>
      <c r="I2778" s="6" t="str">
        <f>VLOOKUP(F2778,'Customer Info'!$A$2:$E$501,5,0)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643</v>
      </c>
      <c r="Q2778" s="8">
        <f t="shared" si="218"/>
        <v>39</v>
      </c>
      <c r="R2778" s="2" t="s">
        <v>28</v>
      </c>
      <c r="S2778" s="9">
        <f t="shared" si="219"/>
        <v>0</v>
      </c>
    </row>
    <row r="2779" spans="1:19" x14ac:dyDescent="0.3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4" t="s">
        <v>511</v>
      </c>
      <c r="G2779" s="6" t="str">
        <f>VLOOKUP(F2779,'Customer Info'!A:I,2,0)</f>
        <v>Carlos</v>
      </c>
      <c r="H2779" s="6" t="str">
        <f>VLOOKUP(F2779,'Customer Info'!A:I,3,0)</f>
        <v>Soltero</v>
      </c>
      <c r="I2779" s="6" t="str">
        <f>VLOOKUP(F2779,'Customer Info'!$A$2:$E$501,5,0)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3912</v>
      </c>
      <c r="Q2779" s="8">
        <f t="shared" si="218"/>
        <v>369</v>
      </c>
      <c r="R2779" s="2" t="s">
        <v>50</v>
      </c>
      <c r="S2779" s="9">
        <f t="shared" si="219"/>
        <v>0</v>
      </c>
    </row>
    <row r="2780" spans="1:19" x14ac:dyDescent="0.3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4" t="s">
        <v>137</v>
      </c>
      <c r="G2780" s="6" t="str">
        <f>VLOOKUP(F2780,'Customer Info'!A:I,2,0)</f>
        <v>Gary</v>
      </c>
      <c r="H2780" s="6" t="str">
        <f>VLOOKUP(F2780,'Customer Info'!A:I,3,0)</f>
        <v>Hansen</v>
      </c>
      <c r="I2780" s="6" t="str">
        <f>VLOOKUP(F2780,'Customer Info'!$A$2:$E$501,5,0)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2919</v>
      </c>
      <c r="Q2780" s="8">
        <f t="shared" si="218"/>
        <v>271</v>
      </c>
      <c r="R2780" s="2" t="s">
        <v>28</v>
      </c>
      <c r="S2780" s="9">
        <f t="shared" si="219"/>
        <v>0</v>
      </c>
    </row>
    <row r="2781" spans="1:19" x14ac:dyDescent="0.3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4" t="s">
        <v>287</v>
      </c>
      <c r="G2781" s="6" t="str">
        <f>VLOOKUP(F2781,'Customer Info'!A:I,2,0)</f>
        <v>Andrew</v>
      </c>
      <c r="H2781" s="6" t="str">
        <f>VLOOKUP(F2781,'Customer Info'!A:I,3,0)</f>
        <v>Gjertsen</v>
      </c>
      <c r="I2781" s="6" t="str">
        <f>VLOOKUP(F2781,'Customer Info'!$A$2:$E$501,5,0)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16348</v>
      </c>
      <c r="Q2781" s="8">
        <f t="shared" si="218"/>
        <v>1216</v>
      </c>
      <c r="R2781" s="2" t="s">
        <v>28</v>
      </c>
      <c r="S2781" s="9">
        <f t="shared" si="219"/>
        <v>81740000</v>
      </c>
    </row>
    <row r="2782" spans="1:19" x14ac:dyDescent="0.3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4" t="s">
        <v>476</v>
      </c>
      <c r="G2782" s="6" t="str">
        <f>VLOOKUP(F2782,'Customer Info'!A:I,2,0)</f>
        <v>Nat</v>
      </c>
      <c r="H2782" s="6" t="str">
        <f>VLOOKUP(F2782,'Customer Info'!A:I,3,0)</f>
        <v>Carroll</v>
      </c>
      <c r="I2782" s="6" t="str">
        <f>VLOOKUP(F2782,'Customer Info'!$A$2:$E$501,5,0)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1370</v>
      </c>
      <c r="Q2782" s="8">
        <f t="shared" si="218"/>
        <v>136</v>
      </c>
      <c r="R2782" s="2" t="s">
        <v>56</v>
      </c>
      <c r="S2782" s="9">
        <f t="shared" si="219"/>
        <v>0</v>
      </c>
    </row>
    <row r="2783" spans="1:19" x14ac:dyDescent="0.3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4" t="s">
        <v>345</v>
      </c>
      <c r="G2783" s="6" t="str">
        <f>VLOOKUP(F2783,'Customer Info'!A:I,2,0)</f>
        <v>Alex</v>
      </c>
      <c r="H2783" s="6" t="str">
        <f>VLOOKUP(F2783,'Customer Info'!A:I,3,0)</f>
        <v>Avila</v>
      </c>
      <c r="I2783" s="6" t="str">
        <f>VLOOKUP(F2783,'Customer Info'!$A$2:$E$501,5,0)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8139</v>
      </c>
      <c r="Q2783" s="8">
        <f t="shared" si="218"/>
        <v>676</v>
      </c>
      <c r="R2783" s="2" t="s">
        <v>50</v>
      </c>
      <c r="S2783" s="9">
        <f t="shared" si="219"/>
        <v>40695000</v>
      </c>
    </row>
    <row r="2784" spans="1:19" x14ac:dyDescent="0.3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4" t="s">
        <v>612</v>
      </c>
      <c r="G2784" s="6" t="str">
        <f>VLOOKUP(F2784,'Customer Info'!A:I,2,0)</f>
        <v>Dianna</v>
      </c>
      <c r="H2784" s="6" t="str">
        <f>VLOOKUP(F2784,'Customer Info'!A:I,3,0)</f>
        <v>Wilson</v>
      </c>
      <c r="I2784" s="6" t="str">
        <f>VLOOKUP(F2784,'Customer Info'!$A$2:$E$501,5,0)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5258</v>
      </c>
      <c r="Q2784" s="8">
        <f t="shared" si="218"/>
        <v>438</v>
      </c>
      <c r="R2784" s="2" t="s">
        <v>50</v>
      </c>
      <c r="S2784" s="9">
        <f t="shared" si="219"/>
        <v>26290000</v>
      </c>
    </row>
    <row r="2785" spans="1:19" x14ac:dyDescent="0.3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4" t="s">
        <v>507</v>
      </c>
      <c r="G2785" s="6" t="str">
        <f>VLOOKUP(F2785,'Customer Info'!A:I,2,0)</f>
        <v>Randy</v>
      </c>
      <c r="H2785" s="6" t="str">
        <f>VLOOKUP(F2785,'Customer Info'!A:I,3,0)</f>
        <v>Bradley</v>
      </c>
      <c r="I2785" s="6" t="str">
        <f>VLOOKUP(F2785,'Customer Info'!$A$2:$E$501,5,0)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7307</v>
      </c>
      <c r="Q2785" s="8">
        <f t="shared" si="218"/>
        <v>351</v>
      </c>
      <c r="R2785" s="2" t="s">
        <v>28</v>
      </c>
      <c r="S2785" s="9">
        <f t="shared" si="219"/>
        <v>36535000</v>
      </c>
    </row>
    <row r="2786" spans="1:19" x14ac:dyDescent="0.3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4" t="s">
        <v>2043</v>
      </c>
      <c r="G2786" s="6" t="str">
        <f>VLOOKUP(F2786,'Customer Info'!A:I,2,0)</f>
        <v>Scott</v>
      </c>
      <c r="H2786" s="6" t="str">
        <f>VLOOKUP(F2786,'Customer Info'!A:I,3,0)</f>
        <v>Williamson</v>
      </c>
      <c r="I2786" s="6" t="str">
        <f>VLOOKUP(F2786,'Customer Info'!$A$2:$E$501,5,0)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184</v>
      </c>
      <c r="Q2786" s="8">
        <f t="shared" si="218"/>
        <v>14</v>
      </c>
      <c r="R2786" s="2" t="s">
        <v>50</v>
      </c>
      <c r="S2786" s="9">
        <f t="shared" si="219"/>
        <v>0</v>
      </c>
    </row>
    <row r="2787" spans="1:19" x14ac:dyDescent="0.3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4" t="s">
        <v>1326</v>
      </c>
      <c r="G2787" s="6" t="str">
        <f>VLOOKUP(F2787,'Customer Info'!A:I,2,0)</f>
        <v>Philisse</v>
      </c>
      <c r="H2787" s="6" t="str">
        <f>VLOOKUP(F2787,'Customer Info'!A:I,3,0)</f>
        <v>Overcash</v>
      </c>
      <c r="I2787" s="6" t="str">
        <f>VLOOKUP(F2787,'Customer Info'!$A$2:$E$501,5,0)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8206</v>
      </c>
      <c r="Q2787" s="8">
        <f t="shared" si="218"/>
        <v>608</v>
      </c>
      <c r="R2787" s="2" t="s">
        <v>50</v>
      </c>
      <c r="S2787" s="9">
        <f t="shared" si="219"/>
        <v>41030000</v>
      </c>
    </row>
    <row r="2788" spans="1:19" x14ac:dyDescent="0.3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4" t="s">
        <v>104</v>
      </c>
      <c r="G2788" s="6" t="str">
        <f>VLOOKUP(F2788,'Customer Info'!A:I,2,0)</f>
        <v>Dana</v>
      </c>
      <c r="H2788" s="6" t="str">
        <f>VLOOKUP(F2788,'Customer Info'!A:I,3,0)</f>
        <v>Kaydos</v>
      </c>
      <c r="I2788" s="6" t="str">
        <f>VLOOKUP(F2788,'Customer Info'!$A$2:$E$501,5,0)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3998</v>
      </c>
      <c r="Q2788" s="8">
        <f t="shared" si="218"/>
        <v>270</v>
      </c>
      <c r="R2788" s="2" t="s">
        <v>50</v>
      </c>
      <c r="S2788" s="9">
        <f t="shared" si="219"/>
        <v>0</v>
      </c>
    </row>
    <row r="2789" spans="1:19" x14ac:dyDescent="0.3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4" t="s">
        <v>622</v>
      </c>
      <c r="G2789" s="6" t="str">
        <f>VLOOKUP(F2789,'Customer Info'!A:I,2,0)</f>
        <v>John</v>
      </c>
      <c r="H2789" s="6" t="str">
        <f>VLOOKUP(F2789,'Customer Info'!A:I,3,0)</f>
        <v>Castell</v>
      </c>
      <c r="I2789" s="6" t="str">
        <f>VLOOKUP(F2789,'Customer Info'!$A$2:$E$501,5,0)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3086</v>
      </c>
      <c r="Q2789" s="8">
        <f t="shared" si="218"/>
        <v>152</v>
      </c>
      <c r="R2789" s="2" t="s">
        <v>28</v>
      </c>
      <c r="S2789" s="9">
        <f t="shared" si="219"/>
        <v>0</v>
      </c>
    </row>
    <row r="2790" spans="1:19" x14ac:dyDescent="0.3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4" t="s">
        <v>66</v>
      </c>
      <c r="G2790" s="6" t="str">
        <f>VLOOKUP(F2790,'Customer Info'!A:I,2,0)</f>
        <v>Corey</v>
      </c>
      <c r="H2790" s="6" t="str">
        <f>VLOOKUP(F2790,'Customer Info'!A:I,3,0)</f>
        <v>Lock</v>
      </c>
      <c r="I2790" s="6" t="str">
        <f>VLOOKUP(F2790,'Customer Info'!$A$2:$E$501,5,0)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17726</v>
      </c>
      <c r="Q2790" s="8">
        <f t="shared" si="218"/>
        <v>840</v>
      </c>
      <c r="R2790" s="2" t="s">
        <v>28</v>
      </c>
      <c r="S2790" s="9">
        <f t="shared" si="219"/>
        <v>88630000</v>
      </c>
    </row>
    <row r="2791" spans="1:19" x14ac:dyDescent="0.3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4" t="s">
        <v>630</v>
      </c>
      <c r="G2791" s="6" t="str">
        <f>VLOOKUP(F2791,'Customer Info'!A:I,2,0)</f>
        <v>Evan</v>
      </c>
      <c r="H2791" s="6" t="str">
        <f>VLOOKUP(F2791,'Customer Info'!A:I,3,0)</f>
        <v>Bailliet</v>
      </c>
      <c r="I2791" s="6" t="str">
        <f>VLOOKUP(F2791,'Customer Info'!$A$2:$E$501,5,0)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3424</v>
      </c>
      <c r="Q2791" s="8">
        <f t="shared" si="218"/>
        <v>320</v>
      </c>
      <c r="R2791" s="2" t="s">
        <v>28</v>
      </c>
      <c r="S2791" s="9">
        <f t="shared" si="219"/>
        <v>0</v>
      </c>
    </row>
    <row r="2792" spans="1:19" x14ac:dyDescent="0.3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4" t="s">
        <v>1373</v>
      </c>
      <c r="G2792" s="6" t="str">
        <f>VLOOKUP(F2792,'Customer Info'!A:I,2,0)</f>
        <v>Maribeth</v>
      </c>
      <c r="H2792" s="6" t="str">
        <f>VLOOKUP(F2792,'Customer Info'!A:I,3,0)</f>
        <v>Dona</v>
      </c>
      <c r="I2792" s="6" t="str">
        <f>VLOOKUP(F2792,'Customer Info'!$A$2:$E$501,5,0)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112</v>
      </c>
      <c r="Q2792" s="8">
        <f t="shared" si="218"/>
        <v>8</v>
      </c>
      <c r="R2792" s="2" t="s">
        <v>28</v>
      </c>
      <c r="S2792" s="9">
        <f t="shared" si="219"/>
        <v>0</v>
      </c>
    </row>
    <row r="2793" spans="1:19" x14ac:dyDescent="0.3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4" t="s">
        <v>1745</v>
      </c>
      <c r="G2793" s="6" t="str">
        <f>VLOOKUP(F2793,'Customer Info'!A:I,2,0)</f>
        <v>Arthur</v>
      </c>
      <c r="H2793" s="6" t="str">
        <f>VLOOKUP(F2793,'Customer Info'!A:I,3,0)</f>
        <v>Prichep</v>
      </c>
      <c r="I2793" s="6" t="str">
        <f>VLOOKUP(F2793,'Customer Info'!$A$2:$E$501,5,0)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9483</v>
      </c>
      <c r="Q2793" s="8">
        <f t="shared" si="218"/>
        <v>786</v>
      </c>
      <c r="R2793" s="2" t="s">
        <v>26</v>
      </c>
      <c r="S2793" s="9">
        <f t="shared" si="219"/>
        <v>47415000</v>
      </c>
    </row>
    <row r="2794" spans="1:19" x14ac:dyDescent="0.3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4" t="s">
        <v>620</v>
      </c>
      <c r="G2794" s="6" t="str">
        <f>VLOOKUP(F2794,'Customer Info'!A:I,2,0)</f>
        <v>Lindsay</v>
      </c>
      <c r="H2794" s="6" t="str">
        <f>VLOOKUP(F2794,'Customer Info'!A:I,3,0)</f>
        <v>Williams</v>
      </c>
      <c r="I2794" s="6" t="str">
        <f>VLOOKUP(F2794,'Customer Info'!$A$2:$E$501,5,0)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6705</v>
      </c>
      <c r="Q2794" s="8">
        <f t="shared" si="218"/>
        <v>320</v>
      </c>
      <c r="R2794" s="2" t="s">
        <v>26</v>
      </c>
      <c r="S2794" s="9">
        <f t="shared" si="219"/>
        <v>33525000</v>
      </c>
    </row>
    <row r="2795" spans="1:19" x14ac:dyDescent="0.3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4" t="s">
        <v>620</v>
      </c>
      <c r="G2795" s="6" t="str">
        <f>VLOOKUP(F2795,'Customer Info'!A:I,2,0)</f>
        <v>Lindsay</v>
      </c>
      <c r="H2795" s="6" t="str">
        <f>VLOOKUP(F2795,'Customer Info'!A:I,3,0)</f>
        <v>Williams</v>
      </c>
      <c r="I2795" s="6" t="str">
        <f>VLOOKUP(F2795,'Customer Info'!$A$2:$E$501,5,0)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2789</v>
      </c>
      <c r="Q2795" s="8">
        <f t="shared" si="218"/>
        <v>235</v>
      </c>
      <c r="R2795" s="2" t="s">
        <v>28</v>
      </c>
      <c r="S2795" s="9">
        <f t="shared" si="219"/>
        <v>0</v>
      </c>
    </row>
    <row r="2796" spans="1:19" x14ac:dyDescent="0.3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4" t="s">
        <v>157</v>
      </c>
      <c r="G2796" s="6" t="str">
        <f>VLOOKUP(F2796,'Customer Info'!A:I,2,0)</f>
        <v>Sheri</v>
      </c>
      <c r="H2796" s="6" t="str">
        <f>VLOOKUP(F2796,'Customer Info'!A:I,3,0)</f>
        <v>Gordon</v>
      </c>
      <c r="I2796" s="6" t="str">
        <f>VLOOKUP(F2796,'Customer Info'!$A$2:$E$501,5,0)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26874</v>
      </c>
      <c r="Q2796" s="8">
        <f t="shared" si="218"/>
        <v>2448</v>
      </c>
      <c r="R2796" s="2" t="s">
        <v>28</v>
      </c>
      <c r="S2796" s="9">
        <f t="shared" si="219"/>
        <v>671850000</v>
      </c>
    </row>
    <row r="2797" spans="1:19" x14ac:dyDescent="0.3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4" t="s">
        <v>281</v>
      </c>
      <c r="G2797" s="6" t="str">
        <f>VLOOKUP(F2797,'Customer Info'!A:I,2,0)</f>
        <v>Duane</v>
      </c>
      <c r="H2797" s="6" t="str">
        <f>VLOOKUP(F2797,'Customer Info'!A:I,3,0)</f>
        <v>Huffman</v>
      </c>
      <c r="I2797" s="6" t="str">
        <f>VLOOKUP(F2797,'Customer Info'!$A$2:$E$501,5,0)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61121</v>
      </c>
      <c r="Q2797" s="8">
        <f t="shared" si="218"/>
        <v>4032</v>
      </c>
      <c r="R2797" s="2" t="s">
        <v>28</v>
      </c>
      <c r="S2797" s="9">
        <f t="shared" si="219"/>
        <v>3056050000</v>
      </c>
    </row>
    <row r="2798" spans="1:19" x14ac:dyDescent="0.3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4" t="s">
        <v>436</v>
      </c>
      <c r="G2798" s="6" t="str">
        <f>VLOOKUP(F2798,'Customer Info'!A:I,2,0)</f>
        <v>Mike</v>
      </c>
      <c r="H2798" s="6" t="str">
        <f>VLOOKUP(F2798,'Customer Info'!A:I,3,0)</f>
        <v>Pelletier</v>
      </c>
      <c r="I2798" s="6" t="str">
        <f>VLOOKUP(F2798,'Customer Info'!$A$2:$E$501,5,0)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2675</v>
      </c>
      <c r="Q2798" s="8">
        <f t="shared" si="218"/>
        <v>156</v>
      </c>
      <c r="R2798" s="2" t="s">
        <v>28</v>
      </c>
      <c r="S2798" s="9">
        <f t="shared" si="219"/>
        <v>0</v>
      </c>
    </row>
    <row r="2799" spans="1:19" x14ac:dyDescent="0.3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4" t="s">
        <v>768</v>
      </c>
      <c r="G2799" s="6" t="str">
        <f>VLOOKUP(F2799,'Customer Info'!A:I,2,0)</f>
        <v>Sonia</v>
      </c>
      <c r="H2799" s="6" t="str">
        <f>VLOOKUP(F2799,'Customer Info'!A:I,3,0)</f>
        <v>Sunley</v>
      </c>
      <c r="I2799" s="6" t="str">
        <f>VLOOKUP(F2799,'Customer Info'!$A$2:$E$501,5,0)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2054</v>
      </c>
      <c r="Q2799" s="8">
        <f t="shared" si="218"/>
        <v>172</v>
      </c>
      <c r="R2799" s="2" t="s">
        <v>28</v>
      </c>
      <c r="S2799" s="9">
        <f t="shared" si="219"/>
        <v>0</v>
      </c>
    </row>
    <row r="2800" spans="1:19" x14ac:dyDescent="0.3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4" t="s">
        <v>328</v>
      </c>
      <c r="G2800" s="6" t="str">
        <f>VLOOKUP(F2800,'Customer Info'!A:I,2,0)</f>
        <v>Guy</v>
      </c>
      <c r="H2800" s="6" t="str">
        <f>VLOOKUP(F2800,'Customer Info'!A:I,3,0)</f>
        <v>Phonely</v>
      </c>
      <c r="I2800" s="6" t="str">
        <f>VLOOKUP(F2800,'Customer Info'!$A$2:$E$501,5,0)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53585</v>
      </c>
      <c r="Q2800" s="8">
        <f t="shared" si="218"/>
        <v>2536</v>
      </c>
      <c r="R2800" s="2" t="s">
        <v>28</v>
      </c>
      <c r="S2800" s="9">
        <f t="shared" si="219"/>
        <v>2679250000</v>
      </c>
    </row>
    <row r="2801" spans="1:19" x14ac:dyDescent="0.3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4" t="s">
        <v>1276</v>
      </c>
      <c r="G2801" s="6" t="str">
        <f>VLOOKUP(F2801,'Customer Info'!A:I,2,0)</f>
        <v>Brad</v>
      </c>
      <c r="H2801" s="6" t="str">
        <f>VLOOKUP(F2801,'Customer Info'!A:I,3,0)</f>
        <v>Eason</v>
      </c>
      <c r="I2801" s="6" t="str">
        <f>VLOOKUP(F2801,'Customer Info'!$A$2:$E$501,5,0)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9999</v>
      </c>
      <c r="Q2801" s="8">
        <f t="shared" si="218"/>
        <v>472</v>
      </c>
      <c r="R2801" s="2" t="s">
        <v>28</v>
      </c>
      <c r="S2801" s="9">
        <f t="shared" si="219"/>
        <v>49995000</v>
      </c>
    </row>
    <row r="2802" spans="1:19" x14ac:dyDescent="0.3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4" t="s">
        <v>1413</v>
      </c>
      <c r="G2802" s="6" t="str">
        <f>VLOOKUP(F2802,'Customer Info'!A:I,2,0)</f>
        <v>Stuart</v>
      </c>
      <c r="H2802" s="6" t="str">
        <f>VLOOKUP(F2802,'Customer Info'!A:I,3,0)</f>
        <v>Calhoun</v>
      </c>
      <c r="I2802" s="6" t="str">
        <f>VLOOKUP(F2802,'Customer Info'!$A$2:$E$501,5,0)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171</v>
      </c>
      <c r="Q2802" s="8">
        <f t="shared" si="218"/>
        <v>14</v>
      </c>
      <c r="R2802" s="2" t="s">
        <v>50</v>
      </c>
      <c r="S2802" s="9">
        <f t="shared" si="219"/>
        <v>0</v>
      </c>
    </row>
    <row r="2803" spans="1:19" x14ac:dyDescent="0.3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4" t="s">
        <v>100</v>
      </c>
      <c r="G2803" s="6" t="str">
        <f>VLOOKUP(F2803,'Customer Info'!A:I,2,0)</f>
        <v>Steven</v>
      </c>
      <c r="H2803" s="6" t="str">
        <f>VLOOKUP(F2803,'Customer Info'!A:I,3,0)</f>
        <v>Ward</v>
      </c>
      <c r="I2803" s="6" t="str">
        <f>VLOOKUP(F2803,'Customer Info'!$A$2:$E$501,5,0)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16712</v>
      </c>
      <c r="Q2803" s="8">
        <f t="shared" si="218"/>
        <v>636</v>
      </c>
      <c r="R2803" s="2" t="s">
        <v>28</v>
      </c>
      <c r="S2803" s="9">
        <f t="shared" si="219"/>
        <v>83560000</v>
      </c>
    </row>
    <row r="2804" spans="1:19" x14ac:dyDescent="0.3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4" t="s">
        <v>1615</v>
      </c>
      <c r="G2804" s="6" t="str">
        <f>VLOOKUP(F2804,'Customer Info'!A:I,2,0)</f>
        <v>Linda</v>
      </c>
      <c r="H2804" s="6" t="str">
        <f>VLOOKUP(F2804,'Customer Info'!A:I,3,0)</f>
        <v>Southworth</v>
      </c>
      <c r="I2804" s="6" t="str">
        <f>VLOOKUP(F2804,'Customer Info'!$A$2:$E$501,5,0)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396</v>
      </c>
      <c r="Q2804" s="8">
        <f t="shared" si="218"/>
        <v>24</v>
      </c>
      <c r="R2804" s="2" t="s">
        <v>50</v>
      </c>
      <c r="S2804" s="9">
        <f t="shared" si="219"/>
        <v>0</v>
      </c>
    </row>
    <row r="2805" spans="1:19" x14ac:dyDescent="0.3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4" t="s">
        <v>1451</v>
      </c>
      <c r="G2805" s="6" t="str">
        <f>VLOOKUP(F2805,'Customer Info'!A:I,2,0)</f>
        <v>Tom</v>
      </c>
      <c r="H2805" s="6" t="str">
        <f>VLOOKUP(F2805,'Customer Info'!A:I,3,0)</f>
        <v>Stivers</v>
      </c>
      <c r="I2805" s="6" t="str">
        <f>VLOOKUP(F2805,'Customer Info'!$A$2:$E$501,5,0)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1455</v>
      </c>
      <c r="Q2805" s="8">
        <f t="shared" si="218"/>
        <v>163</v>
      </c>
      <c r="R2805" s="2" t="s">
        <v>28</v>
      </c>
      <c r="S2805" s="9">
        <f t="shared" si="219"/>
        <v>0</v>
      </c>
    </row>
    <row r="2806" spans="1:19" x14ac:dyDescent="0.3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4" t="s">
        <v>462</v>
      </c>
      <c r="G2806" s="6" t="str">
        <f>VLOOKUP(F2806,'Customer Info'!A:I,2,0)</f>
        <v>Anna</v>
      </c>
      <c r="H2806" s="6" t="str">
        <f>VLOOKUP(F2806,'Customer Info'!A:I,3,0)</f>
        <v>Gayman</v>
      </c>
      <c r="I2806" s="6" t="str">
        <f>VLOOKUP(F2806,'Customer Info'!$A$2:$E$501,5,0)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9428</v>
      </c>
      <c r="Q2806" s="8">
        <f t="shared" si="218"/>
        <v>532</v>
      </c>
      <c r="R2806" s="2" t="s">
        <v>50</v>
      </c>
      <c r="S2806" s="9">
        <f t="shared" si="219"/>
        <v>47140000</v>
      </c>
    </row>
    <row r="2807" spans="1:19" x14ac:dyDescent="0.3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4" t="s">
        <v>1594</v>
      </c>
      <c r="G2807" s="6" t="str">
        <f>VLOOKUP(F2807,'Customer Info'!A:I,2,0)</f>
        <v>Mitch</v>
      </c>
      <c r="H2807" s="6" t="str">
        <f>VLOOKUP(F2807,'Customer Info'!A:I,3,0)</f>
        <v>Willingham</v>
      </c>
      <c r="I2807" s="6" t="str">
        <f>VLOOKUP(F2807,'Customer Info'!$A$2:$E$501,5,0)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3811</v>
      </c>
      <c r="Q2807" s="8">
        <f t="shared" si="218"/>
        <v>321</v>
      </c>
      <c r="R2807" s="2" t="s">
        <v>28</v>
      </c>
      <c r="S2807" s="9">
        <f t="shared" si="219"/>
        <v>0</v>
      </c>
    </row>
    <row r="2808" spans="1:19" x14ac:dyDescent="0.3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4" t="s">
        <v>654</v>
      </c>
      <c r="G2808" s="6" t="str">
        <f>VLOOKUP(F2808,'Customer Info'!A:I,2,0)</f>
        <v>Adrian</v>
      </c>
      <c r="H2808" s="6" t="str">
        <f>VLOOKUP(F2808,'Customer Info'!A:I,3,0)</f>
        <v>Barton</v>
      </c>
      <c r="I2808" s="6" t="str">
        <f>VLOOKUP(F2808,'Customer Info'!$A$2:$E$501,5,0)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28756</v>
      </c>
      <c r="Q2808" s="8">
        <f t="shared" si="218"/>
        <v>2387</v>
      </c>
      <c r="R2808" s="2" t="s">
        <v>50</v>
      </c>
      <c r="S2808" s="9">
        <f t="shared" si="219"/>
        <v>718900000</v>
      </c>
    </row>
    <row r="2809" spans="1:19" x14ac:dyDescent="0.3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4" t="s">
        <v>361</v>
      </c>
      <c r="G2809" s="6" t="str">
        <f>VLOOKUP(F2809,'Customer Info'!A:I,2,0)</f>
        <v>Philip</v>
      </c>
      <c r="H2809" s="6" t="str">
        <f>VLOOKUP(F2809,'Customer Info'!A:I,3,0)</f>
        <v>Brown</v>
      </c>
      <c r="I2809" s="6" t="str">
        <f>VLOOKUP(F2809,'Customer Info'!$A$2:$E$501,5,0)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8751</v>
      </c>
      <c r="Q2809" s="8">
        <f t="shared" si="218"/>
        <v>805</v>
      </c>
      <c r="R2809" s="2" t="s">
        <v>28</v>
      </c>
      <c r="S2809" s="9">
        <f t="shared" si="219"/>
        <v>43755000</v>
      </c>
    </row>
    <row r="2810" spans="1:19" x14ac:dyDescent="0.3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4" t="s">
        <v>615</v>
      </c>
      <c r="G2810" s="6" t="str">
        <f>VLOOKUP(F2810,'Customer Info'!A:I,2,0)</f>
        <v>Natalie</v>
      </c>
      <c r="H2810" s="6" t="str">
        <f>VLOOKUP(F2810,'Customer Info'!A:I,3,0)</f>
        <v>Webber</v>
      </c>
      <c r="I2810" s="6" t="str">
        <f>VLOOKUP(F2810,'Customer Info'!$A$2:$E$501,5,0)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25269</v>
      </c>
      <c r="Q2810" s="8">
        <f t="shared" si="218"/>
        <v>1878</v>
      </c>
      <c r="R2810" s="2" t="s">
        <v>26</v>
      </c>
      <c r="S2810" s="9">
        <f t="shared" si="219"/>
        <v>631725000</v>
      </c>
    </row>
    <row r="2811" spans="1:19" x14ac:dyDescent="0.3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4" t="s">
        <v>1145</v>
      </c>
      <c r="G2811" s="6" t="str">
        <f>VLOOKUP(F2811,'Customer Info'!A:I,2,0)</f>
        <v>Mick</v>
      </c>
      <c r="H2811" s="6" t="str">
        <f>VLOOKUP(F2811,'Customer Info'!A:I,3,0)</f>
        <v>Brown</v>
      </c>
      <c r="I2811" s="6" t="str">
        <f>VLOOKUP(F2811,'Customer Info'!$A$2:$E$501,5,0)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2571</v>
      </c>
      <c r="Q2811" s="8">
        <f t="shared" si="218"/>
        <v>220</v>
      </c>
      <c r="R2811" s="2" t="s">
        <v>28</v>
      </c>
      <c r="S2811" s="9">
        <f t="shared" si="219"/>
        <v>0</v>
      </c>
    </row>
    <row r="2812" spans="1:19" x14ac:dyDescent="0.3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4" t="s">
        <v>1227</v>
      </c>
      <c r="G2812" s="6" t="str">
        <f>VLOOKUP(F2812,'Customer Info'!A:I,2,0)</f>
        <v>Ionia</v>
      </c>
      <c r="H2812" s="6" t="str">
        <f>VLOOKUP(F2812,'Customer Info'!A:I,3,0)</f>
        <v>McGrath</v>
      </c>
      <c r="I2812" s="6" t="str">
        <f>VLOOKUP(F2812,'Customer Info'!$A$2:$E$501,5,0)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2839</v>
      </c>
      <c r="Q2812" s="8">
        <f t="shared" si="218"/>
        <v>112</v>
      </c>
      <c r="R2812" s="2" t="s">
        <v>28</v>
      </c>
      <c r="S2812" s="9">
        <f t="shared" si="219"/>
        <v>0</v>
      </c>
    </row>
    <row r="2813" spans="1:19" x14ac:dyDescent="0.3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4" t="s">
        <v>299</v>
      </c>
      <c r="G2813" s="6" t="str">
        <f>VLOOKUP(F2813,'Customer Info'!A:I,2,0)</f>
        <v>Lynn</v>
      </c>
      <c r="H2813" s="6" t="str">
        <f>VLOOKUP(F2813,'Customer Info'!A:I,3,0)</f>
        <v>Smith</v>
      </c>
      <c r="I2813" s="6" t="str">
        <f>VLOOKUP(F2813,'Customer Info'!$A$2:$E$501,5,0)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2559</v>
      </c>
      <c r="Q2813" s="8">
        <f t="shared" si="218"/>
        <v>244</v>
      </c>
      <c r="R2813" s="2" t="s">
        <v>28</v>
      </c>
      <c r="S2813" s="9">
        <f t="shared" si="219"/>
        <v>0</v>
      </c>
    </row>
    <row r="2814" spans="1:19" x14ac:dyDescent="0.3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4" t="s">
        <v>1594</v>
      </c>
      <c r="G2814" s="6" t="str">
        <f>VLOOKUP(F2814,'Customer Info'!A:I,2,0)</f>
        <v>Mitch</v>
      </c>
      <c r="H2814" s="6" t="str">
        <f>VLOOKUP(F2814,'Customer Info'!A:I,3,0)</f>
        <v>Willingham</v>
      </c>
      <c r="I2814" s="6" t="str">
        <f>VLOOKUP(F2814,'Customer Info'!$A$2:$E$501,5,0)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50</v>
      </c>
      <c r="Q2814" s="8">
        <f t="shared" si="218"/>
        <v>2</v>
      </c>
      <c r="R2814" s="2" t="s">
        <v>28</v>
      </c>
      <c r="S2814" s="9">
        <f t="shared" si="219"/>
        <v>0</v>
      </c>
    </row>
    <row r="2815" spans="1:19" x14ac:dyDescent="0.3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4" t="s">
        <v>838</v>
      </c>
      <c r="G2815" s="6" t="str">
        <f>VLOOKUP(F2815,'Customer Info'!A:I,2,0)</f>
        <v>Jesus</v>
      </c>
      <c r="H2815" s="6" t="str">
        <f>VLOOKUP(F2815,'Customer Info'!A:I,3,0)</f>
        <v>Ocampo</v>
      </c>
      <c r="I2815" s="6" t="str">
        <f>VLOOKUP(F2815,'Customer Info'!$A$2:$E$501,5,0)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7174</v>
      </c>
      <c r="Q2815" s="8">
        <f t="shared" si="218"/>
        <v>595</v>
      </c>
      <c r="R2815" s="2" t="s">
        <v>28</v>
      </c>
      <c r="S2815" s="9">
        <f t="shared" si="219"/>
        <v>35870000</v>
      </c>
    </row>
    <row r="2816" spans="1:19" x14ac:dyDescent="0.3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4" t="s">
        <v>560</v>
      </c>
      <c r="G2816" s="6" t="str">
        <f>VLOOKUP(F2816,'Customer Info'!A:I,2,0)</f>
        <v>Eric</v>
      </c>
      <c r="H2816" s="6" t="str">
        <f>VLOOKUP(F2816,'Customer Info'!A:I,3,0)</f>
        <v>Barreto</v>
      </c>
      <c r="I2816" s="6" t="str">
        <f>VLOOKUP(F2816,'Customer Info'!$A$2:$E$501,5,0)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14192</v>
      </c>
      <c r="Q2816" s="8">
        <f t="shared" si="218"/>
        <v>1200</v>
      </c>
      <c r="R2816" s="2" t="s">
        <v>26</v>
      </c>
      <c r="S2816" s="9">
        <f t="shared" si="219"/>
        <v>70960000</v>
      </c>
    </row>
    <row r="2817" spans="1:19" x14ac:dyDescent="0.3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4" t="s">
        <v>351</v>
      </c>
      <c r="G2817" s="6" t="str">
        <f>VLOOKUP(F2817,'Customer Info'!A:I,2,0)</f>
        <v>Kean</v>
      </c>
      <c r="H2817" s="6" t="str">
        <f>VLOOKUP(F2817,'Customer Info'!A:I,3,0)</f>
        <v>Takahito</v>
      </c>
      <c r="I2817" s="6" t="str">
        <f>VLOOKUP(F2817,'Customer Info'!$A$2:$E$501,5,0)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106</v>
      </c>
      <c r="Q2817" s="8">
        <f t="shared" si="218"/>
        <v>6</v>
      </c>
      <c r="R2817" s="2" t="s">
        <v>26</v>
      </c>
      <c r="S2817" s="9">
        <f t="shared" si="219"/>
        <v>0</v>
      </c>
    </row>
    <row r="2818" spans="1:19" x14ac:dyDescent="0.3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4" t="s">
        <v>85</v>
      </c>
      <c r="G2818" s="6" t="str">
        <f>VLOOKUP(F2818,'Customer Info'!A:I,2,0)</f>
        <v>Thomas</v>
      </c>
      <c r="H2818" s="6" t="str">
        <f>VLOOKUP(F2818,'Customer Info'!A:I,3,0)</f>
        <v>Brumley</v>
      </c>
      <c r="I2818" s="6" t="str">
        <f>VLOOKUP(F2818,'Customer Info'!$A$2:$E$501,5,0)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110</v>
      </c>
      <c r="Q2818" s="8">
        <f t="shared" si="218"/>
        <v>10</v>
      </c>
      <c r="R2818" s="2" t="s">
        <v>50</v>
      </c>
      <c r="S2818" s="9">
        <f t="shared" si="219"/>
        <v>0</v>
      </c>
    </row>
    <row r="2819" spans="1:19" x14ac:dyDescent="0.3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4" t="s">
        <v>1094</v>
      </c>
      <c r="G2819" s="6" t="str">
        <f>VLOOKUP(F2819,'Customer Info'!A:I,2,0)</f>
        <v>Tom</v>
      </c>
      <c r="H2819" s="6" t="str">
        <f>VLOOKUP(F2819,'Customer Info'!A:I,3,0)</f>
        <v>Stivers</v>
      </c>
      <c r="I2819" s="6" t="str">
        <f>VLOOKUP(F2819,'Customer Info'!$A$2:$E$501,5,0)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981</v>
      </c>
      <c r="Q2819" s="8">
        <f t="shared" si="218"/>
        <v>68</v>
      </c>
      <c r="R2819" s="2" t="s">
        <v>28</v>
      </c>
      <c r="S2819" s="9">
        <f t="shared" si="219"/>
        <v>0</v>
      </c>
    </row>
    <row r="2820" spans="1:19" x14ac:dyDescent="0.3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4" t="s">
        <v>454</v>
      </c>
      <c r="G2820" s="6" t="str">
        <f>VLOOKUP(F2820,'Customer Info'!A:I,2,0)</f>
        <v>Allen</v>
      </c>
      <c r="H2820" s="6" t="str">
        <f>VLOOKUP(F2820,'Customer Info'!A:I,3,0)</f>
        <v>Rosenblatt</v>
      </c>
      <c r="I2820" s="6" t="str">
        <f>VLOOKUP(F2820,'Customer Info'!$A$2:$E$501,5,0)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1002</v>
      </c>
      <c r="Q2820" s="8">
        <f t="shared" si="218"/>
        <v>88</v>
      </c>
      <c r="R2820" s="2" t="s">
        <v>28</v>
      </c>
      <c r="S2820" s="9">
        <f t="shared" si="219"/>
        <v>0</v>
      </c>
    </row>
    <row r="2821" spans="1:19" x14ac:dyDescent="0.3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4" t="s">
        <v>279</v>
      </c>
      <c r="G2821" s="6" t="str">
        <f>VLOOKUP(F2821,'Customer Info'!A:I,2,0)</f>
        <v>Alex</v>
      </c>
      <c r="H2821" s="6" t="str">
        <f>VLOOKUP(F2821,'Customer Info'!A:I,3,0)</f>
        <v>Avila</v>
      </c>
      <c r="I2821" s="6" t="str">
        <f>VLOOKUP(F2821,'Customer Info'!$A$2:$E$501,5,0)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18966</v>
      </c>
      <c r="Q2821" s="8">
        <f t="shared" si="218"/>
        <v>1572</v>
      </c>
      <c r="R2821" s="2" t="s">
        <v>28</v>
      </c>
      <c r="S2821" s="9">
        <f t="shared" si="219"/>
        <v>94830000</v>
      </c>
    </row>
    <row r="2822" spans="1:19" x14ac:dyDescent="0.3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4" t="s">
        <v>328</v>
      </c>
      <c r="G2822" s="6" t="str">
        <f>VLOOKUP(F2822,'Customer Info'!A:I,2,0)</f>
        <v>Guy</v>
      </c>
      <c r="H2822" s="6" t="str">
        <f>VLOOKUP(F2822,'Customer Info'!A:I,3,0)</f>
        <v>Phonely</v>
      </c>
      <c r="I2822" s="6" t="str">
        <f>VLOOKUP(F2822,'Customer Info'!$A$2:$E$501,5,0)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140</v>
      </c>
      <c r="Q2822" s="8">
        <f t="shared" si="218"/>
        <v>17</v>
      </c>
      <c r="R2822" s="2" t="s">
        <v>50</v>
      </c>
      <c r="S2822" s="9">
        <f t="shared" si="219"/>
        <v>0</v>
      </c>
    </row>
    <row r="2823" spans="1:19" x14ac:dyDescent="0.3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4" t="s">
        <v>1716</v>
      </c>
      <c r="G2823" s="6" t="str">
        <f>VLOOKUP(F2823,'Customer Info'!A:I,2,0)</f>
        <v>John</v>
      </c>
      <c r="H2823" s="6" t="str">
        <f>VLOOKUP(F2823,'Customer Info'!A:I,3,0)</f>
        <v>Grady</v>
      </c>
      <c r="I2823" s="6" t="str">
        <f>VLOOKUP(F2823,'Customer Info'!$A$2:$E$501,5,0)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3729</v>
      </c>
      <c r="Q2823" s="8">
        <f t="shared" si="218"/>
        <v>248</v>
      </c>
      <c r="R2823" s="2" t="s">
        <v>28</v>
      </c>
      <c r="S2823" s="9">
        <f t="shared" si="219"/>
        <v>0</v>
      </c>
    </row>
    <row r="2824" spans="1:19" x14ac:dyDescent="0.3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4" t="s">
        <v>381</v>
      </c>
      <c r="G2824" s="6" t="str">
        <f>VLOOKUP(F2824,'Customer Info'!A:I,2,0)</f>
        <v>Ryan</v>
      </c>
      <c r="H2824" s="6" t="str">
        <f>VLOOKUP(F2824,'Customer Info'!A:I,3,0)</f>
        <v>Akin</v>
      </c>
      <c r="I2824" s="6" t="str">
        <f>VLOOKUP(F2824,'Customer Info'!$A$2:$E$501,5,0)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205</v>
      </c>
      <c r="Q2824" s="8">
        <f t="shared" si="218"/>
        <v>26</v>
      </c>
      <c r="R2824" s="2" t="s">
        <v>50</v>
      </c>
      <c r="S2824" s="9">
        <f t="shared" si="219"/>
        <v>0</v>
      </c>
    </row>
    <row r="2825" spans="1:19" x14ac:dyDescent="0.3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4" t="s">
        <v>590</v>
      </c>
      <c r="G2825" s="6" t="str">
        <f>VLOOKUP(F2825,'Customer Info'!A:I,2,0)</f>
        <v>Delfina</v>
      </c>
      <c r="H2825" s="6" t="str">
        <f>VLOOKUP(F2825,'Customer Info'!A:I,3,0)</f>
        <v>Latchford</v>
      </c>
      <c r="I2825" s="6" t="str">
        <f>VLOOKUP(F2825,'Customer Info'!$A$2:$E$501,5,0)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4469</v>
      </c>
      <c r="Q2825" s="8">
        <f t="shared" si="218"/>
        <v>86</v>
      </c>
      <c r="R2825" s="2" t="s">
        <v>50</v>
      </c>
      <c r="S2825" s="9">
        <f t="shared" si="219"/>
        <v>0</v>
      </c>
    </row>
    <row r="2826" spans="1:19" x14ac:dyDescent="0.3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4" t="s">
        <v>1572</v>
      </c>
      <c r="G2826" s="6" t="str">
        <f>VLOOKUP(F2826,'Customer Info'!A:I,2,0)</f>
        <v>Dave</v>
      </c>
      <c r="H2826" s="6" t="str">
        <f>VLOOKUP(F2826,'Customer Info'!A:I,3,0)</f>
        <v>Poirier</v>
      </c>
      <c r="I2826" s="6" t="str">
        <f>VLOOKUP(F2826,'Customer Info'!$A$2:$E$501,5,0)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10837</v>
      </c>
      <c r="Q2826" s="8">
        <f t="shared" si="218"/>
        <v>808</v>
      </c>
      <c r="R2826" s="2" t="s">
        <v>50</v>
      </c>
      <c r="S2826" s="9">
        <f t="shared" si="219"/>
        <v>54185000</v>
      </c>
    </row>
    <row r="2827" spans="1:19" x14ac:dyDescent="0.3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4" t="s">
        <v>892</v>
      </c>
      <c r="G2827" s="6" t="str">
        <f>VLOOKUP(F2827,'Customer Info'!A:I,2,0)</f>
        <v>Muhammed</v>
      </c>
      <c r="H2827" s="6" t="str">
        <f>VLOOKUP(F2827,'Customer Info'!A:I,3,0)</f>
        <v>MacIntyre</v>
      </c>
      <c r="I2827" s="6" t="str">
        <f>VLOOKUP(F2827,'Customer Info'!$A$2:$E$501,5,0)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L2827*K2827</f>
        <v>6000</v>
      </c>
      <c r="N2827" s="7">
        <f t="shared" ref="N2827:N2890" si="221">L2827*J2827</f>
        <v>6729</v>
      </c>
      <c r="O2827" s="2">
        <v>73</v>
      </c>
      <c r="P2827" s="8">
        <f t="shared" ref="P2827:P2890" si="222">N2827-O2827</f>
        <v>6656</v>
      </c>
      <c r="Q2827" s="8">
        <f t="shared" ref="Q2827:Q2890" si="223">N2827-M2827</f>
        <v>729</v>
      </c>
      <c r="R2827" s="2" t="s">
        <v>28</v>
      </c>
      <c r="S2827" s="9">
        <f t="shared" ref="S2827:S2890" si="224">VLOOKUP(P2827,$T$2:$U$7,1,1)*P2827</f>
        <v>33280000</v>
      </c>
    </row>
    <row r="2828" spans="1:19" x14ac:dyDescent="0.3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4" t="s">
        <v>148</v>
      </c>
      <c r="G2828" s="6" t="str">
        <f>VLOOKUP(F2828,'Customer Info'!A:I,2,0)</f>
        <v>Catherine</v>
      </c>
      <c r="H2828" s="6" t="str">
        <f>VLOOKUP(F2828,'Customer Info'!A:I,3,0)</f>
        <v>Glotzbach</v>
      </c>
      <c r="I2828" s="6" t="str">
        <f>VLOOKUP(F2828,'Customer Info'!$A$2:$E$501,5,0)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112894</v>
      </c>
      <c r="Q2828" s="8">
        <f t="shared" si="223"/>
        <v>8463</v>
      </c>
      <c r="R2828" s="2" t="s">
        <v>28</v>
      </c>
      <c r="S2828" s="9">
        <f t="shared" si="224"/>
        <v>11289400000</v>
      </c>
    </row>
    <row r="2829" spans="1:19" x14ac:dyDescent="0.3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4" t="s">
        <v>1402</v>
      </c>
      <c r="G2829" s="6" t="str">
        <f>VLOOKUP(F2829,'Customer Info'!A:I,2,0)</f>
        <v>Brian</v>
      </c>
      <c r="H2829" s="6" t="str">
        <f>VLOOKUP(F2829,'Customer Info'!A:I,3,0)</f>
        <v>Dahlen</v>
      </c>
      <c r="I2829" s="6" t="str">
        <f>VLOOKUP(F2829,'Customer Info'!$A$2:$E$501,5,0)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134</v>
      </c>
      <c r="Q2829" s="8">
        <f t="shared" si="223"/>
        <v>12</v>
      </c>
      <c r="R2829" s="2" t="s">
        <v>50</v>
      </c>
      <c r="S2829" s="9">
        <f t="shared" si="224"/>
        <v>0</v>
      </c>
    </row>
    <row r="2830" spans="1:19" x14ac:dyDescent="0.3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4" t="s">
        <v>227</v>
      </c>
      <c r="G2830" s="6" t="str">
        <f>VLOOKUP(F2830,'Customer Info'!A:I,2,0)</f>
        <v>Toby</v>
      </c>
      <c r="H2830" s="6" t="str">
        <f>VLOOKUP(F2830,'Customer Info'!A:I,3,0)</f>
        <v>Braunhardt</v>
      </c>
      <c r="I2830" s="6" t="str">
        <f>VLOOKUP(F2830,'Customer Info'!$A$2:$E$501,5,0)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1774</v>
      </c>
      <c r="Q2830" s="8">
        <f t="shared" si="223"/>
        <v>188</v>
      </c>
      <c r="R2830" s="2" t="s">
        <v>50</v>
      </c>
      <c r="S2830" s="9">
        <f t="shared" si="224"/>
        <v>0</v>
      </c>
    </row>
    <row r="2831" spans="1:19" x14ac:dyDescent="0.3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4" t="s">
        <v>37</v>
      </c>
      <c r="G2831" s="6" t="str">
        <f>VLOOKUP(F2831,'Customer Info'!A:I,2,0)</f>
        <v>Steve</v>
      </c>
      <c r="H2831" s="6" t="str">
        <f>VLOOKUP(F2831,'Customer Info'!A:I,3,0)</f>
        <v>Nguyen</v>
      </c>
      <c r="I2831" s="6" t="str">
        <f>VLOOKUP(F2831,'Customer Info'!$A$2:$E$501,5,0)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4664</v>
      </c>
      <c r="Q2831" s="8">
        <f t="shared" si="223"/>
        <v>343</v>
      </c>
      <c r="R2831" s="2" t="s">
        <v>28</v>
      </c>
      <c r="S2831" s="9">
        <f t="shared" si="224"/>
        <v>0</v>
      </c>
    </row>
    <row r="2832" spans="1:19" x14ac:dyDescent="0.3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4" t="s">
        <v>75</v>
      </c>
      <c r="G2832" s="6" t="str">
        <f>VLOOKUP(F2832,'Customer Info'!A:I,2,0)</f>
        <v>David</v>
      </c>
      <c r="H2832" s="6" t="str">
        <f>VLOOKUP(F2832,'Customer Info'!A:I,3,0)</f>
        <v>Kendrick</v>
      </c>
      <c r="I2832" s="6" t="str">
        <f>VLOOKUP(F2832,'Customer Info'!$A$2:$E$501,5,0)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2802</v>
      </c>
      <c r="Q2832" s="8">
        <f t="shared" si="223"/>
        <v>159</v>
      </c>
      <c r="R2832" s="2" t="s">
        <v>28</v>
      </c>
      <c r="S2832" s="9">
        <f t="shared" si="224"/>
        <v>0</v>
      </c>
    </row>
    <row r="2833" spans="1:19" x14ac:dyDescent="0.3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4" t="s">
        <v>720</v>
      </c>
      <c r="G2833" s="6" t="str">
        <f>VLOOKUP(F2833,'Customer Info'!A:I,2,0)</f>
        <v>Karen</v>
      </c>
      <c r="H2833" s="6" t="str">
        <f>VLOOKUP(F2833,'Customer Info'!A:I,3,0)</f>
        <v>Daniels</v>
      </c>
      <c r="I2833" s="6" t="str">
        <f>VLOOKUP(F2833,'Customer Info'!$A$2:$E$501,5,0)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2945</v>
      </c>
      <c r="Q2833" s="8">
        <f t="shared" si="223"/>
        <v>114</v>
      </c>
      <c r="R2833" s="2" t="s">
        <v>28</v>
      </c>
      <c r="S2833" s="9">
        <f t="shared" si="224"/>
        <v>0</v>
      </c>
    </row>
    <row r="2834" spans="1:19" x14ac:dyDescent="0.3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4" t="s">
        <v>356</v>
      </c>
      <c r="G2834" s="6" t="str">
        <f>VLOOKUP(F2834,'Customer Info'!A:I,2,0)</f>
        <v>Harold</v>
      </c>
      <c r="H2834" s="6" t="str">
        <f>VLOOKUP(F2834,'Customer Info'!A:I,3,0)</f>
        <v>Dahlen</v>
      </c>
      <c r="I2834" s="6" t="str">
        <f>VLOOKUP(F2834,'Customer Info'!$A$2:$E$501,5,0)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22779</v>
      </c>
      <c r="Q2834" s="8">
        <f t="shared" si="223"/>
        <v>1677</v>
      </c>
      <c r="R2834" s="2" t="s">
        <v>28</v>
      </c>
      <c r="S2834" s="9">
        <f t="shared" si="224"/>
        <v>113895000</v>
      </c>
    </row>
    <row r="2835" spans="1:19" x14ac:dyDescent="0.3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4" t="s">
        <v>520</v>
      </c>
      <c r="G2835" s="6" t="str">
        <f>VLOOKUP(F2835,'Customer Info'!A:I,2,0)</f>
        <v>Magdelene</v>
      </c>
      <c r="H2835" s="6" t="str">
        <f>VLOOKUP(F2835,'Customer Info'!A:I,3,0)</f>
        <v>Morse</v>
      </c>
      <c r="I2835" s="6" t="str">
        <f>VLOOKUP(F2835,'Customer Info'!$A$2:$E$501,5,0)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9760</v>
      </c>
      <c r="Q2835" s="8">
        <f t="shared" si="223"/>
        <v>372</v>
      </c>
      <c r="R2835" s="2" t="s">
        <v>28</v>
      </c>
      <c r="S2835" s="9">
        <f t="shared" si="224"/>
        <v>48800000</v>
      </c>
    </row>
    <row r="2836" spans="1:19" x14ac:dyDescent="0.3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4" t="s">
        <v>207</v>
      </c>
      <c r="G2836" s="6" t="str">
        <f>VLOOKUP(F2836,'Customer Info'!A:I,2,0)</f>
        <v>Alex</v>
      </c>
      <c r="H2836" s="6" t="str">
        <f>VLOOKUP(F2836,'Customer Info'!A:I,3,0)</f>
        <v>Avila</v>
      </c>
      <c r="I2836" s="6" t="str">
        <f>VLOOKUP(F2836,'Customer Info'!$A$2:$E$501,5,0)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11993</v>
      </c>
      <c r="Q2836" s="8">
        <f t="shared" si="223"/>
        <v>670</v>
      </c>
      <c r="R2836" s="2" t="s">
        <v>50</v>
      </c>
      <c r="S2836" s="9">
        <f t="shared" si="224"/>
        <v>59965000</v>
      </c>
    </row>
    <row r="2837" spans="1:19" x14ac:dyDescent="0.3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4" t="s">
        <v>633</v>
      </c>
      <c r="G2837" s="6" t="str">
        <f>VLOOKUP(F2837,'Customer Info'!A:I,2,0)</f>
        <v>Anna</v>
      </c>
      <c r="H2837" s="6" t="str">
        <f>VLOOKUP(F2837,'Customer Info'!A:I,3,0)</f>
        <v>Gayman</v>
      </c>
      <c r="I2837" s="6" t="str">
        <f>VLOOKUP(F2837,'Customer Info'!$A$2:$E$501,5,0)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360</v>
      </c>
      <c r="Q2837" s="8">
        <f t="shared" si="223"/>
        <v>24</v>
      </c>
      <c r="R2837" s="2" t="s">
        <v>50</v>
      </c>
      <c r="S2837" s="9">
        <f t="shared" si="224"/>
        <v>0</v>
      </c>
    </row>
    <row r="2838" spans="1:19" x14ac:dyDescent="0.3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4" t="s">
        <v>68</v>
      </c>
      <c r="G2838" s="6" t="str">
        <f>VLOOKUP(F2838,'Customer Info'!A:I,2,0)</f>
        <v>Dennis</v>
      </c>
      <c r="H2838" s="6" t="str">
        <f>VLOOKUP(F2838,'Customer Info'!A:I,3,0)</f>
        <v>Pardue</v>
      </c>
      <c r="I2838" s="6" t="str">
        <f>VLOOKUP(F2838,'Customer Info'!$A$2:$E$501,5,0)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53259</v>
      </c>
      <c r="Q2838" s="8">
        <f t="shared" si="223"/>
        <v>2520</v>
      </c>
      <c r="R2838" s="2" t="s">
        <v>28</v>
      </c>
      <c r="S2838" s="9">
        <f t="shared" si="224"/>
        <v>2662950000</v>
      </c>
    </row>
    <row r="2839" spans="1:19" x14ac:dyDescent="0.3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4" t="s">
        <v>3359</v>
      </c>
      <c r="G2839" s="6" t="str">
        <f>VLOOKUP(F2839,'Customer Info'!A:I,2,0)</f>
        <v>Robert</v>
      </c>
      <c r="H2839" s="6" t="str">
        <f>VLOOKUP(F2839,'Customer Info'!A:I,3,0)</f>
        <v>Dilbeck</v>
      </c>
      <c r="I2839" s="6" t="str">
        <f>VLOOKUP(F2839,'Customer Info'!$A$2:$E$501,5,0)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13302</v>
      </c>
      <c r="Q2839" s="8">
        <f t="shared" si="223"/>
        <v>382</v>
      </c>
      <c r="R2839" s="2" t="s">
        <v>28</v>
      </c>
      <c r="S2839" s="9">
        <f t="shared" si="224"/>
        <v>66510000</v>
      </c>
    </row>
    <row r="2840" spans="1:19" x14ac:dyDescent="0.3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4" t="s">
        <v>780</v>
      </c>
      <c r="G2840" s="6" t="str">
        <f>VLOOKUP(F2840,'Customer Info'!A:I,2,0)</f>
        <v>Erin</v>
      </c>
      <c r="H2840" s="6" t="str">
        <f>VLOOKUP(F2840,'Customer Info'!A:I,3,0)</f>
        <v>Smith</v>
      </c>
      <c r="I2840" s="6" t="str">
        <f>VLOOKUP(F2840,'Customer Info'!$A$2:$E$501,5,0)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7810</v>
      </c>
      <c r="Q2840" s="8">
        <f t="shared" si="223"/>
        <v>301</v>
      </c>
      <c r="R2840" s="2" t="s">
        <v>28</v>
      </c>
      <c r="S2840" s="9">
        <f t="shared" si="224"/>
        <v>39050000</v>
      </c>
    </row>
    <row r="2841" spans="1:19" x14ac:dyDescent="0.3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4" t="s">
        <v>287</v>
      </c>
      <c r="G2841" s="6" t="str">
        <f>VLOOKUP(F2841,'Customer Info'!A:I,2,0)</f>
        <v>Andrew</v>
      </c>
      <c r="H2841" s="6" t="str">
        <f>VLOOKUP(F2841,'Customer Info'!A:I,3,0)</f>
        <v>Gjertsen</v>
      </c>
      <c r="I2841" s="6" t="str">
        <f>VLOOKUP(F2841,'Customer Info'!$A$2:$E$501,5,0)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6731</v>
      </c>
      <c r="Q2841" s="8">
        <f t="shared" si="223"/>
        <v>386</v>
      </c>
      <c r="R2841" s="2" t="s">
        <v>26</v>
      </c>
      <c r="S2841" s="9">
        <f t="shared" si="224"/>
        <v>33655000</v>
      </c>
    </row>
    <row r="2842" spans="1:19" x14ac:dyDescent="0.3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4" t="s">
        <v>513</v>
      </c>
      <c r="G2842" s="6" t="str">
        <f>VLOOKUP(F2842,'Customer Info'!A:I,2,0)</f>
        <v>Helen</v>
      </c>
      <c r="H2842" s="6" t="str">
        <f>VLOOKUP(F2842,'Customer Info'!A:I,3,0)</f>
        <v>Abelman</v>
      </c>
      <c r="I2842" s="6" t="str">
        <f>VLOOKUP(F2842,'Customer Info'!$A$2:$E$501,5,0)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1047</v>
      </c>
      <c r="Q2842" s="8">
        <f t="shared" si="223"/>
        <v>70</v>
      </c>
      <c r="R2842" s="2" t="s">
        <v>28</v>
      </c>
      <c r="S2842" s="9">
        <f t="shared" si="224"/>
        <v>0</v>
      </c>
    </row>
    <row r="2843" spans="1:19" x14ac:dyDescent="0.3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4" t="s">
        <v>1534</v>
      </c>
      <c r="G2843" s="6" t="str">
        <f>VLOOKUP(F2843,'Customer Info'!A:I,2,0)</f>
        <v>Patrick</v>
      </c>
      <c r="H2843" s="6" t="str">
        <f>VLOOKUP(F2843,'Customer Info'!A:I,3,0)</f>
        <v>O'Donnell</v>
      </c>
      <c r="I2843" s="6" t="str">
        <f>VLOOKUP(F2843,'Customer Info'!$A$2:$E$501,5,0)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778</v>
      </c>
      <c r="Q2843" s="8">
        <f t="shared" si="223"/>
        <v>60</v>
      </c>
      <c r="R2843" s="2" t="s">
        <v>50</v>
      </c>
      <c r="S2843" s="9">
        <f t="shared" si="224"/>
        <v>0</v>
      </c>
    </row>
    <row r="2844" spans="1:19" x14ac:dyDescent="0.3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4" t="s">
        <v>1539</v>
      </c>
      <c r="G2844" s="6" t="str">
        <f>VLOOKUP(F2844,'Customer Info'!A:I,2,0)</f>
        <v>Giulietta</v>
      </c>
      <c r="H2844" s="6" t="str">
        <f>VLOOKUP(F2844,'Customer Info'!A:I,3,0)</f>
        <v>Weimer</v>
      </c>
      <c r="I2844" s="6" t="str">
        <f>VLOOKUP(F2844,'Customer Info'!$A$2:$E$501,5,0)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17741</v>
      </c>
      <c r="Q2844" s="8">
        <f t="shared" si="223"/>
        <v>1626</v>
      </c>
      <c r="R2844" s="2" t="s">
        <v>28</v>
      </c>
      <c r="S2844" s="9">
        <f t="shared" si="224"/>
        <v>88705000</v>
      </c>
    </row>
    <row r="2845" spans="1:19" x14ac:dyDescent="0.3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4" t="s">
        <v>178</v>
      </c>
      <c r="G2845" s="6" t="str">
        <f>VLOOKUP(F2845,'Customer Info'!A:I,2,0)</f>
        <v>Kristina</v>
      </c>
      <c r="H2845" s="6" t="str">
        <f>VLOOKUP(F2845,'Customer Info'!A:I,3,0)</f>
        <v>Nunn</v>
      </c>
      <c r="I2845" s="6" t="str">
        <f>VLOOKUP(F2845,'Customer Info'!$A$2:$E$501,5,0)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4706</v>
      </c>
      <c r="Q2845" s="8">
        <f t="shared" si="223"/>
        <v>266</v>
      </c>
      <c r="R2845" s="2" t="s">
        <v>28</v>
      </c>
      <c r="S2845" s="9">
        <f t="shared" si="224"/>
        <v>0</v>
      </c>
    </row>
    <row r="2846" spans="1:19" x14ac:dyDescent="0.3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4" t="s">
        <v>500</v>
      </c>
      <c r="G2846" s="6" t="str">
        <f>VLOOKUP(F2846,'Customer Info'!A:I,2,0)</f>
        <v>Ted</v>
      </c>
      <c r="H2846" s="6" t="str">
        <f>VLOOKUP(F2846,'Customer Info'!A:I,3,0)</f>
        <v>Trevino</v>
      </c>
      <c r="I2846" s="6" t="str">
        <f>VLOOKUP(F2846,'Customer Info'!$A$2:$E$501,5,0)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2960</v>
      </c>
      <c r="Q2846" s="8">
        <f t="shared" si="223"/>
        <v>114</v>
      </c>
      <c r="R2846" s="2" t="s">
        <v>50</v>
      </c>
      <c r="S2846" s="9">
        <f t="shared" si="224"/>
        <v>0</v>
      </c>
    </row>
    <row r="2847" spans="1:19" x14ac:dyDescent="0.3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4" t="s">
        <v>186</v>
      </c>
      <c r="G2847" s="6" t="str">
        <f>VLOOKUP(F2847,'Customer Info'!A:I,2,0)</f>
        <v>Pamela</v>
      </c>
      <c r="H2847" s="6" t="str">
        <f>VLOOKUP(F2847,'Customer Info'!A:I,3,0)</f>
        <v>Coakley</v>
      </c>
      <c r="I2847" s="6" t="str">
        <f>VLOOKUP(F2847,'Customer Info'!$A$2:$E$501,5,0)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22806</v>
      </c>
      <c r="Q2847" s="8">
        <f t="shared" si="223"/>
        <v>1677</v>
      </c>
      <c r="R2847" s="2" t="s">
        <v>50</v>
      </c>
      <c r="S2847" s="9">
        <f t="shared" si="224"/>
        <v>114030000</v>
      </c>
    </row>
    <row r="2848" spans="1:19" x14ac:dyDescent="0.3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4" t="s">
        <v>71</v>
      </c>
      <c r="G2848" s="6" t="str">
        <f>VLOOKUP(F2848,'Customer Info'!A:I,2,0)</f>
        <v>Lisa</v>
      </c>
      <c r="H2848" s="6" t="str">
        <f>VLOOKUP(F2848,'Customer Info'!A:I,3,0)</f>
        <v>DeCherney</v>
      </c>
      <c r="I2848" s="6" t="str">
        <f>VLOOKUP(F2848,'Customer Info'!$A$2:$E$501,5,0)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1236</v>
      </c>
      <c r="Q2848" s="8">
        <f t="shared" si="223"/>
        <v>109</v>
      </c>
      <c r="R2848" s="2" t="s">
        <v>28</v>
      </c>
      <c r="S2848" s="9">
        <f t="shared" si="224"/>
        <v>0</v>
      </c>
    </row>
    <row r="2849" spans="1:19" x14ac:dyDescent="0.3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4" t="s">
        <v>478</v>
      </c>
      <c r="G2849" s="6" t="str">
        <f>VLOOKUP(F2849,'Customer Info'!A:I,2,0)</f>
        <v>Scott</v>
      </c>
      <c r="H2849" s="6" t="str">
        <f>VLOOKUP(F2849,'Customer Info'!A:I,3,0)</f>
        <v>Cohen</v>
      </c>
      <c r="I2849" s="6" t="str">
        <f>VLOOKUP(F2849,'Customer Info'!$A$2:$E$501,5,0)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11296</v>
      </c>
      <c r="Q2849" s="8">
        <f t="shared" si="223"/>
        <v>932</v>
      </c>
      <c r="R2849" s="2" t="s">
        <v>28</v>
      </c>
      <c r="S2849" s="9">
        <f t="shared" si="224"/>
        <v>56480000</v>
      </c>
    </row>
    <row r="2850" spans="1:19" x14ac:dyDescent="0.3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4" t="s">
        <v>697</v>
      </c>
      <c r="G2850" s="6" t="str">
        <f>VLOOKUP(F2850,'Customer Info'!A:I,2,0)</f>
        <v>Brooke</v>
      </c>
      <c r="H2850" s="6" t="str">
        <f>VLOOKUP(F2850,'Customer Info'!A:I,3,0)</f>
        <v>Gillingham</v>
      </c>
      <c r="I2850" s="6" t="str">
        <f>VLOOKUP(F2850,'Customer Info'!$A$2:$E$501,5,0)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10013</v>
      </c>
      <c r="Q2850" s="8">
        <f t="shared" si="223"/>
        <v>756</v>
      </c>
      <c r="R2850" s="2" t="s">
        <v>28</v>
      </c>
      <c r="S2850" s="9">
        <f t="shared" si="224"/>
        <v>50065000</v>
      </c>
    </row>
    <row r="2851" spans="1:19" x14ac:dyDescent="0.3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4" t="s">
        <v>1549</v>
      </c>
      <c r="G2851" s="6" t="str">
        <f>VLOOKUP(F2851,'Customer Info'!A:I,2,0)</f>
        <v>Emily</v>
      </c>
      <c r="H2851" s="6" t="str">
        <f>VLOOKUP(F2851,'Customer Info'!A:I,3,0)</f>
        <v>Burns</v>
      </c>
      <c r="I2851" s="6" t="str">
        <f>VLOOKUP(F2851,'Customer Info'!$A$2:$E$501,5,0)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16829</v>
      </c>
      <c r="Q2851" s="8">
        <f t="shared" si="223"/>
        <v>1264</v>
      </c>
      <c r="R2851" s="2" t="s">
        <v>28</v>
      </c>
      <c r="S2851" s="9">
        <f t="shared" si="224"/>
        <v>84145000</v>
      </c>
    </row>
    <row r="2852" spans="1:19" x14ac:dyDescent="0.3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4" t="s">
        <v>66</v>
      </c>
      <c r="G2852" s="6" t="str">
        <f>VLOOKUP(F2852,'Customer Info'!A:I,2,0)</f>
        <v>Corey</v>
      </c>
      <c r="H2852" s="6" t="str">
        <f>VLOOKUP(F2852,'Customer Info'!A:I,3,0)</f>
        <v>Lock</v>
      </c>
      <c r="I2852" s="6" t="str">
        <f>VLOOKUP(F2852,'Customer Info'!$A$2:$E$501,5,0)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58</v>
      </c>
      <c r="Q2852" s="8">
        <f t="shared" si="223"/>
        <v>5</v>
      </c>
      <c r="R2852" s="2" t="s">
        <v>50</v>
      </c>
      <c r="S2852" s="9">
        <f t="shared" si="224"/>
        <v>0</v>
      </c>
    </row>
    <row r="2853" spans="1:19" x14ac:dyDescent="0.3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4" t="s">
        <v>1539</v>
      </c>
      <c r="G2853" s="6" t="str">
        <f>VLOOKUP(F2853,'Customer Info'!A:I,2,0)</f>
        <v>Giulietta</v>
      </c>
      <c r="H2853" s="6" t="str">
        <f>VLOOKUP(F2853,'Customer Info'!A:I,3,0)</f>
        <v>Weimer</v>
      </c>
      <c r="I2853" s="6" t="str">
        <f>VLOOKUP(F2853,'Customer Info'!$A$2:$E$501,5,0)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154</v>
      </c>
      <c r="Q2853" s="8">
        <f t="shared" si="223"/>
        <v>8</v>
      </c>
      <c r="R2853" s="2" t="s">
        <v>50</v>
      </c>
      <c r="S2853" s="9">
        <f t="shared" si="224"/>
        <v>0</v>
      </c>
    </row>
    <row r="2854" spans="1:19" x14ac:dyDescent="0.3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4" t="s">
        <v>338</v>
      </c>
      <c r="G2854" s="6" t="str">
        <f>VLOOKUP(F2854,'Customer Info'!A:I,2,0)</f>
        <v>Jim</v>
      </c>
      <c r="H2854" s="6" t="str">
        <f>VLOOKUP(F2854,'Customer Info'!A:I,3,0)</f>
        <v>Epp</v>
      </c>
      <c r="I2854" s="6" t="str">
        <f>VLOOKUP(F2854,'Customer Info'!$A$2:$E$501,5,0)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2623</v>
      </c>
      <c r="Q2854" s="8">
        <f t="shared" si="223"/>
        <v>168</v>
      </c>
      <c r="R2854" s="2" t="s">
        <v>28</v>
      </c>
      <c r="S2854" s="9">
        <f t="shared" si="224"/>
        <v>0</v>
      </c>
    </row>
    <row r="2855" spans="1:19" x14ac:dyDescent="0.3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4" t="s">
        <v>1339</v>
      </c>
      <c r="G2855" s="6" t="str">
        <f>VLOOKUP(F2855,'Customer Info'!A:I,2,0)</f>
        <v>Laurel</v>
      </c>
      <c r="H2855" s="6" t="str">
        <f>VLOOKUP(F2855,'Customer Info'!A:I,3,0)</f>
        <v>Beltran</v>
      </c>
      <c r="I2855" s="6" t="str">
        <f>VLOOKUP(F2855,'Customer Info'!$A$2:$E$501,5,0)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387</v>
      </c>
      <c r="Q2855" s="8">
        <f t="shared" si="223"/>
        <v>27</v>
      </c>
      <c r="R2855" s="2" t="s">
        <v>26</v>
      </c>
      <c r="S2855" s="9">
        <f t="shared" si="224"/>
        <v>0</v>
      </c>
    </row>
    <row r="2856" spans="1:19" x14ac:dyDescent="0.3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4" t="s">
        <v>610</v>
      </c>
      <c r="G2856" s="6" t="str">
        <f>VLOOKUP(F2856,'Customer Info'!A:I,2,0)</f>
        <v>Deirdre</v>
      </c>
      <c r="H2856" s="6" t="str">
        <f>VLOOKUP(F2856,'Customer Info'!A:I,3,0)</f>
        <v>Greer</v>
      </c>
      <c r="I2856" s="6" t="str">
        <f>VLOOKUP(F2856,'Customer Info'!$A$2:$E$501,5,0)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3735</v>
      </c>
      <c r="Q2856" s="8">
        <f t="shared" si="223"/>
        <v>248</v>
      </c>
      <c r="R2856" s="2" t="s">
        <v>50</v>
      </c>
      <c r="S2856" s="9">
        <f t="shared" si="224"/>
        <v>0</v>
      </c>
    </row>
    <row r="2857" spans="1:19" x14ac:dyDescent="0.3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4" t="s">
        <v>323</v>
      </c>
      <c r="G2857" s="6" t="str">
        <f>VLOOKUP(F2857,'Customer Info'!A:I,2,0)</f>
        <v>Dennis</v>
      </c>
      <c r="H2857" s="6" t="str">
        <f>VLOOKUP(F2857,'Customer Info'!A:I,3,0)</f>
        <v>Pardue</v>
      </c>
      <c r="I2857" s="6" t="str">
        <f>VLOOKUP(F2857,'Customer Info'!$A$2:$E$501,5,0)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32562</v>
      </c>
      <c r="Q2857" s="8">
        <f t="shared" si="223"/>
        <v>2675</v>
      </c>
      <c r="R2857" s="2" t="s">
        <v>50</v>
      </c>
      <c r="S2857" s="9">
        <f t="shared" si="224"/>
        <v>814050000</v>
      </c>
    </row>
    <row r="2858" spans="1:19" x14ac:dyDescent="0.3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4" t="s">
        <v>1087</v>
      </c>
      <c r="G2858" s="6" t="str">
        <f>VLOOKUP(F2858,'Customer Info'!A:I,2,0)</f>
        <v>Lisa</v>
      </c>
      <c r="H2858" s="6" t="str">
        <f>VLOOKUP(F2858,'Customer Info'!A:I,3,0)</f>
        <v>Ryan</v>
      </c>
      <c r="I2858" s="6" t="str">
        <f>VLOOKUP(F2858,'Customer Info'!$A$2:$E$501,5,0)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6371</v>
      </c>
      <c r="Q2858" s="8">
        <f t="shared" si="223"/>
        <v>480</v>
      </c>
      <c r="R2858" s="2" t="s">
        <v>50</v>
      </c>
      <c r="S2858" s="9">
        <f t="shared" si="224"/>
        <v>31855000</v>
      </c>
    </row>
    <row r="2859" spans="1:19" x14ac:dyDescent="0.3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4" t="s">
        <v>354</v>
      </c>
      <c r="G2859" s="6" t="str">
        <f>VLOOKUP(F2859,'Customer Info'!A:I,2,0)</f>
        <v>Charles</v>
      </c>
      <c r="H2859" s="6" t="str">
        <f>VLOOKUP(F2859,'Customer Info'!A:I,3,0)</f>
        <v>Sheldon</v>
      </c>
      <c r="I2859" s="6" t="str">
        <f>VLOOKUP(F2859,'Customer Info'!$A$2:$E$501,5,0)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1757</v>
      </c>
      <c r="Q2859" s="8">
        <f t="shared" si="223"/>
        <v>52</v>
      </c>
      <c r="R2859" s="2" t="s">
        <v>28</v>
      </c>
      <c r="S2859" s="9">
        <f t="shared" si="224"/>
        <v>0</v>
      </c>
    </row>
    <row r="2860" spans="1:19" x14ac:dyDescent="0.3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4" t="s">
        <v>338</v>
      </c>
      <c r="G2860" s="6" t="str">
        <f>VLOOKUP(F2860,'Customer Info'!A:I,2,0)</f>
        <v>Jim</v>
      </c>
      <c r="H2860" s="6" t="str">
        <f>VLOOKUP(F2860,'Customer Info'!A:I,3,0)</f>
        <v>Epp</v>
      </c>
      <c r="I2860" s="6" t="str">
        <f>VLOOKUP(F2860,'Customer Info'!$A$2:$E$501,5,0)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197</v>
      </c>
      <c r="Q2860" s="8">
        <f t="shared" si="223"/>
        <v>18</v>
      </c>
      <c r="R2860" s="2" t="s">
        <v>50</v>
      </c>
      <c r="S2860" s="9">
        <f t="shared" si="224"/>
        <v>0</v>
      </c>
    </row>
    <row r="2861" spans="1:19" x14ac:dyDescent="0.3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4" t="s">
        <v>1525</v>
      </c>
      <c r="G2861" s="6" t="str">
        <f>VLOOKUP(F2861,'Customer Info'!A:I,2,0)</f>
        <v>Tamara</v>
      </c>
      <c r="H2861" s="6" t="str">
        <f>VLOOKUP(F2861,'Customer Info'!A:I,3,0)</f>
        <v>Chand</v>
      </c>
      <c r="I2861" s="6" t="str">
        <f>VLOOKUP(F2861,'Customer Info'!$A$2:$E$501,5,0)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54878</v>
      </c>
      <c r="Q2861" s="8">
        <f t="shared" si="223"/>
        <v>1576</v>
      </c>
      <c r="R2861" s="2" t="s">
        <v>50</v>
      </c>
      <c r="S2861" s="9">
        <f t="shared" si="224"/>
        <v>2743900000</v>
      </c>
    </row>
    <row r="2862" spans="1:19" x14ac:dyDescent="0.3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4" t="s">
        <v>792</v>
      </c>
      <c r="G2862" s="6" t="str">
        <f>VLOOKUP(F2862,'Customer Info'!A:I,2,0)</f>
        <v>Kristen</v>
      </c>
      <c r="H2862" s="6" t="str">
        <f>VLOOKUP(F2862,'Customer Info'!A:I,3,0)</f>
        <v>Hastings</v>
      </c>
      <c r="I2862" s="6" t="str">
        <f>VLOOKUP(F2862,'Customer Info'!$A$2:$E$501,5,0)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1346</v>
      </c>
      <c r="Q2862" s="8">
        <f t="shared" si="223"/>
        <v>78</v>
      </c>
      <c r="R2862" s="2" t="s">
        <v>28</v>
      </c>
      <c r="S2862" s="9">
        <f t="shared" si="224"/>
        <v>0</v>
      </c>
    </row>
    <row r="2863" spans="1:19" x14ac:dyDescent="0.3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4" t="s">
        <v>155</v>
      </c>
      <c r="G2863" s="6" t="str">
        <f>VLOOKUP(F2863,'Customer Info'!A:I,2,0)</f>
        <v>Pamela</v>
      </c>
      <c r="H2863" s="6" t="str">
        <f>VLOOKUP(F2863,'Customer Info'!A:I,3,0)</f>
        <v>Stobb</v>
      </c>
      <c r="I2863" s="6" t="str">
        <f>VLOOKUP(F2863,'Customer Info'!$A$2:$E$501,5,0)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4224</v>
      </c>
      <c r="Q2863" s="8">
        <f t="shared" si="223"/>
        <v>243</v>
      </c>
      <c r="R2863" s="2" t="s">
        <v>50</v>
      </c>
      <c r="S2863" s="9">
        <f t="shared" si="224"/>
        <v>0</v>
      </c>
    </row>
    <row r="2864" spans="1:19" x14ac:dyDescent="0.3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4" t="s">
        <v>560</v>
      </c>
      <c r="G2864" s="6" t="str">
        <f>VLOOKUP(F2864,'Customer Info'!A:I,2,0)</f>
        <v>Eric</v>
      </c>
      <c r="H2864" s="6" t="str">
        <f>VLOOKUP(F2864,'Customer Info'!A:I,3,0)</f>
        <v>Barreto</v>
      </c>
      <c r="I2864" s="6" t="str">
        <f>VLOOKUP(F2864,'Customer Info'!$A$2:$E$501,5,0)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2239</v>
      </c>
      <c r="Q2864" s="8">
        <f t="shared" si="223"/>
        <v>170</v>
      </c>
      <c r="R2864" s="2" t="s">
        <v>28</v>
      </c>
      <c r="S2864" s="9">
        <f t="shared" si="224"/>
        <v>0</v>
      </c>
    </row>
    <row r="2865" spans="1:19" x14ac:dyDescent="0.3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4" t="s">
        <v>884</v>
      </c>
      <c r="G2865" s="6" t="str">
        <f>VLOOKUP(F2865,'Customer Info'!A:I,2,0)</f>
        <v>Aaron</v>
      </c>
      <c r="H2865" s="6" t="str">
        <f>VLOOKUP(F2865,'Customer Info'!A:I,3,0)</f>
        <v>Smayling</v>
      </c>
      <c r="I2865" s="6" t="str">
        <f>VLOOKUP(F2865,'Customer Info'!$A$2:$E$501,5,0)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20349</v>
      </c>
      <c r="Q2865" s="8">
        <f t="shared" si="223"/>
        <v>1158</v>
      </c>
      <c r="R2865" s="2" t="s">
        <v>28</v>
      </c>
      <c r="S2865" s="9">
        <f t="shared" si="224"/>
        <v>101745000</v>
      </c>
    </row>
    <row r="2866" spans="1:19" x14ac:dyDescent="0.3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4" t="s">
        <v>1266</v>
      </c>
      <c r="G2866" s="6" t="str">
        <f>VLOOKUP(F2866,'Customer Info'!A:I,2,0)</f>
        <v>Alan</v>
      </c>
      <c r="H2866" s="6" t="str">
        <f>VLOOKUP(F2866,'Customer Info'!A:I,3,0)</f>
        <v>Shonely</v>
      </c>
      <c r="I2866" s="6" t="str">
        <f>VLOOKUP(F2866,'Customer Info'!$A$2:$E$501,5,0)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305</v>
      </c>
      <c r="Q2866" s="8">
        <f t="shared" si="223"/>
        <v>20</v>
      </c>
      <c r="R2866" s="2" t="s">
        <v>50</v>
      </c>
      <c r="S2866" s="9">
        <f t="shared" si="224"/>
        <v>0</v>
      </c>
    </row>
    <row r="2867" spans="1:19" x14ac:dyDescent="0.3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4" t="s">
        <v>1230</v>
      </c>
      <c r="G2867" s="6" t="str">
        <f>VLOOKUP(F2867,'Customer Info'!A:I,2,0)</f>
        <v>Paul</v>
      </c>
      <c r="H2867" s="6" t="str">
        <f>VLOOKUP(F2867,'Customer Info'!A:I,3,0)</f>
        <v>Stevenson</v>
      </c>
      <c r="I2867" s="6" t="str">
        <f>VLOOKUP(F2867,'Customer Info'!$A$2:$E$501,5,0)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19977</v>
      </c>
      <c r="Q2867" s="8">
        <f t="shared" si="223"/>
        <v>1290</v>
      </c>
      <c r="R2867" s="2" t="s">
        <v>28</v>
      </c>
      <c r="S2867" s="9">
        <f t="shared" si="224"/>
        <v>99885000</v>
      </c>
    </row>
    <row r="2868" spans="1:19" x14ac:dyDescent="0.3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4" t="s">
        <v>626</v>
      </c>
      <c r="G2868" s="6" t="str">
        <f>VLOOKUP(F2868,'Customer Info'!A:I,2,0)</f>
        <v>Brooke</v>
      </c>
      <c r="H2868" s="6" t="str">
        <f>VLOOKUP(F2868,'Customer Info'!A:I,3,0)</f>
        <v>Gillingham</v>
      </c>
      <c r="I2868" s="6" t="str">
        <f>VLOOKUP(F2868,'Customer Info'!$A$2:$E$501,5,0)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519</v>
      </c>
      <c r="Q2868" s="8">
        <f t="shared" si="223"/>
        <v>45</v>
      </c>
      <c r="R2868" s="2" t="s">
        <v>50</v>
      </c>
      <c r="S2868" s="9">
        <f t="shared" si="224"/>
        <v>0</v>
      </c>
    </row>
    <row r="2869" spans="1:19" x14ac:dyDescent="0.3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4" t="s">
        <v>287</v>
      </c>
      <c r="G2869" s="6" t="str">
        <f>VLOOKUP(F2869,'Customer Info'!A:I,2,0)</f>
        <v>Andrew</v>
      </c>
      <c r="H2869" s="6" t="str">
        <f>VLOOKUP(F2869,'Customer Info'!A:I,3,0)</f>
        <v>Gjertsen</v>
      </c>
      <c r="I2869" s="6" t="str">
        <f>VLOOKUP(F2869,'Customer Info'!$A$2:$E$501,5,0)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340</v>
      </c>
      <c r="Q2869" s="8">
        <f t="shared" si="223"/>
        <v>28</v>
      </c>
      <c r="R2869" s="2" t="s">
        <v>28</v>
      </c>
      <c r="S2869" s="9">
        <f t="shared" si="224"/>
        <v>0</v>
      </c>
    </row>
    <row r="2870" spans="1:19" x14ac:dyDescent="0.3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4" t="s">
        <v>1326</v>
      </c>
      <c r="G2870" s="6" t="str">
        <f>VLOOKUP(F2870,'Customer Info'!A:I,2,0)</f>
        <v>Philisse</v>
      </c>
      <c r="H2870" s="6" t="str">
        <f>VLOOKUP(F2870,'Customer Info'!A:I,3,0)</f>
        <v>Overcash</v>
      </c>
      <c r="I2870" s="6" t="str">
        <f>VLOOKUP(F2870,'Customer Info'!$A$2:$E$501,5,0)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11581</v>
      </c>
      <c r="Q2870" s="8">
        <f t="shared" si="223"/>
        <v>1365</v>
      </c>
      <c r="R2870" s="2" t="s">
        <v>28</v>
      </c>
      <c r="S2870" s="9">
        <f t="shared" si="224"/>
        <v>57905000</v>
      </c>
    </row>
    <row r="2871" spans="1:19" x14ac:dyDescent="0.3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4" t="s">
        <v>182</v>
      </c>
      <c r="G2871" s="6" t="str">
        <f>VLOOKUP(F2871,'Customer Info'!A:I,2,0)</f>
        <v>Max</v>
      </c>
      <c r="H2871" s="6" t="str">
        <f>VLOOKUP(F2871,'Customer Info'!A:I,3,0)</f>
        <v>Ludwig</v>
      </c>
      <c r="I2871" s="6" t="str">
        <f>VLOOKUP(F2871,'Customer Info'!$A$2:$E$501,5,0)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50009</v>
      </c>
      <c r="Q2871" s="8">
        <f t="shared" si="223"/>
        <v>1908</v>
      </c>
      <c r="R2871" s="2" t="s">
        <v>28</v>
      </c>
      <c r="S2871" s="9">
        <f t="shared" si="224"/>
        <v>2500450000</v>
      </c>
    </row>
    <row r="2872" spans="1:19" x14ac:dyDescent="0.3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4" t="s">
        <v>500</v>
      </c>
      <c r="G2872" s="6" t="str">
        <f>VLOOKUP(F2872,'Customer Info'!A:I,2,0)</f>
        <v>Ted</v>
      </c>
      <c r="H2872" s="6" t="str">
        <f>VLOOKUP(F2872,'Customer Info'!A:I,3,0)</f>
        <v>Trevino</v>
      </c>
      <c r="I2872" s="6" t="str">
        <f>VLOOKUP(F2872,'Customer Info'!$A$2:$E$501,5,0)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2418</v>
      </c>
      <c r="Q2872" s="8">
        <f t="shared" si="223"/>
        <v>70</v>
      </c>
      <c r="R2872" s="2" t="s">
        <v>26</v>
      </c>
      <c r="S2872" s="9">
        <f t="shared" si="224"/>
        <v>0</v>
      </c>
    </row>
    <row r="2873" spans="1:19" x14ac:dyDescent="0.3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4" t="s">
        <v>1104</v>
      </c>
      <c r="G2873" s="6" t="str">
        <f>VLOOKUP(F2873,'Customer Info'!A:I,2,0)</f>
        <v>Thomas</v>
      </c>
      <c r="H2873" s="6" t="str">
        <f>VLOOKUP(F2873,'Customer Info'!A:I,3,0)</f>
        <v>Boland</v>
      </c>
      <c r="I2873" s="6" t="str">
        <f>VLOOKUP(F2873,'Customer Info'!$A$2:$E$501,5,0)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7558</v>
      </c>
      <c r="Q2873" s="8">
        <f t="shared" si="223"/>
        <v>559</v>
      </c>
      <c r="R2873" s="2" t="s">
        <v>50</v>
      </c>
      <c r="S2873" s="9">
        <f t="shared" si="224"/>
        <v>37790000</v>
      </c>
    </row>
    <row r="2874" spans="1:19" x14ac:dyDescent="0.3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4" t="s">
        <v>1266</v>
      </c>
      <c r="G2874" s="6" t="str">
        <f>VLOOKUP(F2874,'Customer Info'!A:I,2,0)</f>
        <v>Alan</v>
      </c>
      <c r="H2874" s="6" t="str">
        <f>VLOOKUP(F2874,'Customer Info'!A:I,3,0)</f>
        <v>Shonely</v>
      </c>
      <c r="I2874" s="6" t="str">
        <f>VLOOKUP(F2874,'Customer Info'!$A$2:$E$501,5,0)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4647</v>
      </c>
      <c r="Q2874" s="8">
        <f t="shared" si="223"/>
        <v>343</v>
      </c>
      <c r="R2874" s="2" t="s">
        <v>50</v>
      </c>
      <c r="S2874" s="9">
        <f t="shared" si="224"/>
        <v>0</v>
      </c>
    </row>
    <row r="2875" spans="1:19" x14ac:dyDescent="0.3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4" t="s">
        <v>354</v>
      </c>
      <c r="G2875" s="6" t="str">
        <f>VLOOKUP(F2875,'Customer Info'!A:I,2,0)</f>
        <v>Charles</v>
      </c>
      <c r="H2875" s="6" t="str">
        <f>VLOOKUP(F2875,'Customer Info'!A:I,3,0)</f>
        <v>Sheldon</v>
      </c>
      <c r="I2875" s="6" t="str">
        <f>VLOOKUP(F2875,'Customer Info'!$A$2:$E$501,5,0)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1814</v>
      </c>
      <c r="Q2875" s="8">
        <f t="shared" si="223"/>
        <v>118</v>
      </c>
      <c r="R2875" s="2" t="s">
        <v>28</v>
      </c>
      <c r="S2875" s="9">
        <f t="shared" si="224"/>
        <v>0</v>
      </c>
    </row>
    <row r="2876" spans="1:19" x14ac:dyDescent="0.3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4" t="s">
        <v>1233</v>
      </c>
      <c r="G2876" s="6" t="str">
        <f>VLOOKUP(F2876,'Customer Info'!A:I,2,0)</f>
        <v>Eileen</v>
      </c>
      <c r="H2876" s="6" t="str">
        <f>VLOOKUP(F2876,'Customer Info'!A:I,3,0)</f>
        <v>Kiefer</v>
      </c>
      <c r="I2876" s="6" t="str">
        <f>VLOOKUP(F2876,'Customer Info'!$A$2:$E$501,5,0)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8679</v>
      </c>
      <c r="Q2876" s="8">
        <f t="shared" si="223"/>
        <v>880</v>
      </c>
      <c r="R2876" s="2" t="s">
        <v>50</v>
      </c>
      <c r="S2876" s="9">
        <f t="shared" si="224"/>
        <v>43395000</v>
      </c>
    </row>
    <row r="2877" spans="1:19" x14ac:dyDescent="0.3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4" t="s">
        <v>2153</v>
      </c>
      <c r="G2877" s="6" t="str">
        <f>VLOOKUP(F2877,'Customer Info'!A:I,2,0)</f>
        <v>Erica</v>
      </c>
      <c r="H2877" s="6" t="str">
        <f>VLOOKUP(F2877,'Customer Info'!A:I,3,0)</f>
        <v>Hackney</v>
      </c>
      <c r="I2877" s="6" t="str">
        <f>VLOOKUP(F2877,'Customer Info'!$A$2:$E$501,5,0)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1359</v>
      </c>
      <c r="Q2877" s="8">
        <f t="shared" si="223"/>
        <v>128</v>
      </c>
      <c r="R2877" s="2" t="s">
        <v>28</v>
      </c>
      <c r="S2877" s="9">
        <f t="shared" si="224"/>
        <v>0</v>
      </c>
    </row>
    <row r="2878" spans="1:19" x14ac:dyDescent="0.3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4" t="s">
        <v>454</v>
      </c>
      <c r="G2878" s="6" t="str">
        <f>VLOOKUP(F2878,'Customer Info'!A:I,2,0)</f>
        <v>Allen</v>
      </c>
      <c r="H2878" s="6" t="str">
        <f>VLOOKUP(F2878,'Customer Info'!A:I,3,0)</f>
        <v>Rosenblatt</v>
      </c>
      <c r="I2878" s="6" t="str">
        <f>VLOOKUP(F2878,'Customer Info'!$A$2:$E$501,5,0)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17727</v>
      </c>
      <c r="Q2878" s="8">
        <f t="shared" si="223"/>
        <v>1928</v>
      </c>
      <c r="R2878" s="2" t="s">
        <v>50</v>
      </c>
      <c r="S2878" s="9">
        <f t="shared" si="224"/>
        <v>88635000</v>
      </c>
    </row>
    <row r="2879" spans="1:19" x14ac:dyDescent="0.3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4" t="s">
        <v>795</v>
      </c>
      <c r="G2879" s="6" t="str">
        <f>VLOOKUP(F2879,'Customer Info'!A:I,2,0)</f>
        <v>Jill</v>
      </c>
      <c r="H2879" s="6" t="str">
        <f>VLOOKUP(F2879,'Customer Info'!A:I,3,0)</f>
        <v>Fjeld</v>
      </c>
      <c r="I2879" s="6" t="str">
        <f>VLOOKUP(F2879,'Customer Info'!$A$2:$E$501,5,0)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30569</v>
      </c>
      <c r="Q2879" s="8">
        <f t="shared" si="223"/>
        <v>2528</v>
      </c>
      <c r="R2879" s="2" t="s">
        <v>26</v>
      </c>
      <c r="S2879" s="9">
        <f t="shared" si="224"/>
        <v>764225000</v>
      </c>
    </row>
    <row r="2880" spans="1:19" x14ac:dyDescent="0.3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4" t="s">
        <v>293</v>
      </c>
      <c r="G2880" s="6" t="str">
        <f>VLOOKUP(F2880,'Customer Info'!A:I,2,0)</f>
        <v>Cyra</v>
      </c>
      <c r="H2880" s="6" t="str">
        <f>VLOOKUP(F2880,'Customer Info'!A:I,3,0)</f>
        <v>Reiten</v>
      </c>
      <c r="I2880" s="6" t="str">
        <f>VLOOKUP(F2880,'Customer Info'!$A$2:$E$501,5,0)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83</v>
      </c>
      <c r="Q2880" s="8">
        <f t="shared" si="223"/>
        <v>7</v>
      </c>
      <c r="R2880" s="2" t="s">
        <v>56</v>
      </c>
      <c r="S2880" s="9">
        <f t="shared" si="224"/>
        <v>0</v>
      </c>
    </row>
    <row r="2881" spans="1:19" x14ac:dyDescent="0.3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4" t="s">
        <v>2037</v>
      </c>
      <c r="G2881" s="6" t="str">
        <f>VLOOKUP(F2881,'Customer Info'!A:I,2,0)</f>
        <v>Lynn</v>
      </c>
      <c r="H2881" s="6" t="str">
        <f>VLOOKUP(F2881,'Customer Info'!A:I,3,0)</f>
        <v>Smith</v>
      </c>
      <c r="I2881" s="6" t="str">
        <f>VLOOKUP(F2881,'Customer Info'!$A$2:$E$501,5,0)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15985</v>
      </c>
      <c r="Q2881" s="8">
        <f t="shared" si="223"/>
        <v>908</v>
      </c>
      <c r="R2881" s="2" t="s">
        <v>28</v>
      </c>
      <c r="S2881" s="9">
        <f t="shared" si="224"/>
        <v>79925000</v>
      </c>
    </row>
    <row r="2882" spans="1:19" x14ac:dyDescent="0.3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4" t="s">
        <v>1351</v>
      </c>
      <c r="G2882" s="6" t="str">
        <f>VLOOKUP(F2882,'Customer Info'!A:I,2,0)</f>
        <v>Ralph</v>
      </c>
      <c r="H2882" s="6" t="str">
        <f>VLOOKUP(F2882,'Customer Info'!A:I,3,0)</f>
        <v>Arnett</v>
      </c>
      <c r="I2882" s="6" t="str">
        <f>VLOOKUP(F2882,'Customer Info'!$A$2:$E$501,5,0)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2010</v>
      </c>
      <c r="Q2882" s="8">
        <f t="shared" si="223"/>
        <v>135</v>
      </c>
      <c r="R2882" s="2" t="s">
        <v>28</v>
      </c>
      <c r="S2882" s="9">
        <f t="shared" si="224"/>
        <v>0</v>
      </c>
    </row>
    <row r="2883" spans="1:19" x14ac:dyDescent="0.3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4" t="s">
        <v>131</v>
      </c>
      <c r="G2883" s="6" t="str">
        <f>VLOOKUP(F2883,'Customer Info'!A:I,2,0)</f>
        <v>Laurel</v>
      </c>
      <c r="H2883" s="6" t="str">
        <f>VLOOKUP(F2883,'Customer Info'!A:I,3,0)</f>
        <v>Workman</v>
      </c>
      <c r="I2883" s="6" t="str">
        <f>VLOOKUP(F2883,'Customer Info'!$A$2:$E$501,5,0)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3222</v>
      </c>
      <c r="Q2883" s="8">
        <f t="shared" si="223"/>
        <v>272</v>
      </c>
      <c r="R2883" s="2" t="s">
        <v>26</v>
      </c>
      <c r="S2883" s="9">
        <f t="shared" si="224"/>
        <v>0</v>
      </c>
    </row>
    <row r="2884" spans="1:19" x14ac:dyDescent="0.3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4" t="s">
        <v>654</v>
      </c>
      <c r="G2884" s="6" t="str">
        <f>VLOOKUP(F2884,'Customer Info'!A:I,2,0)</f>
        <v>Adrian</v>
      </c>
      <c r="H2884" s="6" t="str">
        <f>VLOOKUP(F2884,'Customer Info'!A:I,3,0)</f>
        <v>Barton</v>
      </c>
      <c r="I2884" s="6" t="str">
        <f>VLOOKUP(F2884,'Customer Info'!$A$2:$E$501,5,0)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12900</v>
      </c>
      <c r="Q2884" s="8">
        <f t="shared" si="223"/>
        <v>852</v>
      </c>
      <c r="R2884" s="2" t="s">
        <v>28</v>
      </c>
      <c r="S2884" s="9">
        <f t="shared" si="224"/>
        <v>64500000</v>
      </c>
    </row>
    <row r="2885" spans="1:19" x14ac:dyDescent="0.3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4" t="s">
        <v>1042</v>
      </c>
      <c r="G2885" s="6" t="str">
        <f>VLOOKUP(F2885,'Customer Info'!A:I,2,0)</f>
        <v>Robert</v>
      </c>
      <c r="H2885" s="6" t="str">
        <f>VLOOKUP(F2885,'Customer Info'!A:I,3,0)</f>
        <v>Dilbeck</v>
      </c>
      <c r="I2885" s="6" t="str">
        <f>VLOOKUP(F2885,'Customer Info'!$A$2:$E$501,5,0)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15139</v>
      </c>
      <c r="Q2885" s="8">
        <f t="shared" si="223"/>
        <v>728</v>
      </c>
      <c r="R2885" s="2" t="s">
        <v>56</v>
      </c>
      <c r="S2885" s="9">
        <f t="shared" si="224"/>
        <v>75695000</v>
      </c>
    </row>
    <row r="2886" spans="1:19" x14ac:dyDescent="0.3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4" t="s">
        <v>83</v>
      </c>
      <c r="G2886" s="6" t="str">
        <f>VLOOKUP(F2886,'Customer Info'!A:I,2,0)</f>
        <v>Erica</v>
      </c>
      <c r="H2886" s="6" t="str">
        <f>VLOOKUP(F2886,'Customer Info'!A:I,3,0)</f>
        <v>Smith</v>
      </c>
      <c r="I2886" s="6" t="str">
        <f>VLOOKUP(F2886,'Customer Info'!$A$2:$E$501,5,0)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23497</v>
      </c>
      <c r="Q2886" s="8">
        <f t="shared" si="223"/>
        <v>676</v>
      </c>
      <c r="R2886" s="2" t="s">
        <v>28</v>
      </c>
      <c r="S2886" s="9">
        <f t="shared" si="224"/>
        <v>117485000</v>
      </c>
    </row>
    <row r="2887" spans="1:19" x14ac:dyDescent="0.3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4" t="s">
        <v>241</v>
      </c>
      <c r="G2887" s="6" t="str">
        <f>VLOOKUP(F2887,'Customer Info'!A:I,2,0)</f>
        <v>Darren</v>
      </c>
      <c r="H2887" s="6" t="str">
        <f>VLOOKUP(F2887,'Customer Info'!A:I,3,0)</f>
        <v>Powers</v>
      </c>
      <c r="I2887" s="6" t="str">
        <f>VLOOKUP(F2887,'Customer Info'!$A$2:$E$501,5,0)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201165</v>
      </c>
      <c r="Q2887" s="8">
        <f t="shared" si="223"/>
        <v>11216</v>
      </c>
      <c r="R2887" s="2" t="s">
        <v>28</v>
      </c>
      <c r="S2887" s="9">
        <f t="shared" si="224"/>
        <v>20116500000</v>
      </c>
    </row>
    <row r="2888" spans="1:19" x14ac:dyDescent="0.3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4" t="s">
        <v>1490</v>
      </c>
      <c r="G2888" s="6" t="str">
        <f>VLOOKUP(F2888,'Customer Info'!A:I,2,0)</f>
        <v>Toby</v>
      </c>
      <c r="H2888" s="6" t="str">
        <f>VLOOKUP(F2888,'Customer Info'!A:I,3,0)</f>
        <v>Carlisle</v>
      </c>
      <c r="I2888" s="6" t="str">
        <f>VLOOKUP(F2888,'Customer Info'!$A$2:$E$501,5,0)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2729</v>
      </c>
      <c r="Q2888" s="8">
        <f t="shared" si="223"/>
        <v>108</v>
      </c>
      <c r="R2888" s="2" t="s">
        <v>28</v>
      </c>
      <c r="S2888" s="9">
        <f t="shared" si="224"/>
        <v>0</v>
      </c>
    </row>
    <row r="2889" spans="1:19" x14ac:dyDescent="0.3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4" t="s">
        <v>431</v>
      </c>
      <c r="G2889" s="6" t="str">
        <f>VLOOKUP(F2889,'Customer Info'!A:I,2,0)</f>
        <v>Darrin</v>
      </c>
      <c r="H2889" s="6" t="str">
        <f>VLOOKUP(F2889,'Customer Info'!A:I,3,0)</f>
        <v>Martin</v>
      </c>
      <c r="I2889" s="6" t="str">
        <f>VLOOKUP(F2889,'Customer Info'!$A$2:$E$501,5,0)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3213</v>
      </c>
      <c r="Q2889" s="8">
        <f t="shared" si="223"/>
        <v>154</v>
      </c>
      <c r="R2889" s="2" t="s">
        <v>28</v>
      </c>
      <c r="S2889" s="9">
        <f t="shared" si="224"/>
        <v>0</v>
      </c>
    </row>
    <row r="2890" spans="1:19" x14ac:dyDescent="0.3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4" t="s">
        <v>160</v>
      </c>
      <c r="G2890" s="6" t="str">
        <f>VLOOKUP(F2890,'Customer Info'!A:I,2,0)</f>
        <v>Meg</v>
      </c>
      <c r="H2890" s="6" t="str">
        <f>VLOOKUP(F2890,'Customer Info'!A:I,3,0)</f>
        <v>Tillman</v>
      </c>
      <c r="I2890" s="6" t="str">
        <f>VLOOKUP(F2890,'Customer Info'!$A$2:$E$501,5,0)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564</v>
      </c>
      <c r="Q2890" s="8">
        <f t="shared" si="223"/>
        <v>21</v>
      </c>
      <c r="R2890" s="2" t="s">
        <v>28</v>
      </c>
      <c r="S2890" s="9">
        <f t="shared" si="224"/>
        <v>0</v>
      </c>
    </row>
    <row r="2891" spans="1:19" x14ac:dyDescent="0.3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4" t="s">
        <v>254</v>
      </c>
      <c r="G2891" s="6" t="str">
        <f>VLOOKUP(F2891,'Customer Info'!A:I,2,0)</f>
        <v>Beth</v>
      </c>
      <c r="H2891" s="6" t="str">
        <f>VLOOKUP(F2891,'Customer Info'!A:I,3,0)</f>
        <v>Thompson</v>
      </c>
      <c r="I2891" s="6" t="str">
        <f>VLOOKUP(F2891,'Customer Info'!$A$2:$E$501,5,0)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L2891*K2891</f>
        <v>23700</v>
      </c>
      <c r="N2891" s="7">
        <f t="shared" ref="N2891:N2954" si="226">L2891*J2891</f>
        <v>25851</v>
      </c>
      <c r="O2891" s="2">
        <v>68</v>
      </c>
      <c r="P2891" s="8">
        <f t="shared" ref="P2891:P2954" si="227">N2891-O2891</f>
        <v>25783</v>
      </c>
      <c r="Q2891" s="8">
        <f t="shared" ref="Q2891:Q2954" si="228">N2891-M2891</f>
        <v>2151</v>
      </c>
      <c r="R2891" s="2" t="s">
        <v>28</v>
      </c>
      <c r="S2891" s="9">
        <f t="shared" ref="S2891:S2954" si="229">VLOOKUP(P2891,$T$2:$U$7,1,1)*P2891</f>
        <v>644575000</v>
      </c>
    </row>
    <row r="2892" spans="1:19" x14ac:dyDescent="0.3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4" t="s">
        <v>1198</v>
      </c>
      <c r="G2892" s="6" t="str">
        <f>VLOOKUP(F2892,'Customer Info'!A:I,2,0)</f>
        <v>Elpida</v>
      </c>
      <c r="H2892" s="6" t="str">
        <f>VLOOKUP(F2892,'Customer Info'!A:I,3,0)</f>
        <v>Rittenbach</v>
      </c>
      <c r="I2892" s="6" t="str">
        <f>VLOOKUP(F2892,'Customer Info'!$A$2:$E$501,5,0)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105</v>
      </c>
      <c r="Q2892" s="8">
        <f t="shared" si="228"/>
        <v>6</v>
      </c>
      <c r="R2892" s="2" t="s">
        <v>28</v>
      </c>
      <c r="S2892" s="9">
        <f t="shared" si="229"/>
        <v>0</v>
      </c>
    </row>
    <row r="2893" spans="1:19" x14ac:dyDescent="0.3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4" t="s">
        <v>1413</v>
      </c>
      <c r="G2893" s="6" t="str">
        <f>VLOOKUP(F2893,'Customer Info'!A:I,2,0)</f>
        <v>Stuart</v>
      </c>
      <c r="H2893" s="6" t="str">
        <f>VLOOKUP(F2893,'Customer Info'!A:I,3,0)</f>
        <v>Calhoun</v>
      </c>
      <c r="I2893" s="6" t="str">
        <f>VLOOKUP(F2893,'Customer Info'!$A$2:$E$501,5,0)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10742</v>
      </c>
      <c r="Q2893" s="8">
        <f t="shared" si="228"/>
        <v>612</v>
      </c>
      <c r="R2893" s="2" t="s">
        <v>26</v>
      </c>
      <c r="S2893" s="9">
        <f t="shared" si="229"/>
        <v>53710000</v>
      </c>
    </row>
    <row r="2894" spans="1:19" x14ac:dyDescent="0.3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4" t="s">
        <v>1195</v>
      </c>
      <c r="G2894" s="6" t="str">
        <f>VLOOKUP(F2894,'Customer Info'!A:I,2,0)</f>
        <v>Ted</v>
      </c>
      <c r="H2894" s="6" t="str">
        <f>VLOOKUP(F2894,'Customer Info'!A:I,3,0)</f>
        <v>Trevino</v>
      </c>
      <c r="I2894" s="6" t="str">
        <f>VLOOKUP(F2894,'Customer Info'!$A$2:$E$501,5,0)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1525</v>
      </c>
      <c r="Q2894" s="8">
        <f t="shared" si="228"/>
        <v>130</v>
      </c>
      <c r="R2894" s="2" t="s">
        <v>50</v>
      </c>
      <c r="S2894" s="9">
        <f t="shared" si="229"/>
        <v>0</v>
      </c>
    </row>
    <row r="2895" spans="1:19" x14ac:dyDescent="0.3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4" t="s">
        <v>27</v>
      </c>
      <c r="G2895" s="6" t="str">
        <f>VLOOKUP(F2895,'Customer Info'!A:I,2,0)</f>
        <v>Michael</v>
      </c>
      <c r="H2895" s="6" t="str">
        <f>VLOOKUP(F2895,'Customer Info'!A:I,3,0)</f>
        <v>Granlund</v>
      </c>
      <c r="I2895" s="6" t="str">
        <f>VLOOKUP(F2895,'Customer Info'!$A$2:$E$501,5,0)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110</v>
      </c>
      <c r="Q2895" s="8">
        <f t="shared" si="228"/>
        <v>6</v>
      </c>
      <c r="R2895" s="2" t="s">
        <v>26</v>
      </c>
      <c r="S2895" s="9">
        <f t="shared" si="229"/>
        <v>0</v>
      </c>
    </row>
    <row r="2896" spans="1:19" x14ac:dyDescent="0.3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4" t="s">
        <v>2359</v>
      </c>
      <c r="G2896" s="6" t="str">
        <f>VLOOKUP(F2896,'Customer Info'!A:I,2,0)</f>
        <v>Andy</v>
      </c>
      <c r="H2896" s="6" t="str">
        <f>VLOOKUP(F2896,'Customer Info'!A:I,3,0)</f>
        <v>Yotov</v>
      </c>
      <c r="I2896" s="6" t="str">
        <f>VLOOKUP(F2896,'Customer Info'!$A$2:$E$501,5,0)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2088</v>
      </c>
      <c r="Q2896" s="8">
        <f t="shared" si="228"/>
        <v>120</v>
      </c>
      <c r="R2896" s="2" t="s">
        <v>50</v>
      </c>
      <c r="S2896" s="9">
        <f t="shared" si="229"/>
        <v>0</v>
      </c>
    </row>
    <row r="2897" spans="1:19" x14ac:dyDescent="0.3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4" t="s">
        <v>1558</v>
      </c>
      <c r="G2897" s="6" t="str">
        <f>VLOOKUP(F2897,'Customer Info'!A:I,2,0)</f>
        <v>Alyssa</v>
      </c>
      <c r="H2897" s="6" t="str">
        <f>VLOOKUP(F2897,'Customer Info'!A:I,3,0)</f>
        <v>Tate</v>
      </c>
      <c r="I2897" s="6" t="str">
        <f>VLOOKUP(F2897,'Customer Info'!$A$2:$E$501,5,0)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7152</v>
      </c>
      <c r="Q2897" s="8">
        <f t="shared" si="228"/>
        <v>405</v>
      </c>
      <c r="R2897" s="2" t="s">
        <v>28</v>
      </c>
      <c r="S2897" s="9">
        <f t="shared" si="229"/>
        <v>35760000</v>
      </c>
    </row>
    <row r="2898" spans="1:19" x14ac:dyDescent="0.3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4" t="s">
        <v>148</v>
      </c>
      <c r="G2898" s="6" t="str">
        <f>VLOOKUP(F2898,'Customer Info'!A:I,2,0)</f>
        <v>Catherine</v>
      </c>
      <c r="H2898" s="6" t="str">
        <f>VLOOKUP(F2898,'Customer Info'!A:I,3,0)</f>
        <v>Glotzbach</v>
      </c>
      <c r="I2898" s="6" t="str">
        <f>VLOOKUP(F2898,'Customer Info'!$A$2:$E$501,5,0)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2113</v>
      </c>
      <c r="Q2898" s="8">
        <f t="shared" si="228"/>
        <v>240</v>
      </c>
      <c r="R2898" s="2" t="s">
        <v>28</v>
      </c>
      <c r="S2898" s="9">
        <f t="shared" si="229"/>
        <v>0</v>
      </c>
    </row>
    <row r="2899" spans="1:19" x14ac:dyDescent="0.3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4" t="s">
        <v>1326</v>
      </c>
      <c r="G2899" s="6" t="str">
        <f>VLOOKUP(F2899,'Customer Info'!A:I,2,0)</f>
        <v>Philisse</v>
      </c>
      <c r="H2899" s="6" t="str">
        <f>VLOOKUP(F2899,'Customer Info'!A:I,3,0)</f>
        <v>Overcash</v>
      </c>
      <c r="I2899" s="6" t="str">
        <f>VLOOKUP(F2899,'Customer Info'!$A$2:$E$501,5,0)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7956</v>
      </c>
      <c r="Q2899" s="8">
        <f t="shared" si="228"/>
        <v>454</v>
      </c>
      <c r="R2899" s="2" t="s">
        <v>28</v>
      </c>
      <c r="S2899" s="9">
        <f t="shared" si="229"/>
        <v>39780000</v>
      </c>
    </row>
    <row r="2900" spans="1:19" x14ac:dyDescent="0.3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4" t="s">
        <v>635</v>
      </c>
      <c r="G2900" s="6" t="str">
        <f>VLOOKUP(F2900,'Customer Info'!A:I,2,0)</f>
        <v>Duane</v>
      </c>
      <c r="H2900" s="6" t="str">
        <f>VLOOKUP(F2900,'Customer Info'!A:I,3,0)</f>
        <v>Benoit</v>
      </c>
      <c r="I2900" s="6" t="str">
        <f>VLOOKUP(F2900,'Customer Info'!$A$2:$E$501,5,0)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1587</v>
      </c>
      <c r="Q2900" s="8">
        <f t="shared" si="228"/>
        <v>93</v>
      </c>
      <c r="R2900" s="2" t="s">
        <v>28</v>
      </c>
      <c r="S2900" s="9">
        <f t="shared" si="229"/>
        <v>0</v>
      </c>
    </row>
    <row r="2901" spans="1:19" x14ac:dyDescent="0.3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4" t="s">
        <v>277</v>
      </c>
      <c r="G2901" s="6" t="str">
        <f>VLOOKUP(F2901,'Customer Info'!A:I,2,0)</f>
        <v>Randy</v>
      </c>
      <c r="H2901" s="6" t="str">
        <f>VLOOKUP(F2901,'Customer Info'!A:I,3,0)</f>
        <v>Ferguson</v>
      </c>
      <c r="I2901" s="6" t="str">
        <f>VLOOKUP(F2901,'Customer Info'!$A$2:$E$501,5,0)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174</v>
      </c>
      <c r="Q2901" s="8">
        <f t="shared" si="228"/>
        <v>14</v>
      </c>
      <c r="R2901" s="2" t="s">
        <v>26</v>
      </c>
      <c r="S2901" s="9">
        <f t="shared" si="229"/>
        <v>0</v>
      </c>
    </row>
    <row r="2902" spans="1:19" x14ac:dyDescent="0.3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4" t="s">
        <v>1104</v>
      </c>
      <c r="G2902" s="6" t="str">
        <f>VLOOKUP(F2902,'Customer Info'!A:I,2,0)</f>
        <v>Thomas</v>
      </c>
      <c r="H2902" s="6" t="str">
        <f>VLOOKUP(F2902,'Customer Info'!A:I,3,0)</f>
        <v>Boland</v>
      </c>
      <c r="I2902" s="6" t="str">
        <f>VLOOKUP(F2902,'Customer Info'!$A$2:$E$501,5,0)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552</v>
      </c>
      <c r="Q2902" s="8">
        <f t="shared" si="228"/>
        <v>54</v>
      </c>
      <c r="R2902" s="2" t="s">
        <v>28</v>
      </c>
      <c r="S2902" s="9">
        <f t="shared" si="229"/>
        <v>0</v>
      </c>
    </row>
    <row r="2903" spans="1:19" x14ac:dyDescent="0.3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4" t="s">
        <v>1429</v>
      </c>
      <c r="G2903" s="6" t="str">
        <f>VLOOKUP(F2903,'Customer Info'!A:I,2,0)</f>
        <v>Brendan</v>
      </c>
      <c r="H2903" s="6" t="str">
        <f>VLOOKUP(F2903,'Customer Info'!A:I,3,0)</f>
        <v>Murry</v>
      </c>
      <c r="I2903" s="6" t="str">
        <f>VLOOKUP(F2903,'Customer Info'!$A$2:$E$501,5,0)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9838</v>
      </c>
      <c r="Q2903" s="8">
        <f t="shared" si="228"/>
        <v>741</v>
      </c>
      <c r="R2903" s="2" t="s">
        <v>28</v>
      </c>
      <c r="S2903" s="9">
        <f t="shared" si="229"/>
        <v>49190000</v>
      </c>
    </row>
    <row r="2904" spans="1:19" x14ac:dyDescent="0.3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4" t="s">
        <v>562</v>
      </c>
      <c r="G2904" s="6" t="str">
        <f>VLOOKUP(F2904,'Customer Info'!A:I,2,0)</f>
        <v>Georgia</v>
      </c>
      <c r="H2904" s="6" t="str">
        <f>VLOOKUP(F2904,'Customer Info'!A:I,3,0)</f>
        <v>Rosenberg</v>
      </c>
      <c r="I2904" s="6" t="str">
        <f>VLOOKUP(F2904,'Customer Info'!$A$2:$E$501,5,0)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6302</v>
      </c>
      <c r="Q2904" s="8">
        <f t="shared" si="228"/>
        <v>122</v>
      </c>
      <c r="R2904" s="2" t="s">
        <v>26</v>
      </c>
      <c r="S2904" s="9">
        <f t="shared" si="229"/>
        <v>31510000</v>
      </c>
    </row>
    <row r="2905" spans="1:19" x14ac:dyDescent="0.3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4" t="s">
        <v>2420</v>
      </c>
      <c r="G2905" s="6" t="str">
        <f>VLOOKUP(F2905,'Customer Info'!A:I,2,0)</f>
        <v>Thomas</v>
      </c>
      <c r="H2905" s="6" t="str">
        <f>VLOOKUP(F2905,'Customer Info'!A:I,3,0)</f>
        <v>Boland</v>
      </c>
      <c r="I2905" s="6" t="str">
        <f>VLOOKUP(F2905,'Customer Info'!$A$2:$E$501,5,0)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800</v>
      </c>
      <c r="Q2905" s="8">
        <f t="shared" si="228"/>
        <v>45</v>
      </c>
      <c r="R2905" s="2" t="s">
        <v>28</v>
      </c>
      <c r="S2905" s="9">
        <f t="shared" si="229"/>
        <v>0</v>
      </c>
    </row>
    <row r="2906" spans="1:19" x14ac:dyDescent="0.3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4" t="s">
        <v>106</v>
      </c>
      <c r="G2906" s="6" t="str">
        <f>VLOOKUP(F2906,'Customer Info'!A:I,2,0)</f>
        <v>Steve</v>
      </c>
      <c r="H2906" s="6" t="str">
        <f>VLOOKUP(F2906,'Customer Info'!A:I,3,0)</f>
        <v>Carroll</v>
      </c>
      <c r="I2906" s="6" t="str">
        <f>VLOOKUP(F2906,'Customer Info'!$A$2:$E$501,5,0)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43833</v>
      </c>
      <c r="Q2906" s="8">
        <f t="shared" si="228"/>
        <v>2088</v>
      </c>
      <c r="R2906" s="2" t="s">
        <v>28</v>
      </c>
      <c r="S2906" s="9">
        <f t="shared" si="229"/>
        <v>1095825000</v>
      </c>
    </row>
    <row r="2907" spans="1:19" x14ac:dyDescent="0.3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4" t="s">
        <v>218</v>
      </c>
      <c r="G2907" s="6" t="str">
        <f>VLOOKUP(F2907,'Customer Info'!A:I,2,0)</f>
        <v>Sara</v>
      </c>
      <c r="H2907" s="6" t="str">
        <f>VLOOKUP(F2907,'Customer Info'!A:I,3,0)</f>
        <v>Luxemburg</v>
      </c>
      <c r="I2907" s="6" t="str">
        <f>VLOOKUP(F2907,'Customer Info'!$A$2:$E$501,5,0)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2577</v>
      </c>
      <c r="Q2907" s="8">
        <f t="shared" si="228"/>
        <v>220</v>
      </c>
      <c r="R2907" s="2" t="s">
        <v>28</v>
      </c>
      <c r="S2907" s="9">
        <f t="shared" si="229"/>
        <v>0</v>
      </c>
    </row>
    <row r="2908" spans="1:19" x14ac:dyDescent="0.3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4" t="s">
        <v>301</v>
      </c>
      <c r="G2908" s="6" t="str">
        <f>VLOOKUP(F2908,'Customer Info'!A:I,2,0)</f>
        <v>Candace</v>
      </c>
      <c r="H2908" s="6" t="str">
        <f>VLOOKUP(F2908,'Customer Info'!A:I,3,0)</f>
        <v>McMahon</v>
      </c>
      <c r="I2908" s="6" t="str">
        <f>VLOOKUP(F2908,'Customer Info'!$A$2:$E$501,5,0)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15580</v>
      </c>
      <c r="Q2908" s="8">
        <f t="shared" si="228"/>
        <v>288</v>
      </c>
      <c r="R2908" s="2" t="s">
        <v>28</v>
      </c>
      <c r="S2908" s="9">
        <f t="shared" si="229"/>
        <v>77900000</v>
      </c>
    </row>
    <row r="2909" spans="1:19" x14ac:dyDescent="0.3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4" t="s">
        <v>854</v>
      </c>
      <c r="G2909" s="6" t="str">
        <f>VLOOKUP(F2909,'Customer Info'!A:I,2,0)</f>
        <v>Brad</v>
      </c>
      <c r="H2909" s="6" t="str">
        <f>VLOOKUP(F2909,'Customer Info'!A:I,3,0)</f>
        <v>Thomas</v>
      </c>
      <c r="I2909" s="6" t="str">
        <f>VLOOKUP(F2909,'Customer Info'!$A$2:$E$501,5,0)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4822</v>
      </c>
      <c r="Q2909" s="8">
        <f t="shared" si="228"/>
        <v>186</v>
      </c>
      <c r="R2909" s="2" t="s">
        <v>56</v>
      </c>
      <c r="S2909" s="9">
        <f t="shared" si="229"/>
        <v>0</v>
      </c>
    </row>
    <row r="2910" spans="1:19" x14ac:dyDescent="0.3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4" t="s">
        <v>943</v>
      </c>
      <c r="G2910" s="6" t="str">
        <f>VLOOKUP(F2910,'Customer Info'!A:I,2,0)</f>
        <v>Anthony</v>
      </c>
      <c r="H2910" s="6" t="str">
        <f>VLOOKUP(F2910,'Customer Info'!A:I,3,0)</f>
        <v>O'Donnell</v>
      </c>
      <c r="I2910" s="6" t="str">
        <f>VLOOKUP(F2910,'Customer Info'!$A$2:$E$501,5,0)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11432</v>
      </c>
      <c r="Q2910" s="8">
        <f t="shared" si="228"/>
        <v>432</v>
      </c>
      <c r="R2910" s="2" t="s">
        <v>50</v>
      </c>
      <c r="S2910" s="9">
        <f t="shared" si="229"/>
        <v>57160000</v>
      </c>
    </row>
    <row r="2911" spans="1:19" x14ac:dyDescent="0.3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4" t="s">
        <v>740</v>
      </c>
      <c r="G2911" s="6" t="str">
        <f>VLOOKUP(F2911,'Customer Info'!A:I,2,0)</f>
        <v>Resi</v>
      </c>
      <c r="H2911" s="6" t="str">
        <f>VLOOKUP(F2911,'Customer Info'!A:I,3,0)</f>
        <v>Pšlking</v>
      </c>
      <c r="I2911" s="6" t="str">
        <f>VLOOKUP(F2911,'Customer Info'!$A$2:$E$501,5,0)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571</v>
      </c>
      <c r="Q2911" s="8">
        <f t="shared" si="228"/>
        <v>88</v>
      </c>
      <c r="R2911" s="2" t="s">
        <v>50</v>
      </c>
      <c r="S2911" s="9">
        <f t="shared" si="229"/>
        <v>0</v>
      </c>
    </row>
    <row r="2912" spans="1:19" x14ac:dyDescent="0.3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4" t="s">
        <v>126</v>
      </c>
      <c r="G2912" s="6" t="str">
        <f>VLOOKUP(F2912,'Customer Info'!A:I,2,0)</f>
        <v>Stuart</v>
      </c>
      <c r="H2912" s="6" t="str">
        <f>VLOOKUP(F2912,'Customer Info'!A:I,3,0)</f>
        <v>Calhoun</v>
      </c>
      <c r="I2912" s="6" t="str">
        <f>VLOOKUP(F2912,'Customer Info'!$A$2:$E$501,5,0)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11719</v>
      </c>
      <c r="Q2912" s="8">
        <f t="shared" si="228"/>
        <v>338</v>
      </c>
      <c r="R2912" s="2" t="s">
        <v>26</v>
      </c>
      <c r="S2912" s="9">
        <f t="shared" si="229"/>
        <v>58595000</v>
      </c>
    </row>
    <row r="2913" spans="1:19" x14ac:dyDescent="0.3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4" t="s">
        <v>814</v>
      </c>
      <c r="G2913" s="6" t="str">
        <f>VLOOKUP(F2913,'Customer Info'!A:I,2,0)</f>
        <v>Kean</v>
      </c>
      <c r="H2913" s="6" t="str">
        <f>VLOOKUP(F2913,'Customer Info'!A:I,3,0)</f>
        <v>Thornton</v>
      </c>
      <c r="I2913" s="6" t="str">
        <f>VLOOKUP(F2913,'Customer Info'!$A$2:$E$501,5,0)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17593</v>
      </c>
      <c r="Q2913" s="8">
        <f t="shared" si="228"/>
        <v>819</v>
      </c>
      <c r="R2913" s="2" t="s">
        <v>50</v>
      </c>
      <c r="S2913" s="9">
        <f t="shared" si="229"/>
        <v>87965000</v>
      </c>
    </row>
    <row r="2914" spans="1:19" x14ac:dyDescent="0.3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4" t="s">
        <v>1493</v>
      </c>
      <c r="G2914" s="6" t="str">
        <f>VLOOKUP(F2914,'Customer Info'!A:I,2,0)</f>
        <v>Ralph</v>
      </c>
      <c r="H2914" s="6" t="str">
        <f>VLOOKUP(F2914,'Customer Info'!A:I,3,0)</f>
        <v>Arnett</v>
      </c>
      <c r="I2914" s="6" t="str">
        <f>VLOOKUP(F2914,'Customer Info'!$A$2:$E$501,5,0)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1486</v>
      </c>
      <c r="Q2914" s="8">
        <f t="shared" si="228"/>
        <v>180</v>
      </c>
      <c r="R2914" s="2" t="s">
        <v>28</v>
      </c>
      <c r="S2914" s="9">
        <f t="shared" si="229"/>
        <v>0</v>
      </c>
    </row>
    <row r="2915" spans="1:19" x14ac:dyDescent="0.3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4" t="s">
        <v>1402</v>
      </c>
      <c r="G2915" s="6" t="str">
        <f>VLOOKUP(F2915,'Customer Info'!A:I,2,0)</f>
        <v>Brian</v>
      </c>
      <c r="H2915" s="6" t="str">
        <f>VLOOKUP(F2915,'Customer Info'!A:I,3,0)</f>
        <v>Dahlen</v>
      </c>
      <c r="I2915" s="6" t="str">
        <f>VLOOKUP(F2915,'Customer Info'!$A$2:$E$501,5,0)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28503</v>
      </c>
      <c r="Q2915" s="8">
        <f t="shared" si="228"/>
        <v>1840</v>
      </c>
      <c r="R2915" s="2" t="s">
        <v>50</v>
      </c>
      <c r="S2915" s="9">
        <f t="shared" si="229"/>
        <v>712575000</v>
      </c>
    </row>
    <row r="2916" spans="1:19" x14ac:dyDescent="0.3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4" t="s">
        <v>1628</v>
      </c>
      <c r="G2916" s="6" t="str">
        <f>VLOOKUP(F2916,'Customer Info'!A:I,2,0)</f>
        <v>Darren</v>
      </c>
      <c r="H2916" s="6" t="str">
        <f>VLOOKUP(F2916,'Customer Info'!A:I,3,0)</f>
        <v>Budd</v>
      </c>
      <c r="I2916" s="6" t="str">
        <f>VLOOKUP(F2916,'Customer Info'!$A$2:$E$501,5,0)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501</v>
      </c>
      <c r="Q2916" s="8">
        <f t="shared" si="228"/>
        <v>24</v>
      </c>
      <c r="R2916" s="2" t="s">
        <v>56</v>
      </c>
      <c r="S2916" s="9">
        <f t="shared" si="229"/>
        <v>0</v>
      </c>
    </row>
    <row r="2917" spans="1:19" x14ac:dyDescent="0.3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4" t="s">
        <v>356</v>
      </c>
      <c r="G2917" s="6" t="str">
        <f>VLOOKUP(F2917,'Customer Info'!A:I,2,0)</f>
        <v>Harold</v>
      </c>
      <c r="H2917" s="6" t="str">
        <f>VLOOKUP(F2917,'Customer Info'!A:I,3,0)</f>
        <v>Dahlen</v>
      </c>
      <c r="I2917" s="6" t="str">
        <f>VLOOKUP(F2917,'Customer Info'!$A$2:$E$501,5,0)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4016</v>
      </c>
      <c r="Q2917" s="8">
        <f t="shared" si="228"/>
        <v>268</v>
      </c>
      <c r="R2917" s="2" t="s">
        <v>28</v>
      </c>
      <c r="S2917" s="9">
        <f t="shared" si="229"/>
        <v>0</v>
      </c>
    </row>
    <row r="2918" spans="1:19" x14ac:dyDescent="0.3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4" t="s">
        <v>443</v>
      </c>
      <c r="G2918" s="6" t="str">
        <f>VLOOKUP(F2918,'Customer Info'!A:I,2,0)</f>
        <v>Jack</v>
      </c>
      <c r="H2918" s="6" t="str">
        <f>VLOOKUP(F2918,'Customer Info'!A:I,3,0)</f>
        <v>Garza</v>
      </c>
      <c r="I2918" s="6" t="str">
        <f>VLOOKUP(F2918,'Customer Info'!$A$2:$E$501,5,0)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9371</v>
      </c>
      <c r="Q2918" s="8">
        <f t="shared" si="228"/>
        <v>618</v>
      </c>
      <c r="R2918" s="2" t="s">
        <v>28</v>
      </c>
      <c r="S2918" s="9">
        <f t="shared" si="229"/>
        <v>46855000</v>
      </c>
    </row>
    <row r="2919" spans="1:19" x14ac:dyDescent="0.3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4" t="s">
        <v>1539</v>
      </c>
      <c r="G2919" s="6" t="str">
        <f>VLOOKUP(F2919,'Customer Info'!A:I,2,0)</f>
        <v>Giulietta</v>
      </c>
      <c r="H2919" s="6" t="str">
        <f>VLOOKUP(F2919,'Customer Info'!A:I,3,0)</f>
        <v>Weimer</v>
      </c>
      <c r="I2919" s="6" t="str">
        <f>VLOOKUP(F2919,'Customer Info'!$A$2:$E$501,5,0)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13640</v>
      </c>
      <c r="Q2919" s="8">
        <f t="shared" si="228"/>
        <v>891</v>
      </c>
      <c r="R2919" s="2" t="s">
        <v>50</v>
      </c>
      <c r="S2919" s="9">
        <f t="shared" si="229"/>
        <v>68200000</v>
      </c>
    </row>
    <row r="2920" spans="1:19" x14ac:dyDescent="0.3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4" t="s">
        <v>650</v>
      </c>
      <c r="G2920" s="6" t="str">
        <f>VLOOKUP(F2920,'Customer Info'!A:I,2,0)</f>
        <v>Tim</v>
      </c>
      <c r="H2920" s="6" t="str">
        <f>VLOOKUP(F2920,'Customer Info'!A:I,3,0)</f>
        <v>Brockman</v>
      </c>
      <c r="I2920" s="6" t="str">
        <f>VLOOKUP(F2920,'Customer Info'!$A$2:$E$501,5,0)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458</v>
      </c>
      <c r="Q2920" s="8">
        <f t="shared" si="228"/>
        <v>24</v>
      </c>
      <c r="R2920" s="2" t="s">
        <v>28</v>
      </c>
      <c r="S2920" s="9">
        <f t="shared" si="229"/>
        <v>0</v>
      </c>
    </row>
    <row r="2921" spans="1:19" x14ac:dyDescent="0.3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4" t="s">
        <v>452</v>
      </c>
      <c r="G2921" s="6" t="str">
        <f>VLOOKUP(F2921,'Customer Info'!A:I,2,0)</f>
        <v>Laurel</v>
      </c>
      <c r="H2921" s="6" t="str">
        <f>VLOOKUP(F2921,'Customer Info'!A:I,3,0)</f>
        <v>Elliston</v>
      </c>
      <c r="I2921" s="6" t="str">
        <f>VLOOKUP(F2921,'Customer Info'!$A$2:$E$501,5,0)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7997</v>
      </c>
      <c r="Q2921" s="8">
        <f t="shared" si="228"/>
        <v>732</v>
      </c>
      <c r="R2921" s="2" t="s">
        <v>28</v>
      </c>
      <c r="S2921" s="9">
        <f t="shared" si="229"/>
        <v>39985000</v>
      </c>
    </row>
    <row r="2922" spans="1:19" x14ac:dyDescent="0.3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4" t="s">
        <v>1131</v>
      </c>
      <c r="G2922" s="6" t="str">
        <f>VLOOKUP(F2922,'Customer Info'!A:I,2,0)</f>
        <v>Ralph</v>
      </c>
      <c r="H2922" s="6" t="str">
        <f>VLOOKUP(F2922,'Customer Info'!A:I,3,0)</f>
        <v>Kennedy</v>
      </c>
      <c r="I2922" s="6" t="str">
        <f>VLOOKUP(F2922,'Customer Info'!$A$2:$E$501,5,0)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1263</v>
      </c>
      <c r="Q2922" s="8">
        <f t="shared" si="228"/>
        <v>86</v>
      </c>
      <c r="R2922" s="2" t="s">
        <v>28</v>
      </c>
      <c r="S2922" s="9">
        <f t="shared" si="229"/>
        <v>0</v>
      </c>
    </row>
    <row r="2923" spans="1:19" x14ac:dyDescent="0.3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4" t="s">
        <v>180</v>
      </c>
      <c r="G2923" s="6" t="str">
        <f>VLOOKUP(F2923,'Customer Info'!A:I,2,0)</f>
        <v>Cassandra</v>
      </c>
      <c r="H2923" s="6" t="str">
        <f>VLOOKUP(F2923,'Customer Info'!A:I,3,0)</f>
        <v>Brandow</v>
      </c>
      <c r="I2923" s="6" t="str">
        <f>VLOOKUP(F2923,'Customer Info'!$A$2:$E$501,5,0)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5383</v>
      </c>
      <c r="Q2923" s="8">
        <f t="shared" si="228"/>
        <v>204</v>
      </c>
      <c r="R2923" s="2" t="s">
        <v>28</v>
      </c>
      <c r="S2923" s="9">
        <f t="shared" si="229"/>
        <v>26915000</v>
      </c>
    </row>
    <row r="2924" spans="1:19" x14ac:dyDescent="0.3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4" t="s">
        <v>490</v>
      </c>
      <c r="G2924" s="6" t="str">
        <f>VLOOKUP(F2924,'Customer Info'!A:I,2,0)</f>
        <v>Logan</v>
      </c>
      <c r="H2924" s="6" t="str">
        <f>VLOOKUP(F2924,'Customer Info'!A:I,3,0)</f>
        <v>Haushalter</v>
      </c>
      <c r="I2924" s="6" t="str">
        <f>VLOOKUP(F2924,'Customer Info'!$A$2:$E$501,5,0)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4781</v>
      </c>
      <c r="Q2924" s="8">
        <f t="shared" si="228"/>
        <v>269</v>
      </c>
      <c r="R2924" s="2" t="s">
        <v>26</v>
      </c>
      <c r="S2924" s="9">
        <f t="shared" si="229"/>
        <v>0</v>
      </c>
    </row>
    <row r="2925" spans="1:19" x14ac:dyDescent="0.3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4" t="s">
        <v>756</v>
      </c>
      <c r="G2925" s="6" t="str">
        <f>VLOOKUP(F2925,'Customer Info'!A:I,2,0)</f>
        <v>Jennifer</v>
      </c>
      <c r="H2925" s="6" t="str">
        <f>VLOOKUP(F2925,'Customer Info'!A:I,3,0)</f>
        <v>Halladay</v>
      </c>
      <c r="I2925" s="6" t="str">
        <f>VLOOKUP(F2925,'Customer Info'!$A$2:$E$501,5,0)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15899</v>
      </c>
      <c r="Q2925" s="8">
        <f t="shared" si="228"/>
        <v>1170</v>
      </c>
      <c r="R2925" s="2" t="s">
        <v>50</v>
      </c>
      <c r="S2925" s="9">
        <f t="shared" si="229"/>
        <v>79495000</v>
      </c>
    </row>
    <row r="2926" spans="1:19" x14ac:dyDescent="0.3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4" t="s">
        <v>1066</v>
      </c>
      <c r="G2926" s="6" t="str">
        <f>VLOOKUP(F2926,'Customer Info'!A:I,2,0)</f>
        <v>Liz</v>
      </c>
      <c r="H2926" s="6" t="str">
        <f>VLOOKUP(F2926,'Customer Info'!A:I,3,0)</f>
        <v>Carlisle</v>
      </c>
      <c r="I2926" s="6" t="str">
        <f>VLOOKUP(F2926,'Customer Info'!$A$2:$E$501,5,0)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3284</v>
      </c>
      <c r="Q2926" s="8">
        <f t="shared" si="228"/>
        <v>156</v>
      </c>
      <c r="R2926" s="2" t="s">
        <v>50</v>
      </c>
      <c r="S2926" s="9">
        <f t="shared" si="229"/>
        <v>0</v>
      </c>
    </row>
    <row r="2927" spans="1:19" x14ac:dyDescent="0.3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4" t="s">
        <v>904</v>
      </c>
      <c r="G2927" s="6" t="str">
        <f>VLOOKUP(F2927,'Customer Info'!A:I,2,0)</f>
        <v>John</v>
      </c>
      <c r="H2927" s="6" t="str">
        <f>VLOOKUP(F2927,'Customer Info'!A:I,3,0)</f>
        <v>Lucas</v>
      </c>
      <c r="I2927" s="6" t="str">
        <f>VLOOKUP(F2927,'Customer Info'!$A$2:$E$501,5,0)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11715</v>
      </c>
      <c r="Q2927" s="8">
        <f t="shared" si="228"/>
        <v>338</v>
      </c>
      <c r="R2927" s="2" t="s">
        <v>28</v>
      </c>
      <c r="S2927" s="9">
        <f t="shared" si="229"/>
        <v>58575000</v>
      </c>
    </row>
    <row r="2928" spans="1:19" x14ac:dyDescent="0.3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4" t="s">
        <v>170</v>
      </c>
      <c r="G2928" s="6" t="str">
        <f>VLOOKUP(F2928,'Customer Info'!A:I,2,0)</f>
        <v>Tamara</v>
      </c>
      <c r="H2928" s="6" t="str">
        <f>VLOOKUP(F2928,'Customer Info'!A:I,3,0)</f>
        <v>Willingham</v>
      </c>
      <c r="I2928" s="6" t="str">
        <f>VLOOKUP(F2928,'Customer Info'!$A$2:$E$501,5,0)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312</v>
      </c>
      <c r="Q2928" s="8">
        <f t="shared" si="228"/>
        <v>36</v>
      </c>
      <c r="R2928" s="2" t="s">
        <v>50</v>
      </c>
      <c r="S2928" s="9">
        <f t="shared" si="229"/>
        <v>0</v>
      </c>
    </row>
    <row r="2929" spans="1:19" x14ac:dyDescent="0.3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4" t="s">
        <v>1493</v>
      </c>
      <c r="G2929" s="6" t="str">
        <f>VLOOKUP(F2929,'Customer Info'!A:I,2,0)</f>
        <v>Ralph</v>
      </c>
      <c r="H2929" s="6" t="str">
        <f>VLOOKUP(F2929,'Customer Info'!A:I,3,0)</f>
        <v>Arnett</v>
      </c>
      <c r="I2929" s="6" t="str">
        <f>VLOOKUP(F2929,'Customer Info'!$A$2:$E$501,5,0)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3013</v>
      </c>
      <c r="Q2929" s="8">
        <f t="shared" si="228"/>
        <v>172</v>
      </c>
      <c r="R2929" s="2" t="s">
        <v>50</v>
      </c>
      <c r="S2929" s="9">
        <f t="shared" si="229"/>
        <v>0</v>
      </c>
    </row>
    <row r="2930" spans="1:19" x14ac:dyDescent="0.3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4" t="s">
        <v>128</v>
      </c>
      <c r="G2930" s="6" t="str">
        <f>VLOOKUP(F2930,'Customer Info'!A:I,2,0)</f>
        <v>Jack</v>
      </c>
      <c r="H2930" s="6" t="str">
        <f>VLOOKUP(F2930,'Customer Info'!A:I,3,0)</f>
        <v>Lebron</v>
      </c>
      <c r="I2930" s="6" t="str">
        <f>VLOOKUP(F2930,'Customer Info'!$A$2:$E$501,5,0)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1973</v>
      </c>
      <c r="Q2930" s="8">
        <f t="shared" si="228"/>
        <v>120</v>
      </c>
      <c r="R2930" s="2" t="s">
        <v>28</v>
      </c>
      <c r="S2930" s="9">
        <f t="shared" si="229"/>
        <v>0</v>
      </c>
    </row>
    <row r="2931" spans="1:19" x14ac:dyDescent="0.3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4" t="s">
        <v>692</v>
      </c>
      <c r="G2931" s="6" t="str">
        <f>VLOOKUP(F2931,'Customer Info'!A:I,2,0)</f>
        <v>Brendan</v>
      </c>
      <c r="H2931" s="6" t="str">
        <f>VLOOKUP(F2931,'Customer Info'!A:I,3,0)</f>
        <v>Murry</v>
      </c>
      <c r="I2931" s="6" t="str">
        <f>VLOOKUP(F2931,'Customer Info'!$A$2:$E$501,5,0)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519</v>
      </c>
      <c r="Q2931" s="8">
        <f t="shared" si="228"/>
        <v>33</v>
      </c>
      <c r="R2931" s="2" t="s">
        <v>28</v>
      </c>
      <c r="S2931" s="9">
        <f t="shared" si="229"/>
        <v>0</v>
      </c>
    </row>
    <row r="2932" spans="1:19" x14ac:dyDescent="0.3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4" t="s">
        <v>842</v>
      </c>
      <c r="G2932" s="6" t="str">
        <f>VLOOKUP(F2932,'Customer Info'!A:I,2,0)</f>
        <v>Justin</v>
      </c>
      <c r="H2932" s="6" t="str">
        <f>VLOOKUP(F2932,'Customer Info'!A:I,3,0)</f>
        <v>Deggeller</v>
      </c>
      <c r="I2932" s="6" t="str">
        <f>VLOOKUP(F2932,'Customer Info'!$A$2:$E$501,5,0)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3813</v>
      </c>
      <c r="Q2932" s="8">
        <f t="shared" si="228"/>
        <v>321</v>
      </c>
      <c r="R2932" s="2" t="s">
        <v>50</v>
      </c>
      <c r="S2932" s="9">
        <f t="shared" si="229"/>
        <v>0</v>
      </c>
    </row>
    <row r="2933" spans="1:19" x14ac:dyDescent="0.3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4" t="s">
        <v>934</v>
      </c>
      <c r="G2933" s="6" t="str">
        <f>VLOOKUP(F2933,'Customer Info'!A:I,2,0)</f>
        <v>Annie</v>
      </c>
      <c r="H2933" s="6" t="str">
        <f>VLOOKUP(F2933,'Customer Info'!A:I,3,0)</f>
        <v>Zypern</v>
      </c>
      <c r="I2933" s="6" t="str">
        <f>VLOOKUP(F2933,'Customer Info'!$A$2:$E$501,5,0)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26185</v>
      </c>
      <c r="Q2933" s="8">
        <f t="shared" si="228"/>
        <v>1728</v>
      </c>
      <c r="R2933" s="2" t="s">
        <v>28</v>
      </c>
      <c r="S2933" s="9">
        <f t="shared" si="229"/>
        <v>654625000</v>
      </c>
    </row>
    <row r="2934" spans="1:19" x14ac:dyDescent="0.3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4" t="s">
        <v>62</v>
      </c>
      <c r="G2934" s="6" t="str">
        <f>VLOOKUP(F2934,'Customer Info'!A:I,2,0)</f>
        <v>Kelly</v>
      </c>
      <c r="H2934" s="6" t="str">
        <f>VLOOKUP(F2934,'Customer Info'!A:I,3,0)</f>
        <v>Collister</v>
      </c>
      <c r="I2934" s="6" t="str">
        <f>VLOOKUP(F2934,'Customer Info'!$A$2:$E$501,5,0)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13545</v>
      </c>
      <c r="Q2934" s="8">
        <f t="shared" si="228"/>
        <v>135</v>
      </c>
      <c r="R2934" s="2" t="s">
        <v>56</v>
      </c>
      <c r="S2934" s="9">
        <f t="shared" si="229"/>
        <v>67725000</v>
      </c>
    </row>
    <row r="2935" spans="1:19" x14ac:dyDescent="0.3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4" t="s">
        <v>1716</v>
      </c>
      <c r="G2935" s="6" t="str">
        <f>VLOOKUP(F2935,'Customer Info'!A:I,2,0)</f>
        <v>John</v>
      </c>
      <c r="H2935" s="6" t="str">
        <f>VLOOKUP(F2935,'Customer Info'!A:I,3,0)</f>
        <v>Grady</v>
      </c>
      <c r="I2935" s="6" t="str">
        <f>VLOOKUP(F2935,'Customer Info'!$A$2:$E$501,5,0)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1291</v>
      </c>
      <c r="Q2935" s="8">
        <f t="shared" si="228"/>
        <v>50</v>
      </c>
      <c r="R2935" s="2" t="s">
        <v>28</v>
      </c>
      <c r="S2935" s="9">
        <f t="shared" si="229"/>
        <v>0</v>
      </c>
    </row>
    <row r="2936" spans="1:19" x14ac:dyDescent="0.3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4" t="s">
        <v>2359</v>
      </c>
      <c r="G2936" s="6" t="str">
        <f>VLOOKUP(F2936,'Customer Info'!A:I,2,0)</f>
        <v>Andy</v>
      </c>
      <c r="H2936" s="6" t="str">
        <f>VLOOKUP(F2936,'Customer Info'!A:I,3,0)</f>
        <v>Yotov</v>
      </c>
      <c r="I2936" s="6" t="str">
        <f>VLOOKUP(F2936,'Customer Info'!$A$2:$E$501,5,0)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26018</v>
      </c>
      <c r="Q2936" s="8">
        <f t="shared" si="228"/>
        <v>1953</v>
      </c>
      <c r="R2936" s="2" t="s">
        <v>56</v>
      </c>
      <c r="S2936" s="9">
        <f t="shared" si="229"/>
        <v>650450000</v>
      </c>
    </row>
    <row r="2937" spans="1:19" x14ac:dyDescent="0.3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4" t="s">
        <v>243</v>
      </c>
      <c r="G2937" s="6" t="str">
        <f>VLOOKUP(F2937,'Customer Info'!A:I,2,0)</f>
        <v>Yana</v>
      </c>
      <c r="H2937" s="6" t="str">
        <f>VLOOKUP(F2937,'Customer Info'!A:I,3,0)</f>
        <v>Sorensen</v>
      </c>
      <c r="I2937" s="6" t="str">
        <f>VLOOKUP(F2937,'Customer Info'!$A$2:$E$501,5,0)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9115</v>
      </c>
      <c r="Q2937" s="8">
        <f t="shared" si="228"/>
        <v>590</v>
      </c>
      <c r="R2937" s="2" t="s">
        <v>28</v>
      </c>
      <c r="S2937" s="9">
        <f t="shared" si="229"/>
        <v>45575000</v>
      </c>
    </row>
    <row r="2938" spans="1:19" x14ac:dyDescent="0.3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4" t="s">
        <v>1734</v>
      </c>
      <c r="G2938" s="6" t="str">
        <f>VLOOKUP(F2938,'Customer Info'!A:I,2,0)</f>
        <v>Steven</v>
      </c>
      <c r="H2938" s="6" t="str">
        <f>VLOOKUP(F2938,'Customer Info'!A:I,3,0)</f>
        <v>Roelle</v>
      </c>
      <c r="I2938" s="6" t="str">
        <f>VLOOKUP(F2938,'Customer Info'!$A$2:$E$501,5,0)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24007</v>
      </c>
      <c r="Q2938" s="8">
        <f t="shared" si="228"/>
        <v>462</v>
      </c>
      <c r="R2938" s="2" t="s">
        <v>28</v>
      </c>
      <c r="S2938" s="9">
        <f t="shared" si="229"/>
        <v>120035000</v>
      </c>
    </row>
    <row r="2939" spans="1:19" x14ac:dyDescent="0.3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4" t="s">
        <v>330</v>
      </c>
      <c r="G2939" s="6" t="str">
        <f>VLOOKUP(F2939,'Customer Info'!A:I,2,0)</f>
        <v>Benjamin</v>
      </c>
      <c r="H2939" s="6" t="str">
        <f>VLOOKUP(F2939,'Customer Info'!A:I,3,0)</f>
        <v>Patterson</v>
      </c>
      <c r="I2939" s="6" t="str">
        <f>VLOOKUP(F2939,'Customer Info'!$A$2:$E$501,5,0)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4557</v>
      </c>
      <c r="Q2939" s="8">
        <f t="shared" si="228"/>
        <v>540</v>
      </c>
      <c r="R2939" s="2" t="s">
        <v>28</v>
      </c>
      <c r="S2939" s="9">
        <f t="shared" si="229"/>
        <v>0</v>
      </c>
    </row>
    <row r="2940" spans="1:19" x14ac:dyDescent="0.3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4" t="s">
        <v>531</v>
      </c>
      <c r="G2940" s="6" t="str">
        <f>VLOOKUP(F2940,'Customer Info'!A:I,2,0)</f>
        <v>Gary</v>
      </c>
      <c r="H2940" s="6" t="str">
        <f>VLOOKUP(F2940,'Customer Info'!A:I,3,0)</f>
        <v>Zandusky</v>
      </c>
      <c r="I2940" s="6" t="str">
        <f>VLOOKUP(F2940,'Customer Info'!$A$2:$E$501,5,0)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13685</v>
      </c>
      <c r="Q2940" s="8">
        <f t="shared" si="228"/>
        <v>876</v>
      </c>
      <c r="R2940" s="2" t="s">
        <v>28</v>
      </c>
      <c r="S2940" s="9">
        <f t="shared" si="229"/>
        <v>68425000</v>
      </c>
    </row>
    <row r="2941" spans="1:19" x14ac:dyDescent="0.3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4" t="s">
        <v>1351</v>
      </c>
      <c r="G2941" s="6" t="str">
        <f>VLOOKUP(F2941,'Customer Info'!A:I,2,0)</f>
        <v>Ralph</v>
      </c>
      <c r="H2941" s="6" t="str">
        <f>VLOOKUP(F2941,'Customer Info'!A:I,3,0)</f>
        <v>Arnett</v>
      </c>
      <c r="I2941" s="6" t="str">
        <f>VLOOKUP(F2941,'Customer Info'!$A$2:$E$501,5,0)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6728</v>
      </c>
      <c r="Q2941" s="8">
        <f t="shared" si="228"/>
        <v>256</v>
      </c>
      <c r="R2941" s="2" t="s">
        <v>26</v>
      </c>
      <c r="S2941" s="9">
        <f t="shared" si="229"/>
        <v>33640000</v>
      </c>
    </row>
    <row r="2942" spans="1:19" x14ac:dyDescent="0.3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4" t="s">
        <v>469</v>
      </c>
      <c r="G2942" s="6" t="str">
        <f>VLOOKUP(F2942,'Customer Info'!A:I,2,0)</f>
        <v>Michelle</v>
      </c>
      <c r="H2942" s="6" t="str">
        <f>VLOOKUP(F2942,'Customer Info'!A:I,3,0)</f>
        <v>Arnett</v>
      </c>
      <c r="I2942" s="6" t="str">
        <f>VLOOKUP(F2942,'Customer Info'!$A$2:$E$501,5,0)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8509</v>
      </c>
      <c r="Q2942" s="8">
        <f t="shared" si="228"/>
        <v>865</v>
      </c>
      <c r="R2942" s="2" t="s">
        <v>28</v>
      </c>
      <c r="S2942" s="9">
        <f t="shared" si="229"/>
        <v>42545000</v>
      </c>
    </row>
    <row r="2943" spans="1:19" x14ac:dyDescent="0.3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4" t="s">
        <v>2127</v>
      </c>
      <c r="G2943" s="6" t="str">
        <f>VLOOKUP(F2943,'Customer Info'!A:I,2,0)</f>
        <v>Filia</v>
      </c>
      <c r="H2943" s="6" t="str">
        <f>VLOOKUP(F2943,'Customer Info'!A:I,3,0)</f>
        <v>McAdams</v>
      </c>
      <c r="I2943" s="6" t="str">
        <f>VLOOKUP(F2943,'Customer Info'!$A$2:$E$501,5,0)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132</v>
      </c>
      <c r="Q2943" s="8">
        <f t="shared" si="228"/>
        <v>14</v>
      </c>
      <c r="R2943" s="2" t="s">
        <v>28</v>
      </c>
      <c r="S2943" s="9">
        <f t="shared" si="229"/>
        <v>0</v>
      </c>
    </row>
    <row r="2944" spans="1:19" x14ac:dyDescent="0.3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4" t="s">
        <v>663</v>
      </c>
      <c r="G2944" s="6" t="str">
        <f>VLOOKUP(F2944,'Customer Info'!A:I,2,0)</f>
        <v>Philisse</v>
      </c>
      <c r="H2944" s="6" t="str">
        <f>VLOOKUP(F2944,'Customer Info'!A:I,3,0)</f>
        <v>Overcash</v>
      </c>
      <c r="I2944" s="6" t="str">
        <f>VLOOKUP(F2944,'Customer Info'!$A$2:$E$501,5,0)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1573</v>
      </c>
      <c r="Q2944" s="8">
        <f t="shared" si="228"/>
        <v>91</v>
      </c>
      <c r="R2944" s="2" t="s">
        <v>26</v>
      </c>
      <c r="S2944" s="9">
        <f t="shared" si="229"/>
        <v>0</v>
      </c>
    </row>
    <row r="2945" spans="1:19" x14ac:dyDescent="0.3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4" t="s">
        <v>706</v>
      </c>
      <c r="G2945" s="6" t="str">
        <f>VLOOKUP(F2945,'Customer Info'!A:I,2,0)</f>
        <v>Harold</v>
      </c>
      <c r="H2945" s="6" t="str">
        <f>VLOOKUP(F2945,'Customer Info'!A:I,3,0)</f>
        <v>Dahlen</v>
      </c>
      <c r="I2945" s="6" t="str">
        <f>VLOOKUP(F2945,'Customer Info'!$A$2:$E$501,5,0)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16159</v>
      </c>
      <c r="Q2945" s="8">
        <f t="shared" si="228"/>
        <v>918</v>
      </c>
      <c r="R2945" s="2" t="s">
        <v>28</v>
      </c>
      <c r="S2945" s="9">
        <f t="shared" si="229"/>
        <v>80795000</v>
      </c>
    </row>
    <row r="2946" spans="1:19" x14ac:dyDescent="0.3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4" t="s">
        <v>1549</v>
      </c>
      <c r="G2946" s="6" t="str">
        <f>VLOOKUP(F2946,'Customer Info'!A:I,2,0)</f>
        <v>Emily</v>
      </c>
      <c r="H2946" s="6" t="str">
        <f>VLOOKUP(F2946,'Customer Info'!A:I,3,0)</f>
        <v>Burns</v>
      </c>
      <c r="I2946" s="6" t="str">
        <f>VLOOKUP(F2946,'Customer Info'!$A$2:$E$501,5,0)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9491</v>
      </c>
      <c r="Q2946" s="8">
        <f t="shared" si="228"/>
        <v>180</v>
      </c>
      <c r="R2946" s="2" t="s">
        <v>50</v>
      </c>
      <c r="S2946" s="9">
        <f t="shared" si="229"/>
        <v>47455000</v>
      </c>
    </row>
    <row r="2947" spans="1:19" x14ac:dyDescent="0.3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4" t="s">
        <v>492</v>
      </c>
      <c r="G2947" s="6" t="str">
        <f>VLOOKUP(F2947,'Customer Info'!A:I,2,0)</f>
        <v>Rick</v>
      </c>
      <c r="H2947" s="6" t="str">
        <f>VLOOKUP(F2947,'Customer Info'!A:I,3,0)</f>
        <v>Duston</v>
      </c>
      <c r="I2947" s="6" t="str">
        <f>VLOOKUP(F2947,'Customer Info'!$A$2:$E$501,5,0)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9191</v>
      </c>
      <c r="Q2947" s="8">
        <f t="shared" si="228"/>
        <v>919</v>
      </c>
      <c r="R2947" s="2" t="s">
        <v>26</v>
      </c>
      <c r="S2947" s="9">
        <f t="shared" si="229"/>
        <v>45955000</v>
      </c>
    </row>
    <row r="2948" spans="1:19" x14ac:dyDescent="0.3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4" t="s">
        <v>188</v>
      </c>
      <c r="G2948" s="6" t="str">
        <f>VLOOKUP(F2948,'Customer Info'!A:I,2,0)</f>
        <v>Sanjit</v>
      </c>
      <c r="H2948" s="6" t="str">
        <f>VLOOKUP(F2948,'Customer Info'!A:I,3,0)</f>
        <v>Chand</v>
      </c>
      <c r="I2948" s="6" t="str">
        <f>VLOOKUP(F2948,'Customer Info'!$A$2:$E$501,5,0)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1649</v>
      </c>
      <c r="Q2948" s="8">
        <f t="shared" si="228"/>
        <v>64</v>
      </c>
      <c r="R2948" s="2" t="s">
        <v>28</v>
      </c>
      <c r="S2948" s="9">
        <f t="shared" si="229"/>
        <v>0</v>
      </c>
    </row>
    <row r="2949" spans="1:19" x14ac:dyDescent="0.3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4" t="s">
        <v>972</v>
      </c>
      <c r="G2949" s="6" t="str">
        <f>VLOOKUP(F2949,'Customer Info'!A:I,2,0)</f>
        <v>Shirley</v>
      </c>
      <c r="H2949" s="6" t="str">
        <f>VLOOKUP(F2949,'Customer Info'!A:I,3,0)</f>
        <v>Schmidt</v>
      </c>
      <c r="I2949" s="6" t="str">
        <f>VLOOKUP(F2949,'Customer Info'!$A$2:$E$501,5,0)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15751</v>
      </c>
      <c r="Q2949" s="8">
        <f t="shared" si="228"/>
        <v>1188</v>
      </c>
      <c r="R2949" s="2" t="s">
        <v>28</v>
      </c>
      <c r="S2949" s="9">
        <f t="shared" si="229"/>
        <v>78755000</v>
      </c>
    </row>
    <row r="2950" spans="1:19" x14ac:dyDescent="0.3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4" t="s">
        <v>1856</v>
      </c>
      <c r="G2950" s="6" t="str">
        <f>VLOOKUP(F2950,'Customer Info'!A:I,2,0)</f>
        <v>Tom</v>
      </c>
      <c r="H2950" s="6" t="str">
        <f>VLOOKUP(F2950,'Customer Info'!A:I,3,0)</f>
        <v>Prescott</v>
      </c>
      <c r="I2950" s="6" t="str">
        <f>VLOOKUP(F2950,'Customer Info'!$A$2:$E$501,5,0)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110</v>
      </c>
      <c r="Q2950" s="8">
        <f t="shared" si="228"/>
        <v>10</v>
      </c>
      <c r="R2950" s="2" t="s">
        <v>28</v>
      </c>
      <c r="S2950" s="9">
        <f t="shared" si="229"/>
        <v>0</v>
      </c>
    </row>
    <row r="2951" spans="1:19" x14ac:dyDescent="0.3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4" t="s">
        <v>904</v>
      </c>
      <c r="G2951" s="6" t="str">
        <f>VLOOKUP(F2951,'Customer Info'!A:I,2,0)</f>
        <v>John</v>
      </c>
      <c r="H2951" s="6" t="str">
        <f>VLOOKUP(F2951,'Customer Info'!A:I,3,0)</f>
        <v>Lucas</v>
      </c>
      <c r="I2951" s="6" t="str">
        <f>VLOOKUP(F2951,'Customer Info'!$A$2:$E$501,5,0)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1480</v>
      </c>
      <c r="Q2951" s="8">
        <f t="shared" si="228"/>
        <v>73</v>
      </c>
      <c r="R2951" s="2" t="s">
        <v>28</v>
      </c>
      <c r="S2951" s="9">
        <f t="shared" si="229"/>
        <v>0</v>
      </c>
    </row>
    <row r="2952" spans="1:19" x14ac:dyDescent="0.3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4" t="s">
        <v>1856</v>
      </c>
      <c r="G2952" s="6" t="str">
        <f>VLOOKUP(F2952,'Customer Info'!A:I,2,0)</f>
        <v>Tom</v>
      </c>
      <c r="H2952" s="6" t="str">
        <f>VLOOKUP(F2952,'Customer Info'!A:I,3,0)</f>
        <v>Prescott</v>
      </c>
      <c r="I2952" s="6" t="str">
        <f>VLOOKUP(F2952,'Customer Info'!$A$2:$E$501,5,0)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400</v>
      </c>
      <c r="Q2952" s="8">
        <f t="shared" si="228"/>
        <v>15</v>
      </c>
      <c r="R2952" s="2" t="s">
        <v>26</v>
      </c>
      <c r="S2952" s="9">
        <f t="shared" si="229"/>
        <v>0</v>
      </c>
    </row>
    <row r="2953" spans="1:19" x14ac:dyDescent="0.3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4" t="s">
        <v>49</v>
      </c>
      <c r="G2953" s="6" t="str">
        <f>VLOOKUP(F2953,'Customer Info'!A:I,2,0)</f>
        <v>Corinna</v>
      </c>
      <c r="H2953" s="6" t="str">
        <f>VLOOKUP(F2953,'Customer Info'!A:I,3,0)</f>
        <v>Mitchell</v>
      </c>
      <c r="I2953" s="6" t="str">
        <f>VLOOKUP(F2953,'Customer Info'!$A$2:$E$501,5,0)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295</v>
      </c>
      <c r="Q2953" s="8">
        <f t="shared" si="228"/>
        <v>20</v>
      </c>
      <c r="R2953" s="2" t="s">
        <v>50</v>
      </c>
      <c r="S2953" s="9">
        <f t="shared" si="229"/>
        <v>0</v>
      </c>
    </row>
    <row r="2954" spans="1:19" x14ac:dyDescent="0.3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4" t="s">
        <v>241</v>
      </c>
      <c r="G2954" s="6" t="str">
        <f>VLOOKUP(F2954,'Customer Info'!A:I,2,0)</f>
        <v>Darren</v>
      </c>
      <c r="H2954" s="6" t="str">
        <f>VLOOKUP(F2954,'Customer Info'!A:I,3,0)</f>
        <v>Powers</v>
      </c>
      <c r="I2954" s="6" t="str">
        <f>VLOOKUP(F2954,'Customer Info'!$A$2:$E$501,5,0)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2317</v>
      </c>
      <c r="Q2954" s="8">
        <f t="shared" si="228"/>
        <v>132</v>
      </c>
      <c r="R2954" s="2" t="s">
        <v>50</v>
      </c>
      <c r="S2954" s="9">
        <f t="shared" si="229"/>
        <v>0</v>
      </c>
    </row>
    <row r="2955" spans="1:19" x14ac:dyDescent="0.3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4" t="s">
        <v>110</v>
      </c>
      <c r="G2955" s="6" t="str">
        <f>VLOOKUP(F2955,'Customer Info'!A:I,2,0)</f>
        <v>Lisa</v>
      </c>
      <c r="H2955" s="6" t="str">
        <f>VLOOKUP(F2955,'Customer Info'!A:I,3,0)</f>
        <v>Ryan</v>
      </c>
      <c r="I2955" s="6" t="str">
        <f>VLOOKUP(F2955,'Customer Info'!$A$2:$E$501,5,0)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L2955*K2955</f>
        <v>1908</v>
      </c>
      <c r="N2955" s="7">
        <f t="shared" ref="N2955:N3018" si="231">L2955*J2955</f>
        <v>2080</v>
      </c>
      <c r="O2955" s="2">
        <v>72</v>
      </c>
      <c r="P2955" s="8">
        <f t="shared" ref="P2955:P3018" si="232">N2955-O2955</f>
        <v>2008</v>
      </c>
      <c r="Q2955" s="8">
        <f t="shared" ref="Q2955:Q3018" si="233">N2955-M2955</f>
        <v>172</v>
      </c>
      <c r="R2955" s="2" t="s">
        <v>50</v>
      </c>
      <c r="S2955" s="9">
        <f t="shared" ref="S2955:S3018" si="234">VLOOKUP(P2955,$T$2:$U$7,1,1)*P2955</f>
        <v>0</v>
      </c>
    </row>
    <row r="2956" spans="1:19" x14ac:dyDescent="0.3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4" t="s">
        <v>1040</v>
      </c>
      <c r="G2956" s="6" t="str">
        <f>VLOOKUP(F2956,'Customer Info'!A:I,2,0)</f>
        <v>Philip</v>
      </c>
      <c r="H2956" s="6" t="str">
        <f>VLOOKUP(F2956,'Customer Info'!A:I,3,0)</f>
        <v>Fox</v>
      </c>
      <c r="I2956" s="6" t="str">
        <f>VLOOKUP(F2956,'Customer Info'!$A$2:$E$501,5,0)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8697</v>
      </c>
      <c r="Q2956" s="8">
        <f t="shared" si="233"/>
        <v>875</v>
      </c>
      <c r="R2956" s="2" t="s">
        <v>28</v>
      </c>
      <c r="S2956" s="9">
        <f t="shared" si="234"/>
        <v>43485000</v>
      </c>
    </row>
    <row r="2957" spans="1:19" x14ac:dyDescent="0.3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4" t="s">
        <v>2022</v>
      </c>
      <c r="G2957" s="6" t="str">
        <f>VLOOKUP(F2957,'Customer Info'!A:I,2,0)</f>
        <v>Justin</v>
      </c>
      <c r="H2957" s="6" t="str">
        <f>VLOOKUP(F2957,'Customer Info'!A:I,3,0)</f>
        <v>Hirsh</v>
      </c>
      <c r="I2957" s="6" t="str">
        <f>VLOOKUP(F2957,'Customer Info'!$A$2:$E$501,5,0)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15177</v>
      </c>
      <c r="Q2957" s="8">
        <f t="shared" si="233"/>
        <v>1665</v>
      </c>
      <c r="R2957" s="2" t="s">
        <v>56</v>
      </c>
      <c r="S2957" s="9">
        <f t="shared" si="234"/>
        <v>75885000</v>
      </c>
    </row>
    <row r="2958" spans="1:19" x14ac:dyDescent="0.3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4" t="s">
        <v>628</v>
      </c>
      <c r="G2958" s="6" t="str">
        <f>VLOOKUP(F2958,'Customer Info'!A:I,2,0)</f>
        <v>Dorothy</v>
      </c>
      <c r="H2958" s="6" t="str">
        <f>VLOOKUP(F2958,'Customer Info'!A:I,3,0)</f>
        <v>Badders</v>
      </c>
      <c r="I2958" s="6" t="str">
        <f>VLOOKUP(F2958,'Customer Info'!$A$2:$E$501,5,0)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17715</v>
      </c>
      <c r="Q2958" s="8">
        <f t="shared" si="233"/>
        <v>840</v>
      </c>
      <c r="R2958" s="2" t="s">
        <v>50</v>
      </c>
      <c r="S2958" s="9">
        <f t="shared" si="234"/>
        <v>88575000</v>
      </c>
    </row>
    <row r="2959" spans="1:19" x14ac:dyDescent="0.3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4" t="s">
        <v>27</v>
      </c>
      <c r="G2959" s="6" t="str">
        <f>VLOOKUP(F2959,'Customer Info'!A:I,2,0)</f>
        <v>Michael</v>
      </c>
      <c r="H2959" s="6" t="str">
        <f>VLOOKUP(F2959,'Customer Info'!A:I,3,0)</f>
        <v>Granlund</v>
      </c>
      <c r="I2959" s="6" t="str">
        <f>VLOOKUP(F2959,'Customer Info'!$A$2:$E$501,5,0)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1617</v>
      </c>
      <c r="Q2959" s="8">
        <f t="shared" si="233"/>
        <v>105</v>
      </c>
      <c r="R2959" s="2" t="s">
        <v>50</v>
      </c>
      <c r="S2959" s="9">
        <f t="shared" si="234"/>
        <v>0</v>
      </c>
    </row>
    <row r="2960" spans="1:19" x14ac:dyDescent="0.3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4" t="s">
        <v>948</v>
      </c>
      <c r="G2960" s="6" t="str">
        <f>VLOOKUP(F2960,'Customer Info'!A:I,2,0)</f>
        <v>Bryan</v>
      </c>
      <c r="H2960" s="6" t="str">
        <f>VLOOKUP(F2960,'Customer Info'!A:I,3,0)</f>
        <v>Davis</v>
      </c>
      <c r="I2960" s="6" t="str">
        <f>VLOOKUP(F2960,'Customer Info'!$A$2:$E$501,5,0)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510</v>
      </c>
      <c r="Q2960" s="8">
        <f t="shared" si="233"/>
        <v>24</v>
      </c>
      <c r="R2960" s="2" t="s">
        <v>50</v>
      </c>
      <c r="S2960" s="9">
        <f t="shared" si="234"/>
        <v>0</v>
      </c>
    </row>
    <row r="2961" spans="1:19" x14ac:dyDescent="0.3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4" t="s">
        <v>133</v>
      </c>
      <c r="G2961" s="6" t="str">
        <f>VLOOKUP(F2961,'Customer Info'!A:I,2,0)</f>
        <v>Dean</v>
      </c>
      <c r="H2961" s="6" t="str">
        <f>VLOOKUP(F2961,'Customer Info'!A:I,3,0)</f>
        <v>Katz</v>
      </c>
      <c r="I2961" s="6" t="str">
        <f>VLOOKUP(F2961,'Customer Info'!$A$2:$E$501,5,0)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6404</v>
      </c>
      <c r="Q2961" s="8">
        <f t="shared" si="233"/>
        <v>588</v>
      </c>
      <c r="R2961" s="2" t="s">
        <v>28</v>
      </c>
      <c r="S2961" s="9">
        <f t="shared" si="234"/>
        <v>32020000</v>
      </c>
    </row>
    <row r="2962" spans="1:19" x14ac:dyDescent="0.3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4" t="s">
        <v>818</v>
      </c>
      <c r="G2962" s="6" t="str">
        <f>VLOOKUP(F2962,'Customer Info'!A:I,2,0)</f>
        <v>Victoria</v>
      </c>
      <c r="H2962" s="6" t="str">
        <f>VLOOKUP(F2962,'Customer Info'!A:I,3,0)</f>
        <v>Brennan</v>
      </c>
      <c r="I2962" s="6" t="str">
        <f>VLOOKUP(F2962,'Customer Info'!$A$2:$E$501,5,0)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22806</v>
      </c>
      <c r="Q2962" s="8">
        <f t="shared" si="233"/>
        <v>1083</v>
      </c>
      <c r="R2962" s="2" t="s">
        <v>50</v>
      </c>
      <c r="S2962" s="9">
        <f t="shared" si="234"/>
        <v>114030000</v>
      </c>
    </row>
    <row r="2963" spans="1:19" x14ac:dyDescent="0.3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4" t="s">
        <v>287</v>
      </c>
      <c r="G2963" s="6" t="str">
        <f>VLOOKUP(F2963,'Customer Info'!A:I,2,0)</f>
        <v>Andrew</v>
      </c>
      <c r="H2963" s="6" t="str">
        <f>VLOOKUP(F2963,'Customer Info'!A:I,3,0)</f>
        <v>Gjertsen</v>
      </c>
      <c r="I2963" s="6" t="str">
        <f>VLOOKUP(F2963,'Customer Info'!$A$2:$E$501,5,0)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3791</v>
      </c>
      <c r="Q2963" s="8">
        <f t="shared" si="233"/>
        <v>288</v>
      </c>
      <c r="R2963" s="2" t="s">
        <v>28</v>
      </c>
      <c r="S2963" s="9">
        <f t="shared" si="234"/>
        <v>0</v>
      </c>
    </row>
    <row r="2964" spans="1:19" x14ac:dyDescent="0.3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4" t="s">
        <v>1266</v>
      </c>
      <c r="G2964" s="6" t="str">
        <f>VLOOKUP(F2964,'Customer Info'!A:I,2,0)</f>
        <v>Alan</v>
      </c>
      <c r="H2964" s="6" t="str">
        <f>VLOOKUP(F2964,'Customer Info'!A:I,3,0)</f>
        <v>Shonely</v>
      </c>
      <c r="I2964" s="6" t="str">
        <f>VLOOKUP(F2964,'Customer Info'!$A$2:$E$501,5,0)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1258</v>
      </c>
      <c r="Q2964" s="8">
        <f t="shared" si="233"/>
        <v>56</v>
      </c>
      <c r="R2964" s="2" t="s">
        <v>56</v>
      </c>
      <c r="S2964" s="9">
        <f t="shared" si="234"/>
        <v>0</v>
      </c>
    </row>
    <row r="2965" spans="1:19" x14ac:dyDescent="0.3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4" t="s">
        <v>842</v>
      </c>
      <c r="G2965" s="6" t="str">
        <f>VLOOKUP(F2965,'Customer Info'!A:I,2,0)</f>
        <v>Justin</v>
      </c>
      <c r="H2965" s="6" t="str">
        <f>VLOOKUP(F2965,'Customer Info'!A:I,3,0)</f>
        <v>Deggeller</v>
      </c>
      <c r="I2965" s="6" t="str">
        <f>VLOOKUP(F2965,'Customer Info'!$A$2:$E$501,5,0)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249133</v>
      </c>
      <c r="Q2965" s="8">
        <f t="shared" si="233"/>
        <v>18675</v>
      </c>
      <c r="R2965" s="2" t="s">
        <v>28</v>
      </c>
      <c r="S2965" s="9">
        <f t="shared" si="234"/>
        <v>24913300000</v>
      </c>
    </row>
    <row r="2966" spans="1:19" x14ac:dyDescent="0.3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4" t="s">
        <v>372</v>
      </c>
      <c r="G2966" s="6" t="str">
        <f>VLOOKUP(F2966,'Customer Info'!A:I,2,0)</f>
        <v>Jim</v>
      </c>
      <c r="H2966" s="6" t="str">
        <f>VLOOKUP(F2966,'Customer Info'!A:I,3,0)</f>
        <v>Karlsson</v>
      </c>
      <c r="I2966" s="6" t="str">
        <f>VLOOKUP(F2966,'Customer Info'!$A$2:$E$501,5,0)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12116</v>
      </c>
      <c r="Q2966" s="8">
        <f t="shared" si="233"/>
        <v>558</v>
      </c>
      <c r="R2966" s="2" t="s">
        <v>28</v>
      </c>
      <c r="S2966" s="9">
        <f t="shared" si="234"/>
        <v>60580000</v>
      </c>
    </row>
    <row r="2967" spans="1:19" x14ac:dyDescent="0.3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4" t="s">
        <v>207</v>
      </c>
      <c r="G2967" s="6" t="str">
        <f>VLOOKUP(F2967,'Customer Info'!A:I,2,0)</f>
        <v>Alex</v>
      </c>
      <c r="H2967" s="6" t="str">
        <f>VLOOKUP(F2967,'Customer Info'!A:I,3,0)</f>
        <v>Avila</v>
      </c>
      <c r="I2967" s="6" t="str">
        <f>VLOOKUP(F2967,'Customer Info'!$A$2:$E$501,5,0)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5853</v>
      </c>
      <c r="Q2967" s="8">
        <f t="shared" si="233"/>
        <v>441</v>
      </c>
      <c r="R2967" s="2" t="s">
        <v>50</v>
      </c>
      <c r="S2967" s="9">
        <f t="shared" si="234"/>
        <v>29265000</v>
      </c>
    </row>
    <row r="2968" spans="1:19" x14ac:dyDescent="0.3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4" t="s">
        <v>790</v>
      </c>
      <c r="G2968" s="6" t="str">
        <f>VLOOKUP(F2968,'Customer Info'!A:I,2,0)</f>
        <v>Neil</v>
      </c>
      <c r="H2968" s="6" t="str">
        <f>VLOOKUP(F2968,'Customer Info'!A:I,3,0)</f>
        <v>Franzšsisch</v>
      </c>
      <c r="I2968" s="6" t="str">
        <f>VLOOKUP(F2968,'Customer Info'!$A$2:$E$501,5,0)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8828</v>
      </c>
      <c r="Q2968" s="8">
        <f t="shared" si="233"/>
        <v>975</v>
      </c>
      <c r="R2968" s="2" t="s">
        <v>28</v>
      </c>
      <c r="S2968" s="9">
        <f t="shared" si="234"/>
        <v>44140000</v>
      </c>
    </row>
    <row r="2969" spans="1:19" x14ac:dyDescent="0.3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4" t="s">
        <v>194</v>
      </c>
      <c r="G2969" s="6" t="str">
        <f>VLOOKUP(F2969,'Customer Info'!A:I,2,0)</f>
        <v>Eugene</v>
      </c>
      <c r="H2969" s="6" t="str">
        <f>VLOOKUP(F2969,'Customer Info'!A:I,3,0)</f>
        <v>Hildebrand</v>
      </c>
      <c r="I2969" s="6" t="str">
        <f>VLOOKUP(F2969,'Customer Info'!$A$2:$E$501,5,0)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2376</v>
      </c>
      <c r="Q2969" s="8">
        <f t="shared" si="233"/>
        <v>96</v>
      </c>
      <c r="R2969" s="2" t="s">
        <v>28</v>
      </c>
      <c r="S2969" s="9">
        <f t="shared" si="234"/>
        <v>0</v>
      </c>
    </row>
    <row r="2970" spans="1:19" x14ac:dyDescent="0.3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4" t="s">
        <v>102</v>
      </c>
      <c r="G2970" s="6" t="str">
        <f>VLOOKUP(F2970,'Customer Info'!A:I,2,0)</f>
        <v>Victoria</v>
      </c>
      <c r="H2970" s="6" t="str">
        <f>VLOOKUP(F2970,'Customer Info'!A:I,3,0)</f>
        <v>Pisteka</v>
      </c>
      <c r="I2970" s="6" t="str">
        <f>VLOOKUP(F2970,'Customer Info'!$A$2:$E$501,5,0)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8265</v>
      </c>
      <c r="Q2970" s="8">
        <f t="shared" si="233"/>
        <v>615</v>
      </c>
      <c r="R2970" s="2" t="s">
        <v>50</v>
      </c>
      <c r="S2970" s="9">
        <f t="shared" si="234"/>
        <v>41325000</v>
      </c>
    </row>
    <row r="2971" spans="1:19" x14ac:dyDescent="0.3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4" t="s">
        <v>1660</v>
      </c>
      <c r="G2971" s="6" t="str">
        <f>VLOOKUP(F2971,'Customer Info'!A:I,2,0)</f>
        <v>Peter</v>
      </c>
      <c r="H2971" s="6" t="str">
        <f>VLOOKUP(F2971,'Customer Info'!A:I,3,0)</f>
        <v>BŸhler</v>
      </c>
      <c r="I2971" s="6" t="str">
        <f>VLOOKUP(F2971,'Customer Info'!$A$2:$E$501,5,0)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59</v>
      </c>
      <c r="Q2971" s="8">
        <f t="shared" si="233"/>
        <v>5</v>
      </c>
      <c r="R2971" s="2" t="s">
        <v>28</v>
      </c>
      <c r="S2971" s="9">
        <f t="shared" si="234"/>
        <v>0</v>
      </c>
    </row>
    <row r="2972" spans="1:19" x14ac:dyDescent="0.3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4" t="s">
        <v>160</v>
      </c>
      <c r="G2972" s="6" t="str">
        <f>VLOOKUP(F2972,'Customer Info'!A:I,2,0)</f>
        <v>Meg</v>
      </c>
      <c r="H2972" s="6" t="str">
        <f>VLOOKUP(F2972,'Customer Info'!A:I,3,0)</f>
        <v>Tillman</v>
      </c>
      <c r="I2972" s="6" t="str">
        <f>VLOOKUP(F2972,'Customer Info'!$A$2:$E$501,5,0)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9365</v>
      </c>
      <c r="Q2972" s="8">
        <f t="shared" si="233"/>
        <v>620</v>
      </c>
      <c r="R2972" s="2" t="s">
        <v>26</v>
      </c>
      <c r="S2972" s="9">
        <f t="shared" si="234"/>
        <v>46825000</v>
      </c>
    </row>
    <row r="2973" spans="1:19" x14ac:dyDescent="0.3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4" t="s">
        <v>150</v>
      </c>
      <c r="G2973" s="6" t="str">
        <f>VLOOKUP(F2973,'Customer Info'!A:I,2,0)</f>
        <v>James</v>
      </c>
      <c r="H2973" s="6" t="str">
        <f>VLOOKUP(F2973,'Customer Info'!A:I,3,0)</f>
        <v>Lanier</v>
      </c>
      <c r="I2973" s="6" t="str">
        <f>VLOOKUP(F2973,'Customer Info'!$A$2:$E$501,5,0)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15635</v>
      </c>
      <c r="Q2973" s="8">
        <f t="shared" si="233"/>
        <v>602</v>
      </c>
      <c r="R2973" s="2" t="s">
        <v>50</v>
      </c>
      <c r="S2973" s="9">
        <f t="shared" si="234"/>
        <v>78175000</v>
      </c>
    </row>
    <row r="2974" spans="1:19" x14ac:dyDescent="0.3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4" t="s">
        <v>220</v>
      </c>
      <c r="G2974" s="6" t="str">
        <f>VLOOKUP(F2974,'Customer Info'!A:I,2,0)</f>
        <v>Xylona</v>
      </c>
      <c r="H2974" s="6" t="str">
        <f>VLOOKUP(F2974,'Customer Info'!A:I,3,0)</f>
        <v>Preis</v>
      </c>
      <c r="I2974" s="6" t="str">
        <f>VLOOKUP(F2974,'Customer Info'!$A$2:$E$501,5,0)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139</v>
      </c>
      <c r="Q2974" s="8">
        <f t="shared" si="233"/>
        <v>9</v>
      </c>
      <c r="R2974" s="2" t="s">
        <v>50</v>
      </c>
      <c r="S2974" s="9">
        <f t="shared" si="234"/>
        <v>0</v>
      </c>
    </row>
    <row r="2975" spans="1:19" x14ac:dyDescent="0.3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4" t="s">
        <v>722</v>
      </c>
      <c r="G2975" s="6" t="str">
        <f>VLOOKUP(F2975,'Customer Info'!A:I,2,0)</f>
        <v>Dianna</v>
      </c>
      <c r="H2975" s="6" t="str">
        <f>VLOOKUP(F2975,'Customer Info'!A:I,3,0)</f>
        <v>Vittorini</v>
      </c>
      <c r="I2975" s="6" t="str">
        <f>VLOOKUP(F2975,'Customer Info'!$A$2:$E$501,5,0)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3417</v>
      </c>
      <c r="Q2975" s="8">
        <f t="shared" si="233"/>
        <v>198</v>
      </c>
      <c r="R2975" s="2" t="s">
        <v>50</v>
      </c>
      <c r="S2975" s="9">
        <f t="shared" si="234"/>
        <v>0</v>
      </c>
    </row>
    <row r="2976" spans="1:19" x14ac:dyDescent="0.3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4" t="s">
        <v>256</v>
      </c>
      <c r="G2976" s="6" t="str">
        <f>VLOOKUP(F2976,'Customer Info'!A:I,2,0)</f>
        <v>Ann</v>
      </c>
      <c r="H2976" s="6" t="str">
        <f>VLOOKUP(F2976,'Customer Info'!A:I,3,0)</f>
        <v>Chong</v>
      </c>
      <c r="I2976" s="6" t="str">
        <f>VLOOKUP(F2976,'Customer Info'!$A$2:$E$501,5,0)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396</v>
      </c>
      <c r="Q2976" s="8">
        <f t="shared" si="233"/>
        <v>24</v>
      </c>
      <c r="R2976" s="2" t="s">
        <v>28</v>
      </c>
      <c r="S2976" s="9">
        <f t="shared" si="234"/>
        <v>0</v>
      </c>
    </row>
    <row r="2977" spans="1:19" x14ac:dyDescent="0.3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4" t="s">
        <v>1096</v>
      </c>
      <c r="G2977" s="6" t="str">
        <f>VLOOKUP(F2977,'Customer Info'!A:I,2,0)</f>
        <v>Heather</v>
      </c>
      <c r="H2977" s="6" t="str">
        <f>VLOOKUP(F2977,'Customer Info'!A:I,3,0)</f>
        <v>Kirkland</v>
      </c>
      <c r="I2977" s="6" t="str">
        <f>VLOOKUP(F2977,'Customer Info'!$A$2:$E$501,5,0)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2381</v>
      </c>
      <c r="Q2977" s="8">
        <f t="shared" si="233"/>
        <v>96</v>
      </c>
      <c r="R2977" s="2" t="s">
        <v>50</v>
      </c>
      <c r="S2977" s="9">
        <f t="shared" si="234"/>
        <v>0</v>
      </c>
    </row>
    <row r="2978" spans="1:19" x14ac:dyDescent="0.3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4" t="s">
        <v>220</v>
      </c>
      <c r="G2978" s="6" t="str">
        <f>VLOOKUP(F2978,'Customer Info'!A:I,2,0)</f>
        <v>Xylona</v>
      </c>
      <c r="H2978" s="6" t="str">
        <f>VLOOKUP(F2978,'Customer Info'!A:I,3,0)</f>
        <v>Preis</v>
      </c>
      <c r="I2978" s="6" t="str">
        <f>VLOOKUP(F2978,'Customer Info'!$A$2:$E$501,5,0)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6055</v>
      </c>
      <c r="Q2978" s="8">
        <f t="shared" si="233"/>
        <v>279</v>
      </c>
      <c r="R2978" s="2" t="s">
        <v>26</v>
      </c>
      <c r="S2978" s="9">
        <f t="shared" si="234"/>
        <v>30275000</v>
      </c>
    </row>
    <row r="2979" spans="1:19" x14ac:dyDescent="0.3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4" t="s">
        <v>131</v>
      </c>
      <c r="G2979" s="6" t="str">
        <f>VLOOKUP(F2979,'Customer Info'!A:I,2,0)</f>
        <v>Laurel</v>
      </c>
      <c r="H2979" s="6" t="str">
        <f>VLOOKUP(F2979,'Customer Info'!A:I,3,0)</f>
        <v>Workman</v>
      </c>
      <c r="I2979" s="6" t="str">
        <f>VLOOKUP(F2979,'Customer Info'!$A$2:$E$501,5,0)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19351</v>
      </c>
      <c r="Q2979" s="8">
        <f t="shared" si="233"/>
        <v>1416</v>
      </c>
      <c r="R2979" s="2" t="s">
        <v>28</v>
      </c>
      <c r="S2979" s="9">
        <f t="shared" si="234"/>
        <v>96755000</v>
      </c>
    </row>
    <row r="2980" spans="1:19" x14ac:dyDescent="0.3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4" t="s">
        <v>139</v>
      </c>
      <c r="G2980" s="6" t="str">
        <f>VLOOKUP(F2980,'Customer Info'!A:I,2,0)</f>
        <v>Adam</v>
      </c>
      <c r="H2980" s="6" t="str">
        <f>VLOOKUP(F2980,'Customer Info'!A:I,3,0)</f>
        <v>Bellavance</v>
      </c>
      <c r="I2980" s="6" t="str">
        <f>VLOOKUP(F2980,'Customer Info'!$A$2:$E$501,5,0)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536</v>
      </c>
      <c r="Q2980" s="8">
        <f t="shared" si="233"/>
        <v>28</v>
      </c>
      <c r="R2980" s="2" t="s">
        <v>50</v>
      </c>
      <c r="S2980" s="9">
        <f t="shared" si="234"/>
        <v>0</v>
      </c>
    </row>
    <row r="2981" spans="1:19" x14ac:dyDescent="0.3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4" t="s">
        <v>842</v>
      </c>
      <c r="G2981" s="6" t="str">
        <f>VLOOKUP(F2981,'Customer Info'!A:I,2,0)</f>
        <v>Justin</v>
      </c>
      <c r="H2981" s="6" t="str">
        <f>VLOOKUP(F2981,'Customer Info'!A:I,3,0)</f>
        <v>Deggeller</v>
      </c>
      <c r="I2981" s="6" t="str">
        <f>VLOOKUP(F2981,'Customer Info'!$A$2:$E$501,5,0)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40343</v>
      </c>
      <c r="Q2981" s="8">
        <f t="shared" si="233"/>
        <v>2574</v>
      </c>
      <c r="R2981" s="2" t="s">
        <v>26</v>
      </c>
      <c r="S2981" s="9">
        <f t="shared" si="234"/>
        <v>1008575000</v>
      </c>
    </row>
    <row r="2982" spans="1:19" x14ac:dyDescent="0.3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4" t="s">
        <v>513</v>
      </c>
      <c r="G2982" s="6" t="str">
        <f>VLOOKUP(F2982,'Customer Info'!A:I,2,0)</f>
        <v>Helen</v>
      </c>
      <c r="H2982" s="6" t="str">
        <f>VLOOKUP(F2982,'Customer Info'!A:I,3,0)</f>
        <v>Abelman</v>
      </c>
      <c r="I2982" s="6" t="str">
        <f>VLOOKUP(F2982,'Customer Info'!$A$2:$E$501,5,0)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6971</v>
      </c>
      <c r="Q2982" s="8">
        <f t="shared" si="233"/>
        <v>335</v>
      </c>
      <c r="R2982" s="2" t="s">
        <v>50</v>
      </c>
      <c r="S2982" s="9">
        <f t="shared" si="234"/>
        <v>34855000</v>
      </c>
    </row>
    <row r="2983" spans="1:19" x14ac:dyDescent="0.3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4" t="s">
        <v>630</v>
      </c>
      <c r="G2983" s="6" t="str">
        <f>VLOOKUP(F2983,'Customer Info'!A:I,2,0)</f>
        <v>Evan</v>
      </c>
      <c r="H2983" s="6" t="str">
        <f>VLOOKUP(F2983,'Customer Info'!A:I,3,0)</f>
        <v>Bailliet</v>
      </c>
      <c r="I2983" s="6" t="str">
        <f>VLOOKUP(F2983,'Customer Info'!$A$2:$E$501,5,0)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346</v>
      </c>
      <c r="Q2983" s="8">
        <f t="shared" si="233"/>
        <v>30</v>
      </c>
      <c r="R2983" s="2" t="s">
        <v>56</v>
      </c>
      <c r="S2983" s="9">
        <f t="shared" si="234"/>
        <v>0</v>
      </c>
    </row>
    <row r="2984" spans="1:19" x14ac:dyDescent="0.3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4" t="s">
        <v>155</v>
      </c>
      <c r="G2984" s="6" t="str">
        <f>VLOOKUP(F2984,'Customer Info'!A:I,2,0)</f>
        <v>Pamela</v>
      </c>
      <c r="H2984" s="6" t="str">
        <f>VLOOKUP(F2984,'Customer Info'!A:I,3,0)</f>
        <v>Stobb</v>
      </c>
      <c r="I2984" s="6" t="str">
        <f>VLOOKUP(F2984,'Customer Info'!$A$2:$E$501,5,0)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6326</v>
      </c>
      <c r="Q2984" s="8">
        <f t="shared" si="233"/>
        <v>364</v>
      </c>
      <c r="R2984" s="2" t="s">
        <v>50</v>
      </c>
      <c r="S2984" s="9">
        <f t="shared" si="234"/>
        <v>31630000</v>
      </c>
    </row>
    <row r="2985" spans="1:19" x14ac:dyDescent="0.3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4" t="s">
        <v>1640</v>
      </c>
      <c r="G2985" s="6" t="str">
        <f>VLOOKUP(F2985,'Customer Info'!A:I,2,0)</f>
        <v>Joy</v>
      </c>
      <c r="H2985" s="6" t="str">
        <f>VLOOKUP(F2985,'Customer Info'!A:I,3,0)</f>
        <v>Bell</v>
      </c>
      <c r="I2985" s="6" t="str">
        <f>VLOOKUP(F2985,'Customer Info'!$A$2:$E$501,5,0)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22789</v>
      </c>
      <c r="Q2985" s="8">
        <f t="shared" si="233"/>
        <v>1083</v>
      </c>
      <c r="R2985" s="2" t="s">
        <v>28</v>
      </c>
      <c r="S2985" s="9">
        <f t="shared" si="234"/>
        <v>113945000</v>
      </c>
    </row>
    <row r="2986" spans="1:19" x14ac:dyDescent="0.3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4" t="s">
        <v>792</v>
      </c>
      <c r="G2986" s="6" t="str">
        <f>VLOOKUP(F2986,'Customer Info'!A:I,2,0)</f>
        <v>Kristen</v>
      </c>
      <c r="H2986" s="6" t="str">
        <f>VLOOKUP(F2986,'Customer Info'!A:I,3,0)</f>
        <v>Hastings</v>
      </c>
      <c r="I2986" s="6" t="str">
        <f>VLOOKUP(F2986,'Customer Info'!$A$2:$E$501,5,0)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4401</v>
      </c>
      <c r="Q2986" s="8">
        <f t="shared" si="233"/>
        <v>294</v>
      </c>
      <c r="R2986" s="2" t="s">
        <v>50</v>
      </c>
      <c r="S2986" s="9">
        <f t="shared" si="234"/>
        <v>0</v>
      </c>
    </row>
    <row r="2987" spans="1:19" x14ac:dyDescent="0.3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4" t="s">
        <v>525</v>
      </c>
      <c r="G2987" s="6" t="str">
        <f>VLOOKUP(F2987,'Customer Info'!A:I,2,0)</f>
        <v>Aaron</v>
      </c>
      <c r="H2987" s="6" t="str">
        <f>VLOOKUP(F2987,'Customer Info'!A:I,3,0)</f>
        <v>Bergman</v>
      </c>
      <c r="I2987" s="6" t="str">
        <f>VLOOKUP(F2987,'Customer Info'!$A$2:$E$501,5,0)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895</v>
      </c>
      <c r="Q2987" s="8">
        <f t="shared" si="233"/>
        <v>55</v>
      </c>
      <c r="R2987" s="2" t="s">
        <v>28</v>
      </c>
      <c r="S2987" s="9">
        <f t="shared" si="234"/>
        <v>0</v>
      </c>
    </row>
    <row r="2988" spans="1:19" x14ac:dyDescent="0.3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4" t="s">
        <v>43</v>
      </c>
      <c r="G2988" s="6" t="str">
        <f>VLOOKUP(F2988,'Customer Info'!A:I,2,0)</f>
        <v>Jas</v>
      </c>
      <c r="H2988" s="6" t="str">
        <f>VLOOKUP(F2988,'Customer Info'!A:I,3,0)</f>
        <v>O'Carroll</v>
      </c>
      <c r="I2988" s="6" t="str">
        <f>VLOOKUP(F2988,'Customer Info'!$A$2:$E$501,5,0)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10539</v>
      </c>
      <c r="Q2988" s="8">
        <f t="shared" si="233"/>
        <v>1068</v>
      </c>
      <c r="R2988" s="2" t="s">
        <v>28</v>
      </c>
      <c r="S2988" s="9">
        <f t="shared" si="234"/>
        <v>52695000</v>
      </c>
    </row>
    <row r="2989" spans="1:19" x14ac:dyDescent="0.3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4" t="s">
        <v>472</v>
      </c>
      <c r="G2989" s="6" t="str">
        <f>VLOOKUP(F2989,'Customer Info'!A:I,2,0)</f>
        <v>Maureen</v>
      </c>
      <c r="H2989" s="6" t="str">
        <f>VLOOKUP(F2989,'Customer Info'!A:I,3,0)</f>
        <v>Gastineau</v>
      </c>
      <c r="I2989" s="6" t="str">
        <f>VLOOKUP(F2989,'Customer Info'!$A$2:$E$501,5,0)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3439</v>
      </c>
      <c r="Q2989" s="8">
        <f t="shared" si="233"/>
        <v>64</v>
      </c>
      <c r="R2989" s="2" t="s">
        <v>26</v>
      </c>
      <c r="S2989" s="9">
        <f t="shared" si="234"/>
        <v>0</v>
      </c>
    </row>
    <row r="2990" spans="1:19" x14ac:dyDescent="0.3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4" t="s">
        <v>309</v>
      </c>
      <c r="G2990" s="6" t="str">
        <f>VLOOKUP(F2990,'Customer Info'!A:I,2,0)</f>
        <v>Jennifer</v>
      </c>
      <c r="H2990" s="6" t="str">
        <f>VLOOKUP(F2990,'Customer Info'!A:I,3,0)</f>
        <v>Jackson</v>
      </c>
      <c r="I2990" s="6" t="str">
        <f>VLOOKUP(F2990,'Customer Info'!$A$2:$E$501,5,0)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120603</v>
      </c>
      <c r="Q2990" s="8">
        <f t="shared" si="233"/>
        <v>10038</v>
      </c>
      <c r="R2990" s="2" t="s">
        <v>50</v>
      </c>
      <c r="S2990" s="9">
        <f t="shared" si="234"/>
        <v>12060300000</v>
      </c>
    </row>
    <row r="2991" spans="1:19" x14ac:dyDescent="0.3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4" t="s">
        <v>670</v>
      </c>
      <c r="G2991" s="6" t="str">
        <f>VLOOKUP(F2991,'Customer Info'!A:I,2,0)</f>
        <v>Anthony</v>
      </c>
      <c r="H2991" s="6" t="str">
        <f>VLOOKUP(F2991,'Customer Info'!A:I,3,0)</f>
        <v>Garverick</v>
      </c>
      <c r="I2991" s="6" t="str">
        <f>VLOOKUP(F2991,'Customer Info'!$A$2:$E$501,5,0)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1875</v>
      </c>
      <c r="Q2991" s="8">
        <f t="shared" si="233"/>
        <v>95</v>
      </c>
      <c r="R2991" s="2" t="s">
        <v>28</v>
      </c>
      <c r="S2991" s="9">
        <f t="shared" si="234"/>
        <v>0</v>
      </c>
    </row>
    <row r="2992" spans="1:19" x14ac:dyDescent="0.3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4" t="s">
        <v>311</v>
      </c>
      <c r="G2992" s="6" t="str">
        <f>VLOOKUP(F2992,'Customer Info'!A:I,2,0)</f>
        <v>Bill</v>
      </c>
      <c r="H2992" s="6" t="str">
        <f>VLOOKUP(F2992,'Customer Info'!A:I,3,0)</f>
        <v>Shonely</v>
      </c>
      <c r="I2992" s="6" t="str">
        <f>VLOOKUP(F2992,'Customer Info'!$A$2:$E$501,5,0)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7903</v>
      </c>
      <c r="Q2992" s="8">
        <f t="shared" si="233"/>
        <v>657</v>
      </c>
      <c r="R2992" s="2" t="s">
        <v>50</v>
      </c>
      <c r="S2992" s="9">
        <f t="shared" si="234"/>
        <v>39515000</v>
      </c>
    </row>
    <row r="2993" spans="1:19" x14ac:dyDescent="0.3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4" t="s">
        <v>406</v>
      </c>
      <c r="G2993" s="6" t="str">
        <f>VLOOKUP(F2993,'Customer Info'!A:I,2,0)</f>
        <v>Peter</v>
      </c>
      <c r="H2993" s="6" t="str">
        <f>VLOOKUP(F2993,'Customer Info'!A:I,3,0)</f>
        <v>McVee</v>
      </c>
      <c r="I2993" s="6" t="str">
        <f>VLOOKUP(F2993,'Customer Info'!$A$2:$E$501,5,0)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2557</v>
      </c>
      <c r="Q2993" s="8">
        <f t="shared" si="233"/>
        <v>218</v>
      </c>
      <c r="R2993" s="2" t="s">
        <v>28</v>
      </c>
      <c r="S2993" s="9">
        <f t="shared" si="234"/>
        <v>0</v>
      </c>
    </row>
    <row r="2994" spans="1:19" x14ac:dyDescent="0.3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4" t="s">
        <v>1047</v>
      </c>
      <c r="G2994" s="6" t="str">
        <f>VLOOKUP(F2994,'Customer Info'!A:I,2,0)</f>
        <v>Stefanie</v>
      </c>
      <c r="H2994" s="6" t="str">
        <f>VLOOKUP(F2994,'Customer Info'!A:I,3,0)</f>
        <v>Holloman</v>
      </c>
      <c r="I2994" s="6" t="str">
        <f>VLOOKUP(F2994,'Customer Info'!$A$2:$E$501,5,0)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6659</v>
      </c>
      <c r="Q2994" s="8">
        <f t="shared" si="233"/>
        <v>441</v>
      </c>
      <c r="R2994" s="2" t="s">
        <v>28</v>
      </c>
      <c r="S2994" s="9">
        <f t="shared" si="234"/>
        <v>33295000</v>
      </c>
    </row>
    <row r="2995" spans="1:19" x14ac:dyDescent="0.3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4" t="s">
        <v>975</v>
      </c>
      <c r="G2995" s="6" t="str">
        <f>VLOOKUP(F2995,'Customer Info'!A:I,2,0)</f>
        <v>Rachel</v>
      </c>
      <c r="H2995" s="6" t="str">
        <f>VLOOKUP(F2995,'Customer Info'!A:I,3,0)</f>
        <v>Payne</v>
      </c>
      <c r="I2995" s="6" t="str">
        <f>VLOOKUP(F2995,'Customer Info'!$A$2:$E$501,5,0)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5845</v>
      </c>
      <c r="Q2995" s="8">
        <f t="shared" si="233"/>
        <v>640</v>
      </c>
      <c r="R2995" s="2" t="s">
        <v>28</v>
      </c>
      <c r="S2995" s="9">
        <f t="shared" si="234"/>
        <v>29225000</v>
      </c>
    </row>
    <row r="2996" spans="1:19" x14ac:dyDescent="0.3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4" t="s">
        <v>516</v>
      </c>
      <c r="G2996" s="6" t="str">
        <f>VLOOKUP(F2996,'Customer Info'!A:I,2,0)</f>
        <v>Jonathan</v>
      </c>
      <c r="H2996" s="6" t="str">
        <f>VLOOKUP(F2996,'Customer Info'!A:I,3,0)</f>
        <v>Howell</v>
      </c>
      <c r="I2996" s="6" t="str">
        <f>VLOOKUP(F2996,'Customer Info'!$A$2:$E$501,5,0)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227</v>
      </c>
      <c r="Q2996" s="8">
        <f t="shared" si="233"/>
        <v>12</v>
      </c>
      <c r="R2996" s="2" t="s">
        <v>28</v>
      </c>
      <c r="S2996" s="9">
        <f t="shared" si="234"/>
        <v>0</v>
      </c>
    </row>
    <row r="2997" spans="1:19" x14ac:dyDescent="0.3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4" t="s">
        <v>318</v>
      </c>
      <c r="G2997" s="6" t="str">
        <f>VLOOKUP(F2997,'Customer Info'!A:I,2,0)</f>
        <v>Bill</v>
      </c>
      <c r="H2997" s="6" t="str">
        <f>VLOOKUP(F2997,'Customer Info'!A:I,3,0)</f>
        <v>Eplett</v>
      </c>
      <c r="I2997" s="6" t="str">
        <f>VLOOKUP(F2997,'Customer Info'!$A$2:$E$501,5,0)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5610</v>
      </c>
      <c r="Q2997" s="8">
        <f t="shared" si="233"/>
        <v>466</v>
      </c>
      <c r="R2997" s="2" t="s">
        <v>28</v>
      </c>
      <c r="S2997" s="9">
        <f t="shared" si="234"/>
        <v>28050000</v>
      </c>
    </row>
    <row r="2998" spans="1:19" x14ac:dyDescent="0.3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4" t="s">
        <v>1621</v>
      </c>
      <c r="G2998" s="6" t="str">
        <f>VLOOKUP(F2998,'Customer Info'!A:I,2,0)</f>
        <v>Claire</v>
      </c>
      <c r="H2998" s="6" t="str">
        <f>VLOOKUP(F2998,'Customer Info'!A:I,3,0)</f>
        <v>Gute</v>
      </c>
      <c r="I2998" s="6" t="str">
        <f>VLOOKUP(F2998,'Customer Info'!$A$2:$E$501,5,0)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272</v>
      </c>
      <c r="Q2998" s="8">
        <f t="shared" si="233"/>
        <v>24</v>
      </c>
      <c r="R2998" s="2" t="s">
        <v>50</v>
      </c>
      <c r="S2998" s="9">
        <f t="shared" si="234"/>
        <v>0</v>
      </c>
    </row>
    <row r="2999" spans="1:19" x14ac:dyDescent="0.3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4" t="s">
        <v>1354</v>
      </c>
      <c r="G2999" s="6" t="str">
        <f>VLOOKUP(F2999,'Customer Info'!A:I,2,0)</f>
        <v>Cari</v>
      </c>
      <c r="H2999" s="6" t="str">
        <f>VLOOKUP(F2999,'Customer Info'!A:I,3,0)</f>
        <v>Schnelling</v>
      </c>
      <c r="I2999" s="6" t="str">
        <f>VLOOKUP(F2999,'Customer Info'!$A$2:$E$501,5,0)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49065</v>
      </c>
      <c r="Q2999" s="8">
        <f t="shared" si="233"/>
        <v>2328</v>
      </c>
      <c r="R2999" s="2" t="s">
        <v>28</v>
      </c>
      <c r="S2999" s="9">
        <f t="shared" si="234"/>
        <v>1226625000</v>
      </c>
    </row>
    <row r="3000" spans="1:19" x14ac:dyDescent="0.3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4" t="s">
        <v>416</v>
      </c>
      <c r="G3000" s="6" t="str">
        <f>VLOOKUP(F3000,'Customer Info'!A:I,2,0)</f>
        <v>Rob</v>
      </c>
      <c r="H3000" s="6" t="str">
        <f>VLOOKUP(F3000,'Customer Info'!A:I,3,0)</f>
        <v>Williams</v>
      </c>
      <c r="I3000" s="6" t="str">
        <f>VLOOKUP(F3000,'Customer Info'!$A$2:$E$501,5,0)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5834</v>
      </c>
      <c r="Q3000" s="8">
        <f t="shared" si="233"/>
        <v>650</v>
      </c>
      <c r="R3000" s="2" t="s">
        <v>28</v>
      </c>
      <c r="S3000" s="9">
        <f t="shared" si="234"/>
        <v>29170000</v>
      </c>
    </row>
    <row r="3001" spans="1:19" x14ac:dyDescent="0.3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4" t="s">
        <v>412</v>
      </c>
      <c r="G3001" s="6" t="str">
        <f>VLOOKUP(F3001,'Customer Info'!A:I,2,0)</f>
        <v>Jessica</v>
      </c>
      <c r="H3001" s="6" t="str">
        <f>VLOOKUP(F3001,'Customer Info'!A:I,3,0)</f>
        <v>Myrick</v>
      </c>
      <c r="I3001" s="6" t="str">
        <f>VLOOKUP(F3001,'Customer Info'!$A$2:$E$501,5,0)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4907</v>
      </c>
      <c r="Q3001" s="8">
        <f t="shared" si="233"/>
        <v>408</v>
      </c>
      <c r="R3001" s="2" t="s">
        <v>26</v>
      </c>
      <c r="S3001" s="9">
        <f t="shared" si="234"/>
        <v>0</v>
      </c>
    </row>
    <row r="3002" spans="1:19" x14ac:dyDescent="0.3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4" t="s">
        <v>1462</v>
      </c>
      <c r="G3002" s="6" t="str">
        <f>VLOOKUP(F3002,'Customer Info'!A:I,2,0)</f>
        <v>Monica</v>
      </c>
      <c r="H3002" s="6" t="str">
        <f>VLOOKUP(F3002,'Customer Info'!A:I,3,0)</f>
        <v>Federle</v>
      </c>
      <c r="I3002" s="6" t="str">
        <f>VLOOKUP(F3002,'Customer Info'!$A$2:$E$501,5,0)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11747</v>
      </c>
      <c r="Q3002" s="8">
        <f t="shared" si="233"/>
        <v>665</v>
      </c>
      <c r="R3002" s="2" t="s">
        <v>50</v>
      </c>
      <c r="S3002" s="9">
        <f t="shared" si="234"/>
        <v>58735000</v>
      </c>
    </row>
    <row r="3003" spans="1:19" x14ac:dyDescent="0.3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4" t="s">
        <v>492</v>
      </c>
      <c r="G3003" s="6" t="str">
        <f>VLOOKUP(F3003,'Customer Info'!A:I,2,0)</f>
        <v>Rick</v>
      </c>
      <c r="H3003" s="6" t="str">
        <f>VLOOKUP(F3003,'Customer Info'!A:I,3,0)</f>
        <v>Duston</v>
      </c>
      <c r="I3003" s="6" t="str">
        <f>VLOOKUP(F3003,'Customer Info'!$A$2:$E$501,5,0)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3240</v>
      </c>
      <c r="Q3003" s="8">
        <f t="shared" si="233"/>
        <v>219</v>
      </c>
      <c r="R3003" s="2" t="s">
        <v>28</v>
      </c>
      <c r="S3003" s="9">
        <f t="shared" si="234"/>
        <v>0</v>
      </c>
    </row>
    <row r="3004" spans="1:19" x14ac:dyDescent="0.3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4" t="s">
        <v>391</v>
      </c>
      <c r="G3004" s="6" t="str">
        <f>VLOOKUP(F3004,'Customer Info'!A:I,2,0)</f>
        <v>Barry</v>
      </c>
      <c r="H3004" s="6" t="str">
        <f>VLOOKUP(F3004,'Customer Info'!A:I,3,0)</f>
        <v>Blumstein</v>
      </c>
      <c r="I3004" s="6" t="str">
        <f>VLOOKUP(F3004,'Customer Info'!$A$2:$E$501,5,0)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4871</v>
      </c>
      <c r="Q3004" s="8">
        <f t="shared" si="233"/>
        <v>234</v>
      </c>
      <c r="R3004" s="2" t="s">
        <v>28</v>
      </c>
      <c r="S3004" s="9">
        <f t="shared" si="234"/>
        <v>0</v>
      </c>
    </row>
    <row r="3005" spans="1:19" x14ac:dyDescent="0.3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4" t="s">
        <v>928</v>
      </c>
      <c r="G3005" s="6" t="str">
        <f>VLOOKUP(F3005,'Customer Info'!A:I,2,0)</f>
        <v>Dennis</v>
      </c>
      <c r="H3005" s="6" t="str">
        <f>VLOOKUP(F3005,'Customer Info'!A:I,3,0)</f>
        <v>Pardue</v>
      </c>
      <c r="I3005" s="6" t="str">
        <f>VLOOKUP(F3005,'Customer Info'!$A$2:$E$501,5,0)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10720</v>
      </c>
      <c r="Q3005" s="8">
        <f t="shared" si="233"/>
        <v>504</v>
      </c>
      <c r="R3005" s="2" t="s">
        <v>50</v>
      </c>
      <c r="S3005" s="9">
        <f t="shared" si="234"/>
        <v>53600000</v>
      </c>
    </row>
    <row r="3006" spans="1:19" x14ac:dyDescent="0.3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4" t="s">
        <v>914</v>
      </c>
      <c r="G3006" s="6" t="str">
        <f>VLOOKUP(F3006,'Customer Info'!A:I,2,0)</f>
        <v>Sam</v>
      </c>
      <c r="H3006" s="6" t="str">
        <f>VLOOKUP(F3006,'Customer Info'!A:I,3,0)</f>
        <v>Craven</v>
      </c>
      <c r="I3006" s="6" t="str">
        <f>VLOOKUP(F3006,'Customer Info'!$A$2:$E$501,5,0)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37349</v>
      </c>
      <c r="Q3006" s="8">
        <f t="shared" si="233"/>
        <v>3080</v>
      </c>
      <c r="R3006" s="2" t="s">
        <v>28</v>
      </c>
      <c r="S3006" s="9">
        <f t="shared" si="234"/>
        <v>933725000</v>
      </c>
    </row>
    <row r="3007" spans="1:19" x14ac:dyDescent="0.3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4" t="s">
        <v>2359</v>
      </c>
      <c r="G3007" s="6" t="str">
        <f>VLOOKUP(F3007,'Customer Info'!A:I,2,0)</f>
        <v>Andy</v>
      </c>
      <c r="H3007" s="6" t="str">
        <f>VLOOKUP(F3007,'Customer Info'!A:I,3,0)</f>
        <v>Yotov</v>
      </c>
      <c r="I3007" s="6" t="str">
        <f>VLOOKUP(F3007,'Customer Info'!$A$2:$E$501,5,0)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33560</v>
      </c>
      <c r="Q3007" s="8">
        <f t="shared" si="233"/>
        <v>1592</v>
      </c>
      <c r="R3007" s="2" t="s">
        <v>28</v>
      </c>
      <c r="S3007" s="9">
        <f t="shared" si="234"/>
        <v>839000000</v>
      </c>
    </row>
    <row r="3008" spans="1:19" x14ac:dyDescent="0.3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4" t="s">
        <v>787</v>
      </c>
      <c r="G3008" s="6" t="str">
        <f>VLOOKUP(F3008,'Customer Info'!A:I,2,0)</f>
        <v>Lindsay</v>
      </c>
      <c r="H3008" s="6" t="str">
        <f>VLOOKUP(F3008,'Customer Info'!A:I,3,0)</f>
        <v>Shagiari</v>
      </c>
      <c r="I3008" s="6" t="str">
        <f>VLOOKUP(F3008,'Customer Info'!$A$2:$E$501,5,0)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10362</v>
      </c>
      <c r="Q3008" s="8">
        <f t="shared" si="233"/>
        <v>590</v>
      </c>
      <c r="R3008" s="2" t="s">
        <v>50</v>
      </c>
      <c r="S3008" s="9">
        <f t="shared" si="234"/>
        <v>51810000</v>
      </c>
    </row>
    <row r="3009" spans="1:19" x14ac:dyDescent="0.3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4" t="s">
        <v>502</v>
      </c>
      <c r="G3009" s="6" t="str">
        <f>VLOOKUP(F3009,'Customer Info'!A:I,2,0)</f>
        <v>Steven</v>
      </c>
      <c r="H3009" s="6" t="str">
        <f>VLOOKUP(F3009,'Customer Info'!A:I,3,0)</f>
        <v>Cartwright</v>
      </c>
      <c r="I3009" s="6" t="str">
        <f>VLOOKUP(F3009,'Customer Info'!$A$2:$E$501,5,0)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154</v>
      </c>
      <c r="Q3009" s="8">
        <f t="shared" si="233"/>
        <v>6</v>
      </c>
      <c r="R3009" s="2" t="s">
        <v>28</v>
      </c>
      <c r="S3009" s="9">
        <f t="shared" si="234"/>
        <v>0</v>
      </c>
    </row>
    <row r="3010" spans="1:19" x14ac:dyDescent="0.3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4" t="s">
        <v>1276</v>
      </c>
      <c r="G3010" s="6" t="str">
        <f>VLOOKUP(F3010,'Customer Info'!A:I,2,0)</f>
        <v>Brad</v>
      </c>
      <c r="H3010" s="6" t="str">
        <f>VLOOKUP(F3010,'Customer Info'!A:I,3,0)</f>
        <v>Eason</v>
      </c>
      <c r="I3010" s="6" t="str">
        <f>VLOOKUP(F3010,'Customer Info'!$A$2:$E$501,5,0)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44330</v>
      </c>
      <c r="Q3010" s="8">
        <f t="shared" si="233"/>
        <v>4820</v>
      </c>
      <c r="R3010" s="2" t="s">
        <v>28</v>
      </c>
      <c r="S3010" s="9">
        <f t="shared" si="234"/>
        <v>1108250000</v>
      </c>
    </row>
    <row r="3011" spans="1:19" x14ac:dyDescent="0.3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4" t="s">
        <v>474</v>
      </c>
      <c r="G3011" s="6" t="str">
        <f>VLOOKUP(F3011,'Customer Info'!A:I,2,0)</f>
        <v>Shahid</v>
      </c>
      <c r="H3011" s="6" t="str">
        <f>VLOOKUP(F3011,'Customer Info'!A:I,3,0)</f>
        <v>Collister</v>
      </c>
      <c r="I3011" s="6" t="str">
        <f>VLOOKUP(F3011,'Customer Info'!$A$2:$E$501,5,0)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390</v>
      </c>
      <c r="Q3011" s="8">
        <f t="shared" si="233"/>
        <v>9</v>
      </c>
      <c r="R3011" s="2" t="s">
        <v>26</v>
      </c>
      <c r="S3011" s="9">
        <f t="shared" si="234"/>
        <v>0</v>
      </c>
    </row>
    <row r="3012" spans="1:19" x14ac:dyDescent="0.3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4" t="s">
        <v>1109</v>
      </c>
      <c r="G3012" s="6" t="str">
        <f>VLOOKUP(F3012,'Customer Info'!A:I,2,0)</f>
        <v>Alan</v>
      </c>
      <c r="H3012" s="6" t="str">
        <f>VLOOKUP(F3012,'Customer Info'!A:I,3,0)</f>
        <v>Schoenberger</v>
      </c>
      <c r="I3012" s="6" t="str">
        <f>VLOOKUP(F3012,'Customer Info'!$A$2:$E$501,5,0)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9365</v>
      </c>
      <c r="Q3012" s="8">
        <f t="shared" si="233"/>
        <v>686</v>
      </c>
      <c r="R3012" s="2" t="s">
        <v>28</v>
      </c>
      <c r="S3012" s="9">
        <f t="shared" si="234"/>
        <v>46825000</v>
      </c>
    </row>
    <row r="3013" spans="1:19" x14ac:dyDescent="0.3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4" t="s">
        <v>450</v>
      </c>
      <c r="G3013" s="6" t="str">
        <f>VLOOKUP(F3013,'Customer Info'!A:I,2,0)</f>
        <v>Anthony</v>
      </c>
      <c r="H3013" s="6" t="str">
        <f>VLOOKUP(F3013,'Customer Info'!A:I,3,0)</f>
        <v>O'Donnell</v>
      </c>
      <c r="I3013" s="6" t="str">
        <f>VLOOKUP(F3013,'Customer Info'!$A$2:$E$501,5,0)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4716</v>
      </c>
      <c r="Q3013" s="8">
        <f t="shared" si="233"/>
        <v>270</v>
      </c>
      <c r="R3013" s="2" t="s">
        <v>50</v>
      </c>
      <c r="S3013" s="9">
        <f t="shared" si="234"/>
        <v>0</v>
      </c>
    </row>
    <row r="3014" spans="1:19" x14ac:dyDescent="0.3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4" t="s">
        <v>2153</v>
      </c>
      <c r="G3014" s="6" t="str">
        <f>VLOOKUP(F3014,'Customer Info'!A:I,2,0)</f>
        <v>Erica</v>
      </c>
      <c r="H3014" s="6" t="str">
        <f>VLOOKUP(F3014,'Customer Info'!A:I,3,0)</f>
        <v>Hackney</v>
      </c>
      <c r="I3014" s="6" t="str">
        <f>VLOOKUP(F3014,'Customer Info'!$A$2:$E$501,5,0)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5406</v>
      </c>
      <c r="Q3014" s="8">
        <f t="shared" si="233"/>
        <v>404</v>
      </c>
      <c r="R3014" s="2" t="s">
        <v>50</v>
      </c>
      <c r="S3014" s="9">
        <f t="shared" si="234"/>
        <v>27030000</v>
      </c>
    </row>
    <row r="3015" spans="1:19" x14ac:dyDescent="0.3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4" t="s">
        <v>928</v>
      </c>
      <c r="G3015" s="6" t="str">
        <f>VLOOKUP(F3015,'Customer Info'!A:I,2,0)</f>
        <v>Dennis</v>
      </c>
      <c r="H3015" s="6" t="str">
        <f>VLOOKUP(F3015,'Customer Info'!A:I,3,0)</f>
        <v>Pardue</v>
      </c>
      <c r="I3015" s="6" t="str">
        <f>VLOOKUP(F3015,'Customer Info'!$A$2:$E$501,5,0)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23697</v>
      </c>
      <c r="Q3015" s="8">
        <f t="shared" si="233"/>
        <v>1782</v>
      </c>
      <c r="R3015" s="2" t="s">
        <v>28</v>
      </c>
      <c r="S3015" s="9">
        <f t="shared" si="234"/>
        <v>118485000</v>
      </c>
    </row>
    <row r="3016" spans="1:19" x14ac:dyDescent="0.3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4" t="s">
        <v>814</v>
      </c>
      <c r="G3016" s="6" t="str">
        <f>VLOOKUP(F3016,'Customer Info'!A:I,2,0)</f>
        <v>Kean</v>
      </c>
      <c r="H3016" s="6" t="str">
        <f>VLOOKUP(F3016,'Customer Info'!A:I,3,0)</f>
        <v>Thornton</v>
      </c>
      <c r="I3016" s="6" t="str">
        <f>VLOOKUP(F3016,'Customer Info'!$A$2:$E$501,5,0)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13098</v>
      </c>
      <c r="Q3016" s="8">
        <f t="shared" si="233"/>
        <v>988</v>
      </c>
      <c r="R3016" s="2" t="s">
        <v>50</v>
      </c>
      <c r="S3016" s="9">
        <f t="shared" si="234"/>
        <v>65490000</v>
      </c>
    </row>
    <row r="3017" spans="1:19" x14ac:dyDescent="0.3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4" t="s">
        <v>412</v>
      </c>
      <c r="G3017" s="6" t="str">
        <f>VLOOKUP(F3017,'Customer Info'!A:I,2,0)</f>
        <v>Jessica</v>
      </c>
      <c r="H3017" s="6" t="str">
        <f>VLOOKUP(F3017,'Customer Info'!A:I,3,0)</f>
        <v>Myrick</v>
      </c>
      <c r="I3017" s="6" t="str">
        <f>VLOOKUP(F3017,'Customer Info'!$A$2:$E$501,5,0)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1251</v>
      </c>
      <c r="Q3017" s="8">
        <f t="shared" si="233"/>
        <v>105</v>
      </c>
      <c r="R3017" s="2" t="s">
        <v>28</v>
      </c>
      <c r="S3017" s="9">
        <f t="shared" si="234"/>
        <v>0</v>
      </c>
    </row>
    <row r="3018" spans="1:19" x14ac:dyDescent="0.3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4" t="s">
        <v>910</v>
      </c>
      <c r="G3018" s="6" t="str">
        <f>VLOOKUP(F3018,'Customer Info'!A:I,2,0)</f>
        <v>Roland</v>
      </c>
      <c r="H3018" s="6" t="str">
        <f>VLOOKUP(F3018,'Customer Info'!A:I,3,0)</f>
        <v>Murray</v>
      </c>
      <c r="I3018" s="6" t="str">
        <f>VLOOKUP(F3018,'Customer Info'!$A$2:$E$501,5,0)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10276</v>
      </c>
      <c r="Q3018" s="8">
        <f t="shared" si="233"/>
        <v>1038</v>
      </c>
      <c r="R3018" s="2" t="s">
        <v>28</v>
      </c>
      <c r="S3018" s="9">
        <f t="shared" si="234"/>
        <v>51380000</v>
      </c>
    </row>
    <row r="3019" spans="1:19" x14ac:dyDescent="0.3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4" t="s">
        <v>533</v>
      </c>
      <c r="G3019" s="6" t="str">
        <f>VLOOKUP(F3019,'Customer Info'!A:I,2,0)</f>
        <v>Stuart</v>
      </c>
      <c r="H3019" s="6" t="str">
        <f>VLOOKUP(F3019,'Customer Info'!A:I,3,0)</f>
        <v>Calhoun</v>
      </c>
      <c r="I3019" s="6" t="str">
        <f>VLOOKUP(F3019,'Customer Info'!$A$2:$E$501,5,0)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L3019*K3019</f>
        <v>2972</v>
      </c>
      <c r="N3019" s="7">
        <f t="shared" ref="N3019:N3082" si="236">L3019*J3019</f>
        <v>3090</v>
      </c>
      <c r="O3019" s="2">
        <v>92</v>
      </c>
      <c r="P3019" s="8">
        <f t="shared" ref="P3019:P3082" si="237">N3019-O3019</f>
        <v>2998</v>
      </c>
      <c r="Q3019" s="8">
        <f t="shared" ref="Q3019:Q3082" si="238">N3019-M3019</f>
        <v>118</v>
      </c>
      <c r="R3019" s="2" t="s">
        <v>26</v>
      </c>
      <c r="S3019" s="9">
        <f t="shared" ref="S3019:S3082" si="239">VLOOKUP(P3019,$T$2:$U$7,1,1)*P3019</f>
        <v>0</v>
      </c>
    </row>
    <row r="3020" spans="1:19" x14ac:dyDescent="0.3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4" t="s">
        <v>176</v>
      </c>
      <c r="G3020" s="6" t="str">
        <f>VLOOKUP(F3020,'Customer Info'!A:I,2,0)</f>
        <v>Erin</v>
      </c>
      <c r="H3020" s="6" t="str">
        <f>VLOOKUP(F3020,'Customer Info'!A:I,3,0)</f>
        <v>Smith</v>
      </c>
      <c r="I3020" s="6" t="str">
        <f>VLOOKUP(F3020,'Customer Info'!$A$2:$E$501,5,0)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1713</v>
      </c>
      <c r="Q3020" s="8">
        <f t="shared" si="238"/>
        <v>32</v>
      </c>
      <c r="R3020" s="2" t="s">
        <v>28</v>
      </c>
      <c r="S3020" s="9">
        <f t="shared" si="239"/>
        <v>0</v>
      </c>
    </row>
    <row r="3021" spans="1:19" x14ac:dyDescent="0.3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4" t="s">
        <v>162</v>
      </c>
      <c r="G3021" s="6" t="str">
        <f>VLOOKUP(F3021,'Customer Info'!A:I,2,0)</f>
        <v>Laurel</v>
      </c>
      <c r="H3021" s="6" t="str">
        <f>VLOOKUP(F3021,'Customer Info'!A:I,3,0)</f>
        <v>Beltran</v>
      </c>
      <c r="I3021" s="6" t="str">
        <f>VLOOKUP(F3021,'Customer Info'!$A$2:$E$501,5,0)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3114</v>
      </c>
      <c r="Q3021" s="8">
        <f t="shared" si="238"/>
        <v>182</v>
      </c>
      <c r="R3021" s="2" t="s">
        <v>28</v>
      </c>
      <c r="S3021" s="9">
        <f t="shared" si="239"/>
        <v>0</v>
      </c>
    </row>
    <row r="3022" spans="1:19" x14ac:dyDescent="0.3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4" t="s">
        <v>336</v>
      </c>
      <c r="G3022" s="6" t="str">
        <f>VLOOKUP(F3022,'Customer Info'!A:I,2,0)</f>
        <v>Lisa</v>
      </c>
      <c r="H3022" s="6" t="str">
        <f>VLOOKUP(F3022,'Customer Info'!A:I,3,0)</f>
        <v>DeCherney</v>
      </c>
      <c r="I3022" s="6" t="str">
        <f>VLOOKUP(F3022,'Customer Info'!$A$2:$E$501,5,0)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5610</v>
      </c>
      <c r="Q3022" s="8">
        <f t="shared" si="238"/>
        <v>264</v>
      </c>
      <c r="R3022" s="2" t="s">
        <v>28</v>
      </c>
      <c r="S3022" s="9">
        <f t="shared" si="239"/>
        <v>28050000</v>
      </c>
    </row>
    <row r="3023" spans="1:19" x14ac:dyDescent="0.3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4" t="s">
        <v>578</v>
      </c>
      <c r="G3023" s="6" t="str">
        <f>VLOOKUP(F3023,'Customer Info'!A:I,2,0)</f>
        <v>Sally</v>
      </c>
      <c r="H3023" s="6" t="str">
        <f>VLOOKUP(F3023,'Customer Info'!A:I,3,0)</f>
        <v>Hughsby</v>
      </c>
      <c r="I3023" s="6" t="str">
        <f>VLOOKUP(F3023,'Customer Info'!$A$2:$E$501,5,0)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50785</v>
      </c>
      <c r="Q3023" s="8">
        <f t="shared" si="238"/>
        <v>4680</v>
      </c>
      <c r="R3023" s="2" t="s">
        <v>50</v>
      </c>
      <c r="S3023" s="9">
        <f t="shared" si="239"/>
        <v>2539250000</v>
      </c>
    </row>
    <row r="3024" spans="1:19" x14ac:dyDescent="0.3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4" t="s">
        <v>1539</v>
      </c>
      <c r="G3024" s="6" t="str">
        <f>VLOOKUP(F3024,'Customer Info'!A:I,2,0)</f>
        <v>Giulietta</v>
      </c>
      <c r="H3024" s="6" t="str">
        <f>VLOOKUP(F3024,'Customer Info'!A:I,3,0)</f>
        <v>Weimer</v>
      </c>
      <c r="I3024" s="6" t="str">
        <f>VLOOKUP(F3024,'Customer Info'!$A$2:$E$501,5,0)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4845</v>
      </c>
      <c r="Q3024" s="8">
        <f t="shared" si="238"/>
        <v>234</v>
      </c>
      <c r="R3024" s="2" t="s">
        <v>28</v>
      </c>
      <c r="S3024" s="9">
        <f t="shared" si="239"/>
        <v>0</v>
      </c>
    </row>
    <row r="3025" spans="1:19" x14ac:dyDescent="0.3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4" t="s">
        <v>597</v>
      </c>
      <c r="G3025" s="6" t="str">
        <f>VLOOKUP(F3025,'Customer Info'!A:I,2,0)</f>
        <v>Rick</v>
      </c>
      <c r="H3025" s="6" t="str">
        <f>VLOOKUP(F3025,'Customer Info'!A:I,3,0)</f>
        <v>Reed</v>
      </c>
      <c r="I3025" s="6" t="str">
        <f>VLOOKUP(F3025,'Customer Info'!$A$2:$E$501,5,0)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5489</v>
      </c>
      <c r="Q3025" s="8">
        <f t="shared" si="238"/>
        <v>264</v>
      </c>
      <c r="R3025" s="2" t="s">
        <v>50</v>
      </c>
      <c r="S3025" s="9">
        <f t="shared" si="239"/>
        <v>27445000</v>
      </c>
    </row>
    <row r="3026" spans="1:19" x14ac:dyDescent="0.3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4" t="s">
        <v>251</v>
      </c>
      <c r="G3026" s="6" t="str">
        <f>VLOOKUP(F3026,'Customer Info'!A:I,2,0)</f>
        <v>Maureen</v>
      </c>
      <c r="H3026" s="6" t="str">
        <f>VLOOKUP(F3026,'Customer Info'!A:I,3,0)</f>
        <v>Fritzler</v>
      </c>
      <c r="I3026" s="6" t="str">
        <f>VLOOKUP(F3026,'Customer Info'!$A$2:$E$501,5,0)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45607</v>
      </c>
      <c r="Q3026" s="8">
        <f t="shared" si="238"/>
        <v>2166</v>
      </c>
      <c r="R3026" s="2" t="s">
        <v>28</v>
      </c>
      <c r="S3026" s="9">
        <f t="shared" si="239"/>
        <v>1140175000</v>
      </c>
    </row>
    <row r="3027" spans="1:19" x14ac:dyDescent="0.3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4" t="s">
        <v>299</v>
      </c>
      <c r="G3027" s="6" t="str">
        <f>VLOOKUP(F3027,'Customer Info'!A:I,2,0)</f>
        <v>Lynn</v>
      </c>
      <c r="H3027" s="6" t="str">
        <f>VLOOKUP(F3027,'Customer Info'!A:I,3,0)</f>
        <v>Smith</v>
      </c>
      <c r="I3027" s="6" t="str">
        <f>VLOOKUP(F3027,'Customer Info'!$A$2:$E$501,5,0)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298</v>
      </c>
      <c r="Q3027" s="8">
        <f t="shared" si="238"/>
        <v>24</v>
      </c>
      <c r="R3027" s="2" t="s">
        <v>28</v>
      </c>
      <c r="S3027" s="9">
        <f t="shared" si="239"/>
        <v>0</v>
      </c>
    </row>
    <row r="3028" spans="1:19" x14ac:dyDescent="0.3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4" t="s">
        <v>166</v>
      </c>
      <c r="G3028" s="6" t="str">
        <f>VLOOKUP(F3028,'Customer Info'!A:I,2,0)</f>
        <v>Victoria</v>
      </c>
      <c r="H3028" s="6" t="str">
        <f>VLOOKUP(F3028,'Customer Info'!A:I,3,0)</f>
        <v>Wilson</v>
      </c>
      <c r="I3028" s="6" t="str">
        <f>VLOOKUP(F3028,'Customer Info'!$A$2:$E$501,5,0)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4988</v>
      </c>
      <c r="Q3028" s="8">
        <f t="shared" si="238"/>
        <v>286</v>
      </c>
      <c r="R3028" s="2" t="s">
        <v>56</v>
      </c>
      <c r="S3028" s="9">
        <f t="shared" si="239"/>
        <v>0</v>
      </c>
    </row>
    <row r="3029" spans="1:19" x14ac:dyDescent="0.3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4" t="s">
        <v>1906</v>
      </c>
      <c r="G3029" s="6" t="str">
        <f>VLOOKUP(F3029,'Customer Info'!A:I,2,0)</f>
        <v>Carl</v>
      </c>
      <c r="H3029" s="6" t="str">
        <f>VLOOKUP(F3029,'Customer Info'!A:I,3,0)</f>
        <v>Weiss</v>
      </c>
      <c r="I3029" s="6" t="str">
        <f>VLOOKUP(F3029,'Customer Info'!$A$2:$E$501,5,0)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77</v>
      </c>
      <c r="Q3029" s="8">
        <f t="shared" si="238"/>
        <v>7</v>
      </c>
      <c r="R3029" s="2" t="s">
        <v>28</v>
      </c>
      <c r="S3029" s="9">
        <f t="shared" si="239"/>
        <v>0</v>
      </c>
    </row>
    <row r="3030" spans="1:19" x14ac:dyDescent="0.3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4" t="s">
        <v>910</v>
      </c>
      <c r="G3030" s="6" t="str">
        <f>VLOOKUP(F3030,'Customer Info'!A:I,2,0)</f>
        <v>Roland</v>
      </c>
      <c r="H3030" s="6" t="str">
        <f>VLOOKUP(F3030,'Customer Info'!A:I,3,0)</f>
        <v>Murray</v>
      </c>
      <c r="I3030" s="6" t="str">
        <f>VLOOKUP(F3030,'Customer Info'!$A$2:$E$501,5,0)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2538</v>
      </c>
      <c r="Q3030" s="8">
        <f t="shared" si="238"/>
        <v>239</v>
      </c>
      <c r="R3030" s="2" t="s">
        <v>50</v>
      </c>
      <c r="S3030" s="9">
        <f t="shared" si="239"/>
        <v>0</v>
      </c>
    </row>
    <row r="3031" spans="1:19" x14ac:dyDescent="0.3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4" t="s">
        <v>87</v>
      </c>
      <c r="G3031" s="6" t="str">
        <f>VLOOKUP(F3031,'Customer Info'!A:I,2,0)</f>
        <v>Justin</v>
      </c>
      <c r="H3031" s="6" t="str">
        <f>VLOOKUP(F3031,'Customer Info'!A:I,3,0)</f>
        <v>Hirsh</v>
      </c>
      <c r="I3031" s="6" t="str">
        <f>VLOOKUP(F3031,'Customer Info'!$A$2:$E$501,5,0)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6485</v>
      </c>
      <c r="Q3031" s="8">
        <f t="shared" si="238"/>
        <v>184</v>
      </c>
      <c r="R3031" s="2" t="s">
        <v>56</v>
      </c>
      <c r="S3031" s="9">
        <f t="shared" si="239"/>
        <v>32425000</v>
      </c>
    </row>
    <row r="3032" spans="1:19" x14ac:dyDescent="0.3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4" t="s">
        <v>1074</v>
      </c>
      <c r="G3032" s="6" t="str">
        <f>VLOOKUP(F3032,'Customer Info'!A:I,2,0)</f>
        <v>Deanra</v>
      </c>
      <c r="H3032" s="6" t="str">
        <f>VLOOKUP(F3032,'Customer Info'!A:I,3,0)</f>
        <v>Eno</v>
      </c>
      <c r="I3032" s="6" t="str">
        <f>VLOOKUP(F3032,'Customer Info'!$A$2:$E$501,5,0)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53</v>
      </c>
      <c r="Q3032" s="8">
        <f t="shared" si="238"/>
        <v>4</v>
      </c>
      <c r="R3032" s="2" t="s">
        <v>50</v>
      </c>
      <c r="S3032" s="9">
        <f t="shared" si="239"/>
        <v>0</v>
      </c>
    </row>
    <row r="3033" spans="1:19" x14ac:dyDescent="0.3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4" t="s">
        <v>227</v>
      </c>
      <c r="G3033" s="6" t="str">
        <f>VLOOKUP(F3033,'Customer Info'!A:I,2,0)</f>
        <v>Toby</v>
      </c>
      <c r="H3033" s="6" t="str">
        <f>VLOOKUP(F3033,'Customer Info'!A:I,3,0)</f>
        <v>Braunhardt</v>
      </c>
      <c r="I3033" s="6" t="str">
        <f>VLOOKUP(F3033,'Customer Info'!$A$2:$E$501,5,0)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27034</v>
      </c>
      <c r="Q3033" s="8">
        <f t="shared" si="238"/>
        <v>1024</v>
      </c>
      <c r="R3033" s="2" t="s">
        <v>26</v>
      </c>
      <c r="S3033" s="9">
        <f t="shared" si="239"/>
        <v>675850000</v>
      </c>
    </row>
    <row r="3034" spans="1:19" x14ac:dyDescent="0.3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4" t="s">
        <v>488</v>
      </c>
      <c r="G3034" s="6" t="str">
        <f>VLOOKUP(F3034,'Customer Info'!A:I,2,0)</f>
        <v>Ivan</v>
      </c>
      <c r="H3034" s="6" t="str">
        <f>VLOOKUP(F3034,'Customer Info'!A:I,3,0)</f>
        <v>Gibson</v>
      </c>
      <c r="I3034" s="6" t="str">
        <f>VLOOKUP(F3034,'Customer Info'!$A$2:$E$501,5,0)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78990</v>
      </c>
      <c r="Q3034" s="8">
        <f t="shared" si="238"/>
        <v>8577</v>
      </c>
      <c r="R3034" s="2" t="s">
        <v>28</v>
      </c>
      <c r="S3034" s="9">
        <f t="shared" si="239"/>
        <v>3949500000</v>
      </c>
    </row>
    <row r="3035" spans="1:19" x14ac:dyDescent="0.3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4" t="s">
        <v>1276</v>
      </c>
      <c r="G3035" s="6" t="str">
        <f>VLOOKUP(F3035,'Customer Info'!A:I,2,0)</f>
        <v>Brad</v>
      </c>
      <c r="H3035" s="6" t="str">
        <f>VLOOKUP(F3035,'Customer Info'!A:I,3,0)</f>
        <v>Eason</v>
      </c>
      <c r="I3035" s="6" t="str">
        <f>VLOOKUP(F3035,'Customer Info'!$A$2:$E$501,5,0)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9704</v>
      </c>
      <c r="Q3035" s="8">
        <f t="shared" si="238"/>
        <v>636</v>
      </c>
      <c r="R3035" s="2" t="s">
        <v>56</v>
      </c>
      <c r="S3035" s="9">
        <f t="shared" si="239"/>
        <v>48520000</v>
      </c>
    </row>
    <row r="3036" spans="1:19" x14ac:dyDescent="0.3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4" t="s">
        <v>941</v>
      </c>
      <c r="G3036" s="6" t="str">
        <f>VLOOKUP(F3036,'Customer Info'!A:I,2,0)</f>
        <v>Jack</v>
      </c>
      <c r="H3036" s="6" t="str">
        <f>VLOOKUP(F3036,'Customer Info'!A:I,3,0)</f>
        <v>O'Briant</v>
      </c>
      <c r="I3036" s="6" t="str">
        <f>VLOOKUP(F3036,'Customer Info'!$A$2:$E$501,5,0)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73761</v>
      </c>
      <c r="Q3036" s="8">
        <f t="shared" si="238"/>
        <v>5472</v>
      </c>
      <c r="R3036" s="2" t="s">
        <v>28</v>
      </c>
      <c r="S3036" s="9">
        <f t="shared" si="239"/>
        <v>3688050000</v>
      </c>
    </row>
    <row r="3037" spans="1:19" x14ac:dyDescent="0.3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4" t="s">
        <v>928</v>
      </c>
      <c r="G3037" s="6" t="str">
        <f>VLOOKUP(F3037,'Customer Info'!A:I,2,0)</f>
        <v>Dennis</v>
      </c>
      <c r="H3037" s="6" t="str">
        <f>VLOOKUP(F3037,'Customer Info'!A:I,3,0)</f>
        <v>Pardue</v>
      </c>
      <c r="I3037" s="6" t="str">
        <f>VLOOKUP(F3037,'Customer Info'!$A$2:$E$501,5,0)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35260</v>
      </c>
      <c r="Q3037" s="8">
        <f t="shared" si="238"/>
        <v>2600</v>
      </c>
      <c r="R3037" s="2" t="s">
        <v>28</v>
      </c>
      <c r="S3037" s="9">
        <f t="shared" si="239"/>
        <v>881500000</v>
      </c>
    </row>
    <row r="3038" spans="1:19" x14ac:dyDescent="0.3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4" t="s">
        <v>1539</v>
      </c>
      <c r="G3038" s="6" t="str">
        <f>VLOOKUP(F3038,'Customer Info'!A:I,2,0)</f>
        <v>Giulietta</v>
      </c>
      <c r="H3038" s="6" t="str">
        <f>VLOOKUP(F3038,'Customer Info'!A:I,3,0)</f>
        <v>Weimer</v>
      </c>
      <c r="I3038" s="6" t="str">
        <f>VLOOKUP(F3038,'Customer Info'!$A$2:$E$501,5,0)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224</v>
      </c>
      <c r="Q3038" s="8">
        <f t="shared" si="238"/>
        <v>12</v>
      </c>
      <c r="R3038" s="2" t="s">
        <v>28</v>
      </c>
      <c r="S3038" s="9">
        <f t="shared" si="239"/>
        <v>0</v>
      </c>
    </row>
    <row r="3039" spans="1:19" x14ac:dyDescent="0.3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4" t="s">
        <v>184</v>
      </c>
      <c r="G3039" s="6" t="str">
        <f>VLOOKUP(F3039,'Customer Info'!A:I,2,0)</f>
        <v>Laurel</v>
      </c>
      <c r="H3039" s="6" t="str">
        <f>VLOOKUP(F3039,'Customer Info'!A:I,3,0)</f>
        <v>Elliston</v>
      </c>
      <c r="I3039" s="6" t="str">
        <f>VLOOKUP(F3039,'Customer Info'!$A$2:$E$501,5,0)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9168</v>
      </c>
      <c r="Q3039" s="8">
        <f t="shared" si="238"/>
        <v>1080</v>
      </c>
      <c r="R3039" s="2" t="s">
        <v>28</v>
      </c>
      <c r="S3039" s="9">
        <f t="shared" si="239"/>
        <v>45840000</v>
      </c>
    </row>
    <row r="3040" spans="1:19" x14ac:dyDescent="0.3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4" t="s">
        <v>1539</v>
      </c>
      <c r="G3040" s="6" t="str">
        <f>VLOOKUP(F3040,'Customer Info'!A:I,2,0)</f>
        <v>Giulietta</v>
      </c>
      <c r="H3040" s="6" t="str">
        <f>VLOOKUP(F3040,'Customer Info'!A:I,3,0)</f>
        <v>Weimer</v>
      </c>
      <c r="I3040" s="6" t="str">
        <f>VLOOKUP(F3040,'Customer Info'!$A$2:$E$501,5,0)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1128</v>
      </c>
      <c r="Q3040" s="8">
        <f t="shared" si="238"/>
        <v>120</v>
      </c>
      <c r="R3040" s="2" t="s">
        <v>28</v>
      </c>
      <c r="S3040" s="9">
        <f t="shared" si="239"/>
        <v>0</v>
      </c>
    </row>
    <row r="3041" spans="1:19" x14ac:dyDescent="0.3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4" t="s">
        <v>275</v>
      </c>
      <c r="G3041" s="6" t="str">
        <f>VLOOKUP(F3041,'Customer Info'!A:I,2,0)</f>
        <v>Brendan</v>
      </c>
      <c r="H3041" s="6" t="str">
        <f>VLOOKUP(F3041,'Customer Info'!A:I,3,0)</f>
        <v>Dodson</v>
      </c>
      <c r="I3041" s="6" t="str">
        <f>VLOOKUP(F3041,'Customer Info'!$A$2:$E$501,5,0)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25338</v>
      </c>
      <c r="Q3041" s="8">
        <f t="shared" si="238"/>
        <v>480</v>
      </c>
      <c r="R3041" s="2" t="s">
        <v>50</v>
      </c>
      <c r="S3041" s="9">
        <f t="shared" si="239"/>
        <v>633450000</v>
      </c>
    </row>
    <row r="3042" spans="1:19" x14ac:dyDescent="0.3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4" t="s">
        <v>810</v>
      </c>
      <c r="G3042" s="6" t="str">
        <f>VLOOKUP(F3042,'Customer Info'!A:I,2,0)</f>
        <v>Mitch</v>
      </c>
      <c r="H3042" s="6" t="str">
        <f>VLOOKUP(F3042,'Customer Info'!A:I,3,0)</f>
        <v>Willingham</v>
      </c>
      <c r="I3042" s="6" t="str">
        <f>VLOOKUP(F3042,'Customer Info'!$A$2:$E$501,5,0)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7618</v>
      </c>
      <c r="Q3042" s="8">
        <f t="shared" si="238"/>
        <v>285</v>
      </c>
      <c r="R3042" s="2" t="s">
        <v>28</v>
      </c>
      <c r="S3042" s="9">
        <f t="shared" si="239"/>
        <v>38090000</v>
      </c>
    </row>
    <row r="3043" spans="1:19" x14ac:dyDescent="0.3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4" t="s">
        <v>1218</v>
      </c>
      <c r="G3043" s="6" t="str">
        <f>VLOOKUP(F3043,'Customer Info'!A:I,2,0)</f>
        <v>Brooke</v>
      </c>
      <c r="H3043" s="6" t="str">
        <f>VLOOKUP(F3043,'Customer Info'!A:I,3,0)</f>
        <v>Gillingham</v>
      </c>
      <c r="I3043" s="6" t="str">
        <f>VLOOKUP(F3043,'Customer Info'!$A$2:$E$501,5,0)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11720</v>
      </c>
      <c r="Q3043" s="8">
        <f t="shared" si="238"/>
        <v>762</v>
      </c>
      <c r="R3043" s="2" t="s">
        <v>50</v>
      </c>
      <c r="S3043" s="9">
        <f t="shared" si="239"/>
        <v>58600000</v>
      </c>
    </row>
    <row r="3044" spans="1:19" x14ac:dyDescent="0.3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4" t="s">
        <v>79</v>
      </c>
      <c r="G3044" s="6" t="str">
        <f>VLOOKUP(F3044,'Customer Info'!A:I,2,0)</f>
        <v>Craig</v>
      </c>
      <c r="H3044" s="6" t="str">
        <f>VLOOKUP(F3044,'Customer Info'!A:I,3,0)</f>
        <v>Carroll</v>
      </c>
      <c r="I3044" s="6" t="str">
        <f>VLOOKUP(F3044,'Customer Info'!$A$2:$E$501,5,0)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1325</v>
      </c>
      <c r="Q3044" s="8">
        <f t="shared" si="238"/>
        <v>64</v>
      </c>
      <c r="R3044" s="2" t="s">
        <v>28</v>
      </c>
      <c r="S3044" s="9">
        <f t="shared" si="239"/>
        <v>0</v>
      </c>
    </row>
    <row r="3045" spans="1:19" x14ac:dyDescent="0.3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4" t="s">
        <v>1984</v>
      </c>
      <c r="G3045" s="6" t="str">
        <f>VLOOKUP(F3045,'Customer Info'!A:I,2,0)</f>
        <v>Emily</v>
      </c>
      <c r="H3045" s="6" t="str">
        <f>VLOOKUP(F3045,'Customer Info'!A:I,3,0)</f>
        <v>Ducich</v>
      </c>
      <c r="I3045" s="6" t="str">
        <f>VLOOKUP(F3045,'Customer Info'!$A$2:$E$501,5,0)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54138</v>
      </c>
      <c r="Q3045" s="8">
        <f t="shared" si="238"/>
        <v>5400</v>
      </c>
      <c r="R3045" s="2" t="s">
        <v>50</v>
      </c>
      <c r="S3045" s="9">
        <f t="shared" si="239"/>
        <v>2706900000</v>
      </c>
    </row>
    <row r="3046" spans="1:19" x14ac:dyDescent="0.3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4" t="s">
        <v>590</v>
      </c>
      <c r="G3046" s="6" t="str">
        <f>VLOOKUP(F3046,'Customer Info'!A:I,2,0)</f>
        <v>Delfina</v>
      </c>
      <c r="H3046" s="6" t="str">
        <f>VLOOKUP(F3046,'Customer Info'!A:I,3,0)</f>
        <v>Latchford</v>
      </c>
      <c r="I3046" s="6" t="str">
        <f>VLOOKUP(F3046,'Customer Info'!$A$2:$E$501,5,0)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9403</v>
      </c>
      <c r="Q3046" s="8">
        <f t="shared" si="238"/>
        <v>782</v>
      </c>
      <c r="R3046" s="2" t="s">
        <v>50</v>
      </c>
      <c r="S3046" s="9">
        <f t="shared" si="239"/>
        <v>47015000</v>
      </c>
    </row>
    <row r="3047" spans="1:19" x14ac:dyDescent="0.3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4" t="s">
        <v>450</v>
      </c>
      <c r="G3047" s="6" t="str">
        <f>VLOOKUP(F3047,'Customer Info'!A:I,2,0)</f>
        <v>Anthony</v>
      </c>
      <c r="H3047" s="6" t="str">
        <f>VLOOKUP(F3047,'Customer Info'!A:I,3,0)</f>
        <v>O'Donnell</v>
      </c>
      <c r="I3047" s="6" t="str">
        <f>VLOOKUP(F3047,'Customer Info'!$A$2:$E$501,5,0)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2776</v>
      </c>
      <c r="Q3047" s="8">
        <f t="shared" si="238"/>
        <v>186</v>
      </c>
      <c r="R3047" s="2" t="s">
        <v>28</v>
      </c>
      <c r="S3047" s="9">
        <f t="shared" si="239"/>
        <v>0</v>
      </c>
    </row>
    <row r="3048" spans="1:19" x14ac:dyDescent="0.3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4" t="s">
        <v>247</v>
      </c>
      <c r="G3048" s="6" t="str">
        <f>VLOOKUP(F3048,'Customer Info'!A:I,2,0)</f>
        <v>Jill</v>
      </c>
      <c r="H3048" s="6" t="str">
        <f>VLOOKUP(F3048,'Customer Info'!A:I,3,0)</f>
        <v>Stevenson</v>
      </c>
      <c r="I3048" s="6" t="str">
        <f>VLOOKUP(F3048,'Customer Info'!$A$2:$E$501,5,0)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18973</v>
      </c>
      <c r="Q3048" s="8">
        <f t="shared" si="238"/>
        <v>1572</v>
      </c>
      <c r="R3048" s="2" t="s">
        <v>50</v>
      </c>
      <c r="S3048" s="9">
        <f t="shared" si="239"/>
        <v>94865000</v>
      </c>
    </row>
    <row r="3049" spans="1:19" x14ac:dyDescent="0.3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4" t="s">
        <v>650</v>
      </c>
      <c r="G3049" s="6" t="str">
        <f>VLOOKUP(F3049,'Customer Info'!A:I,2,0)</f>
        <v>Tim</v>
      </c>
      <c r="H3049" s="6" t="str">
        <f>VLOOKUP(F3049,'Customer Info'!A:I,3,0)</f>
        <v>Brockman</v>
      </c>
      <c r="I3049" s="6" t="str">
        <f>VLOOKUP(F3049,'Customer Info'!$A$2:$E$501,5,0)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53</v>
      </c>
      <c r="Q3049" s="8">
        <f t="shared" si="238"/>
        <v>4</v>
      </c>
      <c r="R3049" s="2" t="s">
        <v>28</v>
      </c>
      <c r="S3049" s="9">
        <f t="shared" si="239"/>
        <v>0</v>
      </c>
    </row>
    <row r="3050" spans="1:19" x14ac:dyDescent="0.3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4" t="s">
        <v>358</v>
      </c>
      <c r="G3050" s="6" t="str">
        <f>VLOOKUP(F3050,'Customer Info'!A:I,2,0)</f>
        <v>Debra</v>
      </c>
      <c r="H3050" s="6" t="str">
        <f>VLOOKUP(F3050,'Customer Info'!A:I,3,0)</f>
        <v>Catini</v>
      </c>
      <c r="I3050" s="6" t="str">
        <f>VLOOKUP(F3050,'Customer Info'!$A$2:$E$501,5,0)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2610</v>
      </c>
      <c r="Q3050" s="8">
        <f t="shared" si="238"/>
        <v>352</v>
      </c>
      <c r="R3050" s="2" t="s">
        <v>28</v>
      </c>
      <c r="S3050" s="9">
        <f t="shared" si="239"/>
        <v>0</v>
      </c>
    </row>
    <row r="3051" spans="1:19" x14ac:dyDescent="0.3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4" t="s">
        <v>726</v>
      </c>
      <c r="G3051" s="6" t="str">
        <f>VLOOKUP(F3051,'Customer Info'!A:I,2,0)</f>
        <v>Jim</v>
      </c>
      <c r="H3051" s="6" t="str">
        <f>VLOOKUP(F3051,'Customer Info'!A:I,3,0)</f>
        <v>Epp</v>
      </c>
      <c r="I3051" s="6" t="str">
        <f>VLOOKUP(F3051,'Customer Info'!$A$2:$E$501,5,0)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199616</v>
      </c>
      <c r="Q3051" s="8">
        <f t="shared" si="238"/>
        <v>14966</v>
      </c>
      <c r="R3051" s="2" t="s">
        <v>28</v>
      </c>
      <c r="S3051" s="9">
        <f t="shared" si="239"/>
        <v>19961600000</v>
      </c>
    </row>
    <row r="3052" spans="1:19" x14ac:dyDescent="0.3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4" t="s">
        <v>492</v>
      </c>
      <c r="G3052" s="6" t="str">
        <f>VLOOKUP(F3052,'Customer Info'!A:I,2,0)</f>
        <v>Rick</v>
      </c>
      <c r="H3052" s="6" t="str">
        <f>VLOOKUP(F3052,'Customer Info'!A:I,3,0)</f>
        <v>Duston</v>
      </c>
      <c r="I3052" s="6" t="str">
        <f>VLOOKUP(F3052,'Customer Info'!$A$2:$E$501,5,0)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1576</v>
      </c>
      <c r="Q3052" s="8">
        <f t="shared" si="238"/>
        <v>77</v>
      </c>
      <c r="R3052" s="2" t="s">
        <v>50</v>
      </c>
      <c r="S3052" s="9">
        <f t="shared" si="239"/>
        <v>0</v>
      </c>
    </row>
    <row r="3053" spans="1:19" x14ac:dyDescent="0.3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4" t="s">
        <v>293</v>
      </c>
      <c r="G3053" s="6" t="str">
        <f>VLOOKUP(F3053,'Customer Info'!A:I,2,0)</f>
        <v>Cyra</v>
      </c>
      <c r="H3053" s="6" t="str">
        <f>VLOOKUP(F3053,'Customer Info'!A:I,3,0)</f>
        <v>Reiten</v>
      </c>
      <c r="I3053" s="6" t="str">
        <f>VLOOKUP(F3053,'Customer Info'!$A$2:$E$501,5,0)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3376</v>
      </c>
      <c r="Q3053" s="8">
        <f t="shared" si="238"/>
        <v>320</v>
      </c>
      <c r="R3053" s="2" t="s">
        <v>28</v>
      </c>
      <c r="S3053" s="9">
        <f t="shared" si="239"/>
        <v>0</v>
      </c>
    </row>
    <row r="3054" spans="1:19" x14ac:dyDescent="0.3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4" t="s">
        <v>706</v>
      </c>
      <c r="G3054" s="6" t="str">
        <f>VLOOKUP(F3054,'Customer Info'!A:I,2,0)</f>
        <v>Harold</v>
      </c>
      <c r="H3054" s="6" t="str">
        <f>VLOOKUP(F3054,'Customer Info'!A:I,3,0)</f>
        <v>Dahlen</v>
      </c>
      <c r="I3054" s="6" t="str">
        <f>VLOOKUP(F3054,'Customer Info'!$A$2:$E$501,5,0)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59</v>
      </c>
      <c r="Q3054" s="8">
        <f t="shared" si="238"/>
        <v>5</v>
      </c>
      <c r="R3054" s="2" t="s">
        <v>28</v>
      </c>
      <c r="S3054" s="9">
        <f t="shared" si="239"/>
        <v>0</v>
      </c>
    </row>
    <row r="3055" spans="1:19" x14ac:dyDescent="0.3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4" t="s">
        <v>875</v>
      </c>
      <c r="G3055" s="6" t="str">
        <f>VLOOKUP(F3055,'Customer Info'!A:I,2,0)</f>
        <v>Ralph</v>
      </c>
      <c r="H3055" s="6" t="str">
        <f>VLOOKUP(F3055,'Customer Info'!A:I,3,0)</f>
        <v>Arnett</v>
      </c>
      <c r="I3055" s="6" t="str">
        <f>VLOOKUP(F3055,'Customer Info'!$A$2:$E$501,5,0)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340</v>
      </c>
      <c r="Q3055" s="8">
        <f t="shared" si="238"/>
        <v>28</v>
      </c>
      <c r="R3055" s="2" t="s">
        <v>28</v>
      </c>
      <c r="S3055" s="9">
        <f t="shared" si="239"/>
        <v>0</v>
      </c>
    </row>
    <row r="3056" spans="1:19" x14ac:dyDescent="0.3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4" t="s">
        <v>478</v>
      </c>
      <c r="G3056" s="6" t="str">
        <f>VLOOKUP(F3056,'Customer Info'!A:I,2,0)</f>
        <v>Scott</v>
      </c>
      <c r="H3056" s="6" t="str">
        <f>VLOOKUP(F3056,'Customer Info'!A:I,3,0)</f>
        <v>Cohen</v>
      </c>
      <c r="I3056" s="6" t="str">
        <f>VLOOKUP(F3056,'Customer Info'!$A$2:$E$501,5,0)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2743</v>
      </c>
      <c r="Q3056" s="8">
        <f t="shared" si="238"/>
        <v>132</v>
      </c>
      <c r="R3056" s="2" t="s">
        <v>28</v>
      </c>
      <c r="S3056" s="9">
        <f t="shared" si="239"/>
        <v>0</v>
      </c>
    </row>
    <row r="3057" spans="1:19" x14ac:dyDescent="0.3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4" t="s">
        <v>176</v>
      </c>
      <c r="G3057" s="6" t="str">
        <f>VLOOKUP(F3057,'Customer Info'!A:I,2,0)</f>
        <v>Erin</v>
      </c>
      <c r="H3057" s="6" t="str">
        <f>VLOOKUP(F3057,'Customer Info'!A:I,3,0)</f>
        <v>Smith</v>
      </c>
      <c r="I3057" s="6" t="str">
        <f>VLOOKUP(F3057,'Customer Info'!$A$2:$E$501,5,0)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9312</v>
      </c>
      <c r="Q3057" s="8">
        <f t="shared" si="238"/>
        <v>686</v>
      </c>
      <c r="R3057" s="2" t="s">
        <v>50</v>
      </c>
      <c r="S3057" s="9">
        <f t="shared" si="239"/>
        <v>46560000</v>
      </c>
    </row>
    <row r="3058" spans="1:19" x14ac:dyDescent="0.3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4" t="s">
        <v>583</v>
      </c>
      <c r="G3058" s="6" t="str">
        <f>VLOOKUP(F3058,'Customer Info'!A:I,2,0)</f>
        <v>Sanjit</v>
      </c>
      <c r="H3058" s="6" t="str">
        <f>VLOOKUP(F3058,'Customer Info'!A:I,3,0)</f>
        <v>Jacobs</v>
      </c>
      <c r="I3058" s="6" t="str">
        <f>VLOOKUP(F3058,'Customer Info'!$A$2:$E$501,5,0)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224</v>
      </c>
      <c r="Q3058" s="8">
        <f t="shared" si="238"/>
        <v>12</v>
      </c>
      <c r="R3058" s="2" t="s">
        <v>28</v>
      </c>
      <c r="S3058" s="9">
        <f t="shared" si="239"/>
        <v>0</v>
      </c>
    </row>
    <row r="3059" spans="1:19" x14ac:dyDescent="0.3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4" t="s">
        <v>237</v>
      </c>
      <c r="G3059" s="6" t="str">
        <f>VLOOKUP(F3059,'Customer Info'!A:I,2,0)</f>
        <v>Cathy</v>
      </c>
      <c r="H3059" s="6" t="str">
        <f>VLOOKUP(F3059,'Customer Info'!A:I,3,0)</f>
        <v>Hwang</v>
      </c>
      <c r="I3059" s="6" t="str">
        <f>VLOOKUP(F3059,'Customer Info'!$A$2:$E$501,5,0)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5779</v>
      </c>
      <c r="Q3059" s="8">
        <f t="shared" si="238"/>
        <v>336</v>
      </c>
      <c r="R3059" s="2" t="s">
        <v>28</v>
      </c>
      <c r="S3059" s="9">
        <f t="shared" si="239"/>
        <v>28895000</v>
      </c>
    </row>
    <row r="3060" spans="1:19" x14ac:dyDescent="0.3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4" t="s">
        <v>516</v>
      </c>
      <c r="G3060" s="6" t="str">
        <f>VLOOKUP(F3060,'Customer Info'!A:I,2,0)</f>
        <v>Jonathan</v>
      </c>
      <c r="H3060" s="6" t="str">
        <f>VLOOKUP(F3060,'Customer Info'!A:I,3,0)</f>
        <v>Howell</v>
      </c>
      <c r="I3060" s="6" t="str">
        <f>VLOOKUP(F3060,'Customer Info'!$A$2:$E$501,5,0)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351</v>
      </c>
      <c r="Q3060" s="8">
        <f t="shared" si="238"/>
        <v>33</v>
      </c>
      <c r="R3060" s="2" t="s">
        <v>50</v>
      </c>
      <c r="S3060" s="9">
        <f t="shared" si="239"/>
        <v>0</v>
      </c>
    </row>
    <row r="3061" spans="1:19" x14ac:dyDescent="0.3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4" t="s">
        <v>975</v>
      </c>
      <c r="G3061" s="6" t="str">
        <f>VLOOKUP(F3061,'Customer Info'!A:I,2,0)</f>
        <v>Rachel</v>
      </c>
      <c r="H3061" s="6" t="str">
        <f>VLOOKUP(F3061,'Customer Info'!A:I,3,0)</f>
        <v>Payne</v>
      </c>
      <c r="I3061" s="6" t="str">
        <f>VLOOKUP(F3061,'Customer Info'!$A$2:$E$501,5,0)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530</v>
      </c>
      <c r="Q3061" s="8">
        <f t="shared" si="238"/>
        <v>12</v>
      </c>
      <c r="R3061" s="2" t="s">
        <v>50</v>
      </c>
      <c r="S3061" s="9">
        <f t="shared" si="239"/>
        <v>0</v>
      </c>
    </row>
    <row r="3062" spans="1:19" x14ac:dyDescent="0.3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4" t="s">
        <v>285</v>
      </c>
      <c r="G3062" s="6" t="str">
        <f>VLOOKUP(F3062,'Customer Info'!A:I,2,0)</f>
        <v>Stuart</v>
      </c>
      <c r="H3062" s="6" t="str">
        <f>VLOOKUP(F3062,'Customer Info'!A:I,3,0)</f>
        <v>Calhoun</v>
      </c>
      <c r="I3062" s="6" t="str">
        <f>VLOOKUP(F3062,'Customer Info'!$A$2:$E$501,5,0)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9305</v>
      </c>
      <c r="Q3062" s="8">
        <f t="shared" si="238"/>
        <v>776</v>
      </c>
      <c r="R3062" s="2" t="s">
        <v>26</v>
      </c>
      <c r="S3062" s="9">
        <f t="shared" si="239"/>
        <v>46525000</v>
      </c>
    </row>
    <row r="3063" spans="1:19" x14ac:dyDescent="0.3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4" t="s">
        <v>397</v>
      </c>
      <c r="G3063" s="6" t="str">
        <f>VLOOKUP(F3063,'Customer Info'!A:I,2,0)</f>
        <v>Ruben</v>
      </c>
      <c r="H3063" s="6" t="str">
        <f>VLOOKUP(F3063,'Customer Info'!A:I,3,0)</f>
        <v>Ausman</v>
      </c>
      <c r="I3063" s="6" t="str">
        <f>VLOOKUP(F3063,'Customer Info'!$A$2:$E$501,5,0)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495</v>
      </c>
      <c r="Q3063" s="8">
        <f t="shared" si="238"/>
        <v>39</v>
      </c>
      <c r="R3063" s="2" t="s">
        <v>28</v>
      </c>
      <c r="S3063" s="9">
        <f t="shared" si="239"/>
        <v>0</v>
      </c>
    </row>
    <row r="3064" spans="1:19" x14ac:dyDescent="0.3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4" t="s">
        <v>106</v>
      </c>
      <c r="G3064" s="6" t="str">
        <f>VLOOKUP(F3064,'Customer Info'!A:I,2,0)</f>
        <v>Steve</v>
      </c>
      <c r="H3064" s="6" t="str">
        <f>VLOOKUP(F3064,'Customer Info'!A:I,3,0)</f>
        <v>Carroll</v>
      </c>
      <c r="I3064" s="6" t="str">
        <f>VLOOKUP(F3064,'Customer Info'!$A$2:$E$501,5,0)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137</v>
      </c>
      <c r="Q3064" s="8">
        <f t="shared" si="238"/>
        <v>12</v>
      </c>
      <c r="R3064" s="2" t="s">
        <v>28</v>
      </c>
      <c r="S3064" s="9">
        <f t="shared" si="239"/>
        <v>0</v>
      </c>
    </row>
    <row r="3065" spans="1:19" x14ac:dyDescent="0.3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4" t="s">
        <v>452</v>
      </c>
      <c r="G3065" s="6" t="str">
        <f>VLOOKUP(F3065,'Customer Info'!A:I,2,0)</f>
        <v>Laurel</v>
      </c>
      <c r="H3065" s="6" t="str">
        <f>VLOOKUP(F3065,'Customer Info'!A:I,3,0)</f>
        <v>Elliston</v>
      </c>
      <c r="I3065" s="6" t="str">
        <f>VLOOKUP(F3065,'Customer Info'!$A$2:$E$501,5,0)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352</v>
      </c>
      <c r="Q3065" s="8">
        <f t="shared" si="238"/>
        <v>42</v>
      </c>
      <c r="R3065" s="2" t="s">
        <v>28</v>
      </c>
      <c r="S3065" s="9">
        <f t="shared" si="239"/>
        <v>0</v>
      </c>
    </row>
    <row r="3066" spans="1:19" x14ac:dyDescent="0.3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4" t="s">
        <v>87</v>
      </c>
      <c r="G3066" s="6" t="str">
        <f>VLOOKUP(F3066,'Customer Info'!A:I,2,0)</f>
        <v>Justin</v>
      </c>
      <c r="H3066" s="6" t="str">
        <f>VLOOKUP(F3066,'Customer Info'!A:I,3,0)</f>
        <v>Hirsh</v>
      </c>
      <c r="I3066" s="6" t="str">
        <f>VLOOKUP(F3066,'Customer Info'!$A$2:$E$501,5,0)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17248</v>
      </c>
      <c r="Q3066" s="8">
        <f t="shared" si="238"/>
        <v>1140</v>
      </c>
      <c r="R3066" s="2" t="s">
        <v>56</v>
      </c>
      <c r="S3066" s="9">
        <f t="shared" si="239"/>
        <v>86240000</v>
      </c>
    </row>
    <row r="3067" spans="1:19" x14ac:dyDescent="0.3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4" t="s">
        <v>656</v>
      </c>
      <c r="G3067" s="6" t="str">
        <f>VLOOKUP(F3067,'Customer Info'!A:I,2,0)</f>
        <v>Darren</v>
      </c>
      <c r="H3067" s="6" t="str">
        <f>VLOOKUP(F3067,'Customer Info'!A:I,3,0)</f>
        <v>Budd</v>
      </c>
      <c r="I3067" s="6" t="str">
        <f>VLOOKUP(F3067,'Customer Info'!$A$2:$E$501,5,0)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3809</v>
      </c>
      <c r="Q3067" s="8">
        <f t="shared" si="238"/>
        <v>144</v>
      </c>
      <c r="R3067" s="2" t="s">
        <v>28</v>
      </c>
      <c r="S3067" s="9">
        <f t="shared" si="239"/>
        <v>0</v>
      </c>
    </row>
    <row r="3068" spans="1:19" x14ac:dyDescent="0.3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4" t="s">
        <v>2232</v>
      </c>
      <c r="G3068" s="6" t="str">
        <f>VLOOKUP(F3068,'Customer Info'!A:I,2,0)</f>
        <v>Darrin</v>
      </c>
      <c r="H3068" s="6" t="str">
        <f>VLOOKUP(F3068,'Customer Info'!A:I,3,0)</f>
        <v>Sayre</v>
      </c>
      <c r="I3068" s="6" t="str">
        <f>VLOOKUP(F3068,'Customer Info'!$A$2:$E$501,5,0)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974</v>
      </c>
      <c r="Q3068" s="8">
        <f t="shared" si="238"/>
        <v>69</v>
      </c>
      <c r="R3068" s="2" t="s">
        <v>50</v>
      </c>
      <c r="S3068" s="9">
        <f t="shared" si="239"/>
        <v>0</v>
      </c>
    </row>
    <row r="3069" spans="1:19" x14ac:dyDescent="0.3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4" t="s">
        <v>492</v>
      </c>
      <c r="G3069" s="6" t="str">
        <f>VLOOKUP(F3069,'Customer Info'!A:I,2,0)</f>
        <v>Rick</v>
      </c>
      <c r="H3069" s="6" t="str">
        <f>VLOOKUP(F3069,'Customer Info'!A:I,3,0)</f>
        <v>Duston</v>
      </c>
      <c r="I3069" s="6" t="str">
        <f>VLOOKUP(F3069,'Customer Info'!$A$2:$E$501,5,0)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92768</v>
      </c>
      <c r="Q3069" s="8">
        <f t="shared" si="238"/>
        <v>7800</v>
      </c>
      <c r="R3069" s="2" t="s">
        <v>50</v>
      </c>
      <c r="S3069" s="9">
        <f t="shared" si="239"/>
        <v>4638400000</v>
      </c>
    </row>
    <row r="3070" spans="1:19" x14ac:dyDescent="0.3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4" t="s">
        <v>245</v>
      </c>
      <c r="G3070" s="6" t="str">
        <f>VLOOKUP(F3070,'Customer Info'!A:I,2,0)</f>
        <v>Mick</v>
      </c>
      <c r="H3070" s="6" t="str">
        <f>VLOOKUP(F3070,'Customer Info'!A:I,3,0)</f>
        <v>Crebagga</v>
      </c>
      <c r="I3070" s="6" t="str">
        <f>VLOOKUP(F3070,'Customer Info'!$A$2:$E$501,5,0)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1607</v>
      </c>
      <c r="Q3070" s="8">
        <f t="shared" si="238"/>
        <v>95</v>
      </c>
      <c r="R3070" s="2" t="s">
        <v>50</v>
      </c>
      <c r="S3070" s="9">
        <f t="shared" si="239"/>
        <v>0</v>
      </c>
    </row>
    <row r="3071" spans="1:19" x14ac:dyDescent="0.3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4" t="s">
        <v>168</v>
      </c>
      <c r="G3071" s="6" t="str">
        <f>VLOOKUP(F3071,'Customer Info'!A:I,2,0)</f>
        <v>Sam</v>
      </c>
      <c r="H3071" s="6" t="str">
        <f>VLOOKUP(F3071,'Customer Info'!A:I,3,0)</f>
        <v>Zeldin</v>
      </c>
      <c r="I3071" s="6" t="str">
        <f>VLOOKUP(F3071,'Customer Info'!$A$2:$E$501,5,0)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3100</v>
      </c>
      <c r="Q3071" s="8">
        <f t="shared" si="238"/>
        <v>146</v>
      </c>
      <c r="R3071" s="2" t="s">
        <v>26</v>
      </c>
      <c r="S3071" s="9">
        <f t="shared" si="239"/>
        <v>0</v>
      </c>
    </row>
    <row r="3072" spans="1:19" x14ac:dyDescent="0.3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4" t="s">
        <v>114</v>
      </c>
      <c r="G3072" s="6" t="str">
        <f>VLOOKUP(F3072,'Customer Info'!A:I,2,0)</f>
        <v>Adam</v>
      </c>
      <c r="H3072" s="6" t="str">
        <f>VLOOKUP(F3072,'Customer Info'!A:I,3,0)</f>
        <v>Bellavance</v>
      </c>
      <c r="I3072" s="6" t="str">
        <f>VLOOKUP(F3072,'Customer Info'!$A$2:$E$501,5,0)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29005</v>
      </c>
      <c r="Q3072" s="8">
        <f t="shared" si="238"/>
        <v>2124</v>
      </c>
      <c r="R3072" s="2" t="s">
        <v>28</v>
      </c>
      <c r="S3072" s="9">
        <f t="shared" si="239"/>
        <v>725125000</v>
      </c>
    </row>
    <row r="3073" spans="1:19" x14ac:dyDescent="0.3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4" t="s">
        <v>795</v>
      </c>
      <c r="G3073" s="6" t="str">
        <f>VLOOKUP(F3073,'Customer Info'!A:I,2,0)</f>
        <v>Jill</v>
      </c>
      <c r="H3073" s="6" t="str">
        <f>VLOOKUP(F3073,'Customer Info'!A:I,3,0)</f>
        <v>Fjeld</v>
      </c>
      <c r="I3073" s="6" t="str">
        <f>VLOOKUP(F3073,'Customer Info'!$A$2:$E$501,5,0)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477</v>
      </c>
      <c r="Q3073" s="8">
        <f t="shared" si="238"/>
        <v>27</v>
      </c>
      <c r="R3073" s="2" t="s">
        <v>26</v>
      </c>
      <c r="S3073" s="9">
        <f t="shared" si="239"/>
        <v>0</v>
      </c>
    </row>
    <row r="3074" spans="1:19" x14ac:dyDescent="0.3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4" t="s">
        <v>1522</v>
      </c>
      <c r="G3074" s="6" t="str">
        <f>VLOOKUP(F3074,'Customer Info'!A:I,2,0)</f>
        <v>Marina</v>
      </c>
      <c r="H3074" s="6" t="str">
        <f>VLOOKUP(F3074,'Customer Info'!A:I,3,0)</f>
        <v>Lichtenstein</v>
      </c>
      <c r="I3074" s="6" t="str">
        <f>VLOOKUP(F3074,'Customer Info'!$A$2:$E$501,5,0)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1457</v>
      </c>
      <c r="Q3074" s="8">
        <f t="shared" si="238"/>
        <v>29</v>
      </c>
      <c r="R3074" s="2" t="s">
        <v>28</v>
      </c>
      <c r="S3074" s="9">
        <f t="shared" si="239"/>
        <v>0</v>
      </c>
    </row>
    <row r="3075" spans="1:19" x14ac:dyDescent="0.3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4" t="s">
        <v>845</v>
      </c>
      <c r="G3075" s="6" t="str">
        <f>VLOOKUP(F3075,'Customer Info'!A:I,2,0)</f>
        <v>Katrina</v>
      </c>
      <c r="H3075" s="6" t="str">
        <f>VLOOKUP(F3075,'Customer Info'!A:I,3,0)</f>
        <v>Bavinger</v>
      </c>
      <c r="I3075" s="6" t="str">
        <f>VLOOKUP(F3075,'Customer Info'!$A$2:$E$501,5,0)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99</v>
      </c>
      <c r="Q3075" s="8">
        <f t="shared" si="238"/>
        <v>11</v>
      </c>
      <c r="R3075" s="2" t="s">
        <v>50</v>
      </c>
      <c r="S3075" s="9">
        <f t="shared" si="239"/>
        <v>0</v>
      </c>
    </row>
    <row r="3076" spans="1:19" x14ac:dyDescent="0.3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4" t="s">
        <v>68</v>
      </c>
      <c r="G3076" s="6" t="str">
        <f>VLOOKUP(F3076,'Customer Info'!A:I,2,0)</f>
        <v>Dennis</v>
      </c>
      <c r="H3076" s="6" t="str">
        <f>VLOOKUP(F3076,'Customer Info'!A:I,3,0)</f>
        <v>Pardue</v>
      </c>
      <c r="I3076" s="6" t="str">
        <f>VLOOKUP(F3076,'Customer Info'!$A$2:$E$501,5,0)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26902</v>
      </c>
      <c r="Q3076" s="8">
        <f t="shared" si="238"/>
        <v>1716</v>
      </c>
      <c r="R3076" s="2" t="s">
        <v>50</v>
      </c>
      <c r="S3076" s="9">
        <f t="shared" si="239"/>
        <v>672550000</v>
      </c>
    </row>
    <row r="3077" spans="1:19" x14ac:dyDescent="0.3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4" t="s">
        <v>972</v>
      </c>
      <c r="G3077" s="6" t="str">
        <f>VLOOKUP(F3077,'Customer Info'!A:I,2,0)</f>
        <v>Shirley</v>
      </c>
      <c r="H3077" s="6" t="str">
        <f>VLOOKUP(F3077,'Customer Info'!A:I,3,0)</f>
        <v>Schmidt</v>
      </c>
      <c r="I3077" s="6" t="str">
        <f>VLOOKUP(F3077,'Customer Info'!$A$2:$E$501,5,0)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10093</v>
      </c>
      <c r="Q3077" s="8">
        <f t="shared" si="238"/>
        <v>570</v>
      </c>
      <c r="R3077" s="2" t="s">
        <v>28</v>
      </c>
      <c r="S3077" s="9">
        <f t="shared" si="239"/>
        <v>50465000</v>
      </c>
    </row>
    <row r="3078" spans="1:19" x14ac:dyDescent="0.3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4" t="s">
        <v>816</v>
      </c>
      <c r="G3078" s="6" t="str">
        <f>VLOOKUP(F3078,'Customer Info'!A:I,2,0)</f>
        <v>Hunter</v>
      </c>
      <c r="H3078" s="6" t="str">
        <f>VLOOKUP(F3078,'Customer Info'!A:I,3,0)</f>
        <v>Glantz</v>
      </c>
      <c r="I3078" s="6" t="str">
        <f>VLOOKUP(F3078,'Customer Info'!$A$2:$E$501,5,0)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340</v>
      </c>
      <c r="Q3078" s="8">
        <f t="shared" si="238"/>
        <v>22</v>
      </c>
      <c r="R3078" s="2" t="s">
        <v>26</v>
      </c>
      <c r="S3078" s="9">
        <f t="shared" si="239"/>
        <v>0</v>
      </c>
    </row>
    <row r="3079" spans="1:19" x14ac:dyDescent="0.3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4" t="s">
        <v>1094</v>
      </c>
      <c r="G3079" s="6" t="str">
        <f>VLOOKUP(F3079,'Customer Info'!A:I,2,0)</f>
        <v>Tom</v>
      </c>
      <c r="H3079" s="6" t="str">
        <f>VLOOKUP(F3079,'Customer Info'!A:I,3,0)</f>
        <v>Stivers</v>
      </c>
      <c r="I3079" s="6" t="str">
        <f>VLOOKUP(F3079,'Customer Info'!$A$2:$E$501,5,0)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11015</v>
      </c>
      <c r="Q3079" s="8">
        <f t="shared" si="238"/>
        <v>524</v>
      </c>
      <c r="R3079" s="2" t="s">
        <v>28</v>
      </c>
      <c r="S3079" s="9">
        <f t="shared" si="239"/>
        <v>55075000</v>
      </c>
    </row>
    <row r="3080" spans="1:19" x14ac:dyDescent="0.3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4" t="s">
        <v>1107</v>
      </c>
      <c r="G3080" s="6" t="str">
        <f>VLOOKUP(F3080,'Customer Info'!A:I,2,0)</f>
        <v>Joel</v>
      </c>
      <c r="H3080" s="6" t="str">
        <f>VLOOKUP(F3080,'Customer Info'!A:I,3,0)</f>
        <v>Eaton</v>
      </c>
      <c r="I3080" s="6" t="str">
        <f>VLOOKUP(F3080,'Customer Info'!$A$2:$E$501,5,0)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4370</v>
      </c>
      <c r="Q3080" s="8">
        <f t="shared" si="238"/>
        <v>364</v>
      </c>
      <c r="R3080" s="2" t="s">
        <v>28</v>
      </c>
      <c r="S3080" s="9">
        <f t="shared" si="239"/>
        <v>0</v>
      </c>
    </row>
    <row r="3081" spans="1:19" x14ac:dyDescent="0.3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4" t="s">
        <v>878</v>
      </c>
      <c r="G3081" s="6" t="str">
        <f>VLOOKUP(F3081,'Customer Info'!A:I,2,0)</f>
        <v>Jessica</v>
      </c>
      <c r="H3081" s="6" t="str">
        <f>VLOOKUP(F3081,'Customer Info'!A:I,3,0)</f>
        <v>Myrick</v>
      </c>
      <c r="I3081" s="6" t="str">
        <f>VLOOKUP(F3081,'Customer Info'!$A$2:$E$501,5,0)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35033</v>
      </c>
      <c r="Q3081" s="8">
        <f t="shared" si="238"/>
        <v>3804</v>
      </c>
      <c r="R3081" s="2" t="s">
        <v>28</v>
      </c>
      <c r="S3081" s="9">
        <f t="shared" si="239"/>
        <v>875825000</v>
      </c>
    </row>
    <row r="3082" spans="1:19" x14ac:dyDescent="0.3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4" t="s">
        <v>617</v>
      </c>
      <c r="G3082" s="6" t="str">
        <f>VLOOKUP(F3082,'Customer Info'!A:I,2,0)</f>
        <v>Brad</v>
      </c>
      <c r="H3082" s="6" t="str">
        <f>VLOOKUP(F3082,'Customer Info'!A:I,3,0)</f>
        <v>Thomas</v>
      </c>
      <c r="I3082" s="6" t="str">
        <f>VLOOKUP(F3082,'Customer Info'!$A$2:$E$501,5,0)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1036</v>
      </c>
      <c r="Q3082" s="8">
        <f t="shared" si="238"/>
        <v>90</v>
      </c>
      <c r="R3082" s="2" t="s">
        <v>50</v>
      </c>
      <c r="S3082" s="9">
        <f t="shared" si="239"/>
        <v>0</v>
      </c>
    </row>
    <row r="3083" spans="1:19" x14ac:dyDescent="0.3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4" t="s">
        <v>1288</v>
      </c>
      <c r="G3083" s="6" t="str">
        <f>VLOOKUP(F3083,'Customer Info'!A:I,2,0)</f>
        <v>Darren</v>
      </c>
      <c r="H3083" s="6" t="str">
        <f>VLOOKUP(F3083,'Customer Info'!A:I,3,0)</f>
        <v>Koutras</v>
      </c>
      <c r="I3083" s="6" t="str">
        <f>VLOOKUP(F3083,'Customer Info'!$A$2:$E$501,5,0)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L3083*K3083</f>
        <v>16541</v>
      </c>
      <c r="N3083" s="7">
        <f t="shared" ref="N3083:N3146" si="241">L3083*J3083</f>
        <v>18214</v>
      </c>
      <c r="O3083" s="2">
        <v>73</v>
      </c>
      <c r="P3083" s="8">
        <f t="shared" ref="P3083:P3146" si="242">N3083-O3083</f>
        <v>18141</v>
      </c>
      <c r="Q3083" s="8">
        <f t="shared" ref="Q3083:Q3146" si="243">N3083-M3083</f>
        <v>1673</v>
      </c>
      <c r="R3083" s="2" t="s">
        <v>28</v>
      </c>
      <c r="S3083" s="9">
        <f t="shared" ref="S3083:S3146" si="244">VLOOKUP(P3083,$T$2:$U$7,1,1)*P3083</f>
        <v>90705000</v>
      </c>
    </row>
    <row r="3084" spans="1:19" x14ac:dyDescent="0.3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4" t="s">
        <v>597</v>
      </c>
      <c r="G3084" s="6" t="str">
        <f>VLOOKUP(F3084,'Customer Info'!A:I,2,0)</f>
        <v>Rick</v>
      </c>
      <c r="H3084" s="6" t="str">
        <f>VLOOKUP(F3084,'Customer Info'!A:I,3,0)</f>
        <v>Reed</v>
      </c>
      <c r="I3084" s="6" t="str">
        <f>VLOOKUP(F3084,'Customer Info'!$A$2:$E$501,5,0)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2512</v>
      </c>
      <c r="Q3084" s="8">
        <f t="shared" si="243"/>
        <v>320</v>
      </c>
      <c r="R3084" s="2" t="s">
        <v>28</v>
      </c>
      <c r="S3084" s="9">
        <f t="shared" si="244"/>
        <v>0</v>
      </c>
    </row>
    <row r="3085" spans="1:19" x14ac:dyDescent="0.3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4" t="s">
        <v>617</v>
      </c>
      <c r="G3085" s="6" t="str">
        <f>VLOOKUP(F3085,'Customer Info'!A:I,2,0)</f>
        <v>Brad</v>
      </c>
      <c r="H3085" s="6" t="str">
        <f>VLOOKUP(F3085,'Customer Info'!A:I,3,0)</f>
        <v>Thomas</v>
      </c>
      <c r="I3085" s="6" t="str">
        <f>VLOOKUP(F3085,'Customer Info'!$A$2:$E$501,5,0)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32070</v>
      </c>
      <c r="Q3085" s="8">
        <f t="shared" si="243"/>
        <v>1816</v>
      </c>
      <c r="R3085" s="2" t="s">
        <v>56</v>
      </c>
      <c r="S3085" s="9">
        <f t="shared" si="244"/>
        <v>801750000</v>
      </c>
    </row>
    <row r="3086" spans="1:19" x14ac:dyDescent="0.3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4" t="s">
        <v>1042</v>
      </c>
      <c r="G3086" s="6" t="str">
        <f>VLOOKUP(F3086,'Customer Info'!A:I,2,0)</f>
        <v>Robert</v>
      </c>
      <c r="H3086" s="6" t="str">
        <f>VLOOKUP(F3086,'Customer Info'!A:I,3,0)</f>
        <v>Dilbeck</v>
      </c>
      <c r="I3086" s="6" t="str">
        <f>VLOOKUP(F3086,'Customer Info'!$A$2:$E$501,5,0)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1833</v>
      </c>
      <c r="Q3086" s="8">
        <f t="shared" si="243"/>
        <v>126</v>
      </c>
      <c r="R3086" s="2" t="s">
        <v>28</v>
      </c>
      <c r="S3086" s="9">
        <f t="shared" si="244"/>
        <v>0</v>
      </c>
    </row>
    <row r="3087" spans="1:19" x14ac:dyDescent="0.3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4" t="s">
        <v>108</v>
      </c>
      <c r="G3087" s="6" t="str">
        <f>VLOOKUP(F3087,'Customer Info'!A:I,2,0)</f>
        <v>Hunter</v>
      </c>
      <c r="H3087" s="6" t="str">
        <f>VLOOKUP(F3087,'Customer Info'!A:I,3,0)</f>
        <v>Lopez</v>
      </c>
      <c r="I3087" s="6" t="str">
        <f>VLOOKUP(F3087,'Customer Info'!$A$2:$E$501,5,0)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2632</v>
      </c>
      <c r="Q3087" s="8">
        <f t="shared" si="243"/>
        <v>156</v>
      </c>
      <c r="R3087" s="2" t="s">
        <v>28</v>
      </c>
      <c r="S3087" s="9">
        <f t="shared" si="244"/>
        <v>0</v>
      </c>
    </row>
    <row r="3088" spans="1:19" x14ac:dyDescent="0.3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4" t="s">
        <v>164</v>
      </c>
      <c r="G3088" s="6" t="str">
        <f>VLOOKUP(F3088,'Customer Info'!A:I,2,0)</f>
        <v>Toby</v>
      </c>
      <c r="H3088" s="6" t="str">
        <f>VLOOKUP(F3088,'Customer Info'!A:I,3,0)</f>
        <v>Braunhardt</v>
      </c>
      <c r="I3088" s="6" t="str">
        <f>VLOOKUP(F3088,'Customer Info'!$A$2:$E$501,5,0)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59</v>
      </c>
      <c r="Q3088" s="8">
        <f t="shared" si="243"/>
        <v>5</v>
      </c>
      <c r="R3088" s="2" t="s">
        <v>28</v>
      </c>
      <c r="S3088" s="9">
        <f t="shared" si="244"/>
        <v>0</v>
      </c>
    </row>
    <row r="3089" spans="1:19" x14ac:dyDescent="0.3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4" t="s">
        <v>802</v>
      </c>
      <c r="G3089" s="6" t="str">
        <f>VLOOKUP(F3089,'Customer Info'!A:I,2,0)</f>
        <v>Liz</v>
      </c>
      <c r="H3089" s="6" t="str">
        <f>VLOOKUP(F3089,'Customer Info'!A:I,3,0)</f>
        <v>Pelletier</v>
      </c>
      <c r="I3089" s="6" t="str">
        <f>VLOOKUP(F3089,'Customer Info'!$A$2:$E$501,5,0)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6938</v>
      </c>
      <c r="Q3089" s="8">
        <f t="shared" si="243"/>
        <v>335</v>
      </c>
      <c r="R3089" s="2" t="s">
        <v>56</v>
      </c>
      <c r="S3089" s="9">
        <f t="shared" si="244"/>
        <v>34690000</v>
      </c>
    </row>
    <row r="3090" spans="1:19" x14ac:dyDescent="0.3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4" t="s">
        <v>2420</v>
      </c>
      <c r="G3090" s="6" t="str">
        <f>VLOOKUP(F3090,'Customer Info'!A:I,2,0)</f>
        <v>Thomas</v>
      </c>
      <c r="H3090" s="6" t="str">
        <f>VLOOKUP(F3090,'Customer Info'!A:I,3,0)</f>
        <v>Boland</v>
      </c>
      <c r="I3090" s="6" t="str">
        <f>VLOOKUP(F3090,'Customer Info'!$A$2:$E$501,5,0)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14414</v>
      </c>
      <c r="Q3090" s="8">
        <f t="shared" si="243"/>
        <v>807</v>
      </c>
      <c r="R3090" s="2" t="s">
        <v>50</v>
      </c>
      <c r="S3090" s="9">
        <f t="shared" si="244"/>
        <v>72070000</v>
      </c>
    </row>
    <row r="3091" spans="1:19" x14ac:dyDescent="0.3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4" t="s">
        <v>285</v>
      </c>
      <c r="G3091" s="6" t="str">
        <f>VLOOKUP(F3091,'Customer Info'!A:I,2,0)</f>
        <v>Stuart</v>
      </c>
      <c r="H3091" s="6" t="str">
        <f>VLOOKUP(F3091,'Customer Info'!A:I,3,0)</f>
        <v>Calhoun</v>
      </c>
      <c r="I3091" s="6" t="str">
        <f>VLOOKUP(F3091,'Customer Info'!$A$2:$E$501,5,0)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382</v>
      </c>
      <c r="Q3091" s="8">
        <f t="shared" si="243"/>
        <v>34</v>
      </c>
      <c r="R3091" s="2" t="s">
        <v>28</v>
      </c>
      <c r="S3091" s="9">
        <f t="shared" si="244"/>
        <v>0</v>
      </c>
    </row>
    <row r="3092" spans="1:19" x14ac:dyDescent="0.3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4" t="s">
        <v>1292</v>
      </c>
      <c r="G3092" s="6" t="str">
        <f>VLOOKUP(F3092,'Customer Info'!A:I,2,0)</f>
        <v>Gary</v>
      </c>
      <c r="H3092" s="6" t="str">
        <f>VLOOKUP(F3092,'Customer Info'!A:I,3,0)</f>
        <v>Mitchum</v>
      </c>
      <c r="I3092" s="6" t="str">
        <f>VLOOKUP(F3092,'Customer Info'!$A$2:$E$501,5,0)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731</v>
      </c>
      <c r="Q3092" s="8">
        <f t="shared" si="243"/>
        <v>65</v>
      </c>
      <c r="R3092" s="2" t="s">
        <v>50</v>
      </c>
      <c r="S3092" s="9">
        <f t="shared" si="244"/>
        <v>0</v>
      </c>
    </row>
    <row r="3093" spans="1:19" x14ac:dyDescent="0.3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4" t="s">
        <v>910</v>
      </c>
      <c r="G3093" s="6" t="str">
        <f>VLOOKUP(F3093,'Customer Info'!A:I,2,0)</f>
        <v>Roland</v>
      </c>
      <c r="H3093" s="6" t="str">
        <f>VLOOKUP(F3093,'Customer Info'!A:I,3,0)</f>
        <v>Murray</v>
      </c>
      <c r="I3093" s="6" t="str">
        <f>VLOOKUP(F3093,'Customer Info'!$A$2:$E$501,5,0)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9070</v>
      </c>
      <c r="Q3093" s="8">
        <f t="shared" si="243"/>
        <v>584</v>
      </c>
      <c r="R3093" s="2" t="s">
        <v>50</v>
      </c>
      <c r="S3093" s="9">
        <f t="shared" si="244"/>
        <v>45350000</v>
      </c>
    </row>
    <row r="3094" spans="1:19" x14ac:dyDescent="0.3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4" t="s">
        <v>43</v>
      </c>
      <c r="G3094" s="6" t="str">
        <f>VLOOKUP(F3094,'Customer Info'!A:I,2,0)</f>
        <v>Jas</v>
      </c>
      <c r="H3094" s="6" t="str">
        <f>VLOOKUP(F3094,'Customer Info'!A:I,3,0)</f>
        <v>O'Carroll</v>
      </c>
      <c r="I3094" s="6" t="str">
        <f>VLOOKUP(F3094,'Customer Info'!$A$2:$E$501,5,0)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2048</v>
      </c>
      <c r="Q3094" s="8">
        <f t="shared" si="243"/>
        <v>79</v>
      </c>
      <c r="R3094" s="2" t="s">
        <v>28</v>
      </c>
      <c r="S3094" s="9">
        <f t="shared" si="244"/>
        <v>0</v>
      </c>
    </row>
    <row r="3095" spans="1:19" x14ac:dyDescent="0.3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4" t="s">
        <v>122</v>
      </c>
      <c r="G3095" s="6" t="str">
        <f>VLOOKUP(F3095,'Customer Info'!A:I,2,0)</f>
        <v>Trudy</v>
      </c>
      <c r="H3095" s="6" t="str">
        <f>VLOOKUP(F3095,'Customer Info'!A:I,3,0)</f>
        <v>Glocke</v>
      </c>
      <c r="I3095" s="6" t="str">
        <f>VLOOKUP(F3095,'Customer Info'!$A$2:$E$501,5,0)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462</v>
      </c>
      <c r="Q3095" s="8">
        <f t="shared" si="243"/>
        <v>36</v>
      </c>
      <c r="R3095" s="2" t="s">
        <v>50</v>
      </c>
      <c r="S3095" s="9">
        <f t="shared" si="244"/>
        <v>0</v>
      </c>
    </row>
    <row r="3096" spans="1:19" x14ac:dyDescent="0.3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4" t="s">
        <v>387</v>
      </c>
      <c r="G3096" s="6" t="str">
        <f>VLOOKUP(F3096,'Customer Info'!A:I,2,0)</f>
        <v>Julie</v>
      </c>
      <c r="H3096" s="6" t="str">
        <f>VLOOKUP(F3096,'Customer Info'!A:I,3,0)</f>
        <v>Creighton</v>
      </c>
      <c r="I3096" s="6" t="str">
        <f>VLOOKUP(F3096,'Customer Info'!$A$2:$E$501,5,0)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512</v>
      </c>
      <c r="Q3096" s="8">
        <f t="shared" si="243"/>
        <v>48</v>
      </c>
      <c r="R3096" s="2" t="s">
        <v>28</v>
      </c>
      <c r="S3096" s="9">
        <f t="shared" si="244"/>
        <v>0</v>
      </c>
    </row>
    <row r="3097" spans="1:19" x14ac:dyDescent="0.3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4" t="s">
        <v>1308</v>
      </c>
      <c r="G3097" s="6" t="str">
        <f>VLOOKUP(F3097,'Customer Info'!A:I,2,0)</f>
        <v>Kean</v>
      </c>
      <c r="H3097" s="6" t="str">
        <f>VLOOKUP(F3097,'Customer Info'!A:I,3,0)</f>
        <v>Thornton</v>
      </c>
      <c r="I3097" s="6" t="str">
        <f>VLOOKUP(F3097,'Customer Info'!$A$2:$E$501,5,0)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6759</v>
      </c>
      <c r="Q3097" s="8">
        <f t="shared" si="243"/>
        <v>386</v>
      </c>
      <c r="R3097" s="2" t="s">
        <v>28</v>
      </c>
      <c r="S3097" s="9">
        <f t="shared" si="244"/>
        <v>33795000</v>
      </c>
    </row>
    <row r="3098" spans="1:19" x14ac:dyDescent="0.3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4" t="s">
        <v>666</v>
      </c>
      <c r="G3098" s="6" t="str">
        <f>VLOOKUP(F3098,'Customer Info'!A:I,2,0)</f>
        <v>Bobby</v>
      </c>
      <c r="H3098" s="6" t="str">
        <f>VLOOKUP(F3098,'Customer Info'!A:I,3,0)</f>
        <v>Odegard</v>
      </c>
      <c r="I3098" s="6" t="str">
        <f>VLOOKUP(F3098,'Customer Info'!$A$2:$E$501,5,0)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15293</v>
      </c>
      <c r="Q3098" s="8">
        <f t="shared" si="243"/>
        <v>1264</v>
      </c>
      <c r="R3098" s="2" t="s">
        <v>50</v>
      </c>
      <c r="S3098" s="9">
        <f t="shared" si="244"/>
        <v>76465000</v>
      </c>
    </row>
    <row r="3099" spans="1:19" x14ac:dyDescent="0.3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4" t="s">
        <v>239</v>
      </c>
      <c r="G3099" s="6" t="str">
        <f>VLOOKUP(F3099,'Customer Info'!A:I,2,0)</f>
        <v>Cyra</v>
      </c>
      <c r="H3099" s="6" t="str">
        <f>VLOOKUP(F3099,'Customer Info'!A:I,3,0)</f>
        <v>Reiten</v>
      </c>
      <c r="I3099" s="6" t="str">
        <f>VLOOKUP(F3099,'Customer Info'!$A$2:$E$501,5,0)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5687</v>
      </c>
      <c r="Q3099" s="8">
        <f t="shared" si="243"/>
        <v>324</v>
      </c>
      <c r="R3099" s="2" t="s">
        <v>28</v>
      </c>
      <c r="S3099" s="9">
        <f t="shared" si="244"/>
        <v>28435000</v>
      </c>
    </row>
    <row r="3100" spans="1:19" x14ac:dyDescent="0.3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4" t="s">
        <v>476</v>
      </c>
      <c r="G3100" s="6" t="str">
        <f>VLOOKUP(F3100,'Customer Info'!A:I,2,0)</f>
        <v>Nat</v>
      </c>
      <c r="H3100" s="6" t="str">
        <f>VLOOKUP(F3100,'Customer Info'!A:I,3,0)</f>
        <v>Carroll</v>
      </c>
      <c r="I3100" s="6" t="str">
        <f>VLOOKUP(F3100,'Customer Info'!$A$2:$E$501,5,0)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8559</v>
      </c>
      <c r="Q3100" s="8">
        <f t="shared" si="243"/>
        <v>330</v>
      </c>
      <c r="R3100" s="2" t="s">
        <v>26</v>
      </c>
      <c r="S3100" s="9">
        <f t="shared" si="244"/>
        <v>42795000</v>
      </c>
    </row>
    <row r="3101" spans="1:19" x14ac:dyDescent="0.3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4" t="s">
        <v>264</v>
      </c>
      <c r="G3101" s="6" t="str">
        <f>VLOOKUP(F3101,'Customer Info'!A:I,2,0)</f>
        <v>Nick</v>
      </c>
      <c r="H3101" s="6" t="str">
        <f>VLOOKUP(F3101,'Customer Info'!A:I,3,0)</f>
        <v>Zandusky</v>
      </c>
      <c r="I3101" s="6" t="str">
        <f>VLOOKUP(F3101,'Customer Info'!$A$2:$E$501,5,0)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4553</v>
      </c>
      <c r="Q3101" s="8">
        <f t="shared" si="243"/>
        <v>177</v>
      </c>
      <c r="R3101" s="2" t="s">
        <v>28</v>
      </c>
      <c r="S3101" s="9">
        <f t="shared" si="244"/>
        <v>0</v>
      </c>
    </row>
    <row r="3102" spans="1:19" x14ac:dyDescent="0.3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4" t="s">
        <v>120</v>
      </c>
      <c r="G3102" s="6" t="str">
        <f>VLOOKUP(F3102,'Customer Info'!A:I,2,0)</f>
        <v>Eileen</v>
      </c>
      <c r="H3102" s="6" t="str">
        <f>VLOOKUP(F3102,'Customer Info'!A:I,3,0)</f>
        <v>Kiefer</v>
      </c>
      <c r="I3102" s="6" t="str">
        <f>VLOOKUP(F3102,'Customer Info'!$A$2:$E$501,5,0)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910</v>
      </c>
      <c r="Q3102" s="8">
        <f t="shared" si="243"/>
        <v>75</v>
      </c>
      <c r="R3102" s="2" t="s">
        <v>28</v>
      </c>
      <c r="S3102" s="9">
        <f t="shared" si="244"/>
        <v>0</v>
      </c>
    </row>
    <row r="3103" spans="1:19" x14ac:dyDescent="0.3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4" t="s">
        <v>279</v>
      </c>
      <c r="G3103" s="6" t="str">
        <f>VLOOKUP(F3103,'Customer Info'!A:I,2,0)</f>
        <v>Alex</v>
      </c>
      <c r="H3103" s="6" t="str">
        <f>VLOOKUP(F3103,'Customer Info'!A:I,3,0)</f>
        <v>Avila</v>
      </c>
      <c r="I3103" s="6" t="str">
        <f>VLOOKUP(F3103,'Customer Info'!$A$2:$E$501,5,0)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15348</v>
      </c>
      <c r="Q3103" s="8">
        <f t="shared" si="243"/>
        <v>872</v>
      </c>
      <c r="R3103" s="2" t="s">
        <v>28</v>
      </c>
      <c r="S3103" s="9">
        <f t="shared" si="244"/>
        <v>76740000</v>
      </c>
    </row>
    <row r="3104" spans="1:19" x14ac:dyDescent="0.3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4" t="s">
        <v>1460</v>
      </c>
      <c r="G3104" s="6" t="str">
        <f>VLOOKUP(F3104,'Customer Info'!A:I,2,0)</f>
        <v>Roy</v>
      </c>
      <c r="H3104" s="6" t="str">
        <f>VLOOKUP(F3104,'Customer Info'!A:I,3,0)</f>
        <v>Skaria</v>
      </c>
      <c r="I3104" s="6" t="str">
        <f>VLOOKUP(F3104,'Customer Info'!$A$2:$E$501,5,0)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4347</v>
      </c>
      <c r="Q3104" s="8">
        <f t="shared" si="243"/>
        <v>292</v>
      </c>
      <c r="R3104" s="2" t="s">
        <v>26</v>
      </c>
      <c r="S3104" s="9">
        <f t="shared" si="244"/>
        <v>0</v>
      </c>
    </row>
    <row r="3105" spans="1:19" x14ac:dyDescent="0.3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4" t="s">
        <v>85</v>
      </c>
      <c r="G3105" s="6" t="str">
        <f>VLOOKUP(F3105,'Customer Info'!A:I,2,0)</f>
        <v>Thomas</v>
      </c>
      <c r="H3105" s="6" t="str">
        <f>VLOOKUP(F3105,'Customer Info'!A:I,3,0)</f>
        <v>Brumley</v>
      </c>
      <c r="I3105" s="6" t="str">
        <f>VLOOKUP(F3105,'Customer Info'!$A$2:$E$501,5,0)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3174</v>
      </c>
      <c r="Q3105" s="8">
        <f t="shared" si="243"/>
        <v>182</v>
      </c>
      <c r="R3105" s="2" t="s">
        <v>50</v>
      </c>
      <c r="S3105" s="9">
        <f t="shared" si="244"/>
        <v>0</v>
      </c>
    </row>
    <row r="3106" spans="1:19" x14ac:dyDescent="0.3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4" t="s">
        <v>334</v>
      </c>
      <c r="G3106" s="6" t="str">
        <f>VLOOKUP(F3106,'Customer Info'!A:I,2,0)</f>
        <v>Cari</v>
      </c>
      <c r="H3106" s="6" t="str">
        <f>VLOOKUP(F3106,'Customer Info'!A:I,3,0)</f>
        <v>MacIntyre</v>
      </c>
      <c r="I3106" s="6" t="str">
        <f>VLOOKUP(F3106,'Customer Info'!$A$2:$E$501,5,0)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264</v>
      </c>
      <c r="Q3106" s="8">
        <f t="shared" si="243"/>
        <v>18</v>
      </c>
      <c r="R3106" s="2" t="s">
        <v>50</v>
      </c>
      <c r="S3106" s="9">
        <f t="shared" si="244"/>
        <v>0</v>
      </c>
    </row>
    <row r="3107" spans="1:19" x14ac:dyDescent="0.3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4" t="s">
        <v>569</v>
      </c>
      <c r="G3107" s="6" t="str">
        <f>VLOOKUP(F3107,'Customer Info'!A:I,2,0)</f>
        <v>Tom</v>
      </c>
      <c r="H3107" s="6" t="str">
        <f>VLOOKUP(F3107,'Customer Info'!A:I,3,0)</f>
        <v>Boeckenhauer</v>
      </c>
      <c r="I3107" s="6" t="str">
        <f>VLOOKUP(F3107,'Customer Info'!$A$2:$E$501,5,0)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2715</v>
      </c>
      <c r="Q3107" s="8">
        <f t="shared" si="243"/>
        <v>282</v>
      </c>
      <c r="R3107" s="2" t="s">
        <v>28</v>
      </c>
      <c r="S3107" s="9">
        <f t="shared" si="244"/>
        <v>0</v>
      </c>
    </row>
    <row r="3108" spans="1:19" x14ac:dyDescent="0.3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4" t="s">
        <v>544</v>
      </c>
      <c r="G3108" s="6" t="str">
        <f>VLOOKUP(F3108,'Customer Info'!A:I,2,0)</f>
        <v>Tamara</v>
      </c>
      <c r="H3108" s="6" t="str">
        <f>VLOOKUP(F3108,'Customer Info'!A:I,3,0)</f>
        <v>Willingham</v>
      </c>
      <c r="I3108" s="6" t="str">
        <f>VLOOKUP(F3108,'Customer Info'!$A$2:$E$501,5,0)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1302</v>
      </c>
      <c r="Q3108" s="8">
        <f t="shared" si="243"/>
        <v>64</v>
      </c>
      <c r="R3108" s="2" t="s">
        <v>28</v>
      </c>
      <c r="S3108" s="9">
        <f t="shared" si="244"/>
        <v>0</v>
      </c>
    </row>
    <row r="3109" spans="1:19" x14ac:dyDescent="0.3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4" t="s">
        <v>144</v>
      </c>
      <c r="G3109" s="6" t="str">
        <f>VLOOKUP(F3109,'Customer Info'!A:I,2,0)</f>
        <v>Annie</v>
      </c>
      <c r="H3109" s="6" t="str">
        <f>VLOOKUP(F3109,'Customer Info'!A:I,3,0)</f>
        <v>Thurman</v>
      </c>
      <c r="I3109" s="6" t="str">
        <f>VLOOKUP(F3109,'Customer Info'!$A$2:$E$501,5,0)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5231</v>
      </c>
      <c r="Q3109" s="8">
        <f t="shared" si="243"/>
        <v>480</v>
      </c>
      <c r="R3109" s="2" t="s">
        <v>50</v>
      </c>
      <c r="S3109" s="9">
        <f t="shared" si="244"/>
        <v>26155000</v>
      </c>
    </row>
    <row r="3110" spans="1:19" x14ac:dyDescent="0.3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4" t="s">
        <v>768</v>
      </c>
      <c r="G3110" s="6" t="str">
        <f>VLOOKUP(F3110,'Customer Info'!A:I,2,0)</f>
        <v>Sonia</v>
      </c>
      <c r="H3110" s="6" t="str">
        <f>VLOOKUP(F3110,'Customer Info'!A:I,3,0)</f>
        <v>Sunley</v>
      </c>
      <c r="I3110" s="6" t="str">
        <f>VLOOKUP(F3110,'Customer Info'!$A$2:$E$501,5,0)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26059</v>
      </c>
      <c r="Q3110" s="8">
        <f t="shared" si="243"/>
        <v>2140</v>
      </c>
      <c r="R3110" s="2" t="s">
        <v>50</v>
      </c>
      <c r="S3110" s="9">
        <f t="shared" si="244"/>
        <v>651475000</v>
      </c>
    </row>
    <row r="3111" spans="1:19" x14ac:dyDescent="0.3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4" t="s">
        <v>400</v>
      </c>
      <c r="G3111" s="6" t="str">
        <f>VLOOKUP(F3111,'Customer Info'!A:I,2,0)</f>
        <v>Troy</v>
      </c>
      <c r="H3111" s="6" t="str">
        <f>VLOOKUP(F3111,'Customer Info'!A:I,3,0)</f>
        <v>Staebel</v>
      </c>
      <c r="I3111" s="6" t="str">
        <f>VLOOKUP(F3111,'Customer Info'!$A$2:$E$501,5,0)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17162</v>
      </c>
      <c r="Q3111" s="8">
        <f t="shared" si="243"/>
        <v>654</v>
      </c>
      <c r="R3111" s="2" t="s">
        <v>28</v>
      </c>
      <c r="S3111" s="9">
        <f t="shared" si="244"/>
        <v>85810000</v>
      </c>
    </row>
    <row r="3112" spans="1:19" x14ac:dyDescent="0.3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4" t="s">
        <v>186</v>
      </c>
      <c r="G3112" s="6" t="str">
        <f>VLOOKUP(F3112,'Customer Info'!A:I,2,0)</f>
        <v>Pamela</v>
      </c>
      <c r="H3112" s="6" t="str">
        <f>VLOOKUP(F3112,'Customer Info'!A:I,3,0)</f>
        <v>Coakley</v>
      </c>
      <c r="I3112" s="6" t="str">
        <f>VLOOKUP(F3112,'Customer Info'!$A$2:$E$501,5,0)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1908</v>
      </c>
      <c r="Q3112" s="8">
        <f t="shared" si="243"/>
        <v>110</v>
      </c>
      <c r="R3112" s="2" t="s">
        <v>28</v>
      </c>
      <c r="S3112" s="9">
        <f t="shared" si="244"/>
        <v>0</v>
      </c>
    </row>
    <row r="3113" spans="1:19" x14ac:dyDescent="0.3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4" t="s">
        <v>410</v>
      </c>
      <c r="G3113" s="6" t="str">
        <f>VLOOKUP(F3113,'Customer Info'!A:I,2,0)</f>
        <v>Valerie</v>
      </c>
      <c r="H3113" s="6" t="str">
        <f>VLOOKUP(F3113,'Customer Info'!A:I,3,0)</f>
        <v>Mitchum</v>
      </c>
      <c r="I3113" s="6" t="str">
        <f>VLOOKUP(F3113,'Customer Info'!$A$2:$E$501,5,0)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2251</v>
      </c>
      <c r="Q3113" s="8">
        <f t="shared" si="243"/>
        <v>194</v>
      </c>
      <c r="R3113" s="2" t="s">
        <v>28</v>
      </c>
      <c r="S3113" s="9">
        <f t="shared" si="244"/>
        <v>0</v>
      </c>
    </row>
    <row r="3114" spans="1:19" x14ac:dyDescent="0.3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4" t="s">
        <v>1109</v>
      </c>
      <c r="G3114" s="6" t="str">
        <f>VLOOKUP(F3114,'Customer Info'!A:I,2,0)</f>
        <v>Alan</v>
      </c>
      <c r="H3114" s="6" t="str">
        <f>VLOOKUP(F3114,'Customer Info'!A:I,3,0)</f>
        <v>Schoenberger</v>
      </c>
      <c r="I3114" s="6" t="str">
        <f>VLOOKUP(F3114,'Customer Info'!$A$2:$E$501,5,0)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5060</v>
      </c>
      <c r="Q3114" s="8">
        <f t="shared" si="243"/>
        <v>240</v>
      </c>
      <c r="R3114" s="2" t="s">
        <v>28</v>
      </c>
      <c r="S3114" s="9">
        <f t="shared" si="244"/>
        <v>25300000</v>
      </c>
    </row>
    <row r="3115" spans="1:19" x14ac:dyDescent="0.3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4" t="s">
        <v>456</v>
      </c>
      <c r="G3115" s="6" t="str">
        <f>VLOOKUP(F3115,'Customer Info'!A:I,2,0)</f>
        <v>Dave</v>
      </c>
      <c r="H3115" s="6" t="str">
        <f>VLOOKUP(F3115,'Customer Info'!A:I,3,0)</f>
        <v>Hallsten</v>
      </c>
      <c r="I3115" s="6" t="str">
        <f>VLOOKUP(F3115,'Customer Info'!$A$2:$E$501,5,0)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7432</v>
      </c>
      <c r="Q3115" s="8">
        <f t="shared" si="243"/>
        <v>815</v>
      </c>
      <c r="R3115" s="2" t="s">
        <v>50</v>
      </c>
      <c r="S3115" s="9">
        <f t="shared" si="244"/>
        <v>37160000</v>
      </c>
    </row>
    <row r="3116" spans="1:19" x14ac:dyDescent="0.3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4" t="s">
        <v>722</v>
      </c>
      <c r="G3116" s="6" t="str">
        <f>VLOOKUP(F3116,'Customer Info'!A:I,2,0)</f>
        <v>Dianna</v>
      </c>
      <c r="H3116" s="6" t="str">
        <f>VLOOKUP(F3116,'Customer Info'!A:I,3,0)</f>
        <v>Vittorini</v>
      </c>
      <c r="I3116" s="6" t="str">
        <f>VLOOKUP(F3116,'Customer Info'!$A$2:$E$501,5,0)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1031</v>
      </c>
      <c r="Q3116" s="8">
        <f t="shared" si="243"/>
        <v>96</v>
      </c>
      <c r="R3116" s="2" t="s">
        <v>28</v>
      </c>
      <c r="S3116" s="9">
        <f t="shared" si="244"/>
        <v>0</v>
      </c>
    </row>
    <row r="3117" spans="1:19" x14ac:dyDescent="0.3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4" t="s">
        <v>1308</v>
      </c>
      <c r="G3117" s="6" t="str">
        <f>VLOOKUP(F3117,'Customer Info'!A:I,2,0)</f>
        <v>Kean</v>
      </c>
      <c r="H3117" s="6" t="str">
        <f>VLOOKUP(F3117,'Customer Info'!A:I,3,0)</f>
        <v>Thornton</v>
      </c>
      <c r="I3117" s="6" t="str">
        <f>VLOOKUP(F3117,'Customer Info'!$A$2:$E$501,5,0)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2768</v>
      </c>
      <c r="Q3117" s="8">
        <f t="shared" si="243"/>
        <v>158</v>
      </c>
      <c r="R3117" s="2" t="s">
        <v>28</v>
      </c>
      <c r="S3117" s="9">
        <f t="shared" si="244"/>
        <v>0</v>
      </c>
    </row>
    <row r="3118" spans="1:19" x14ac:dyDescent="0.3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4" t="s">
        <v>155</v>
      </c>
      <c r="G3118" s="6" t="str">
        <f>VLOOKUP(F3118,'Customer Info'!A:I,2,0)</f>
        <v>Pamela</v>
      </c>
      <c r="H3118" s="6" t="str">
        <f>VLOOKUP(F3118,'Customer Info'!A:I,3,0)</f>
        <v>Stobb</v>
      </c>
      <c r="I3118" s="6" t="str">
        <f>VLOOKUP(F3118,'Customer Info'!$A$2:$E$501,5,0)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110</v>
      </c>
      <c r="Q3118" s="8">
        <f t="shared" si="243"/>
        <v>6</v>
      </c>
      <c r="R3118" s="2" t="s">
        <v>50</v>
      </c>
      <c r="S3118" s="9">
        <f t="shared" si="244"/>
        <v>0</v>
      </c>
    </row>
    <row r="3119" spans="1:19" x14ac:dyDescent="0.3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4" t="s">
        <v>1129</v>
      </c>
      <c r="G3119" s="6" t="str">
        <f>VLOOKUP(F3119,'Customer Info'!A:I,2,0)</f>
        <v>Julia</v>
      </c>
      <c r="H3119" s="6" t="str">
        <f>VLOOKUP(F3119,'Customer Info'!A:I,3,0)</f>
        <v>Dunbar</v>
      </c>
      <c r="I3119" s="6" t="str">
        <f>VLOOKUP(F3119,'Customer Info'!$A$2:$E$501,5,0)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11488</v>
      </c>
      <c r="Q3119" s="8">
        <f t="shared" si="243"/>
        <v>539</v>
      </c>
      <c r="R3119" s="2" t="s">
        <v>50</v>
      </c>
      <c r="S3119" s="9">
        <f t="shared" si="244"/>
        <v>57440000</v>
      </c>
    </row>
    <row r="3120" spans="1:19" x14ac:dyDescent="0.3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4" t="s">
        <v>1357</v>
      </c>
      <c r="G3120" s="6" t="str">
        <f>VLOOKUP(F3120,'Customer Info'!A:I,2,0)</f>
        <v>Jennifer</v>
      </c>
      <c r="H3120" s="6" t="str">
        <f>VLOOKUP(F3120,'Customer Info'!A:I,3,0)</f>
        <v>Halladay</v>
      </c>
      <c r="I3120" s="6" t="str">
        <f>VLOOKUP(F3120,'Customer Info'!$A$2:$E$501,5,0)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59</v>
      </c>
      <c r="Q3120" s="8">
        <f t="shared" si="243"/>
        <v>5</v>
      </c>
      <c r="R3120" s="2" t="s">
        <v>28</v>
      </c>
      <c r="S3120" s="9">
        <f t="shared" si="244"/>
        <v>0</v>
      </c>
    </row>
    <row r="3121" spans="1:19" x14ac:dyDescent="0.3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4" t="s">
        <v>341</v>
      </c>
      <c r="G3121" s="6" t="str">
        <f>VLOOKUP(F3121,'Customer Info'!A:I,2,0)</f>
        <v>Denny</v>
      </c>
      <c r="H3121" s="6" t="str">
        <f>VLOOKUP(F3121,'Customer Info'!A:I,3,0)</f>
        <v>Ordway</v>
      </c>
      <c r="I3121" s="6" t="str">
        <f>VLOOKUP(F3121,'Customer Info'!$A$2:$E$501,5,0)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480</v>
      </c>
      <c r="Q3121" s="8">
        <f t="shared" si="243"/>
        <v>51</v>
      </c>
      <c r="R3121" s="2" t="s">
        <v>28</v>
      </c>
      <c r="S3121" s="9">
        <f t="shared" si="244"/>
        <v>0</v>
      </c>
    </row>
    <row r="3122" spans="1:19" x14ac:dyDescent="0.3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4" t="s">
        <v>79</v>
      </c>
      <c r="G3122" s="6" t="str">
        <f>VLOOKUP(F3122,'Customer Info'!A:I,2,0)</f>
        <v>Craig</v>
      </c>
      <c r="H3122" s="6" t="str">
        <f>VLOOKUP(F3122,'Customer Info'!A:I,3,0)</f>
        <v>Carroll</v>
      </c>
      <c r="I3122" s="6" t="str">
        <f>VLOOKUP(F3122,'Customer Info'!$A$2:$E$501,5,0)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288432</v>
      </c>
      <c r="Q3122" s="8">
        <f t="shared" si="243"/>
        <v>16232</v>
      </c>
      <c r="R3122" s="2" t="s">
        <v>26</v>
      </c>
      <c r="S3122" s="9">
        <f t="shared" si="244"/>
        <v>72108000000</v>
      </c>
    </row>
    <row r="3123" spans="1:19" x14ac:dyDescent="0.3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4" t="s">
        <v>3</v>
      </c>
      <c r="G3123" s="6" t="str">
        <f>VLOOKUP(F3123,'Customer Info'!A:I,2,0)</f>
        <v>Cari</v>
      </c>
      <c r="H3123" s="6" t="str">
        <f>VLOOKUP(F3123,'Customer Info'!A:I,3,0)</f>
        <v>Sayre</v>
      </c>
      <c r="I3123" s="6" t="str">
        <f>VLOOKUP(F3123,'Customer Info'!$A$2:$E$501,5,0)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9405</v>
      </c>
      <c r="Q3123" s="8">
        <f t="shared" si="243"/>
        <v>455</v>
      </c>
      <c r="R3123" s="2" t="s">
        <v>28</v>
      </c>
      <c r="S3123" s="9">
        <f t="shared" si="244"/>
        <v>47025000</v>
      </c>
    </row>
    <row r="3124" spans="1:19" x14ac:dyDescent="0.3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4" t="s">
        <v>536</v>
      </c>
      <c r="G3124" s="6" t="str">
        <f>VLOOKUP(F3124,'Customer Info'!A:I,2,0)</f>
        <v>Vivek</v>
      </c>
      <c r="H3124" s="6" t="str">
        <f>VLOOKUP(F3124,'Customer Info'!A:I,3,0)</f>
        <v>Sundaresam</v>
      </c>
      <c r="I3124" s="6" t="str">
        <f>VLOOKUP(F3124,'Customer Info'!$A$2:$E$501,5,0)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5245</v>
      </c>
      <c r="Q3124" s="8">
        <f t="shared" si="243"/>
        <v>483</v>
      </c>
      <c r="R3124" s="2" t="s">
        <v>26</v>
      </c>
      <c r="S3124" s="9">
        <f t="shared" si="244"/>
        <v>26225000</v>
      </c>
    </row>
    <row r="3125" spans="1:19" x14ac:dyDescent="0.3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4" t="s">
        <v>112</v>
      </c>
      <c r="G3125" s="6" t="str">
        <f>VLOOKUP(F3125,'Customer Info'!A:I,2,0)</f>
        <v>Neil</v>
      </c>
      <c r="H3125" s="6" t="str">
        <f>VLOOKUP(F3125,'Customer Info'!A:I,3,0)</f>
        <v>Knudson</v>
      </c>
      <c r="I3125" s="6" t="str">
        <f>VLOOKUP(F3125,'Customer Info'!$A$2:$E$501,5,0)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13185</v>
      </c>
      <c r="Q3125" s="8">
        <f t="shared" si="243"/>
        <v>628</v>
      </c>
      <c r="R3125" s="2" t="s">
        <v>50</v>
      </c>
      <c r="S3125" s="9">
        <f t="shared" si="244"/>
        <v>65925000</v>
      </c>
    </row>
    <row r="3126" spans="1:19" x14ac:dyDescent="0.3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4" t="s">
        <v>617</v>
      </c>
      <c r="G3126" s="6" t="str">
        <f>VLOOKUP(F3126,'Customer Info'!A:I,2,0)</f>
        <v>Brad</v>
      </c>
      <c r="H3126" s="6" t="str">
        <f>VLOOKUP(F3126,'Customer Info'!A:I,3,0)</f>
        <v>Thomas</v>
      </c>
      <c r="I3126" s="6" t="str">
        <f>VLOOKUP(F3126,'Customer Info'!$A$2:$E$501,5,0)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362</v>
      </c>
      <c r="Q3126" s="8">
        <f t="shared" si="243"/>
        <v>24</v>
      </c>
      <c r="R3126" s="2" t="s">
        <v>50</v>
      </c>
      <c r="S3126" s="9">
        <f t="shared" si="244"/>
        <v>0</v>
      </c>
    </row>
    <row r="3127" spans="1:19" x14ac:dyDescent="0.3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4" t="s">
        <v>1096</v>
      </c>
      <c r="G3127" s="6" t="str">
        <f>VLOOKUP(F3127,'Customer Info'!A:I,2,0)</f>
        <v>Heather</v>
      </c>
      <c r="H3127" s="6" t="str">
        <f>VLOOKUP(F3127,'Customer Info'!A:I,3,0)</f>
        <v>Kirkland</v>
      </c>
      <c r="I3127" s="6" t="str">
        <f>VLOOKUP(F3127,'Customer Info'!$A$2:$E$501,5,0)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25766</v>
      </c>
      <c r="Q3127" s="8">
        <f t="shared" si="243"/>
        <v>2584</v>
      </c>
      <c r="R3127" s="2" t="s">
        <v>28</v>
      </c>
      <c r="S3127" s="9">
        <f t="shared" si="244"/>
        <v>644150000</v>
      </c>
    </row>
    <row r="3128" spans="1:19" x14ac:dyDescent="0.3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4" t="s">
        <v>1326</v>
      </c>
      <c r="G3128" s="6" t="str">
        <f>VLOOKUP(F3128,'Customer Info'!A:I,2,0)</f>
        <v>Philisse</v>
      </c>
      <c r="H3128" s="6" t="str">
        <f>VLOOKUP(F3128,'Customer Info'!A:I,3,0)</f>
        <v>Overcash</v>
      </c>
      <c r="I3128" s="6" t="str">
        <f>VLOOKUP(F3128,'Customer Info'!$A$2:$E$501,5,0)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7696</v>
      </c>
      <c r="Q3128" s="8">
        <f t="shared" si="243"/>
        <v>295</v>
      </c>
      <c r="R3128" s="2" t="s">
        <v>28</v>
      </c>
      <c r="S3128" s="9">
        <f t="shared" si="244"/>
        <v>38480000</v>
      </c>
    </row>
    <row r="3129" spans="1:19" x14ac:dyDescent="0.3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4" t="s">
        <v>663</v>
      </c>
      <c r="G3129" s="6" t="str">
        <f>VLOOKUP(F3129,'Customer Info'!A:I,2,0)</f>
        <v>Philisse</v>
      </c>
      <c r="H3129" s="6" t="str">
        <f>VLOOKUP(F3129,'Customer Info'!A:I,3,0)</f>
        <v>Overcash</v>
      </c>
      <c r="I3129" s="6" t="str">
        <f>VLOOKUP(F3129,'Customer Info'!$A$2:$E$501,5,0)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23435</v>
      </c>
      <c r="Q3129" s="8">
        <f t="shared" si="243"/>
        <v>676</v>
      </c>
      <c r="R3129" s="2" t="s">
        <v>28</v>
      </c>
      <c r="S3129" s="9">
        <f t="shared" si="244"/>
        <v>117175000</v>
      </c>
    </row>
    <row r="3130" spans="1:19" x14ac:dyDescent="0.3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4" t="s">
        <v>650</v>
      </c>
      <c r="G3130" s="6" t="str">
        <f>VLOOKUP(F3130,'Customer Info'!A:I,2,0)</f>
        <v>Tim</v>
      </c>
      <c r="H3130" s="6" t="str">
        <f>VLOOKUP(F3130,'Customer Info'!A:I,3,0)</f>
        <v>Brockman</v>
      </c>
      <c r="I3130" s="6" t="str">
        <f>VLOOKUP(F3130,'Customer Info'!$A$2:$E$501,5,0)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67</v>
      </c>
      <c r="Q3130" s="8">
        <f t="shared" si="243"/>
        <v>4</v>
      </c>
      <c r="R3130" s="2" t="s">
        <v>28</v>
      </c>
      <c r="S3130" s="9">
        <f t="shared" si="244"/>
        <v>0</v>
      </c>
    </row>
    <row r="3131" spans="1:19" x14ac:dyDescent="0.3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4" t="s">
        <v>771</v>
      </c>
      <c r="G3131" s="6" t="str">
        <f>VLOOKUP(F3131,'Customer Info'!A:I,2,0)</f>
        <v>Barry</v>
      </c>
      <c r="H3131" s="6" t="str">
        <f>VLOOKUP(F3131,'Customer Info'!A:I,3,0)</f>
        <v>Franzšsisch</v>
      </c>
      <c r="I3131" s="6" t="str">
        <f>VLOOKUP(F3131,'Customer Info'!$A$2:$E$501,5,0)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2872</v>
      </c>
      <c r="Q3131" s="8">
        <f t="shared" si="243"/>
        <v>160</v>
      </c>
      <c r="R3131" s="2" t="s">
        <v>50</v>
      </c>
      <c r="S3131" s="9">
        <f t="shared" si="244"/>
        <v>0</v>
      </c>
    </row>
    <row r="3132" spans="1:19" x14ac:dyDescent="0.3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4" t="s">
        <v>1493</v>
      </c>
      <c r="G3132" s="6" t="str">
        <f>VLOOKUP(F3132,'Customer Info'!A:I,2,0)</f>
        <v>Ralph</v>
      </c>
      <c r="H3132" s="6" t="str">
        <f>VLOOKUP(F3132,'Customer Info'!A:I,3,0)</f>
        <v>Arnett</v>
      </c>
      <c r="I3132" s="6" t="str">
        <f>VLOOKUP(F3132,'Customer Info'!$A$2:$E$501,5,0)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1287</v>
      </c>
      <c r="Q3132" s="8">
        <f t="shared" si="243"/>
        <v>176</v>
      </c>
      <c r="R3132" s="2" t="s">
        <v>56</v>
      </c>
      <c r="S3132" s="9">
        <f t="shared" si="244"/>
        <v>0</v>
      </c>
    </row>
    <row r="3133" spans="1:19" x14ac:dyDescent="0.3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4" t="s">
        <v>336</v>
      </c>
      <c r="G3133" s="6" t="str">
        <f>VLOOKUP(F3133,'Customer Info'!A:I,2,0)</f>
        <v>Lisa</v>
      </c>
      <c r="H3133" s="6" t="str">
        <f>VLOOKUP(F3133,'Customer Info'!A:I,3,0)</f>
        <v>DeCherney</v>
      </c>
      <c r="I3133" s="6" t="str">
        <f>VLOOKUP(F3133,'Customer Info'!$A$2:$E$501,5,0)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51966</v>
      </c>
      <c r="Q3133" s="8">
        <f t="shared" si="243"/>
        <v>5652</v>
      </c>
      <c r="R3133" s="2" t="s">
        <v>26</v>
      </c>
      <c r="S3133" s="9">
        <f t="shared" si="244"/>
        <v>2598300000</v>
      </c>
    </row>
    <row r="3134" spans="1:19" x14ac:dyDescent="0.3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4" t="s">
        <v>391</v>
      </c>
      <c r="G3134" s="6" t="str">
        <f>VLOOKUP(F3134,'Customer Info'!A:I,2,0)</f>
        <v>Barry</v>
      </c>
      <c r="H3134" s="6" t="str">
        <f>VLOOKUP(F3134,'Customer Info'!A:I,3,0)</f>
        <v>Blumstein</v>
      </c>
      <c r="I3134" s="6" t="str">
        <f>VLOOKUP(F3134,'Customer Info'!$A$2:$E$501,5,0)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3088</v>
      </c>
      <c r="Q3134" s="8">
        <f t="shared" si="243"/>
        <v>152</v>
      </c>
      <c r="R3134" s="2" t="s">
        <v>50</v>
      </c>
      <c r="S3134" s="9">
        <f t="shared" si="244"/>
        <v>0</v>
      </c>
    </row>
    <row r="3135" spans="1:19" x14ac:dyDescent="0.3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4" t="s">
        <v>460</v>
      </c>
      <c r="G3135" s="6" t="str">
        <f>VLOOKUP(F3135,'Customer Info'!A:I,2,0)</f>
        <v>Fred</v>
      </c>
      <c r="H3135" s="6" t="str">
        <f>VLOOKUP(F3135,'Customer Info'!A:I,3,0)</f>
        <v>Wasserman</v>
      </c>
      <c r="I3135" s="6" t="str">
        <f>VLOOKUP(F3135,'Customer Info'!$A$2:$E$501,5,0)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14374</v>
      </c>
      <c r="Q3135" s="8">
        <f t="shared" si="243"/>
        <v>958</v>
      </c>
      <c r="R3135" s="2" t="s">
        <v>50</v>
      </c>
      <c r="S3135" s="9">
        <f t="shared" si="244"/>
        <v>71870000</v>
      </c>
    </row>
    <row r="3136" spans="1:19" x14ac:dyDescent="0.3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4" t="s">
        <v>536</v>
      </c>
      <c r="G3136" s="6" t="str">
        <f>VLOOKUP(F3136,'Customer Info'!A:I,2,0)</f>
        <v>Vivek</v>
      </c>
      <c r="H3136" s="6" t="str">
        <f>VLOOKUP(F3136,'Customer Info'!A:I,3,0)</f>
        <v>Sundaresam</v>
      </c>
      <c r="I3136" s="6" t="str">
        <f>VLOOKUP(F3136,'Customer Info'!$A$2:$E$501,5,0)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4592</v>
      </c>
      <c r="Q3136" s="8">
        <f t="shared" si="243"/>
        <v>264</v>
      </c>
      <c r="R3136" s="2" t="s">
        <v>28</v>
      </c>
      <c r="S3136" s="9">
        <f t="shared" si="244"/>
        <v>0</v>
      </c>
    </row>
    <row r="3137" spans="1:19" x14ac:dyDescent="0.3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4" t="s">
        <v>740</v>
      </c>
      <c r="G3137" s="6" t="str">
        <f>VLOOKUP(F3137,'Customer Info'!A:I,2,0)</f>
        <v>Resi</v>
      </c>
      <c r="H3137" s="6" t="str">
        <f>VLOOKUP(F3137,'Customer Info'!A:I,3,0)</f>
        <v>Pšlking</v>
      </c>
      <c r="I3137" s="6" t="str">
        <f>VLOOKUP(F3137,'Customer Info'!$A$2:$E$501,5,0)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8683</v>
      </c>
      <c r="Q3137" s="8">
        <f t="shared" si="243"/>
        <v>658</v>
      </c>
      <c r="R3137" s="2" t="s">
        <v>50</v>
      </c>
      <c r="S3137" s="9">
        <f t="shared" si="244"/>
        <v>43415000</v>
      </c>
    </row>
    <row r="3138" spans="1:19" x14ac:dyDescent="0.3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4" t="s">
        <v>1308</v>
      </c>
      <c r="G3138" s="6" t="str">
        <f>VLOOKUP(F3138,'Customer Info'!A:I,2,0)</f>
        <v>Kean</v>
      </c>
      <c r="H3138" s="6" t="str">
        <f>VLOOKUP(F3138,'Customer Info'!A:I,3,0)</f>
        <v>Thornton</v>
      </c>
      <c r="I3138" s="6" t="str">
        <f>VLOOKUP(F3138,'Customer Info'!$A$2:$E$501,5,0)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2527</v>
      </c>
      <c r="Q3138" s="8">
        <f t="shared" si="243"/>
        <v>215</v>
      </c>
      <c r="R3138" s="2" t="s">
        <v>50</v>
      </c>
      <c r="S3138" s="9">
        <f t="shared" si="244"/>
        <v>0</v>
      </c>
    </row>
    <row r="3139" spans="1:19" x14ac:dyDescent="0.3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4" t="s">
        <v>314</v>
      </c>
      <c r="G3139" s="6" t="str">
        <f>VLOOKUP(F3139,'Customer Info'!A:I,2,0)</f>
        <v>Cathy</v>
      </c>
      <c r="H3139" s="6" t="str">
        <f>VLOOKUP(F3139,'Customer Info'!A:I,3,0)</f>
        <v>Hwang</v>
      </c>
      <c r="I3139" s="6" t="str">
        <f>VLOOKUP(F3139,'Customer Info'!$A$2:$E$501,5,0)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4926</v>
      </c>
      <c r="Q3139" s="8">
        <f t="shared" si="243"/>
        <v>320</v>
      </c>
      <c r="R3139" s="2" t="s">
        <v>28</v>
      </c>
      <c r="S3139" s="9">
        <f t="shared" si="244"/>
        <v>0</v>
      </c>
    </row>
    <row r="3140" spans="1:19" x14ac:dyDescent="0.3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4" t="s">
        <v>85</v>
      </c>
      <c r="G3140" s="6" t="str">
        <f>VLOOKUP(F3140,'Customer Info'!A:I,2,0)</f>
        <v>Thomas</v>
      </c>
      <c r="H3140" s="6" t="str">
        <f>VLOOKUP(F3140,'Customer Info'!A:I,3,0)</f>
        <v>Brumley</v>
      </c>
      <c r="I3140" s="6" t="str">
        <f>VLOOKUP(F3140,'Customer Info'!$A$2:$E$501,5,0)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4564</v>
      </c>
      <c r="Q3140" s="8">
        <f t="shared" si="243"/>
        <v>470</v>
      </c>
      <c r="R3140" s="2" t="s">
        <v>50</v>
      </c>
      <c r="S3140" s="9">
        <f t="shared" si="244"/>
        <v>0</v>
      </c>
    </row>
    <row r="3141" spans="1:19" x14ac:dyDescent="0.3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4" t="s">
        <v>443</v>
      </c>
      <c r="G3141" s="6" t="str">
        <f>VLOOKUP(F3141,'Customer Info'!A:I,2,0)</f>
        <v>Jack</v>
      </c>
      <c r="H3141" s="6" t="str">
        <f>VLOOKUP(F3141,'Customer Info'!A:I,3,0)</f>
        <v>Garza</v>
      </c>
      <c r="I3141" s="6" t="str">
        <f>VLOOKUP(F3141,'Customer Info'!$A$2:$E$501,5,0)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3156</v>
      </c>
      <c r="Q3141" s="8">
        <f t="shared" si="243"/>
        <v>156</v>
      </c>
      <c r="R3141" s="2" t="s">
        <v>50</v>
      </c>
      <c r="S3141" s="9">
        <f t="shared" si="244"/>
        <v>0</v>
      </c>
    </row>
    <row r="3142" spans="1:19" x14ac:dyDescent="0.3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4" t="s">
        <v>1926</v>
      </c>
      <c r="G3142" s="6" t="str">
        <f>VLOOKUP(F3142,'Customer Info'!A:I,2,0)</f>
        <v>Brooke</v>
      </c>
      <c r="H3142" s="6" t="str">
        <f>VLOOKUP(F3142,'Customer Info'!A:I,3,0)</f>
        <v>Gillingham</v>
      </c>
      <c r="I3142" s="6" t="str">
        <f>VLOOKUP(F3142,'Customer Info'!$A$2:$E$501,5,0)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8279</v>
      </c>
      <c r="Q3142" s="8">
        <f t="shared" si="243"/>
        <v>318</v>
      </c>
      <c r="R3142" s="2" t="s">
        <v>50</v>
      </c>
      <c r="S3142" s="9">
        <f t="shared" si="244"/>
        <v>41395000</v>
      </c>
    </row>
    <row r="3143" spans="1:19" x14ac:dyDescent="0.3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4" t="s">
        <v>460</v>
      </c>
      <c r="G3143" s="6" t="str">
        <f>VLOOKUP(F3143,'Customer Info'!A:I,2,0)</f>
        <v>Fred</v>
      </c>
      <c r="H3143" s="6" t="str">
        <f>VLOOKUP(F3143,'Customer Info'!A:I,3,0)</f>
        <v>Wasserman</v>
      </c>
      <c r="I3143" s="6" t="str">
        <f>VLOOKUP(F3143,'Customer Info'!$A$2:$E$501,5,0)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25512</v>
      </c>
      <c r="Q3143" s="8">
        <f t="shared" si="243"/>
        <v>-4</v>
      </c>
      <c r="R3143" s="2" t="s">
        <v>28</v>
      </c>
      <c r="S3143" s="9">
        <f t="shared" si="244"/>
        <v>637800000</v>
      </c>
    </row>
    <row r="3144" spans="1:19" x14ac:dyDescent="0.3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4" t="s">
        <v>385</v>
      </c>
      <c r="G3144" s="6" t="str">
        <f>VLOOKUP(F3144,'Customer Info'!A:I,2,0)</f>
        <v>Cari</v>
      </c>
      <c r="H3144" s="6" t="str">
        <f>VLOOKUP(F3144,'Customer Info'!A:I,3,0)</f>
        <v>MacIntyre</v>
      </c>
      <c r="I3144" s="6" t="str">
        <f>VLOOKUP(F3144,'Customer Info'!$A$2:$E$501,5,0)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6039</v>
      </c>
      <c r="Q3144" s="8">
        <f t="shared" si="243"/>
        <v>666</v>
      </c>
      <c r="R3144" s="2" t="s">
        <v>50</v>
      </c>
      <c r="S3144" s="9">
        <f t="shared" si="244"/>
        <v>30195000</v>
      </c>
    </row>
    <row r="3145" spans="1:19" x14ac:dyDescent="0.3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4" t="s">
        <v>213</v>
      </c>
      <c r="G3145" s="6" t="str">
        <f>VLOOKUP(F3145,'Customer Info'!A:I,2,0)</f>
        <v>Brenda</v>
      </c>
      <c r="H3145" s="6" t="str">
        <f>VLOOKUP(F3145,'Customer Info'!A:I,3,0)</f>
        <v>Bowman</v>
      </c>
      <c r="I3145" s="6" t="str">
        <f>VLOOKUP(F3145,'Customer Info'!$A$2:$E$501,5,0)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23435</v>
      </c>
      <c r="Q3145" s="8">
        <f t="shared" si="243"/>
        <v>1764</v>
      </c>
      <c r="R3145" s="2" t="s">
        <v>28</v>
      </c>
      <c r="S3145" s="9">
        <f t="shared" si="244"/>
        <v>117175000</v>
      </c>
    </row>
    <row r="3146" spans="1:19" x14ac:dyDescent="0.3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4" t="s">
        <v>345</v>
      </c>
      <c r="G3146" s="6" t="str">
        <f>VLOOKUP(F3146,'Customer Info'!A:I,2,0)</f>
        <v>Alex</v>
      </c>
      <c r="H3146" s="6" t="str">
        <f>VLOOKUP(F3146,'Customer Info'!A:I,3,0)</f>
        <v>Avila</v>
      </c>
      <c r="I3146" s="6" t="str">
        <f>VLOOKUP(F3146,'Customer Info'!$A$2:$E$501,5,0)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23560</v>
      </c>
      <c r="Q3146" s="8">
        <f t="shared" si="243"/>
        <v>903</v>
      </c>
      <c r="R3146" s="2" t="s">
        <v>50</v>
      </c>
      <c r="S3146" s="9">
        <f t="shared" si="244"/>
        <v>117800000</v>
      </c>
    </row>
    <row r="3147" spans="1:19" x14ac:dyDescent="0.3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4" t="s">
        <v>650</v>
      </c>
      <c r="G3147" s="6" t="str">
        <f>VLOOKUP(F3147,'Customer Info'!A:I,2,0)</f>
        <v>Tim</v>
      </c>
      <c r="H3147" s="6" t="str">
        <f>VLOOKUP(F3147,'Customer Info'!A:I,3,0)</f>
        <v>Brockman</v>
      </c>
      <c r="I3147" s="6" t="str">
        <f>VLOOKUP(F3147,'Customer Info'!$A$2:$E$501,5,0)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L3147*K3147</f>
        <v>630</v>
      </c>
      <c r="N3147" s="7">
        <f t="shared" ref="N3147:N3210" si="246">L3147*J3147</f>
        <v>672</v>
      </c>
      <c r="O3147" s="2">
        <v>41</v>
      </c>
      <c r="P3147" s="8">
        <f t="shared" ref="P3147:P3210" si="247">N3147-O3147</f>
        <v>631</v>
      </c>
      <c r="Q3147" s="8">
        <f t="shared" ref="Q3147:Q3210" si="248">N3147-M3147</f>
        <v>42</v>
      </c>
      <c r="R3147" s="2" t="s">
        <v>26</v>
      </c>
      <c r="S3147" s="9">
        <f t="shared" ref="S3147:S3210" si="249">VLOOKUP(P3147,$T$2:$U$7,1,1)*P3147</f>
        <v>0</v>
      </c>
    </row>
    <row r="3148" spans="1:19" x14ac:dyDescent="0.3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4" t="s">
        <v>1734</v>
      </c>
      <c r="G3148" s="6" t="str">
        <f>VLOOKUP(F3148,'Customer Info'!A:I,2,0)</f>
        <v>Steven</v>
      </c>
      <c r="H3148" s="6" t="str">
        <f>VLOOKUP(F3148,'Customer Info'!A:I,3,0)</f>
        <v>Roelle</v>
      </c>
      <c r="I3148" s="6" t="str">
        <f>VLOOKUP(F3148,'Customer Info'!$A$2:$E$501,5,0)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230</v>
      </c>
      <c r="Q3148" s="8">
        <f t="shared" si="248"/>
        <v>16</v>
      </c>
      <c r="R3148" s="2" t="s">
        <v>28</v>
      </c>
      <c r="S3148" s="9">
        <f t="shared" si="249"/>
        <v>0</v>
      </c>
    </row>
    <row r="3149" spans="1:19" x14ac:dyDescent="0.3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4" t="s">
        <v>1064</v>
      </c>
      <c r="G3149" s="6" t="str">
        <f>VLOOKUP(F3149,'Customer Info'!A:I,2,0)</f>
        <v>Shirley</v>
      </c>
      <c r="H3149" s="6" t="str">
        <f>VLOOKUP(F3149,'Customer Info'!A:I,3,0)</f>
        <v>Jackson</v>
      </c>
      <c r="I3149" s="6" t="str">
        <f>VLOOKUP(F3149,'Customer Info'!$A$2:$E$501,5,0)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3785</v>
      </c>
      <c r="Q3149" s="8">
        <f t="shared" si="248"/>
        <v>182</v>
      </c>
      <c r="R3149" s="2" t="s">
        <v>26</v>
      </c>
      <c r="S3149" s="9">
        <f t="shared" si="249"/>
        <v>0</v>
      </c>
    </row>
    <row r="3150" spans="1:19" x14ac:dyDescent="0.3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4" t="s">
        <v>1253</v>
      </c>
      <c r="G3150" s="6" t="str">
        <f>VLOOKUP(F3150,'Customer Info'!A:I,2,0)</f>
        <v>Peter</v>
      </c>
      <c r="H3150" s="6" t="str">
        <f>VLOOKUP(F3150,'Customer Info'!A:I,3,0)</f>
        <v>BŸhler</v>
      </c>
      <c r="I3150" s="6" t="str">
        <f>VLOOKUP(F3150,'Customer Info'!$A$2:$E$501,5,0)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182</v>
      </c>
      <c r="Q3150" s="8">
        <f t="shared" si="248"/>
        <v>17</v>
      </c>
      <c r="R3150" s="2" t="s">
        <v>28</v>
      </c>
      <c r="S3150" s="9">
        <f t="shared" si="249"/>
        <v>0</v>
      </c>
    </row>
    <row r="3151" spans="1:19" x14ac:dyDescent="0.3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4" t="s">
        <v>710</v>
      </c>
      <c r="G3151" s="6" t="str">
        <f>VLOOKUP(F3151,'Customer Info'!A:I,2,0)</f>
        <v>Michael</v>
      </c>
      <c r="H3151" s="6" t="str">
        <f>VLOOKUP(F3151,'Customer Info'!A:I,3,0)</f>
        <v>Nguyen</v>
      </c>
      <c r="I3151" s="6" t="str">
        <f>VLOOKUP(F3151,'Customer Info'!$A$2:$E$501,5,0)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3088</v>
      </c>
      <c r="Q3151" s="8">
        <f t="shared" si="248"/>
        <v>207</v>
      </c>
      <c r="R3151" s="2" t="s">
        <v>28</v>
      </c>
      <c r="S3151" s="9">
        <f t="shared" si="249"/>
        <v>0</v>
      </c>
    </row>
    <row r="3152" spans="1:19" x14ac:dyDescent="0.3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4" t="s">
        <v>1800</v>
      </c>
      <c r="G3152" s="6" t="str">
        <f>VLOOKUP(F3152,'Customer Info'!A:I,2,0)</f>
        <v>Alejandro</v>
      </c>
      <c r="H3152" s="6" t="str">
        <f>VLOOKUP(F3152,'Customer Info'!A:I,3,0)</f>
        <v>Ballentine</v>
      </c>
      <c r="I3152" s="6" t="str">
        <f>VLOOKUP(F3152,'Customer Info'!$A$2:$E$501,5,0)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2057</v>
      </c>
      <c r="Q3152" s="8">
        <f t="shared" si="248"/>
        <v>118</v>
      </c>
      <c r="R3152" s="2" t="s">
        <v>28</v>
      </c>
      <c r="S3152" s="9">
        <f t="shared" si="249"/>
        <v>0</v>
      </c>
    </row>
    <row r="3153" spans="1:19" x14ac:dyDescent="0.3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4" t="s">
        <v>1174</v>
      </c>
      <c r="G3153" s="6" t="str">
        <f>VLOOKUP(F3153,'Customer Info'!A:I,2,0)</f>
        <v>Toby</v>
      </c>
      <c r="H3153" s="6" t="str">
        <f>VLOOKUP(F3153,'Customer Info'!A:I,3,0)</f>
        <v>Swindell</v>
      </c>
      <c r="I3153" s="6" t="str">
        <f>VLOOKUP(F3153,'Customer Info'!$A$2:$E$501,5,0)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17135</v>
      </c>
      <c r="Q3153" s="8">
        <f t="shared" si="248"/>
        <v>1434</v>
      </c>
      <c r="R3153" s="2" t="s">
        <v>28</v>
      </c>
      <c r="S3153" s="9">
        <f t="shared" si="249"/>
        <v>85675000</v>
      </c>
    </row>
    <row r="3154" spans="1:19" x14ac:dyDescent="0.3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4" t="s">
        <v>1856</v>
      </c>
      <c r="G3154" s="6" t="str">
        <f>VLOOKUP(F3154,'Customer Info'!A:I,2,0)</f>
        <v>Tom</v>
      </c>
      <c r="H3154" s="6" t="str">
        <f>VLOOKUP(F3154,'Customer Info'!A:I,3,0)</f>
        <v>Prescott</v>
      </c>
      <c r="I3154" s="6" t="str">
        <f>VLOOKUP(F3154,'Customer Info'!$A$2:$E$501,5,0)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1502</v>
      </c>
      <c r="Q3154" s="8">
        <f t="shared" si="248"/>
        <v>100</v>
      </c>
      <c r="R3154" s="2" t="s">
        <v>26</v>
      </c>
      <c r="S3154" s="9">
        <f t="shared" si="249"/>
        <v>0</v>
      </c>
    </row>
    <row r="3155" spans="1:19" x14ac:dyDescent="0.3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4" t="s">
        <v>544</v>
      </c>
      <c r="G3155" s="6" t="str">
        <f>VLOOKUP(F3155,'Customer Info'!A:I,2,0)</f>
        <v>Tamara</v>
      </c>
      <c r="H3155" s="6" t="str">
        <f>VLOOKUP(F3155,'Customer Info'!A:I,3,0)</f>
        <v>Willingham</v>
      </c>
      <c r="I3155" s="6" t="str">
        <f>VLOOKUP(F3155,'Customer Info'!$A$2:$E$501,5,0)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1265</v>
      </c>
      <c r="Q3155" s="8">
        <f t="shared" si="248"/>
        <v>86</v>
      </c>
      <c r="R3155" s="2" t="s">
        <v>50</v>
      </c>
      <c r="S3155" s="9">
        <f t="shared" si="249"/>
        <v>0</v>
      </c>
    </row>
    <row r="3156" spans="1:19" x14ac:dyDescent="0.3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4" t="s">
        <v>485</v>
      </c>
      <c r="G3156" s="6" t="str">
        <f>VLOOKUP(F3156,'Customer Info'!A:I,2,0)</f>
        <v>Daniel</v>
      </c>
      <c r="H3156" s="6" t="str">
        <f>VLOOKUP(F3156,'Customer Info'!A:I,3,0)</f>
        <v>Raglin</v>
      </c>
      <c r="I3156" s="6" t="str">
        <f>VLOOKUP(F3156,'Customer Info'!$A$2:$E$501,5,0)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4562</v>
      </c>
      <c r="Q3156" s="8">
        <f t="shared" si="248"/>
        <v>540</v>
      </c>
      <c r="R3156" s="2" t="s">
        <v>28</v>
      </c>
      <c r="S3156" s="9">
        <f t="shared" si="249"/>
        <v>0</v>
      </c>
    </row>
    <row r="3157" spans="1:19" x14ac:dyDescent="0.3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4" t="s">
        <v>287</v>
      </c>
      <c r="G3157" s="6" t="str">
        <f>VLOOKUP(F3157,'Customer Info'!A:I,2,0)</f>
        <v>Andrew</v>
      </c>
      <c r="H3157" s="6" t="str">
        <f>VLOOKUP(F3157,'Customer Info'!A:I,3,0)</f>
        <v>Gjertsen</v>
      </c>
      <c r="I3157" s="6" t="str">
        <f>VLOOKUP(F3157,'Customer Info'!$A$2:$E$501,5,0)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14779</v>
      </c>
      <c r="Q3157" s="8">
        <f t="shared" si="248"/>
        <v>1355</v>
      </c>
      <c r="R3157" s="2" t="s">
        <v>50</v>
      </c>
      <c r="S3157" s="9">
        <f t="shared" si="249"/>
        <v>73895000</v>
      </c>
    </row>
    <row r="3158" spans="1:19" x14ac:dyDescent="0.3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4" t="s">
        <v>229</v>
      </c>
      <c r="G3158" s="6" t="str">
        <f>VLOOKUP(F3158,'Customer Info'!A:I,2,0)</f>
        <v>Tony</v>
      </c>
      <c r="H3158" s="6" t="str">
        <f>VLOOKUP(F3158,'Customer Info'!A:I,3,0)</f>
        <v>Sayre</v>
      </c>
      <c r="I3158" s="6" t="str">
        <f>VLOOKUP(F3158,'Customer Info'!$A$2:$E$501,5,0)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6788</v>
      </c>
      <c r="Q3158" s="8">
        <f t="shared" si="248"/>
        <v>256</v>
      </c>
      <c r="R3158" s="2" t="s">
        <v>28</v>
      </c>
      <c r="S3158" s="9">
        <f t="shared" si="249"/>
        <v>33940000</v>
      </c>
    </row>
    <row r="3159" spans="1:19" x14ac:dyDescent="0.3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4" t="s">
        <v>635</v>
      </c>
      <c r="G3159" s="6" t="str">
        <f>VLOOKUP(F3159,'Customer Info'!A:I,2,0)</f>
        <v>Duane</v>
      </c>
      <c r="H3159" s="6" t="str">
        <f>VLOOKUP(F3159,'Customer Info'!A:I,3,0)</f>
        <v>Benoit</v>
      </c>
      <c r="I3159" s="6" t="str">
        <f>VLOOKUP(F3159,'Customer Info'!$A$2:$E$501,5,0)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1140</v>
      </c>
      <c r="Q3159" s="8">
        <f t="shared" si="248"/>
        <v>45</v>
      </c>
      <c r="R3159" s="2" t="s">
        <v>28</v>
      </c>
      <c r="S3159" s="9">
        <f t="shared" si="249"/>
        <v>0</v>
      </c>
    </row>
    <row r="3160" spans="1:19" x14ac:dyDescent="0.3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4" t="s">
        <v>1193</v>
      </c>
      <c r="G3160" s="6" t="str">
        <f>VLOOKUP(F3160,'Customer Info'!A:I,2,0)</f>
        <v>Eugene</v>
      </c>
      <c r="H3160" s="6" t="str">
        <f>VLOOKUP(F3160,'Customer Info'!A:I,3,0)</f>
        <v>Hildebrand</v>
      </c>
      <c r="I3160" s="6" t="str">
        <f>VLOOKUP(F3160,'Customer Info'!$A$2:$E$501,5,0)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302</v>
      </c>
      <c r="Q3160" s="8">
        <f t="shared" si="248"/>
        <v>34</v>
      </c>
      <c r="R3160" s="2" t="s">
        <v>26</v>
      </c>
      <c r="S3160" s="9">
        <f t="shared" si="249"/>
        <v>0</v>
      </c>
    </row>
    <row r="3161" spans="1:19" x14ac:dyDescent="0.3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4" t="s">
        <v>1164</v>
      </c>
      <c r="G3161" s="6" t="str">
        <f>VLOOKUP(F3161,'Customer Info'!A:I,2,0)</f>
        <v>Michael</v>
      </c>
      <c r="H3161" s="6" t="str">
        <f>VLOOKUP(F3161,'Customer Info'!A:I,3,0)</f>
        <v>Moore</v>
      </c>
      <c r="I3161" s="6" t="str">
        <f>VLOOKUP(F3161,'Customer Info'!$A$2:$E$501,5,0)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7264</v>
      </c>
      <c r="Q3161" s="8">
        <f t="shared" si="248"/>
        <v>669</v>
      </c>
      <c r="R3161" s="2" t="s">
        <v>50</v>
      </c>
      <c r="S3161" s="9">
        <f t="shared" si="249"/>
        <v>36320000</v>
      </c>
    </row>
    <row r="3162" spans="1:19" x14ac:dyDescent="0.3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4" t="s">
        <v>538</v>
      </c>
      <c r="G3162" s="6" t="str">
        <f>VLOOKUP(F3162,'Customer Info'!A:I,2,0)</f>
        <v>Laura</v>
      </c>
      <c r="H3162" s="6" t="str">
        <f>VLOOKUP(F3162,'Customer Info'!A:I,3,0)</f>
        <v>Armstrong</v>
      </c>
      <c r="I3162" s="6" t="str">
        <f>VLOOKUP(F3162,'Customer Info'!$A$2:$E$501,5,0)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574</v>
      </c>
      <c r="Q3162" s="8">
        <f t="shared" si="248"/>
        <v>57</v>
      </c>
      <c r="R3162" s="2" t="s">
        <v>28</v>
      </c>
      <c r="S3162" s="9">
        <f t="shared" si="249"/>
        <v>0</v>
      </c>
    </row>
    <row r="3163" spans="1:19" x14ac:dyDescent="0.3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4" t="s">
        <v>131</v>
      </c>
      <c r="G3163" s="6" t="str">
        <f>VLOOKUP(F3163,'Customer Info'!A:I,2,0)</f>
        <v>Laurel</v>
      </c>
      <c r="H3163" s="6" t="str">
        <f>VLOOKUP(F3163,'Customer Info'!A:I,3,0)</f>
        <v>Workman</v>
      </c>
      <c r="I3163" s="6" t="str">
        <f>VLOOKUP(F3163,'Customer Info'!$A$2:$E$501,5,0)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6233</v>
      </c>
      <c r="Q3163" s="8">
        <f t="shared" si="248"/>
        <v>400</v>
      </c>
      <c r="R3163" s="2" t="s">
        <v>28</v>
      </c>
      <c r="S3163" s="9">
        <f t="shared" si="249"/>
        <v>31165000</v>
      </c>
    </row>
    <row r="3164" spans="1:19" x14ac:dyDescent="0.3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4" t="s">
        <v>1357</v>
      </c>
      <c r="G3164" s="6" t="str">
        <f>VLOOKUP(F3164,'Customer Info'!A:I,2,0)</f>
        <v>Jennifer</v>
      </c>
      <c r="H3164" s="6" t="str">
        <f>VLOOKUP(F3164,'Customer Info'!A:I,3,0)</f>
        <v>Halladay</v>
      </c>
      <c r="I3164" s="6" t="str">
        <f>VLOOKUP(F3164,'Customer Info'!$A$2:$E$501,5,0)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42132</v>
      </c>
      <c r="Q3164" s="8">
        <f t="shared" si="248"/>
        <v>4200</v>
      </c>
      <c r="R3164" s="2" t="s">
        <v>28</v>
      </c>
      <c r="S3164" s="9">
        <f t="shared" si="249"/>
        <v>1053300000</v>
      </c>
    </row>
    <row r="3165" spans="1:19" x14ac:dyDescent="0.3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4" t="s">
        <v>1475</v>
      </c>
      <c r="G3165" s="6" t="str">
        <f>VLOOKUP(F3165,'Customer Info'!A:I,2,0)</f>
        <v>Katherine</v>
      </c>
      <c r="H3165" s="6" t="str">
        <f>VLOOKUP(F3165,'Customer Info'!A:I,3,0)</f>
        <v>Murray</v>
      </c>
      <c r="I3165" s="6" t="str">
        <f>VLOOKUP(F3165,'Customer Info'!$A$2:$E$501,5,0)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1745</v>
      </c>
      <c r="Q3165" s="8">
        <f t="shared" si="248"/>
        <v>116</v>
      </c>
      <c r="R3165" s="2" t="s">
        <v>50</v>
      </c>
      <c r="S3165" s="9">
        <f t="shared" si="249"/>
        <v>0</v>
      </c>
    </row>
    <row r="3166" spans="1:19" x14ac:dyDescent="0.3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4" t="s">
        <v>431</v>
      </c>
      <c r="G3166" s="6" t="str">
        <f>VLOOKUP(F3166,'Customer Info'!A:I,2,0)</f>
        <v>Darrin</v>
      </c>
      <c r="H3166" s="6" t="str">
        <f>VLOOKUP(F3166,'Customer Info'!A:I,3,0)</f>
        <v>Martin</v>
      </c>
      <c r="I3166" s="6" t="str">
        <f>VLOOKUP(F3166,'Customer Info'!$A$2:$E$501,5,0)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2816</v>
      </c>
      <c r="Q3166" s="8">
        <f t="shared" si="248"/>
        <v>159</v>
      </c>
      <c r="R3166" s="2" t="s">
        <v>28</v>
      </c>
      <c r="S3166" s="9">
        <f t="shared" si="249"/>
        <v>0</v>
      </c>
    </row>
    <row r="3167" spans="1:19" x14ac:dyDescent="0.3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4" t="s">
        <v>904</v>
      </c>
      <c r="G3167" s="6" t="str">
        <f>VLOOKUP(F3167,'Customer Info'!A:I,2,0)</f>
        <v>John</v>
      </c>
      <c r="H3167" s="6" t="str">
        <f>VLOOKUP(F3167,'Customer Info'!A:I,3,0)</f>
        <v>Lucas</v>
      </c>
      <c r="I3167" s="6" t="str">
        <f>VLOOKUP(F3167,'Customer Info'!$A$2:$E$501,5,0)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288434</v>
      </c>
      <c r="Q3167" s="8">
        <f t="shared" si="248"/>
        <v>16232</v>
      </c>
      <c r="R3167" s="2" t="s">
        <v>50</v>
      </c>
      <c r="S3167" s="9">
        <f t="shared" si="249"/>
        <v>72108500000</v>
      </c>
    </row>
    <row r="3168" spans="1:19" x14ac:dyDescent="0.3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4" t="s">
        <v>1525</v>
      </c>
      <c r="G3168" s="6" t="str">
        <f>VLOOKUP(F3168,'Customer Info'!A:I,2,0)</f>
        <v>Tamara</v>
      </c>
      <c r="H3168" s="6" t="str">
        <f>VLOOKUP(F3168,'Customer Info'!A:I,3,0)</f>
        <v>Chand</v>
      </c>
      <c r="I3168" s="6" t="str">
        <f>VLOOKUP(F3168,'Customer Info'!$A$2:$E$501,5,0)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13544</v>
      </c>
      <c r="Q3168" s="8">
        <f t="shared" si="248"/>
        <v>135</v>
      </c>
      <c r="R3168" s="2" t="s">
        <v>28</v>
      </c>
      <c r="S3168" s="9">
        <f t="shared" si="249"/>
        <v>67720000</v>
      </c>
    </row>
    <row r="3169" spans="1:19" x14ac:dyDescent="0.3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4" t="s">
        <v>1152</v>
      </c>
      <c r="G3169" s="6" t="str">
        <f>VLOOKUP(F3169,'Customer Info'!A:I,2,0)</f>
        <v>Vivek</v>
      </c>
      <c r="H3169" s="6" t="str">
        <f>VLOOKUP(F3169,'Customer Info'!A:I,3,0)</f>
        <v>Gonzalez</v>
      </c>
      <c r="I3169" s="6" t="str">
        <f>VLOOKUP(F3169,'Customer Info'!$A$2:$E$501,5,0)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42079</v>
      </c>
      <c r="Q3169" s="8">
        <f t="shared" si="248"/>
        <v>3160</v>
      </c>
      <c r="R3169" s="2" t="s">
        <v>50</v>
      </c>
      <c r="S3169" s="9">
        <f t="shared" si="249"/>
        <v>1051975000</v>
      </c>
    </row>
    <row r="3170" spans="1:19" x14ac:dyDescent="0.3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4" t="s">
        <v>106</v>
      </c>
      <c r="G3170" s="6" t="str">
        <f>VLOOKUP(F3170,'Customer Info'!A:I,2,0)</f>
        <v>Steve</v>
      </c>
      <c r="H3170" s="6" t="str">
        <f>VLOOKUP(F3170,'Customer Info'!A:I,3,0)</f>
        <v>Carroll</v>
      </c>
      <c r="I3170" s="6" t="str">
        <f>VLOOKUP(F3170,'Customer Info'!$A$2:$E$501,5,0)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1772</v>
      </c>
      <c r="Q3170" s="8">
        <f t="shared" si="248"/>
        <v>88</v>
      </c>
      <c r="R3170" s="2" t="s">
        <v>28</v>
      </c>
      <c r="S3170" s="9">
        <f t="shared" si="249"/>
        <v>0</v>
      </c>
    </row>
    <row r="3171" spans="1:19" x14ac:dyDescent="0.3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4" t="s">
        <v>104</v>
      </c>
      <c r="G3171" s="6" t="str">
        <f>VLOOKUP(F3171,'Customer Info'!A:I,2,0)</f>
        <v>Dana</v>
      </c>
      <c r="H3171" s="6" t="str">
        <f>VLOOKUP(F3171,'Customer Info'!A:I,3,0)</f>
        <v>Kaydos</v>
      </c>
      <c r="I3171" s="6" t="str">
        <f>VLOOKUP(F3171,'Customer Info'!$A$2:$E$501,5,0)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11627</v>
      </c>
      <c r="Q3171" s="8">
        <f t="shared" si="248"/>
        <v>448</v>
      </c>
      <c r="R3171" s="2" t="s">
        <v>28</v>
      </c>
      <c r="S3171" s="9">
        <f t="shared" si="249"/>
        <v>58135000</v>
      </c>
    </row>
    <row r="3172" spans="1:19" x14ac:dyDescent="0.3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4" t="s">
        <v>500</v>
      </c>
      <c r="G3172" s="6" t="str">
        <f>VLOOKUP(F3172,'Customer Info'!A:I,2,0)</f>
        <v>Ted</v>
      </c>
      <c r="H3172" s="6" t="str">
        <f>VLOOKUP(F3172,'Customer Info'!A:I,3,0)</f>
        <v>Trevino</v>
      </c>
      <c r="I3172" s="6" t="str">
        <f>VLOOKUP(F3172,'Customer Info'!$A$2:$E$501,5,0)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4277</v>
      </c>
      <c r="Q3172" s="8">
        <f t="shared" si="248"/>
        <v>282</v>
      </c>
      <c r="R3172" s="2" t="s">
        <v>50</v>
      </c>
      <c r="S3172" s="9">
        <f t="shared" si="249"/>
        <v>0</v>
      </c>
    </row>
    <row r="3173" spans="1:19" x14ac:dyDescent="0.3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4" t="s">
        <v>1495</v>
      </c>
      <c r="G3173" s="6" t="str">
        <f>VLOOKUP(F3173,'Customer Info'!A:I,2,0)</f>
        <v>Matt</v>
      </c>
      <c r="H3173" s="6" t="str">
        <f>VLOOKUP(F3173,'Customer Info'!A:I,3,0)</f>
        <v>Collins</v>
      </c>
      <c r="I3173" s="6" t="str">
        <f>VLOOKUP(F3173,'Customer Info'!$A$2:$E$501,5,0)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609</v>
      </c>
      <c r="Q3173" s="8">
        <f t="shared" si="248"/>
        <v>44</v>
      </c>
      <c r="R3173" s="2" t="s">
        <v>28</v>
      </c>
      <c r="S3173" s="9">
        <f t="shared" si="249"/>
        <v>0</v>
      </c>
    </row>
    <row r="3174" spans="1:19" x14ac:dyDescent="0.3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4" t="s">
        <v>345</v>
      </c>
      <c r="G3174" s="6" t="str">
        <f>VLOOKUP(F3174,'Customer Info'!A:I,2,0)</f>
        <v>Alex</v>
      </c>
      <c r="H3174" s="6" t="str">
        <f>VLOOKUP(F3174,'Customer Info'!A:I,3,0)</f>
        <v>Avila</v>
      </c>
      <c r="I3174" s="6" t="str">
        <f>VLOOKUP(F3174,'Customer Info'!$A$2:$E$501,5,0)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9619</v>
      </c>
      <c r="Q3174" s="8">
        <f t="shared" si="248"/>
        <v>708</v>
      </c>
      <c r="R3174" s="2" t="s">
        <v>50</v>
      </c>
      <c r="S3174" s="9">
        <f t="shared" si="249"/>
        <v>48095000</v>
      </c>
    </row>
    <row r="3175" spans="1:19" x14ac:dyDescent="0.3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4" t="s">
        <v>458</v>
      </c>
      <c r="G3175" s="6" t="str">
        <f>VLOOKUP(F3175,'Customer Info'!A:I,2,0)</f>
        <v>Gary</v>
      </c>
      <c r="H3175" s="6" t="str">
        <f>VLOOKUP(F3175,'Customer Info'!A:I,3,0)</f>
        <v>Zandusky</v>
      </c>
      <c r="I3175" s="6" t="str">
        <f>VLOOKUP(F3175,'Customer Info'!$A$2:$E$501,5,0)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405</v>
      </c>
      <c r="Q3175" s="8">
        <f t="shared" si="248"/>
        <v>36</v>
      </c>
      <c r="R3175" s="2" t="s">
        <v>50</v>
      </c>
      <c r="S3175" s="9">
        <f t="shared" si="249"/>
        <v>0</v>
      </c>
    </row>
    <row r="3176" spans="1:19" x14ac:dyDescent="0.3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4" t="s">
        <v>1576</v>
      </c>
      <c r="G3176" s="6" t="str">
        <f>VLOOKUP(F3176,'Customer Info'!A:I,2,0)</f>
        <v>Aaron</v>
      </c>
      <c r="H3176" s="6" t="str">
        <f>VLOOKUP(F3176,'Customer Info'!A:I,3,0)</f>
        <v>Smayling</v>
      </c>
      <c r="I3176" s="6" t="str">
        <f>VLOOKUP(F3176,'Customer Info'!$A$2:$E$501,5,0)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89</v>
      </c>
      <c r="Q3176" s="8">
        <f t="shared" si="248"/>
        <v>7</v>
      </c>
      <c r="R3176" s="2" t="s">
        <v>56</v>
      </c>
      <c r="S3176" s="9">
        <f t="shared" si="249"/>
        <v>0</v>
      </c>
    </row>
    <row r="3177" spans="1:19" x14ac:dyDescent="0.3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4" t="s">
        <v>264</v>
      </c>
      <c r="G3177" s="6" t="str">
        <f>VLOOKUP(F3177,'Customer Info'!A:I,2,0)</f>
        <v>Nick</v>
      </c>
      <c r="H3177" s="6" t="str">
        <f>VLOOKUP(F3177,'Customer Info'!A:I,3,0)</f>
        <v>Zandusky</v>
      </c>
      <c r="I3177" s="6" t="str">
        <f>VLOOKUP(F3177,'Customer Info'!$A$2:$E$501,5,0)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4492</v>
      </c>
      <c r="Q3177" s="8">
        <f t="shared" si="248"/>
        <v>300</v>
      </c>
      <c r="R3177" s="2" t="s">
        <v>50</v>
      </c>
      <c r="S3177" s="9">
        <f t="shared" si="249"/>
        <v>0</v>
      </c>
    </row>
    <row r="3178" spans="1:19" x14ac:dyDescent="0.3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4" t="s">
        <v>921</v>
      </c>
      <c r="G3178" s="6" t="str">
        <f>VLOOKUP(F3178,'Customer Info'!A:I,2,0)</f>
        <v>Harold</v>
      </c>
      <c r="H3178" s="6" t="str">
        <f>VLOOKUP(F3178,'Customer Info'!A:I,3,0)</f>
        <v>Pawlan</v>
      </c>
      <c r="I3178" s="6" t="str">
        <f>VLOOKUP(F3178,'Customer Info'!$A$2:$E$501,5,0)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19700</v>
      </c>
      <c r="Q3178" s="8">
        <f t="shared" si="248"/>
        <v>1440</v>
      </c>
      <c r="R3178" s="2" t="s">
        <v>50</v>
      </c>
      <c r="S3178" s="9">
        <f t="shared" si="249"/>
        <v>98500000</v>
      </c>
    </row>
    <row r="3179" spans="1:19" x14ac:dyDescent="0.3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4" t="s">
        <v>1174</v>
      </c>
      <c r="G3179" s="6" t="str">
        <f>VLOOKUP(F3179,'Customer Info'!A:I,2,0)</f>
        <v>Toby</v>
      </c>
      <c r="H3179" s="6" t="str">
        <f>VLOOKUP(F3179,'Customer Info'!A:I,3,0)</f>
        <v>Swindell</v>
      </c>
      <c r="I3179" s="6" t="str">
        <f>VLOOKUP(F3179,'Customer Info'!$A$2:$E$501,5,0)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1274</v>
      </c>
      <c r="Q3179" s="8">
        <f t="shared" si="248"/>
        <v>90</v>
      </c>
      <c r="R3179" s="2" t="s">
        <v>50</v>
      </c>
      <c r="S3179" s="9">
        <f t="shared" si="249"/>
        <v>0</v>
      </c>
    </row>
    <row r="3180" spans="1:19" x14ac:dyDescent="0.3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4" t="s">
        <v>347</v>
      </c>
      <c r="G3180" s="6" t="str">
        <f>VLOOKUP(F3180,'Customer Info'!A:I,2,0)</f>
        <v>Roger</v>
      </c>
      <c r="H3180" s="6" t="str">
        <f>VLOOKUP(F3180,'Customer Info'!A:I,3,0)</f>
        <v>Barcio</v>
      </c>
      <c r="I3180" s="6" t="str">
        <f>VLOOKUP(F3180,'Customer Info'!$A$2:$E$501,5,0)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9734</v>
      </c>
      <c r="Q3180" s="8">
        <f t="shared" si="248"/>
        <v>810</v>
      </c>
      <c r="R3180" s="2" t="s">
        <v>28</v>
      </c>
      <c r="S3180" s="9">
        <f t="shared" si="249"/>
        <v>48670000</v>
      </c>
    </row>
    <row r="3181" spans="1:19" x14ac:dyDescent="0.3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4" t="s">
        <v>469</v>
      </c>
      <c r="G3181" s="6" t="str">
        <f>VLOOKUP(F3181,'Customer Info'!A:I,2,0)</f>
        <v>Michelle</v>
      </c>
      <c r="H3181" s="6" t="str">
        <f>VLOOKUP(F3181,'Customer Info'!A:I,3,0)</f>
        <v>Arnett</v>
      </c>
      <c r="I3181" s="6" t="str">
        <f>VLOOKUP(F3181,'Customer Info'!$A$2:$E$501,5,0)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6562</v>
      </c>
      <c r="Q3181" s="8">
        <f t="shared" si="248"/>
        <v>188</v>
      </c>
      <c r="R3181" s="2" t="s">
        <v>50</v>
      </c>
      <c r="S3181" s="9">
        <f t="shared" si="249"/>
        <v>32810000</v>
      </c>
    </row>
    <row r="3182" spans="1:19" x14ac:dyDescent="0.3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4" t="s">
        <v>456</v>
      </c>
      <c r="G3182" s="6" t="str">
        <f>VLOOKUP(F3182,'Customer Info'!A:I,2,0)</f>
        <v>Dave</v>
      </c>
      <c r="H3182" s="6" t="str">
        <f>VLOOKUP(F3182,'Customer Info'!A:I,3,0)</f>
        <v>Hallsten</v>
      </c>
      <c r="I3182" s="6" t="str">
        <f>VLOOKUP(F3182,'Customer Info'!$A$2:$E$501,5,0)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676</v>
      </c>
      <c r="Q3182" s="8">
        <f t="shared" si="248"/>
        <v>72</v>
      </c>
      <c r="R3182" s="2" t="s">
        <v>50</v>
      </c>
      <c r="S3182" s="9">
        <f t="shared" si="249"/>
        <v>0</v>
      </c>
    </row>
    <row r="3183" spans="1:19" x14ac:dyDescent="0.3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4" t="s">
        <v>73</v>
      </c>
      <c r="G3183" s="6" t="str">
        <f>VLOOKUP(F3183,'Customer Info'!A:I,2,0)</f>
        <v>Bill</v>
      </c>
      <c r="H3183" s="6" t="str">
        <f>VLOOKUP(F3183,'Customer Info'!A:I,3,0)</f>
        <v>Stewart</v>
      </c>
      <c r="I3183" s="6" t="str">
        <f>VLOOKUP(F3183,'Customer Info'!$A$2:$E$501,5,0)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6519</v>
      </c>
      <c r="Q3183" s="8">
        <f t="shared" si="248"/>
        <v>372</v>
      </c>
      <c r="R3183" s="2" t="s">
        <v>28</v>
      </c>
      <c r="S3183" s="9">
        <f t="shared" si="249"/>
        <v>32595000</v>
      </c>
    </row>
    <row r="3184" spans="1:19" x14ac:dyDescent="0.3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4" t="s">
        <v>2359</v>
      </c>
      <c r="G3184" s="6" t="str">
        <f>VLOOKUP(F3184,'Customer Info'!A:I,2,0)</f>
        <v>Andy</v>
      </c>
      <c r="H3184" s="6" t="str">
        <f>VLOOKUP(F3184,'Customer Info'!A:I,3,0)</f>
        <v>Yotov</v>
      </c>
      <c r="I3184" s="6" t="str">
        <f>VLOOKUP(F3184,'Customer Info'!$A$2:$E$501,5,0)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384</v>
      </c>
      <c r="Q3184" s="8">
        <f t="shared" si="248"/>
        <v>30</v>
      </c>
      <c r="R3184" s="2" t="s">
        <v>50</v>
      </c>
      <c r="S3184" s="9">
        <f t="shared" si="249"/>
        <v>0</v>
      </c>
    </row>
    <row r="3185" spans="1:19" x14ac:dyDescent="0.3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4" t="s">
        <v>124</v>
      </c>
      <c r="G3185" s="6" t="str">
        <f>VLOOKUP(F3185,'Customer Info'!A:I,2,0)</f>
        <v>Mark</v>
      </c>
      <c r="H3185" s="6" t="str">
        <f>VLOOKUP(F3185,'Customer Info'!A:I,3,0)</f>
        <v>Packer</v>
      </c>
      <c r="I3185" s="6" t="str">
        <f>VLOOKUP(F3185,'Customer Info'!$A$2:$E$501,5,0)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3332</v>
      </c>
      <c r="Q3185" s="8">
        <f t="shared" si="248"/>
        <v>255</v>
      </c>
      <c r="R3185" s="2" t="s">
        <v>50</v>
      </c>
      <c r="S3185" s="9">
        <f t="shared" si="249"/>
        <v>0</v>
      </c>
    </row>
    <row r="3186" spans="1:19" x14ac:dyDescent="0.3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4" t="s">
        <v>301</v>
      </c>
      <c r="G3186" s="6" t="str">
        <f>VLOOKUP(F3186,'Customer Info'!A:I,2,0)</f>
        <v>Candace</v>
      </c>
      <c r="H3186" s="6" t="str">
        <f>VLOOKUP(F3186,'Customer Info'!A:I,3,0)</f>
        <v>McMahon</v>
      </c>
      <c r="I3186" s="6" t="str">
        <f>VLOOKUP(F3186,'Customer Info'!$A$2:$E$501,5,0)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154</v>
      </c>
      <c r="Q3186" s="8">
        <f t="shared" si="248"/>
        <v>8</v>
      </c>
      <c r="R3186" s="2" t="s">
        <v>56</v>
      </c>
      <c r="S3186" s="9">
        <f t="shared" si="249"/>
        <v>0</v>
      </c>
    </row>
    <row r="3187" spans="1:19" x14ac:dyDescent="0.3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4" t="s">
        <v>496</v>
      </c>
      <c r="G3187" s="6" t="str">
        <f>VLOOKUP(F3187,'Customer Info'!A:I,2,0)</f>
        <v>Rob</v>
      </c>
      <c r="H3187" s="6" t="str">
        <f>VLOOKUP(F3187,'Customer Info'!A:I,3,0)</f>
        <v>Haberlin</v>
      </c>
      <c r="I3187" s="6" t="str">
        <f>VLOOKUP(F3187,'Customer Info'!$A$2:$E$501,5,0)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250</v>
      </c>
      <c r="Q3187" s="8">
        <f t="shared" si="248"/>
        <v>6</v>
      </c>
      <c r="R3187" s="2" t="s">
        <v>28</v>
      </c>
      <c r="S3187" s="9">
        <f t="shared" si="249"/>
        <v>0</v>
      </c>
    </row>
    <row r="3188" spans="1:19" x14ac:dyDescent="0.3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4" t="s">
        <v>761</v>
      </c>
      <c r="G3188" s="6" t="str">
        <f>VLOOKUP(F3188,'Customer Info'!A:I,2,0)</f>
        <v>Fred</v>
      </c>
      <c r="H3188" s="6" t="str">
        <f>VLOOKUP(F3188,'Customer Info'!A:I,3,0)</f>
        <v>Hopkins</v>
      </c>
      <c r="I3188" s="6" t="str">
        <f>VLOOKUP(F3188,'Customer Info'!$A$2:$E$501,5,0)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8069</v>
      </c>
      <c r="Q3188" s="8">
        <f t="shared" si="248"/>
        <v>685</v>
      </c>
      <c r="R3188" s="2" t="s">
        <v>28</v>
      </c>
      <c r="S3188" s="9">
        <f t="shared" si="249"/>
        <v>40345000</v>
      </c>
    </row>
    <row r="3189" spans="1:19" x14ac:dyDescent="0.3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4" t="s">
        <v>249</v>
      </c>
      <c r="G3189" s="6" t="str">
        <f>VLOOKUP(F3189,'Customer Info'!A:I,2,0)</f>
        <v>Thea</v>
      </c>
      <c r="H3189" s="6" t="str">
        <f>VLOOKUP(F3189,'Customer Info'!A:I,3,0)</f>
        <v>Hudgings</v>
      </c>
      <c r="I3189" s="6" t="str">
        <f>VLOOKUP(F3189,'Customer Info'!$A$2:$E$501,5,0)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5325</v>
      </c>
      <c r="Q3189" s="8">
        <f t="shared" si="248"/>
        <v>305</v>
      </c>
      <c r="R3189" s="2" t="s">
        <v>28</v>
      </c>
      <c r="S3189" s="9">
        <f t="shared" si="249"/>
        <v>26625000</v>
      </c>
    </row>
    <row r="3190" spans="1:19" x14ac:dyDescent="0.3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4" t="s">
        <v>768</v>
      </c>
      <c r="G3190" s="6" t="str">
        <f>VLOOKUP(F3190,'Customer Info'!A:I,2,0)</f>
        <v>Sonia</v>
      </c>
      <c r="H3190" s="6" t="str">
        <f>VLOOKUP(F3190,'Customer Info'!A:I,3,0)</f>
        <v>Sunley</v>
      </c>
      <c r="I3190" s="6" t="str">
        <f>VLOOKUP(F3190,'Customer Info'!$A$2:$E$501,5,0)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393</v>
      </c>
      <c r="Q3190" s="8">
        <f t="shared" si="248"/>
        <v>30</v>
      </c>
      <c r="R3190" s="2" t="s">
        <v>28</v>
      </c>
      <c r="S3190" s="9">
        <f t="shared" si="249"/>
        <v>0</v>
      </c>
    </row>
    <row r="3191" spans="1:19" x14ac:dyDescent="0.3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4" t="s">
        <v>1334</v>
      </c>
      <c r="G3191" s="6" t="str">
        <f>VLOOKUP(F3191,'Customer Info'!A:I,2,0)</f>
        <v>Shaun</v>
      </c>
      <c r="H3191" s="6" t="str">
        <f>VLOOKUP(F3191,'Customer Info'!A:I,3,0)</f>
        <v>Weien</v>
      </c>
      <c r="I3191" s="6" t="str">
        <f>VLOOKUP(F3191,'Customer Info'!$A$2:$E$501,5,0)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628</v>
      </c>
      <c r="Q3191" s="8">
        <f t="shared" si="248"/>
        <v>39</v>
      </c>
      <c r="R3191" s="2" t="s">
        <v>50</v>
      </c>
      <c r="S3191" s="9">
        <f t="shared" si="249"/>
        <v>0</v>
      </c>
    </row>
    <row r="3192" spans="1:19" x14ac:dyDescent="0.3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4" t="s">
        <v>287</v>
      </c>
      <c r="G3192" s="6" t="str">
        <f>VLOOKUP(F3192,'Customer Info'!A:I,2,0)</f>
        <v>Andrew</v>
      </c>
      <c r="H3192" s="6" t="str">
        <f>VLOOKUP(F3192,'Customer Info'!A:I,3,0)</f>
        <v>Gjertsen</v>
      </c>
      <c r="I3192" s="6" t="str">
        <f>VLOOKUP(F3192,'Customer Info'!$A$2:$E$501,5,0)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31997</v>
      </c>
      <c r="Q3192" s="8">
        <f t="shared" si="248"/>
        <v>616</v>
      </c>
      <c r="R3192" s="2" t="s">
        <v>28</v>
      </c>
      <c r="S3192" s="9">
        <f t="shared" si="249"/>
        <v>799925000</v>
      </c>
    </row>
    <row r="3193" spans="1:19" x14ac:dyDescent="0.3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4" t="s">
        <v>1276</v>
      </c>
      <c r="G3193" s="6" t="str">
        <f>VLOOKUP(F3193,'Customer Info'!A:I,2,0)</f>
        <v>Brad</v>
      </c>
      <c r="H3193" s="6" t="str">
        <f>VLOOKUP(F3193,'Customer Info'!A:I,3,0)</f>
        <v>Eason</v>
      </c>
      <c r="I3193" s="6" t="str">
        <f>VLOOKUP(F3193,'Customer Info'!$A$2:$E$501,5,0)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741</v>
      </c>
      <c r="Q3193" s="8">
        <f t="shared" si="248"/>
        <v>32</v>
      </c>
      <c r="R3193" s="2" t="s">
        <v>28</v>
      </c>
      <c r="S3193" s="9">
        <f t="shared" si="249"/>
        <v>0</v>
      </c>
    </row>
    <row r="3194" spans="1:19" x14ac:dyDescent="0.3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4" t="s">
        <v>77</v>
      </c>
      <c r="G3194" s="6" t="str">
        <f>VLOOKUP(F3194,'Customer Info'!A:I,2,0)</f>
        <v>Laurel</v>
      </c>
      <c r="H3194" s="6" t="str">
        <f>VLOOKUP(F3194,'Customer Info'!A:I,3,0)</f>
        <v>Workman</v>
      </c>
      <c r="I3194" s="6" t="str">
        <f>VLOOKUP(F3194,'Customer Info'!$A$2:$E$501,5,0)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4630</v>
      </c>
      <c r="Q3194" s="8">
        <f t="shared" si="248"/>
        <v>597</v>
      </c>
      <c r="R3194" s="2" t="s">
        <v>50</v>
      </c>
      <c r="S3194" s="9">
        <f t="shared" si="249"/>
        <v>0</v>
      </c>
    </row>
    <row r="3195" spans="1:19" x14ac:dyDescent="0.3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4" t="s">
        <v>1495</v>
      </c>
      <c r="G3195" s="6" t="str">
        <f>VLOOKUP(F3195,'Customer Info'!A:I,2,0)</f>
        <v>Matt</v>
      </c>
      <c r="H3195" s="6" t="str">
        <f>VLOOKUP(F3195,'Customer Info'!A:I,3,0)</f>
        <v>Collins</v>
      </c>
      <c r="I3195" s="6" t="str">
        <f>VLOOKUP(F3195,'Customer Info'!$A$2:$E$501,5,0)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4141</v>
      </c>
      <c r="Q3195" s="8">
        <f t="shared" si="248"/>
        <v>354</v>
      </c>
      <c r="R3195" s="2" t="s">
        <v>56</v>
      </c>
      <c r="S3195" s="9">
        <f t="shared" si="249"/>
        <v>0</v>
      </c>
    </row>
    <row r="3196" spans="1:19" x14ac:dyDescent="0.3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4" t="s">
        <v>1525</v>
      </c>
      <c r="G3196" s="6" t="str">
        <f>VLOOKUP(F3196,'Customer Info'!A:I,2,0)</f>
        <v>Tamara</v>
      </c>
      <c r="H3196" s="6" t="str">
        <f>VLOOKUP(F3196,'Customer Info'!A:I,3,0)</f>
        <v>Chand</v>
      </c>
      <c r="I3196" s="6" t="str">
        <f>VLOOKUP(F3196,'Customer Info'!$A$2:$E$501,5,0)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2218</v>
      </c>
      <c r="Q3196" s="8">
        <f t="shared" si="248"/>
        <v>130</v>
      </c>
      <c r="R3196" s="2" t="s">
        <v>26</v>
      </c>
      <c r="S3196" s="9">
        <f t="shared" si="249"/>
        <v>0</v>
      </c>
    </row>
    <row r="3197" spans="1:19" x14ac:dyDescent="0.3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4" t="s">
        <v>635</v>
      </c>
      <c r="G3197" s="6" t="str">
        <f>VLOOKUP(F3197,'Customer Info'!A:I,2,0)</f>
        <v>Duane</v>
      </c>
      <c r="H3197" s="6" t="str">
        <f>VLOOKUP(F3197,'Customer Info'!A:I,3,0)</f>
        <v>Benoit</v>
      </c>
      <c r="I3197" s="6" t="str">
        <f>VLOOKUP(F3197,'Customer Info'!$A$2:$E$501,5,0)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597</v>
      </c>
      <c r="Q3197" s="8">
        <f t="shared" si="248"/>
        <v>64</v>
      </c>
      <c r="R3197" s="2" t="s">
        <v>50</v>
      </c>
      <c r="S3197" s="9">
        <f t="shared" si="249"/>
        <v>0</v>
      </c>
    </row>
    <row r="3198" spans="1:19" x14ac:dyDescent="0.3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4" t="s">
        <v>205</v>
      </c>
      <c r="G3198" s="6" t="str">
        <f>VLOOKUP(F3198,'Customer Info'!A:I,2,0)</f>
        <v>Alejandro</v>
      </c>
      <c r="H3198" s="6" t="str">
        <f>VLOOKUP(F3198,'Customer Info'!A:I,3,0)</f>
        <v>Grove</v>
      </c>
      <c r="I3198" s="6" t="str">
        <f>VLOOKUP(F3198,'Customer Info'!$A$2:$E$501,5,0)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2613</v>
      </c>
      <c r="Q3198" s="8">
        <f t="shared" si="248"/>
        <v>198</v>
      </c>
      <c r="R3198" s="2" t="s">
        <v>26</v>
      </c>
      <c r="S3198" s="9">
        <f t="shared" si="249"/>
        <v>0</v>
      </c>
    </row>
    <row r="3199" spans="1:19" x14ac:dyDescent="0.3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4" t="s">
        <v>469</v>
      </c>
      <c r="G3199" s="6" t="str">
        <f>VLOOKUP(F3199,'Customer Info'!A:I,2,0)</f>
        <v>Michelle</v>
      </c>
      <c r="H3199" s="6" t="str">
        <f>VLOOKUP(F3199,'Customer Info'!A:I,3,0)</f>
        <v>Arnett</v>
      </c>
      <c r="I3199" s="6" t="str">
        <f>VLOOKUP(F3199,'Customer Info'!$A$2:$E$501,5,0)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6274</v>
      </c>
      <c r="Q3199" s="8">
        <f t="shared" si="248"/>
        <v>120</v>
      </c>
      <c r="R3199" s="2" t="s">
        <v>28</v>
      </c>
      <c r="S3199" s="9">
        <f t="shared" si="249"/>
        <v>31370000</v>
      </c>
    </row>
    <row r="3200" spans="1:19" x14ac:dyDescent="0.3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4" t="s">
        <v>1800</v>
      </c>
      <c r="G3200" s="6" t="str">
        <f>VLOOKUP(F3200,'Customer Info'!A:I,2,0)</f>
        <v>Alejandro</v>
      </c>
      <c r="H3200" s="6" t="str">
        <f>VLOOKUP(F3200,'Customer Info'!A:I,3,0)</f>
        <v>Ballentine</v>
      </c>
      <c r="I3200" s="6" t="str">
        <f>VLOOKUP(F3200,'Customer Info'!$A$2:$E$501,5,0)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2994</v>
      </c>
      <c r="Q3200" s="8">
        <f t="shared" si="248"/>
        <v>360</v>
      </c>
      <c r="R3200" s="2" t="s">
        <v>26</v>
      </c>
      <c r="S3200" s="9">
        <f t="shared" si="249"/>
        <v>0</v>
      </c>
    </row>
    <row r="3201" spans="1:19" x14ac:dyDescent="0.3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4" t="s">
        <v>792</v>
      </c>
      <c r="G3201" s="6" t="str">
        <f>VLOOKUP(F3201,'Customer Info'!A:I,2,0)</f>
        <v>Kristen</v>
      </c>
      <c r="H3201" s="6" t="str">
        <f>VLOOKUP(F3201,'Customer Info'!A:I,3,0)</f>
        <v>Hastings</v>
      </c>
      <c r="I3201" s="6" t="str">
        <f>VLOOKUP(F3201,'Customer Info'!$A$2:$E$501,5,0)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1617</v>
      </c>
      <c r="Q3201" s="8">
        <f t="shared" si="248"/>
        <v>135</v>
      </c>
      <c r="R3201" s="2" t="s">
        <v>50</v>
      </c>
      <c r="S3201" s="9">
        <f t="shared" si="249"/>
        <v>0</v>
      </c>
    </row>
    <row r="3202" spans="1:19" x14ac:dyDescent="0.3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4" t="s">
        <v>583</v>
      </c>
      <c r="G3202" s="6" t="str">
        <f>VLOOKUP(F3202,'Customer Info'!A:I,2,0)</f>
        <v>Sanjit</v>
      </c>
      <c r="H3202" s="6" t="str">
        <f>VLOOKUP(F3202,'Customer Info'!A:I,3,0)</f>
        <v>Jacobs</v>
      </c>
      <c r="I3202" s="6" t="str">
        <f>VLOOKUP(F3202,'Customer Info'!$A$2:$E$501,5,0)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1415</v>
      </c>
      <c r="Q3202" s="8">
        <f t="shared" si="248"/>
        <v>121</v>
      </c>
      <c r="R3202" s="2" t="s">
        <v>28</v>
      </c>
      <c r="S3202" s="9">
        <f t="shared" si="249"/>
        <v>0</v>
      </c>
    </row>
    <row r="3203" spans="1:19" x14ac:dyDescent="0.3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4" t="s">
        <v>137</v>
      </c>
      <c r="G3203" s="6" t="str">
        <f>VLOOKUP(F3203,'Customer Info'!A:I,2,0)</f>
        <v>Gary</v>
      </c>
      <c r="H3203" s="6" t="str">
        <f>VLOOKUP(F3203,'Customer Info'!A:I,3,0)</f>
        <v>Hansen</v>
      </c>
      <c r="I3203" s="6" t="str">
        <f>VLOOKUP(F3203,'Customer Info'!$A$2:$E$501,5,0)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1572</v>
      </c>
      <c r="Q3203" s="8">
        <f t="shared" si="248"/>
        <v>91</v>
      </c>
      <c r="R3203" s="2" t="s">
        <v>28</v>
      </c>
      <c r="S3203" s="9">
        <f t="shared" si="249"/>
        <v>0</v>
      </c>
    </row>
    <row r="3204" spans="1:19" x14ac:dyDescent="0.3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4" t="s">
        <v>622</v>
      </c>
      <c r="G3204" s="6" t="str">
        <f>VLOOKUP(F3204,'Customer Info'!A:I,2,0)</f>
        <v>John</v>
      </c>
      <c r="H3204" s="6" t="str">
        <f>VLOOKUP(F3204,'Customer Info'!A:I,3,0)</f>
        <v>Castell</v>
      </c>
      <c r="I3204" s="6" t="str">
        <f>VLOOKUP(F3204,'Customer Info'!$A$2:$E$501,5,0)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2047</v>
      </c>
      <c r="Q3204" s="8">
        <f t="shared" si="248"/>
        <v>102</v>
      </c>
      <c r="R3204" s="2" t="s">
        <v>28</v>
      </c>
      <c r="S3204" s="9">
        <f t="shared" si="249"/>
        <v>0</v>
      </c>
    </row>
    <row r="3205" spans="1:19" x14ac:dyDescent="0.3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4" t="s">
        <v>131</v>
      </c>
      <c r="G3205" s="6" t="str">
        <f>VLOOKUP(F3205,'Customer Info'!A:I,2,0)</f>
        <v>Laurel</v>
      </c>
      <c r="H3205" s="6" t="str">
        <f>VLOOKUP(F3205,'Customer Info'!A:I,3,0)</f>
        <v>Workman</v>
      </c>
      <c r="I3205" s="6" t="str">
        <f>VLOOKUP(F3205,'Customer Info'!$A$2:$E$501,5,0)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746</v>
      </c>
      <c r="Q3205" s="8">
        <f t="shared" si="248"/>
        <v>72</v>
      </c>
      <c r="R3205" s="2" t="s">
        <v>28</v>
      </c>
      <c r="S3205" s="9">
        <f t="shared" si="249"/>
        <v>0</v>
      </c>
    </row>
    <row r="3206" spans="1:19" x14ac:dyDescent="0.3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4" t="s">
        <v>157</v>
      </c>
      <c r="G3206" s="6" t="str">
        <f>VLOOKUP(F3206,'Customer Info'!A:I,2,0)</f>
        <v>Sheri</v>
      </c>
      <c r="H3206" s="6" t="str">
        <f>VLOOKUP(F3206,'Customer Info'!A:I,3,0)</f>
        <v>Gordon</v>
      </c>
      <c r="I3206" s="6" t="str">
        <f>VLOOKUP(F3206,'Customer Info'!$A$2:$E$501,5,0)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140</v>
      </c>
      <c r="Q3206" s="8">
        <f t="shared" si="248"/>
        <v>10</v>
      </c>
      <c r="R3206" s="2" t="s">
        <v>26</v>
      </c>
      <c r="S3206" s="9">
        <f t="shared" si="249"/>
        <v>0</v>
      </c>
    </row>
    <row r="3207" spans="1:19" x14ac:dyDescent="0.3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4" t="s">
        <v>1266</v>
      </c>
      <c r="G3207" s="6" t="str">
        <f>VLOOKUP(F3207,'Customer Info'!A:I,2,0)</f>
        <v>Alan</v>
      </c>
      <c r="H3207" s="6" t="str">
        <f>VLOOKUP(F3207,'Customer Info'!A:I,3,0)</f>
        <v>Shonely</v>
      </c>
      <c r="I3207" s="6" t="str">
        <f>VLOOKUP(F3207,'Customer Info'!$A$2:$E$501,5,0)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23565</v>
      </c>
      <c r="Q3207" s="8">
        <f t="shared" si="248"/>
        <v>1524</v>
      </c>
      <c r="R3207" s="2" t="s">
        <v>28</v>
      </c>
      <c r="S3207" s="9">
        <f t="shared" si="249"/>
        <v>117825000</v>
      </c>
    </row>
    <row r="3208" spans="1:19" x14ac:dyDescent="0.3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4" t="s">
        <v>700</v>
      </c>
      <c r="G3208" s="6" t="str">
        <f>VLOOKUP(F3208,'Customer Info'!A:I,2,0)</f>
        <v>Michelle</v>
      </c>
      <c r="H3208" s="6" t="str">
        <f>VLOOKUP(F3208,'Customer Info'!A:I,3,0)</f>
        <v>Tran</v>
      </c>
      <c r="I3208" s="6" t="str">
        <f>VLOOKUP(F3208,'Customer Info'!$A$2:$E$501,5,0)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282201</v>
      </c>
      <c r="Q3208" s="8">
        <f t="shared" si="248"/>
        <v>13112</v>
      </c>
      <c r="R3208" s="2" t="s">
        <v>28</v>
      </c>
      <c r="S3208" s="9">
        <f t="shared" si="249"/>
        <v>70550250000</v>
      </c>
    </row>
    <row r="3209" spans="1:19" x14ac:dyDescent="0.3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4" t="s">
        <v>921</v>
      </c>
      <c r="G3209" s="6" t="str">
        <f>VLOOKUP(F3209,'Customer Info'!A:I,2,0)</f>
        <v>Harold</v>
      </c>
      <c r="H3209" s="6" t="str">
        <f>VLOOKUP(F3209,'Customer Info'!A:I,3,0)</f>
        <v>Pawlan</v>
      </c>
      <c r="I3209" s="6" t="str">
        <f>VLOOKUP(F3209,'Customer Info'!$A$2:$E$501,5,0)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955</v>
      </c>
      <c r="Q3209" s="8">
        <f t="shared" si="248"/>
        <v>85</v>
      </c>
      <c r="R3209" s="2" t="s">
        <v>56</v>
      </c>
      <c r="S3209" s="9">
        <f t="shared" si="249"/>
        <v>0</v>
      </c>
    </row>
    <row r="3210" spans="1:19" x14ac:dyDescent="0.3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4" t="s">
        <v>805</v>
      </c>
      <c r="G3210" s="6" t="str">
        <f>VLOOKUP(F3210,'Customer Info'!A:I,2,0)</f>
        <v>Hunter</v>
      </c>
      <c r="H3210" s="6" t="str">
        <f>VLOOKUP(F3210,'Customer Info'!A:I,3,0)</f>
        <v>Lopez</v>
      </c>
      <c r="I3210" s="6" t="str">
        <f>VLOOKUP(F3210,'Customer Info'!$A$2:$E$501,5,0)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5244</v>
      </c>
      <c r="Q3210" s="8">
        <f t="shared" si="248"/>
        <v>492</v>
      </c>
      <c r="R3210" s="2" t="s">
        <v>50</v>
      </c>
      <c r="S3210" s="9">
        <f t="shared" si="249"/>
        <v>26220000</v>
      </c>
    </row>
    <row r="3211" spans="1:19" x14ac:dyDescent="0.3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4" t="s">
        <v>652</v>
      </c>
      <c r="G3211" s="6" t="str">
        <f>VLOOKUP(F3211,'Customer Info'!A:I,2,0)</f>
        <v>Ken</v>
      </c>
      <c r="H3211" s="6" t="str">
        <f>VLOOKUP(F3211,'Customer Info'!A:I,3,0)</f>
        <v>Heidel</v>
      </c>
      <c r="I3211" s="6" t="str">
        <f>VLOOKUP(F3211,'Customer Info'!$A$2:$E$501,5,0)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L3211*K3211</f>
        <v>16316</v>
      </c>
      <c r="N3211" s="7">
        <f t="shared" ref="N3211:N3274" si="251">L3211*J3211</f>
        <v>17772</v>
      </c>
      <c r="O3211" s="2">
        <v>79</v>
      </c>
      <c r="P3211" s="8">
        <f t="shared" ref="P3211:P3274" si="252">N3211-O3211</f>
        <v>17693</v>
      </c>
      <c r="Q3211" s="8">
        <f t="shared" ref="Q3211:Q3274" si="253">N3211-M3211</f>
        <v>1456</v>
      </c>
      <c r="R3211" s="2" t="s">
        <v>28</v>
      </c>
      <c r="S3211" s="9">
        <f t="shared" ref="S3211:S3274" si="254">VLOOKUP(P3211,$T$2:$U$7,1,1)*P3211</f>
        <v>88465000</v>
      </c>
    </row>
    <row r="3212" spans="1:19" x14ac:dyDescent="0.3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4" t="s">
        <v>768</v>
      </c>
      <c r="G3212" s="6" t="str">
        <f>VLOOKUP(F3212,'Customer Info'!A:I,2,0)</f>
        <v>Sonia</v>
      </c>
      <c r="H3212" s="6" t="str">
        <f>VLOOKUP(F3212,'Customer Info'!A:I,3,0)</f>
        <v>Sunley</v>
      </c>
      <c r="I3212" s="6" t="str">
        <f>VLOOKUP(F3212,'Customer Info'!$A$2:$E$501,5,0)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4027</v>
      </c>
      <c r="Q3212" s="8">
        <f t="shared" si="253"/>
        <v>268</v>
      </c>
      <c r="R3212" s="2" t="s">
        <v>28</v>
      </c>
      <c r="S3212" s="9">
        <f t="shared" si="254"/>
        <v>0</v>
      </c>
    </row>
    <row r="3213" spans="1:19" x14ac:dyDescent="0.3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4" t="s">
        <v>871</v>
      </c>
      <c r="G3213" s="6" t="str">
        <f>VLOOKUP(F3213,'Customer Info'!A:I,2,0)</f>
        <v>Eugene</v>
      </c>
      <c r="H3213" s="6" t="str">
        <f>VLOOKUP(F3213,'Customer Info'!A:I,3,0)</f>
        <v>Hildebrand</v>
      </c>
      <c r="I3213" s="6" t="str">
        <f>VLOOKUP(F3213,'Customer Info'!$A$2:$E$501,5,0)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11771</v>
      </c>
      <c r="Q3213" s="8">
        <f t="shared" si="253"/>
        <v>762</v>
      </c>
      <c r="R3213" s="2" t="s">
        <v>28</v>
      </c>
      <c r="S3213" s="9">
        <f t="shared" si="254"/>
        <v>58855000</v>
      </c>
    </row>
    <row r="3214" spans="1:19" x14ac:dyDescent="0.3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4" t="s">
        <v>518</v>
      </c>
      <c r="G3214" s="6" t="str">
        <f>VLOOKUP(F3214,'Customer Info'!A:I,2,0)</f>
        <v>Rachel</v>
      </c>
      <c r="H3214" s="6" t="str">
        <f>VLOOKUP(F3214,'Customer Info'!A:I,3,0)</f>
        <v>Payne</v>
      </c>
      <c r="I3214" s="6" t="str">
        <f>VLOOKUP(F3214,'Customer Info'!$A$2:$E$501,5,0)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12541</v>
      </c>
      <c r="Q3214" s="8">
        <f t="shared" si="253"/>
        <v>590</v>
      </c>
      <c r="R3214" s="2" t="s">
        <v>50</v>
      </c>
      <c r="S3214" s="9">
        <f t="shared" si="254"/>
        <v>62705000</v>
      </c>
    </row>
    <row r="3215" spans="1:19" x14ac:dyDescent="0.3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4" t="s">
        <v>986</v>
      </c>
      <c r="G3215" s="6" t="str">
        <f>VLOOKUP(F3215,'Customer Info'!A:I,2,0)</f>
        <v>Craig</v>
      </c>
      <c r="H3215" s="6" t="str">
        <f>VLOOKUP(F3215,'Customer Info'!A:I,3,0)</f>
        <v>Leslie</v>
      </c>
      <c r="I3215" s="6" t="str">
        <f>VLOOKUP(F3215,'Customer Info'!$A$2:$E$501,5,0)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6424</v>
      </c>
      <c r="Q3215" s="8">
        <f t="shared" si="253"/>
        <v>424</v>
      </c>
      <c r="R3215" s="2" t="s">
        <v>28</v>
      </c>
      <c r="S3215" s="9">
        <f t="shared" si="254"/>
        <v>32120000</v>
      </c>
    </row>
    <row r="3216" spans="1:19" x14ac:dyDescent="0.3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4" t="s">
        <v>456</v>
      </c>
      <c r="G3216" s="6" t="str">
        <f>VLOOKUP(F3216,'Customer Info'!A:I,2,0)</f>
        <v>Dave</v>
      </c>
      <c r="H3216" s="6" t="str">
        <f>VLOOKUP(F3216,'Customer Info'!A:I,3,0)</f>
        <v>Hallsten</v>
      </c>
      <c r="I3216" s="6" t="str">
        <f>VLOOKUP(F3216,'Customer Info'!$A$2:$E$501,5,0)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28843</v>
      </c>
      <c r="Q3216" s="8">
        <f t="shared" si="253"/>
        <v>1916</v>
      </c>
      <c r="R3216" s="2" t="s">
        <v>28</v>
      </c>
      <c r="S3216" s="9">
        <f t="shared" si="254"/>
        <v>721075000</v>
      </c>
    </row>
    <row r="3217" spans="1:19" x14ac:dyDescent="0.3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4" t="s">
        <v>2232</v>
      </c>
      <c r="G3217" s="6" t="str">
        <f>VLOOKUP(F3217,'Customer Info'!A:I,2,0)</f>
        <v>Darrin</v>
      </c>
      <c r="H3217" s="6" t="str">
        <f>VLOOKUP(F3217,'Customer Info'!A:I,3,0)</f>
        <v>Sayre</v>
      </c>
      <c r="I3217" s="6" t="str">
        <f>VLOOKUP(F3217,'Customer Info'!$A$2:$E$501,5,0)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2811</v>
      </c>
      <c r="Q3217" s="8">
        <f t="shared" si="253"/>
        <v>108</v>
      </c>
      <c r="R3217" s="2" t="s">
        <v>26</v>
      </c>
      <c r="S3217" s="9">
        <f t="shared" si="254"/>
        <v>0</v>
      </c>
    </row>
    <row r="3218" spans="1:19" x14ac:dyDescent="0.3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4" t="s">
        <v>771</v>
      </c>
      <c r="G3218" s="6" t="str">
        <f>VLOOKUP(F3218,'Customer Info'!A:I,2,0)</f>
        <v>Barry</v>
      </c>
      <c r="H3218" s="6" t="str">
        <f>VLOOKUP(F3218,'Customer Info'!A:I,3,0)</f>
        <v>Franzšsisch</v>
      </c>
      <c r="I3218" s="6" t="str">
        <f>VLOOKUP(F3218,'Customer Info'!$A$2:$E$501,5,0)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55326</v>
      </c>
      <c r="Q3218" s="8">
        <f t="shared" si="253"/>
        <v>4150</v>
      </c>
      <c r="R3218" s="2" t="s">
        <v>26</v>
      </c>
      <c r="S3218" s="9">
        <f t="shared" si="254"/>
        <v>2766300000</v>
      </c>
    </row>
    <row r="3219" spans="1:19" x14ac:dyDescent="0.3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4" t="s">
        <v>1026</v>
      </c>
      <c r="G3219" s="6" t="str">
        <f>VLOOKUP(F3219,'Customer Info'!A:I,2,0)</f>
        <v>Michael</v>
      </c>
      <c r="H3219" s="6" t="str">
        <f>VLOOKUP(F3219,'Customer Info'!A:I,3,0)</f>
        <v>Chen</v>
      </c>
      <c r="I3219" s="6" t="str">
        <f>VLOOKUP(F3219,'Customer Info'!$A$2:$E$501,5,0)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470</v>
      </c>
      <c r="Q3219" s="8">
        <f t="shared" si="253"/>
        <v>30</v>
      </c>
      <c r="R3219" s="2" t="s">
        <v>28</v>
      </c>
      <c r="S3219" s="9">
        <f t="shared" si="254"/>
        <v>0</v>
      </c>
    </row>
    <row r="3220" spans="1:19" x14ac:dyDescent="0.3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4" t="s">
        <v>1787</v>
      </c>
      <c r="G3220" s="6" t="str">
        <f>VLOOKUP(F3220,'Customer Info'!A:I,2,0)</f>
        <v>Susan</v>
      </c>
      <c r="H3220" s="6" t="str">
        <f>VLOOKUP(F3220,'Customer Info'!A:I,3,0)</f>
        <v>MacKendrick</v>
      </c>
      <c r="I3220" s="6" t="str">
        <f>VLOOKUP(F3220,'Customer Info'!$A$2:$E$501,5,0)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885</v>
      </c>
      <c r="Q3220" s="8">
        <f t="shared" si="253"/>
        <v>59</v>
      </c>
      <c r="R3220" s="2" t="s">
        <v>50</v>
      </c>
      <c r="S3220" s="9">
        <f t="shared" si="254"/>
        <v>0</v>
      </c>
    </row>
    <row r="3221" spans="1:19" x14ac:dyDescent="0.3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4" t="s">
        <v>496</v>
      </c>
      <c r="G3221" s="6" t="str">
        <f>VLOOKUP(F3221,'Customer Info'!A:I,2,0)</f>
        <v>Rob</v>
      </c>
      <c r="H3221" s="6" t="str">
        <f>VLOOKUP(F3221,'Customer Info'!A:I,3,0)</f>
        <v>Haberlin</v>
      </c>
      <c r="I3221" s="6" t="str">
        <f>VLOOKUP(F3221,'Customer Info'!$A$2:$E$501,5,0)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2199</v>
      </c>
      <c r="Q3221" s="8">
        <f t="shared" si="253"/>
        <v>165</v>
      </c>
      <c r="R3221" s="2" t="s">
        <v>50</v>
      </c>
      <c r="S3221" s="9">
        <f t="shared" si="254"/>
        <v>0</v>
      </c>
    </row>
    <row r="3222" spans="1:19" x14ac:dyDescent="0.3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4" t="s">
        <v>424</v>
      </c>
      <c r="G3222" s="6" t="str">
        <f>VLOOKUP(F3222,'Customer Info'!A:I,2,0)</f>
        <v>Ritsa</v>
      </c>
      <c r="H3222" s="6" t="str">
        <f>VLOOKUP(F3222,'Customer Info'!A:I,3,0)</f>
        <v>Hightower</v>
      </c>
      <c r="I3222" s="6" t="str">
        <f>VLOOKUP(F3222,'Customer Info'!$A$2:$E$501,5,0)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12695</v>
      </c>
      <c r="Q3222" s="8">
        <f t="shared" si="253"/>
        <v>711</v>
      </c>
      <c r="R3222" s="2" t="s">
        <v>28</v>
      </c>
      <c r="S3222" s="9">
        <f t="shared" si="254"/>
        <v>63475000</v>
      </c>
    </row>
    <row r="3223" spans="1:19" x14ac:dyDescent="0.3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4" t="s">
        <v>128</v>
      </c>
      <c r="G3223" s="6" t="str">
        <f>VLOOKUP(F3223,'Customer Info'!A:I,2,0)</f>
        <v>Jack</v>
      </c>
      <c r="H3223" s="6" t="str">
        <f>VLOOKUP(F3223,'Customer Info'!A:I,3,0)</f>
        <v>Lebron</v>
      </c>
      <c r="I3223" s="6" t="str">
        <f>VLOOKUP(F3223,'Customer Info'!$A$2:$E$501,5,0)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2796</v>
      </c>
      <c r="Q3223" s="8">
        <f t="shared" si="253"/>
        <v>242</v>
      </c>
      <c r="R3223" s="2" t="s">
        <v>50</v>
      </c>
      <c r="S3223" s="9">
        <f t="shared" si="254"/>
        <v>0</v>
      </c>
    </row>
    <row r="3224" spans="1:19" x14ac:dyDescent="0.3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4" t="s">
        <v>108</v>
      </c>
      <c r="G3224" s="6" t="str">
        <f>VLOOKUP(F3224,'Customer Info'!A:I,2,0)</f>
        <v>Hunter</v>
      </c>
      <c r="H3224" s="6" t="str">
        <f>VLOOKUP(F3224,'Customer Info'!A:I,3,0)</f>
        <v>Lopez</v>
      </c>
      <c r="I3224" s="6" t="str">
        <f>VLOOKUP(F3224,'Customer Info'!$A$2:$E$501,5,0)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36751</v>
      </c>
      <c r="Q3224" s="8">
        <f t="shared" si="253"/>
        <v>2069</v>
      </c>
      <c r="R3224" s="2" t="s">
        <v>28</v>
      </c>
      <c r="S3224" s="9">
        <f t="shared" si="254"/>
        <v>918775000</v>
      </c>
    </row>
    <row r="3225" spans="1:19" x14ac:dyDescent="0.3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4" t="s">
        <v>845</v>
      </c>
      <c r="G3225" s="6" t="str">
        <f>VLOOKUP(F3225,'Customer Info'!A:I,2,0)</f>
        <v>Katrina</v>
      </c>
      <c r="H3225" s="6" t="str">
        <f>VLOOKUP(F3225,'Customer Info'!A:I,3,0)</f>
        <v>Bavinger</v>
      </c>
      <c r="I3225" s="6" t="str">
        <f>VLOOKUP(F3225,'Customer Info'!$A$2:$E$501,5,0)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12653</v>
      </c>
      <c r="Q3225" s="8">
        <f t="shared" si="253"/>
        <v>1167</v>
      </c>
      <c r="R3225" s="2" t="s">
        <v>26</v>
      </c>
      <c r="S3225" s="9">
        <f t="shared" si="254"/>
        <v>63265000</v>
      </c>
    </row>
    <row r="3226" spans="1:19" x14ac:dyDescent="0.3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4" t="s">
        <v>1288</v>
      </c>
      <c r="G3226" s="6" t="str">
        <f>VLOOKUP(F3226,'Customer Info'!A:I,2,0)</f>
        <v>Darren</v>
      </c>
      <c r="H3226" s="6" t="str">
        <f>VLOOKUP(F3226,'Customer Info'!A:I,3,0)</f>
        <v>Koutras</v>
      </c>
      <c r="I3226" s="6" t="str">
        <f>VLOOKUP(F3226,'Customer Info'!$A$2:$E$501,5,0)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9975</v>
      </c>
      <c r="Q3226" s="8">
        <f t="shared" si="253"/>
        <v>756</v>
      </c>
      <c r="R3226" s="2" t="s">
        <v>26</v>
      </c>
      <c r="S3226" s="9">
        <f t="shared" si="254"/>
        <v>49875000</v>
      </c>
    </row>
    <row r="3227" spans="1:19" x14ac:dyDescent="0.3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4" t="s">
        <v>469</v>
      </c>
      <c r="G3227" s="6" t="str">
        <f>VLOOKUP(F3227,'Customer Info'!A:I,2,0)</f>
        <v>Michelle</v>
      </c>
      <c r="H3227" s="6" t="str">
        <f>VLOOKUP(F3227,'Customer Info'!A:I,3,0)</f>
        <v>Arnett</v>
      </c>
      <c r="I3227" s="6" t="str">
        <f>VLOOKUP(F3227,'Customer Info'!$A$2:$E$501,5,0)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1350</v>
      </c>
      <c r="Q3227" s="8">
        <f t="shared" si="253"/>
        <v>78</v>
      </c>
      <c r="R3227" s="2" t="s">
        <v>28</v>
      </c>
      <c r="S3227" s="9">
        <f t="shared" si="254"/>
        <v>0</v>
      </c>
    </row>
    <row r="3228" spans="1:19" x14ac:dyDescent="0.3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4" t="s">
        <v>921</v>
      </c>
      <c r="G3228" s="6" t="str">
        <f>VLOOKUP(F3228,'Customer Info'!A:I,2,0)</f>
        <v>Harold</v>
      </c>
      <c r="H3228" s="6" t="str">
        <f>VLOOKUP(F3228,'Customer Info'!A:I,3,0)</f>
        <v>Pawlan</v>
      </c>
      <c r="I3228" s="6" t="str">
        <f>VLOOKUP(F3228,'Customer Info'!$A$2:$E$501,5,0)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24986</v>
      </c>
      <c r="Q3228" s="8">
        <f t="shared" si="253"/>
        <v>954</v>
      </c>
      <c r="R3228" s="2" t="s">
        <v>50</v>
      </c>
      <c r="S3228" s="9">
        <f t="shared" si="254"/>
        <v>124930000</v>
      </c>
    </row>
    <row r="3229" spans="1:19" x14ac:dyDescent="0.3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4" t="s">
        <v>566</v>
      </c>
      <c r="G3229" s="6" t="str">
        <f>VLOOKUP(F3229,'Customer Info'!A:I,2,0)</f>
        <v>Brian</v>
      </c>
      <c r="H3229" s="6" t="str">
        <f>VLOOKUP(F3229,'Customer Info'!A:I,3,0)</f>
        <v>DeCherney</v>
      </c>
      <c r="I3229" s="6" t="str">
        <f>VLOOKUP(F3229,'Customer Info'!$A$2:$E$501,5,0)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8556</v>
      </c>
      <c r="Q3229" s="8">
        <f t="shared" si="253"/>
        <v>405</v>
      </c>
      <c r="R3229" s="2" t="s">
        <v>28</v>
      </c>
      <c r="S3229" s="9">
        <f t="shared" si="254"/>
        <v>42780000</v>
      </c>
    </row>
    <row r="3230" spans="1:19" x14ac:dyDescent="0.3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4" t="s">
        <v>460</v>
      </c>
      <c r="G3230" s="6" t="str">
        <f>VLOOKUP(F3230,'Customer Info'!A:I,2,0)</f>
        <v>Fred</v>
      </c>
      <c r="H3230" s="6" t="str">
        <f>VLOOKUP(F3230,'Customer Info'!A:I,3,0)</f>
        <v>Wasserman</v>
      </c>
      <c r="I3230" s="6" t="str">
        <f>VLOOKUP(F3230,'Customer Info'!$A$2:$E$501,5,0)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15843</v>
      </c>
      <c r="Q3230" s="8">
        <f t="shared" si="253"/>
        <v>1185</v>
      </c>
      <c r="R3230" s="2" t="s">
        <v>28</v>
      </c>
      <c r="S3230" s="9">
        <f t="shared" si="254"/>
        <v>79215000</v>
      </c>
    </row>
    <row r="3231" spans="1:19" x14ac:dyDescent="0.3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4" t="s">
        <v>1424</v>
      </c>
      <c r="G3231" s="6" t="str">
        <f>VLOOKUP(F3231,'Customer Info'!A:I,2,0)</f>
        <v>Pamela</v>
      </c>
      <c r="H3231" s="6" t="str">
        <f>VLOOKUP(F3231,'Customer Info'!A:I,3,0)</f>
        <v>Stobb</v>
      </c>
      <c r="I3231" s="6" t="str">
        <f>VLOOKUP(F3231,'Customer Info'!$A$2:$E$501,5,0)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882</v>
      </c>
      <c r="Q3231" s="8">
        <f t="shared" si="253"/>
        <v>59</v>
      </c>
      <c r="R3231" s="2" t="s">
        <v>28</v>
      </c>
      <c r="S3231" s="9">
        <f t="shared" si="254"/>
        <v>0</v>
      </c>
    </row>
    <row r="3232" spans="1:19" x14ac:dyDescent="0.3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4" t="s">
        <v>943</v>
      </c>
      <c r="G3232" s="6" t="str">
        <f>VLOOKUP(F3232,'Customer Info'!A:I,2,0)</f>
        <v>Anthony</v>
      </c>
      <c r="H3232" s="6" t="str">
        <f>VLOOKUP(F3232,'Customer Info'!A:I,3,0)</f>
        <v>O'Donnell</v>
      </c>
      <c r="I3232" s="6" t="str">
        <f>VLOOKUP(F3232,'Customer Info'!$A$2:$E$501,5,0)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304</v>
      </c>
      <c r="Q3232" s="8">
        <f t="shared" si="253"/>
        <v>24</v>
      </c>
      <c r="R3232" s="2" t="s">
        <v>50</v>
      </c>
      <c r="S3232" s="9">
        <f t="shared" si="254"/>
        <v>0</v>
      </c>
    </row>
    <row r="3233" spans="1:19" x14ac:dyDescent="0.3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4" t="s">
        <v>43</v>
      </c>
      <c r="G3233" s="6" t="str">
        <f>VLOOKUP(F3233,'Customer Info'!A:I,2,0)</f>
        <v>Jas</v>
      </c>
      <c r="H3233" s="6" t="str">
        <f>VLOOKUP(F3233,'Customer Info'!A:I,3,0)</f>
        <v>O'Carroll</v>
      </c>
      <c r="I3233" s="6" t="str">
        <f>VLOOKUP(F3233,'Customer Info'!$A$2:$E$501,5,0)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21389</v>
      </c>
      <c r="Q3233" s="8">
        <f t="shared" si="253"/>
        <v>1800</v>
      </c>
      <c r="R3233" s="2" t="s">
        <v>26</v>
      </c>
      <c r="S3233" s="9">
        <f t="shared" si="254"/>
        <v>106945000</v>
      </c>
    </row>
    <row r="3234" spans="1:19" x14ac:dyDescent="0.3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4" t="s">
        <v>1015</v>
      </c>
      <c r="G3234" s="6" t="str">
        <f>VLOOKUP(F3234,'Customer Info'!A:I,2,0)</f>
        <v>Olvera</v>
      </c>
      <c r="H3234" s="6" t="str">
        <f>VLOOKUP(F3234,'Customer Info'!A:I,3,0)</f>
        <v>Toch</v>
      </c>
      <c r="I3234" s="6" t="str">
        <f>VLOOKUP(F3234,'Customer Info'!$A$2:$E$501,5,0)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20977</v>
      </c>
      <c r="Q3234" s="8">
        <f t="shared" si="253"/>
        <v>1005</v>
      </c>
      <c r="R3234" s="2" t="s">
        <v>28</v>
      </c>
      <c r="S3234" s="9">
        <f t="shared" si="254"/>
        <v>104885000</v>
      </c>
    </row>
    <row r="3235" spans="1:19" x14ac:dyDescent="0.3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4" t="s">
        <v>256</v>
      </c>
      <c r="G3235" s="6" t="str">
        <f>VLOOKUP(F3235,'Customer Info'!A:I,2,0)</f>
        <v>Ann</v>
      </c>
      <c r="H3235" s="6" t="str">
        <f>VLOOKUP(F3235,'Customer Info'!A:I,3,0)</f>
        <v>Chong</v>
      </c>
      <c r="I3235" s="6" t="str">
        <f>VLOOKUP(F3235,'Customer Info'!$A$2:$E$501,5,0)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258</v>
      </c>
      <c r="Q3235" s="8">
        <f t="shared" si="253"/>
        <v>24</v>
      </c>
      <c r="R3235" s="2" t="s">
        <v>50</v>
      </c>
      <c r="S3235" s="9">
        <f t="shared" si="254"/>
        <v>0</v>
      </c>
    </row>
    <row r="3236" spans="1:19" x14ac:dyDescent="0.3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4" t="s">
        <v>615</v>
      </c>
      <c r="G3236" s="6" t="str">
        <f>VLOOKUP(F3236,'Customer Info'!A:I,2,0)</f>
        <v>Natalie</v>
      </c>
      <c r="H3236" s="6" t="str">
        <f>VLOOKUP(F3236,'Customer Info'!A:I,3,0)</f>
        <v>Webber</v>
      </c>
      <c r="I3236" s="6" t="str">
        <f>VLOOKUP(F3236,'Customer Info'!$A$2:$E$501,5,0)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387</v>
      </c>
      <c r="Q3236" s="8">
        <f t="shared" si="253"/>
        <v>18</v>
      </c>
      <c r="R3236" s="2" t="s">
        <v>26</v>
      </c>
      <c r="S3236" s="9">
        <f t="shared" si="254"/>
        <v>0</v>
      </c>
    </row>
    <row r="3237" spans="1:19" x14ac:dyDescent="0.3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4" t="s">
        <v>2119</v>
      </c>
      <c r="G3237" s="6" t="str">
        <f>VLOOKUP(F3237,'Customer Info'!A:I,2,0)</f>
        <v>Rachel</v>
      </c>
      <c r="H3237" s="6" t="str">
        <f>VLOOKUP(F3237,'Customer Info'!A:I,3,0)</f>
        <v>Payne</v>
      </c>
      <c r="I3237" s="6" t="str">
        <f>VLOOKUP(F3237,'Customer Info'!$A$2:$E$501,5,0)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5015</v>
      </c>
      <c r="Q3237" s="8">
        <f t="shared" si="253"/>
        <v>236</v>
      </c>
      <c r="R3237" s="2" t="s">
        <v>28</v>
      </c>
      <c r="S3237" s="9">
        <f t="shared" si="254"/>
        <v>25075000</v>
      </c>
    </row>
    <row r="3238" spans="1:19" x14ac:dyDescent="0.3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4" t="s">
        <v>564</v>
      </c>
      <c r="G3238" s="6" t="str">
        <f>VLOOKUP(F3238,'Customer Info'!A:I,2,0)</f>
        <v>Adrian</v>
      </c>
      <c r="H3238" s="6" t="str">
        <f>VLOOKUP(F3238,'Customer Info'!A:I,3,0)</f>
        <v>Barton</v>
      </c>
      <c r="I3238" s="6" t="str">
        <f>VLOOKUP(F3238,'Customer Info'!$A$2:$E$501,5,0)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14629</v>
      </c>
      <c r="Q3238" s="8">
        <f t="shared" si="253"/>
        <v>1214</v>
      </c>
      <c r="R3238" s="2" t="s">
        <v>28</v>
      </c>
      <c r="S3238" s="9">
        <f t="shared" si="254"/>
        <v>73145000</v>
      </c>
    </row>
    <row r="3239" spans="1:19" x14ac:dyDescent="0.3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4" t="s">
        <v>249</v>
      </c>
      <c r="G3239" s="6" t="str">
        <f>VLOOKUP(F3239,'Customer Info'!A:I,2,0)</f>
        <v>Thea</v>
      </c>
      <c r="H3239" s="6" t="str">
        <f>VLOOKUP(F3239,'Customer Info'!A:I,3,0)</f>
        <v>Hudgings</v>
      </c>
      <c r="I3239" s="6" t="str">
        <f>VLOOKUP(F3239,'Customer Info'!$A$2:$E$501,5,0)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1510</v>
      </c>
      <c r="Q3239" s="8">
        <f t="shared" si="253"/>
        <v>129</v>
      </c>
      <c r="R3239" s="2" t="s">
        <v>50</v>
      </c>
      <c r="S3239" s="9">
        <f t="shared" si="254"/>
        <v>0</v>
      </c>
    </row>
    <row r="3240" spans="1:19" x14ac:dyDescent="0.3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4" t="s">
        <v>1956</v>
      </c>
      <c r="G3240" s="6" t="str">
        <f>VLOOKUP(F3240,'Customer Info'!A:I,2,0)</f>
        <v>Emily</v>
      </c>
      <c r="H3240" s="6" t="str">
        <f>VLOOKUP(F3240,'Customer Info'!A:I,3,0)</f>
        <v>Grady</v>
      </c>
      <c r="I3240" s="6" t="str">
        <f>VLOOKUP(F3240,'Customer Info'!$A$2:$E$501,5,0)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12118</v>
      </c>
      <c r="Q3240" s="8">
        <f t="shared" si="253"/>
        <v>558</v>
      </c>
      <c r="R3240" s="2" t="s">
        <v>28</v>
      </c>
      <c r="S3240" s="9">
        <f t="shared" si="254"/>
        <v>60590000</v>
      </c>
    </row>
    <row r="3241" spans="1:19" x14ac:dyDescent="0.3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4" t="s">
        <v>243</v>
      </c>
      <c r="G3241" s="6" t="str">
        <f>VLOOKUP(F3241,'Customer Info'!A:I,2,0)</f>
        <v>Yana</v>
      </c>
      <c r="H3241" s="6" t="str">
        <f>VLOOKUP(F3241,'Customer Info'!A:I,3,0)</f>
        <v>Sorensen</v>
      </c>
      <c r="I3241" s="6" t="str">
        <f>VLOOKUP(F3241,'Customer Info'!$A$2:$E$501,5,0)</f>
        <v>Bottrop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13640</v>
      </c>
      <c r="Q3241" s="8">
        <f t="shared" si="253"/>
        <v>891</v>
      </c>
      <c r="R3241" s="2" t="s">
        <v>50</v>
      </c>
      <c r="S3241" s="9">
        <f t="shared" si="254"/>
        <v>68200000</v>
      </c>
    </row>
    <row r="3242" spans="1:19" x14ac:dyDescent="0.3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4" t="s">
        <v>914</v>
      </c>
      <c r="G3242" s="6" t="str">
        <f>VLOOKUP(F3242,'Customer Info'!A:I,2,0)</f>
        <v>Sam</v>
      </c>
      <c r="H3242" s="6" t="str">
        <f>VLOOKUP(F3242,'Customer Info'!A:I,3,0)</f>
        <v>Craven</v>
      </c>
      <c r="I3242" s="6" t="str">
        <f>VLOOKUP(F3242,'Customer Info'!$A$2:$E$501,5,0)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123263</v>
      </c>
      <c r="Q3242" s="8">
        <f t="shared" si="253"/>
        <v>8005</v>
      </c>
      <c r="R3242" s="2" t="s">
        <v>28</v>
      </c>
      <c r="S3242" s="9">
        <f t="shared" si="254"/>
        <v>12326300000</v>
      </c>
    </row>
    <row r="3243" spans="1:19" x14ac:dyDescent="0.3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4" t="s">
        <v>301</v>
      </c>
      <c r="G3243" s="6" t="str">
        <f>VLOOKUP(F3243,'Customer Info'!A:I,2,0)</f>
        <v>Candace</v>
      </c>
      <c r="H3243" s="6" t="str">
        <f>VLOOKUP(F3243,'Customer Info'!A:I,3,0)</f>
        <v>McMahon</v>
      </c>
      <c r="I3243" s="6" t="str">
        <f>VLOOKUP(F3243,'Customer Info'!$A$2:$E$501,5,0)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1476</v>
      </c>
      <c r="Q3243" s="8">
        <f t="shared" si="253"/>
        <v>127</v>
      </c>
      <c r="R3243" s="2" t="s">
        <v>28</v>
      </c>
      <c r="S3243" s="9">
        <f t="shared" si="254"/>
        <v>0</v>
      </c>
    </row>
    <row r="3244" spans="1:19" x14ac:dyDescent="0.3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4" t="s">
        <v>64</v>
      </c>
      <c r="G3244" s="6" t="str">
        <f>VLOOKUP(F3244,'Customer Info'!A:I,2,0)</f>
        <v>Adam</v>
      </c>
      <c r="H3244" s="6" t="str">
        <f>VLOOKUP(F3244,'Customer Info'!A:I,3,0)</f>
        <v>Bellavance</v>
      </c>
      <c r="I3244" s="6" t="str">
        <f>VLOOKUP(F3244,'Customer Info'!$A$2:$E$501,5,0)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265592</v>
      </c>
      <c r="Q3244" s="8">
        <f t="shared" si="253"/>
        <v>21931</v>
      </c>
      <c r="R3244" s="2" t="s">
        <v>50</v>
      </c>
      <c r="S3244" s="9">
        <f t="shared" si="254"/>
        <v>66398000000</v>
      </c>
    </row>
    <row r="3245" spans="1:19" x14ac:dyDescent="0.3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4" t="s">
        <v>1640</v>
      </c>
      <c r="G3245" s="6" t="str">
        <f>VLOOKUP(F3245,'Customer Info'!A:I,2,0)</f>
        <v>Joy</v>
      </c>
      <c r="H3245" s="6" t="str">
        <f>VLOOKUP(F3245,'Customer Info'!A:I,3,0)</f>
        <v>Bell</v>
      </c>
      <c r="I3245" s="6" t="str">
        <f>VLOOKUP(F3245,'Customer Info'!$A$2:$E$501,5,0)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5688</v>
      </c>
      <c r="Q3245" s="8">
        <f t="shared" si="253"/>
        <v>216</v>
      </c>
      <c r="R3245" s="2" t="s">
        <v>50</v>
      </c>
      <c r="S3245" s="9">
        <f t="shared" si="254"/>
        <v>28440000</v>
      </c>
    </row>
    <row r="3246" spans="1:19" x14ac:dyDescent="0.3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4" t="s">
        <v>795</v>
      </c>
      <c r="G3246" s="6" t="str">
        <f>VLOOKUP(F3246,'Customer Info'!A:I,2,0)</f>
        <v>Jill</v>
      </c>
      <c r="H3246" s="6" t="str">
        <f>VLOOKUP(F3246,'Customer Info'!A:I,3,0)</f>
        <v>Fjeld</v>
      </c>
      <c r="I3246" s="6" t="str">
        <f>VLOOKUP(F3246,'Customer Info'!$A$2:$E$501,5,0)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13003</v>
      </c>
      <c r="Q3246" s="8">
        <f t="shared" si="253"/>
        <v>848</v>
      </c>
      <c r="R3246" s="2" t="s">
        <v>26</v>
      </c>
      <c r="S3246" s="9">
        <f t="shared" si="254"/>
        <v>65015000</v>
      </c>
    </row>
    <row r="3247" spans="1:19" x14ac:dyDescent="0.3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4" t="s">
        <v>642</v>
      </c>
      <c r="G3247" s="6" t="str">
        <f>VLOOKUP(F3247,'Customer Info'!A:I,2,0)</f>
        <v>Laurel</v>
      </c>
      <c r="H3247" s="6" t="str">
        <f>VLOOKUP(F3247,'Customer Info'!A:I,3,0)</f>
        <v>Beltran</v>
      </c>
      <c r="I3247" s="6" t="str">
        <f>VLOOKUP(F3247,'Customer Info'!$A$2:$E$501,5,0)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4438</v>
      </c>
      <c r="Q3247" s="8">
        <f t="shared" si="253"/>
        <v>86</v>
      </c>
      <c r="R3247" s="2" t="s">
        <v>50</v>
      </c>
      <c r="S3247" s="9">
        <f t="shared" si="254"/>
        <v>0</v>
      </c>
    </row>
    <row r="3248" spans="1:19" x14ac:dyDescent="0.3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4" t="s">
        <v>1112</v>
      </c>
      <c r="G3248" s="6" t="str">
        <f>VLOOKUP(F3248,'Customer Info'!A:I,2,0)</f>
        <v>Tracy</v>
      </c>
      <c r="H3248" s="6" t="str">
        <f>VLOOKUP(F3248,'Customer Info'!A:I,3,0)</f>
        <v>Blumstein</v>
      </c>
      <c r="I3248" s="6" t="str">
        <f>VLOOKUP(F3248,'Customer Info'!$A$2:$E$501,5,0)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662</v>
      </c>
      <c r="Q3248" s="8">
        <f t="shared" si="253"/>
        <v>63</v>
      </c>
      <c r="R3248" s="2" t="s">
        <v>28</v>
      </c>
      <c r="S3248" s="9">
        <f t="shared" si="254"/>
        <v>0</v>
      </c>
    </row>
    <row r="3249" spans="1:19" x14ac:dyDescent="0.3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4" t="s">
        <v>1017</v>
      </c>
      <c r="G3249" s="6" t="str">
        <f>VLOOKUP(F3249,'Customer Info'!A:I,2,0)</f>
        <v>Michael</v>
      </c>
      <c r="H3249" s="6" t="str">
        <f>VLOOKUP(F3249,'Customer Info'!A:I,3,0)</f>
        <v>Moore</v>
      </c>
      <c r="I3249" s="6" t="str">
        <f>VLOOKUP(F3249,'Customer Info'!$A$2:$E$501,5,0)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8392</v>
      </c>
      <c r="Q3249" s="8">
        <f t="shared" si="253"/>
        <v>778</v>
      </c>
      <c r="R3249" s="2" t="s">
        <v>28</v>
      </c>
      <c r="S3249" s="9">
        <f t="shared" si="254"/>
        <v>41960000</v>
      </c>
    </row>
    <row r="3250" spans="1:19" x14ac:dyDescent="0.3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4" t="s">
        <v>1028</v>
      </c>
      <c r="G3250" s="6" t="str">
        <f>VLOOKUP(F3250,'Customer Info'!A:I,2,0)</f>
        <v>Craig</v>
      </c>
      <c r="H3250" s="6" t="str">
        <f>VLOOKUP(F3250,'Customer Info'!A:I,3,0)</f>
        <v>Carroll</v>
      </c>
      <c r="I3250" s="6" t="str">
        <f>VLOOKUP(F3250,'Customer Info'!$A$2:$E$501,5,0)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46</v>
      </c>
      <c r="Q3250" s="8">
        <f t="shared" si="253"/>
        <v>2</v>
      </c>
      <c r="R3250" s="2" t="s">
        <v>28</v>
      </c>
      <c r="S3250" s="9">
        <f t="shared" si="254"/>
        <v>0</v>
      </c>
    </row>
    <row r="3251" spans="1:19" x14ac:dyDescent="0.3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4" t="s">
        <v>1131</v>
      </c>
      <c r="G3251" s="6" t="str">
        <f>VLOOKUP(F3251,'Customer Info'!A:I,2,0)</f>
        <v>Ralph</v>
      </c>
      <c r="H3251" s="6" t="str">
        <f>VLOOKUP(F3251,'Customer Info'!A:I,3,0)</f>
        <v>Kennedy</v>
      </c>
      <c r="I3251" s="6" t="str">
        <f>VLOOKUP(F3251,'Customer Info'!$A$2:$E$501,5,0)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1620</v>
      </c>
      <c r="Q3251" s="8">
        <f t="shared" si="253"/>
        <v>64</v>
      </c>
      <c r="R3251" s="2" t="s">
        <v>50</v>
      </c>
      <c r="S3251" s="9">
        <f t="shared" si="254"/>
        <v>0</v>
      </c>
    </row>
    <row r="3252" spans="1:19" x14ac:dyDescent="0.3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4" t="s">
        <v>1482</v>
      </c>
      <c r="G3252" s="6" t="str">
        <f>VLOOKUP(F3252,'Customer Info'!A:I,2,0)</f>
        <v>Julie</v>
      </c>
      <c r="H3252" s="6" t="str">
        <f>VLOOKUP(F3252,'Customer Info'!A:I,3,0)</f>
        <v>Prescott</v>
      </c>
      <c r="I3252" s="6" t="str">
        <f>VLOOKUP(F3252,'Customer Info'!$A$2:$E$501,5,0)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39729</v>
      </c>
      <c r="Q3252" s="8">
        <f t="shared" si="253"/>
        <v>2925</v>
      </c>
      <c r="R3252" s="2" t="s">
        <v>56</v>
      </c>
      <c r="S3252" s="9">
        <f t="shared" si="254"/>
        <v>993225000</v>
      </c>
    </row>
    <row r="3253" spans="1:19" x14ac:dyDescent="0.3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4" t="s">
        <v>285</v>
      </c>
      <c r="G3253" s="6" t="str">
        <f>VLOOKUP(F3253,'Customer Info'!A:I,2,0)</f>
        <v>Stuart</v>
      </c>
      <c r="H3253" s="6" t="str">
        <f>VLOOKUP(F3253,'Customer Info'!A:I,3,0)</f>
        <v>Calhoun</v>
      </c>
      <c r="I3253" s="6" t="str">
        <f>VLOOKUP(F3253,'Customer Info'!$A$2:$E$501,5,0)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26138</v>
      </c>
      <c r="Q3253" s="8">
        <f t="shared" si="253"/>
        <v>1728</v>
      </c>
      <c r="R3253" s="2" t="s">
        <v>50</v>
      </c>
      <c r="S3253" s="9">
        <f t="shared" si="254"/>
        <v>653450000</v>
      </c>
    </row>
    <row r="3254" spans="1:19" x14ac:dyDescent="0.3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4" t="s">
        <v>716</v>
      </c>
      <c r="G3254" s="6" t="str">
        <f>VLOOKUP(F3254,'Customer Info'!A:I,2,0)</f>
        <v>Ben</v>
      </c>
      <c r="H3254" s="6" t="str">
        <f>VLOOKUP(F3254,'Customer Info'!A:I,3,0)</f>
        <v>Peterman</v>
      </c>
      <c r="I3254" s="6" t="str">
        <f>VLOOKUP(F3254,'Customer Info'!$A$2:$E$501,5,0)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2307</v>
      </c>
      <c r="Q3254" s="8">
        <f t="shared" si="253"/>
        <v>150</v>
      </c>
      <c r="R3254" s="2" t="s">
        <v>56</v>
      </c>
      <c r="S3254" s="9">
        <f t="shared" si="254"/>
        <v>0</v>
      </c>
    </row>
    <row r="3255" spans="1:19" x14ac:dyDescent="0.3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4" t="s">
        <v>740</v>
      </c>
      <c r="G3255" s="6" t="str">
        <f>VLOOKUP(F3255,'Customer Info'!A:I,2,0)</f>
        <v>Resi</v>
      </c>
      <c r="H3255" s="6" t="str">
        <f>VLOOKUP(F3255,'Customer Info'!A:I,3,0)</f>
        <v>Pšlking</v>
      </c>
      <c r="I3255" s="6" t="str">
        <f>VLOOKUP(F3255,'Customer Info'!$A$2:$E$501,5,0)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4740</v>
      </c>
      <c r="Q3255" s="8">
        <f t="shared" si="253"/>
        <v>273</v>
      </c>
      <c r="R3255" s="2" t="s">
        <v>28</v>
      </c>
      <c r="S3255" s="9">
        <f t="shared" si="254"/>
        <v>0</v>
      </c>
    </row>
    <row r="3256" spans="1:19" x14ac:dyDescent="0.3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4" t="s">
        <v>104</v>
      </c>
      <c r="G3256" s="6" t="str">
        <f>VLOOKUP(F3256,'Customer Info'!A:I,2,0)</f>
        <v>Dana</v>
      </c>
      <c r="H3256" s="6" t="str">
        <f>VLOOKUP(F3256,'Customer Info'!A:I,3,0)</f>
        <v>Kaydos</v>
      </c>
      <c r="I3256" s="6" t="str">
        <f>VLOOKUP(F3256,'Customer Info'!$A$2:$E$501,5,0)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5458</v>
      </c>
      <c r="Q3256" s="8">
        <f t="shared" si="253"/>
        <v>264</v>
      </c>
      <c r="R3256" s="2" t="s">
        <v>50</v>
      </c>
      <c r="S3256" s="9">
        <f t="shared" si="254"/>
        <v>27290000</v>
      </c>
    </row>
    <row r="3257" spans="1:19" x14ac:dyDescent="0.3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4" t="s">
        <v>560</v>
      </c>
      <c r="G3257" s="6" t="str">
        <f>VLOOKUP(F3257,'Customer Info'!A:I,2,0)</f>
        <v>Eric</v>
      </c>
      <c r="H3257" s="6" t="str">
        <f>VLOOKUP(F3257,'Customer Info'!A:I,3,0)</f>
        <v>Barreto</v>
      </c>
      <c r="I3257" s="6" t="str">
        <f>VLOOKUP(F3257,'Customer Info'!$A$2:$E$501,5,0)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15279</v>
      </c>
      <c r="Q3257" s="8">
        <f t="shared" si="253"/>
        <v>720</v>
      </c>
      <c r="R3257" s="2" t="s">
        <v>50</v>
      </c>
      <c r="S3257" s="9">
        <f t="shared" si="254"/>
        <v>76395000</v>
      </c>
    </row>
    <row r="3258" spans="1:19" x14ac:dyDescent="0.3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4" t="s">
        <v>1549</v>
      </c>
      <c r="G3258" s="6" t="str">
        <f>VLOOKUP(F3258,'Customer Info'!A:I,2,0)</f>
        <v>Emily</v>
      </c>
      <c r="H3258" s="6" t="str">
        <f>VLOOKUP(F3258,'Customer Info'!A:I,3,0)</f>
        <v>Burns</v>
      </c>
      <c r="I3258" s="6" t="str">
        <f>VLOOKUP(F3258,'Customer Info'!$A$2:$E$501,5,0)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8208</v>
      </c>
      <c r="Q3258" s="8">
        <f t="shared" si="253"/>
        <v>320</v>
      </c>
      <c r="R3258" s="2" t="s">
        <v>28</v>
      </c>
      <c r="S3258" s="9">
        <f t="shared" si="254"/>
        <v>41040000</v>
      </c>
    </row>
    <row r="3259" spans="1:19" x14ac:dyDescent="0.3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4" t="s">
        <v>148</v>
      </c>
      <c r="G3259" s="6" t="str">
        <f>VLOOKUP(F3259,'Customer Info'!A:I,2,0)</f>
        <v>Catherine</v>
      </c>
      <c r="H3259" s="6" t="str">
        <f>VLOOKUP(F3259,'Customer Info'!A:I,3,0)</f>
        <v>Glotzbach</v>
      </c>
      <c r="I3259" s="6" t="str">
        <f>VLOOKUP(F3259,'Customer Info'!$A$2:$E$501,5,0)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254</v>
      </c>
      <c r="Q3259" s="8">
        <f t="shared" si="253"/>
        <v>16</v>
      </c>
      <c r="R3259" s="2" t="s">
        <v>50</v>
      </c>
      <c r="S3259" s="9">
        <f t="shared" si="254"/>
        <v>0</v>
      </c>
    </row>
    <row r="3260" spans="1:19" x14ac:dyDescent="0.3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4" t="s">
        <v>120</v>
      </c>
      <c r="G3260" s="6" t="str">
        <f>VLOOKUP(F3260,'Customer Info'!A:I,2,0)</f>
        <v>Eileen</v>
      </c>
      <c r="H3260" s="6" t="str">
        <f>VLOOKUP(F3260,'Customer Info'!A:I,3,0)</f>
        <v>Kiefer</v>
      </c>
      <c r="I3260" s="6" t="str">
        <f>VLOOKUP(F3260,'Customer Info'!$A$2:$E$501,5,0)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182</v>
      </c>
      <c r="Q3260" s="8">
        <f t="shared" si="253"/>
        <v>18</v>
      </c>
      <c r="R3260" s="2" t="s">
        <v>50</v>
      </c>
      <c r="S3260" s="9">
        <f t="shared" si="254"/>
        <v>0</v>
      </c>
    </row>
    <row r="3261" spans="1:19" x14ac:dyDescent="0.3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4" t="s">
        <v>148</v>
      </c>
      <c r="G3261" s="6" t="str">
        <f>VLOOKUP(F3261,'Customer Info'!A:I,2,0)</f>
        <v>Catherine</v>
      </c>
      <c r="H3261" s="6" t="str">
        <f>VLOOKUP(F3261,'Customer Info'!A:I,3,0)</f>
        <v>Glotzbach</v>
      </c>
      <c r="I3261" s="6" t="str">
        <f>VLOOKUP(F3261,'Customer Info'!$A$2:$E$501,5,0)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2385</v>
      </c>
      <c r="Q3261" s="8">
        <f t="shared" si="253"/>
        <v>138</v>
      </c>
      <c r="R3261" s="2" t="s">
        <v>28</v>
      </c>
      <c r="S3261" s="9">
        <f t="shared" si="254"/>
        <v>0</v>
      </c>
    </row>
    <row r="3262" spans="1:19" x14ac:dyDescent="0.3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4" t="s">
        <v>198</v>
      </c>
      <c r="G3262" s="6" t="str">
        <f>VLOOKUP(F3262,'Customer Info'!A:I,2,0)</f>
        <v>Nathan</v>
      </c>
      <c r="H3262" s="6" t="str">
        <f>VLOOKUP(F3262,'Customer Info'!A:I,3,0)</f>
        <v>Gelder</v>
      </c>
      <c r="I3262" s="6" t="str">
        <f>VLOOKUP(F3262,'Customer Info'!$A$2:$E$501,5,0)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3542</v>
      </c>
      <c r="Q3262" s="8">
        <f t="shared" si="253"/>
        <v>264</v>
      </c>
      <c r="R3262" s="2" t="s">
        <v>28</v>
      </c>
      <c r="S3262" s="9">
        <f t="shared" si="254"/>
        <v>0</v>
      </c>
    </row>
    <row r="3263" spans="1:19" x14ac:dyDescent="0.3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4" t="s">
        <v>1373</v>
      </c>
      <c r="G3263" s="6" t="str">
        <f>VLOOKUP(F3263,'Customer Info'!A:I,2,0)</f>
        <v>Maribeth</v>
      </c>
      <c r="H3263" s="6" t="str">
        <f>VLOOKUP(F3263,'Customer Info'!A:I,3,0)</f>
        <v>Dona</v>
      </c>
      <c r="I3263" s="6" t="str">
        <f>VLOOKUP(F3263,'Customer Info'!$A$2:$E$501,5,0)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7147</v>
      </c>
      <c r="Q3263" s="8">
        <f t="shared" si="253"/>
        <v>272</v>
      </c>
      <c r="R3263" s="2" t="s">
        <v>50</v>
      </c>
      <c r="S3263" s="9">
        <f t="shared" si="254"/>
        <v>35735000</v>
      </c>
    </row>
    <row r="3264" spans="1:19" x14ac:dyDescent="0.3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4" t="s">
        <v>235</v>
      </c>
      <c r="G3264" s="6" t="str">
        <f>VLOOKUP(F3264,'Customer Info'!A:I,2,0)</f>
        <v>Melanie</v>
      </c>
      <c r="H3264" s="6" t="str">
        <f>VLOOKUP(F3264,'Customer Info'!A:I,3,0)</f>
        <v>Seite</v>
      </c>
      <c r="I3264" s="6" t="str">
        <f>VLOOKUP(F3264,'Customer Info'!$A$2:$E$501,5,0)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4090</v>
      </c>
      <c r="Q3264" s="8">
        <f t="shared" si="253"/>
        <v>195</v>
      </c>
      <c r="R3264" s="2" t="s">
        <v>56</v>
      </c>
      <c r="S3264" s="9">
        <f t="shared" si="254"/>
        <v>0</v>
      </c>
    </row>
    <row r="3265" spans="1:19" x14ac:dyDescent="0.3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4" t="s">
        <v>64</v>
      </c>
      <c r="G3265" s="6" t="str">
        <f>VLOOKUP(F3265,'Customer Info'!A:I,2,0)</f>
        <v>Adam</v>
      </c>
      <c r="H3265" s="6" t="str">
        <f>VLOOKUP(F3265,'Customer Info'!A:I,3,0)</f>
        <v>Bellavance</v>
      </c>
      <c r="I3265" s="6" t="str">
        <f>VLOOKUP(F3265,'Customer Info'!$A$2:$E$501,5,0)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1142</v>
      </c>
      <c r="Q3265" s="8">
        <f t="shared" si="253"/>
        <v>108</v>
      </c>
      <c r="R3265" s="2" t="s">
        <v>28</v>
      </c>
      <c r="S3265" s="9">
        <f t="shared" si="254"/>
        <v>0</v>
      </c>
    </row>
    <row r="3266" spans="1:19" x14ac:dyDescent="0.3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4" t="s">
        <v>361</v>
      </c>
      <c r="G3266" s="6" t="str">
        <f>VLOOKUP(F3266,'Customer Info'!A:I,2,0)</f>
        <v>Philip</v>
      </c>
      <c r="H3266" s="6" t="str">
        <f>VLOOKUP(F3266,'Customer Info'!A:I,3,0)</f>
        <v>Brown</v>
      </c>
      <c r="I3266" s="6" t="str">
        <f>VLOOKUP(F3266,'Customer Info'!$A$2:$E$501,5,0)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75833</v>
      </c>
      <c r="Q3266" s="8">
        <f t="shared" si="253"/>
        <v>4927</v>
      </c>
      <c r="R3266" s="2" t="s">
        <v>28</v>
      </c>
      <c r="S3266" s="9">
        <f t="shared" si="254"/>
        <v>3791650000</v>
      </c>
    </row>
    <row r="3267" spans="1:19" x14ac:dyDescent="0.3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4" t="s">
        <v>798</v>
      </c>
      <c r="G3267" s="6" t="str">
        <f>VLOOKUP(F3267,'Customer Info'!A:I,2,0)</f>
        <v>Quincy</v>
      </c>
      <c r="H3267" s="6" t="str">
        <f>VLOOKUP(F3267,'Customer Info'!A:I,3,0)</f>
        <v>Jones</v>
      </c>
      <c r="I3267" s="6" t="str">
        <f>VLOOKUP(F3267,'Customer Info'!$A$2:$E$501,5,0)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9480</v>
      </c>
      <c r="Q3267" s="8">
        <f t="shared" si="253"/>
        <v>532</v>
      </c>
      <c r="R3267" s="2" t="s">
        <v>50</v>
      </c>
      <c r="S3267" s="9">
        <f t="shared" si="254"/>
        <v>47400000</v>
      </c>
    </row>
    <row r="3268" spans="1:19" x14ac:dyDescent="0.3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4" t="s">
        <v>637</v>
      </c>
      <c r="G3268" s="6" t="str">
        <f>VLOOKUP(F3268,'Customer Info'!A:I,2,0)</f>
        <v>Stefanie</v>
      </c>
      <c r="H3268" s="6" t="str">
        <f>VLOOKUP(F3268,'Customer Info'!A:I,3,0)</f>
        <v>Holloman</v>
      </c>
      <c r="I3268" s="6" t="str">
        <f>VLOOKUP(F3268,'Customer Info'!$A$2:$E$501,5,0)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35964</v>
      </c>
      <c r="Q3268" s="8">
        <f t="shared" si="253"/>
        <v>2375</v>
      </c>
      <c r="R3268" s="2" t="s">
        <v>50</v>
      </c>
      <c r="S3268" s="9">
        <f t="shared" si="254"/>
        <v>899100000</v>
      </c>
    </row>
    <row r="3269" spans="1:19" x14ac:dyDescent="0.3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4" t="s">
        <v>87</v>
      </c>
      <c r="G3269" s="6" t="str">
        <f>VLOOKUP(F3269,'Customer Info'!A:I,2,0)</f>
        <v>Justin</v>
      </c>
      <c r="H3269" s="6" t="str">
        <f>VLOOKUP(F3269,'Customer Info'!A:I,3,0)</f>
        <v>Hirsh</v>
      </c>
      <c r="I3269" s="6" t="str">
        <f>VLOOKUP(F3269,'Customer Info'!$A$2:$E$501,5,0)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986</v>
      </c>
      <c r="Q3269" s="8">
        <f t="shared" si="253"/>
        <v>84</v>
      </c>
      <c r="R3269" s="2" t="s">
        <v>28</v>
      </c>
      <c r="S3269" s="9">
        <f t="shared" si="254"/>
        <v>0</v>
      </c>
    </row>
    <row r="3270" spans="1:19" x14ac:dyDescent="0.3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4" t="s">
        <v>1615</v>
      </c>
      <c r="G3270" s="6" t="str">
        <f>VLOOKUP(F3270,'Customer Info'!A:I,2,0)</f>
        <v>Linda</v>
      </c>
      <c r="H3270" s="6" t="str">
        <f>VLOOKUP(F3270,'Customer Info'!A:I,3,0)</f>
        <v>Southworth</v>
      </c>
      <c r="I3270" s="6" t="str">
        <f>VLOOKUP(F3270,'Customer Info'!$A$2:$E$501,5,0)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21134</v>
      </c>
      <c r="Q3270" s="8">
        <f t="shared" si="253"/>
        <v>1560</v>
      </c>
      <c r="R3270" s="2" t="s">
        <v>28</v>
      </c>
      <c r="S3270" s="9">
        <f t="shared" si="254"/>
        <v>105670000</v>
      </c>
    </row>
    <row r="3271" spans="1:19" x14ac:dyDescent="0.3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4" t="s">
        <v>492</v>
      </c>
      <c r="G3271" s="6" t="str">
        <f>VLOOKUP(F3271,'Customer Info'!A:I,2,0)</f>
        <v>Rick</v>
      </c>
      <c r="H3271" s="6" t="str">
        <f>VLOOKUP(F3271,'Customer Info'!A:I,3,0)</f>
        <v>Duston</v>
      </c>
      <c r="I3271" s="6" t="str">
        <f>VLOOKUP(F3271,'Customer Info'!$A$2:$E$501,5,0)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4054</v>
      </c>
      <c r="Q3271" s="8">
        <f t="shared" si="253"/>
        <v>154</v>
      </c>
      <c r="R3271" s="2" t="s">
        <v>50</v>
      </c>
      <c r="S3271" s="9">
        <f t="shared" si="254"/>
        <v>0</v>
      </c>
    </row>
    <row r="3272" spans="1:19" x14ac:dyDescent="0.3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4" t="s">
        <v>162</v>
      </c>
      <c r="G3272" s="6" t="str">
        <f>VLOOKUP(F3272,'Customer Info'!A:I,2,0)</f>
        <v>Laurel</v>
      </c>
      <c r="H3272" s="6" t="str">
        <f>VLOOKUP(F3272,'Customer Info'!A:I,3,0)</f>
        <v>Beltran</v>
      </c>
      <c r="I3272" s="6" t="str">
        <f>VLOOKUP(F3272,'Customer Info'!$A$2:$E$501,5,0)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2511</v>
      </c>
      <c r="Q3272" s="8">
        <f t="shared" si="253"/>
        <v>234</v>
      </c>
      <c r="R3272" s="2" t="s">
        <v>28</v>
      </c>
      <c r="S3272" s="9">
        <f t="shared" si="254"/>
        <v>0</v>
      </c>
    </row>
    <row r="3273" spans="1:19" x14ac:dyDescent="0.3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4" t="s">
        <v>402</v>
      </c>
      <c r="G3273" s="6" t="str">
        <f>VLOOKUP(F3273,'Customer Info'!A:I,2,0)</f>
        <v>Nicole</v>
      </c>
      <c r="H3273" s="6" t="str">
        <f>VLOOKUP(F3273,'Customer Info'!A:I,3,0)</f>
        <v>Fjeld</v>
      </c>
      <c r="I3273" s="6" t="str">
        <f>VLOOKUP(F3273,'Customer Info'!$A$2:$E$501,5,0)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101</v>
      </c>
      <c r="Q3273" s="8">
        <f t="shared" si="253"/>
        <v>7</v>
      </c>
      <c r="R3273" s="2" t="s">
        <v>28</v>
      </c>
      <c r="S3273" s="9">
        <f t="shared" si="254"/>
        <v>0</v>
      </c>
    </row>
    <row r="3274" spans="1:19" x14ac:dyDescent="0.3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4" t="s">
        <v>955</v>
      </c>
      <c r="G3274" s="6" t="str">
        <f>VLOOKUP(F3274,'Customer Info'!A:I,2,0)</f>
        <v>Christy</v>
      </c>
      <c r="H3274" s="6" t="str">
        <f>VLOOKUP(F3274,'Customer Info'!A:I,3,0)</f>
        <v>Brittain</v>
      </c>
      <c r="I3274" s="6" t="str">
        <f>VLOOKUP(F3274,'Customer Info'!$A$2:$E$501,5,0)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36467</v>
      </c>
      <c r="Q3274" s="8">
        <f t="shared" si="253"/>
        <v>3968</v>
      </c>
      <c r="R3274" s="2" t="s">
        <v>50</v>
      </c>
      <c r="S3274" s="9">
        <f t="shared" si="254"/>
        <v>911675000</v>
      </c>
    </row>
    <row r="3275" spans="1:19" x14ac:dyDescent="0.3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4" t="s">
        <v>436</v>
      </c>
      <c r="G3275" s="6" t="str">
        <f>VLOOKUP(F3275,'Customer Info'!A:I,2,0)</f>
        <v>Mike</v>
      </c>
      <c r="H3275" s="6" t="str">
        <f>VLOOKUP(F3275,'Customer Info'!A:I,3,0)</f>
        <v>Pelletier</v>
      </c>
      <c r="I3275" s="6" t="str">
        <f>VLOOKUP(F3275,'Customer Info'!$A$2:$E$501,5,0)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L3275*K3275</f>
        <v>12176</v>
      </c>
      <c r="N3275" s="7">
        <f t="shared" ref="N3275:N3338" si="256">L3275*J3275</f>
        <v>13024</v>
      </c>
      <c r="O3275" s="2">
        <v>31</v>
      </c>
      <c r="P3275" s="8">
        <f t="shared" ref="P3275:P3338" si="257">N3275-O3275</f>
        <v>12993</v>
      </c>
      <c r="Q3275" s="8">
        <f t="shared" ref="Q3275:Q3338" si="258">N3275-M3275</f>
        <v>848</v>
      </c>
      <c r="R3275" s="2" t="s">
        <v>28</v>
      </c>
      <c r="S3275" s="9">
        <f t="shared" ref="S3275:S3338" si="259">VLOOKUP(P3275,$T$2:$U$7,1,1)*P3275</f>
        <v>64965000</v>
      </c>
    </row>
    <row r="3276" spans="1:19" x14ac:dyDescent="0.3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4" t="s">
        <v>722</v>
      </c>
      <c r="G3276" s="6" t="str">
        <f>VLOOKUP(F3276,'Customer Info'!A:I,2,0)</f>
        <v>Dianna</v>
      </c>
      <c r="H3276" s="6" t="str">
        <f>VLOOKUP(F3276,'Customer Info'!A:I,3,0)</f>
        <v>Vittorini</v>
      </c>
      <c r="I3276" s="6" t="str">
        <f>VLOOKUP(F3276,'Customer Info'!$A$2:$E$501,5,0)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8997</v>
      </c>
      <c r="Q3276" s="8">
        <f t="shared" si="258"/>
        <v>176</v>
      </c>
      <c r="R3276" s="2" t="s">
        <v>26</v>
      </c>
      <c r="S3276" s="9">
        <f t="shared" si="259"/>
        <v>44985000</v>
      </c>
    </row>
    <row r="3277" spans="1:19" x14ac:dyDescent="0.3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4" t="s">
        <v>81</v>
      </c>
      <c r="G3277" s="6" t="str">
        <f>VLOOKUP(F3277,'Customer Info'!A:I,2,0)</f>
        <v>Emily</v>
      </c>
      <c r="H3277" s="6" t="str">
        <f>VLOOKUP(F3277,'Customer Info'!A:I,3,0)</f>
        <v>Burns</v>
      </c>
      <c r="I3277" s="6" t="str">
        <f>VLOOKUP(F3277,'Customer Info'!$A$2:$E$501,5,0)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2429</v>
      </c>
      <c r="Q3277" s="8">
        <f t="shared" si="258"/>
        <v>185</v>
      </c>
      <c r="R3277" s="2" t="s">
        <v>50</v>
      </c>
      <c r="S3277" s="9">
        <f t="shared" si="259"/>
        <v>0</v>
      </c>
    </row>
    <row r="3278" spans="1:19" x14ac:dyDescent="0.3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4" t="s">
        <v>37</v>
      </c>
      <c r="G3278" s="6" t="str">
        <f>VLOOKUP(F3278,'Customer Info'!A:I,2,0)</f>
        <v>Steve</v>
      </c>
      <c r="H3278" s="6" t="str">
        <f>VLOOKUP(F3278,'Customer Info'!A:I,3,0)</f>
        <v>Nguyen</v>
      </c>
      <c r="I3278" s="6" t="str">
        <f>VLOOKUP(F3278,'Customer Info'!$A$2:$E$501,5,0)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1709</v>
      </c>
      <c r="Q3278" s="8">
        <f t="shared" si="258"/>
        <v>146</v>
      </c>
      <c r="R3278" s="2" t="s">
        <v>50</v>
      </c>
      <c r="S3278" s="9">
        <f t="shared" si="259"/>
        <v>0</v>
      </c>
    </row>
    <row r="3279" spans="1:19" x14ac:dyDescent="0.3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4" t="s">
        <v>1129</v>
      </c>
      <c r="G3279" s="6" t="str">
        <f>VLOOKUP(F3279,'Customer Info'!A:I,2,0)</f>
        <v>Julia</v>
      </c>
      <c r="H3279" s="6" t="str">
        <f>VLOOKUP(F3279,'Customer Info'!A:I,3,0)</f>
        <v>Dunbar</v>
      </c>
      <c r="I3279" s="6" t="str">
        <f>VLOOKUP(F3279,'Customer Info'!$A$2:$E$501,5,0)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961</v>
      </c>
      <c r="Q3279" s="8">
        <f t="shared" si="258"/>
        <v>67</v>
      </c>
      <c r="R3279" s="2" t="s">
        <v>50</v>
      </c>
      <c r="S3279" s="9">
        <f t="shared" si="259"/>
        <v>0</v>
      </c>
    </row>
    <row r="3280" spans="1:19" x14ac:dyDescent="0.3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4" t="s">
        <v>172</v>
      </c>
      <c r="G3280" s="6" t="str">
        <f>VLOOKUP(F3280,'Customer Info'!A:I,2,0)</f>
        <v>Thais</v>
      </c>
      <c r="H3280" s="6" t="str">
        <f>VLOOKUP(F3280,'Customer Info'!A:I,3,0)</f>
        <v>Sissman</v>
      </c>
      <c r="I3280" s="6" t="str">
        <f>VLOOKUP(F3280,'Customer Info'!$A$2:$E$501,5,0)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198</v>
      </c>
      <c r="Q3280" s="8">
        <f t="shared" si="258"/>
        <v>14</v>
      </c>
      <c r="R3280" s="2" t="s">
        <v>28</v>
      </c>
      <c r="S3280" s="9">
        <f t="shared" si="259"/>
        <v>0</v>
      </c>
    </row>
    <row r="3281" spans="1:19" x14ac:dyDescent="0.3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4" t="s">
        <v>633</v>
      </c>
      <c r="G3281" s="6" t="str">
        <f>VLOOKUP(F3281,'Customer Info'!A:I,2,0)</f>
        <v>Anna</v>
      </c>
      <c r="H3281" s="6" t="str">
        <f>VLOOKUP(F3281,'Customer Info'!A:I,3,0)</f>
        <v>Gayman</v>
      </c>
      <c r="I3281" s="6" t="str">
        <f>VLOOKUP(F3281,'Customer Info'!$A$2:$E$501,5,0)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1286</v>
      </c>
      <c r="Q3281" s="8">
        <f t="shared" si="258"/>
        <v>105</v>
      </c>
      <c r="R3281" s="2" t="s">
        <v>50</v>
      </c>
      <c r="S3281" s="9">
        <f t="shared" si="259"/>
        <v>0</v>
      </c>
    </row>
    <row r="3282" spans="1:19" x14ac:dyDescent="0.3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4" t="s">
        <v>237</v>
      </c>
      <c r="G3282" s="6" t="str">
        <f>VLOOKUP(F3282,'Customer Info'!A:I,2,0)</f>
        <v>Cathy</v>
      </c>
      <c r="H3282" s="6" t="str">
        <f>VLOOKUP(F3282,'Customer Info'!A:I,3,0)</f>
        <v>Hwang</v>
      </c>
      <c r="I3282" s="6" t="str">
        <f>VLOOKUP(F3282,'Customer Info'!$A$2:$E$501,5,0)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20759</v>
      </c>
      <c r="Q3282" s="8">
        <f t="shared" si="258"/>
        <v>790</v>
      </c>
      <c r="R3282" s="2" t="s">
        <v>50</v>
      </c>
      <c r="S3282" s="9">
        <f t="shared" si="259"/>
        <v>103795000</v>
      </c>
    </row>
    <row r="3283" spans="1:19" x14ac:dyDescent="0.3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4" t="s">
        <v>970</v>
      </c>
      <c r="G3283" s="6" t="str">
        <f>VLOOKUP(F3283,'Customer Info'!A:I,2,0)</f>
        <v>Troy</v>
      </c>
      <c r="H3283" s="6" t="str">
        <f>VLOOKUP(F3283,'Customer Info'!A:I,3,0)</f>
        <v>Blackwell</v>
      </c>
      <c r="I3283" s="6" t="str">
        <f>VLOOKUP(F3283,'Customer Info'!$A$2:$E$501,5,0)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1463</v>
      </c>
      <c r="Q3283" s="8">
        <f t="shared" si="258"/>
        <v>86</v>
      </c>
      <c r="R3283" s="2" t="s">
        <v>28</v>
      </c>
      <c r="S3283" s="9">
        <f t="shared" si="259"/>
        <v>0</v>
      </c>
    </row>
    <row r="3284" spans="1:19" x14ac:dyDescent="0.3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4" t="s">
        <v>309</v>
      </c>
      <c r="G3284" s="6" t="str">
        <f>VLOOKUP(F3284,'Customer Info'!A:I,2,0)</f>
        <v>Jennifer</v>
      </c>
      <c r="H3284" s="6" t="str">
        <f>VLOOKUP(F3284,'Customer Info'!A:I,3,0)</f>
        <v>Jackson</v>
      </c>
      <c r="I3284" s="6" t="str">
        <f>VLOOKUP(F3284,'Customer Info'!$A$2:$E$501,5,0)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468</v>
      </c>
      <c r="Q3284" s="8">
        <f t="shared" si="258"/>
        <v>51</v>
      </c>
      <c r="R3284" s="2" t="s">
        <v>26</v>
      </c>
      <c r="S3284" s="9">
        <f t="shared" si="259"/>
        <v>0</v>
      </c>
    </row>
    <row r="3285" spans="1:19" x14ac:dyDescent="0.3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4" t="s">
        <v>838</v>
      </c>
      <c r="G3285" s="6" t="str">
        <f>VLOOKUP(F3285,'Customer Info'!A:I,2,0)</f>
        <v>Jesus</v>
      </c>
      <c r="H3285" s="6" t="str">
        <f>VLOOKUP(F3285,'Customer Info'!A:I,3,0)</f>
        <v>Ocampo</v>
      </c>
      <c r="I3285" s="6" t="str">
        <f>VLOOKUP(F3285,'Customer Info'!$A$2:$E$501,5,0)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4392</v>
      </c>
      <c r="Q3285" s="8">
        <f t="shared" si="258"/>
        <v>130</v>
      </c>
      <c r="R3285" s="2" t="s">
        <v>28</v>
      </c>
      <c r="S3285" s="9">
        <f t="shared" si="259"/>
        <v>0</v>
      </c>
    </row>
    <row r="3286" spans="1:19" x14ac:dyDescent="0.3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4" t="s">
        <v>1104</v>
      </c>
      <c r="G3286" s="6" t="str">
        <f>VLOOKUP(F3286,'Customer Info'!A:I,2,0)</f>
        <v>Thomas</v>
      </c>
      <c r="H3286" s="6" t="str">
        <f>VLOOKUP(F3286,'Customer Info'!A:I,3,0)</f>
        <v>Boland</v>
      </c>
      <c r="I3286" s="6" t="str">
        <f>VLOOKUP(F3286,'Customer Info'!$A$2:$E$501,5,0)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14589</v>
      </c>
      <c r="Q3286" s="8">
        <f t="shared" si="258"/>
        <v>420</v>
      </c>
      <c r="R3286" s="2" t="s">
        <v>50</v>
      </c>
      <c r="S3286" s="9">
        <f t="shared" si="259"/>
        <v>72945000</v>
      </c>
    </row>
    <row r="3287" spans="1:19" x14ac:dyDescent="0.3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4" t="s">
        <v>1082</v>
      </c>
      <c r="G3287" s="6" t="str">
        <f>VLOOKUP(F3287,'Customer Info'!A:I,2,0)</f>
        <v>Jack</v>
      </c>
      <c r="H3287" s="6" t="str">
        <f>VLOOKUP(F3287,'Customer Info'!A:I,3,0)</f>
        <v>Lebron</v>
      </c>
      <c r="I3287" s="6" t="str">
        <f>VLOOKUP(F3287,'Customer Info'!$A$2:$E$501,5,0)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14741</v>
      </c>
      <c r="Q3287" s="8">
        <f t="shared" si="258"/>
        <v>696</v>
      </c>
      <c r="R3287" s="2" t="s">
        <v>28</v>
      </c>
      <c r="S3287" s="9">
        <f t="shared" si="259"/>
        <v>73705000</v>
      </c>
    </row>
    <row r="3288" spans="1:19" x14ac:dyDescent="0.3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4" t="s">
        <v>520</v>
      </c>
      <c r="G3288" s="6" t="str">
        <f>VLOOKUP(F3288,'Customer Info'!A:I,2,0)</f>
        <v>Magdelene</v>
      </c>
      <c r="H3288" s="6" t="str">
        <f>VLOOKUP(F3288,'Customer Info'!A:I,3,0)</f>
        <v>Morse</v>
      </c>
      <c r="I3288" s="6" t="str">
        <f>VLOOKUP(F3288,'Customer Info'!$A$2:$E$501,5,0)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55222</v>
      </c>
      <c r="Q3288" s="8">
        <f t="shared" si="258"/>
        <v>5514</v>
      </c>
      <c r="R3288" s="2" t="s">
        <v>28</v>
      </c>
      <c r="S3288" s="9">
        <f t="shared" si="259"/>
        <v>2761100000</v>
      </c>
    </row>
    <row r="3289" spans="1:19" x14ac:dyDescent="0.3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4" t="s">
        <v>2232</v>
      </c>
      <c r="G3289" s="6" t="str">
        <f>VLOOKUP(F3289,'Customer Info'!A:I,2,0)</f>
        <v>Darrin</v>
      </c>
      <c r="H3289" s="6" t="str">
        <f>VLOOKUP(F3289,'Customer Info'!A:I,3,0)</f>
        <v>Sayre</v>
      </c>
      <c r="I3289" s="6" t="str">
        <f>VLOOKUP(F3289,'Customer Info'!$A$2:$E$501,5,0)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5047</v>
      </c>
      <c r="Q3289" s="8">
        <f t="shared" si="258"/>
        <v>280</v>
      </c>
      <c r="R3289" s="2" t="s">
        <v>28</v>
      </c>
      <c r="S3289" s="9">
        <f t="shared" si="259"/>
        <v>25235000</v>
      </c>
    </row>
    <row r="3290" spans="1:19" x14ac:dyDescent="0.3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4" t="s">
        <v>1400</v>
      </c>
      <c r="G3290" s="6" t="str">
        <f>VLOOKUP(F3290,'Customer Info'!A:I,2,0)</f>
        <v>Jack</v>
      </c>
      <c r="H3290" s="6" t="str">
        <f>VLOOKUP(F3290,'Customer Info'!A:I,3,0)</f>
        <v>Garza</v>
      </c>
      <c r="I3290" s="6" t="str">
        <f>VLOOKUP(F3290,'Customer Info'!$A$2:$E$501,5,0)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660</v>
      </c>
      <c r="Q3290" s="8">
        <f t="shared" si="258"/>
        <v>64</v>
      </c>
      <c r="R3290" s="2" t="s">
        <v>28</v>
      </c>
      <c r="S3290" s="9">
        <f t="shared" si="259"/>
        <v>0</v>
      </c>
    </row>
    <row r="3291" spans="1:19" x14ac:dyDescent="0.3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4" t="s">
        <v>1253</v>
      </c>
      <c r="G3291" s="6" t="str">
        <f>VLOOKUP(F3291,'Customer Info'!A:I,2,0)</f>
        <v>Peter</v>
      </c>
      <c r="H3291" s="6" t="str">
        <f>VLOOKUP(F3291,'Customer Info'!A:I,3,0)</f>
        <v>BŸhler</v>
      </c>
      <c r="I3291" s="6" t="str">
        <f>VLOOKUP(F3291,'Customer Info'!$A$2:$E$501,5,0)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4906</v>
      </c>
      <c r="Q3291" s="8">
        <f t="shared" si="258"/>
        <v>280</v>
      </c>
      <c r="R3291" s="2" t="s">
        <v>50</v>
      </c>
      <c r="S3291" s="9">
        <f t="shared" si="259"/>
        <v>0</v>
      </c>
    </row>
    <row r="3292" spans="1:19" x14ac:dyDescent="0.3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4" t="s">
        <v>256</v>
      </c>
      <c r="G3292" s="6" t="str">
        <f>VLOOKUP(F3292,'Customer Info'!A:I,2,0)</f>
        <v>Ann</v>
      </c>
      <c r="H3292" s="6" t="str">
        <f>VLOOKUP(F3292,'Customer Info'!A:I,3,0)</f>
        <v>Chong</v>
      </c>
      <c r="I3292" s="6" t="str">
        <f>VLOOKUP(F3292,'Customer Info'!$A$2:$E$501,5,0)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4235</v>
      </c>
      <c r="Q3292" s="8">
        <f t="shared" si="258"/>
        <v>284</v>
      </c>
      <c r="R3292" s="2" t="s">
        <v>28</v>
      </c>
      <c r="S3292" s="9">
        <f t="shared" si="259"/>
        <v>0</v>
      </c>
    </row>
    <row r="3293" spans="1:19" x14ac:dyDescent="0.3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4" t="s">
        <v>1984</v>
      </c>
      <c r="G3293" s="6" t="str">
        <f>VLOOKUP(F3293,'Customer Info'!A:I,2,0)</f>
        <v>Emily</v>
      </c>
      <c r="H3293" s="6" t="str">
        <f>VLOOKUP(F3293,'Customer Info'!A:I,3,0)</f>
        <v>Ducich</v>
      </c>
      <c r="I3293" s="6" t="str">
        <f>VLOOKUP(F3293,'Customer Info'!$A$2:$E$501,5,0)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6767</v>
      </c>
      <c r="Q3293" s="8">
        <f t="shared" si="258"/>
        <v>507</v>
      </c>
      <c r="R3293" s="2" t="s">
        <v>50</v>
      </c>
      <c r="S3293" s="9">
        <f t="shared" si="259"/>
        <v>33835000</v>
      </c>
    </row>
    <row r="3294" spans="1:19" x14ac:dyDescent="0.3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4" t="s">
        <v>1462</v>
      </c>
      <c r="G3294" s="6" t="str">
        <f>VLOOKUP(F3294,'Customer Info'!A:I,2,0)</f>
        <v>Monica</v>
      </c>
      <c r="H3294" s="6" t="str">
        <f>VLOOKUP(F3294,'Customer Info'!A:I,3,0)</f>
        <v>Federle</v>
      </c>
      <c r="I3294" s="6" t="str">
        <f>VLOOKUP(F3294,'Customer Info'!$A$2:$E$501,5,0)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1154</v>
      </c>
      <c r="Q3294" s="8">
        <f t="shared" si="258"/>
        <v>60</v>
      </c>
      <c r="R3294" s="2" t="s">
        <v>28</v>
      </c>
      <c r="S3294" s="9">
        <f t="shared" si="259"/>
        <v>0</v>
      </c>
    </row>
    <row r="3295" spans="1:19" x14ac:dyDescent="0.3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4" t="s">
        <v>247</v>
      </c>
      <c r="G3295" s="6" t="str">
        <f>VLOOKUP(F3295,'Customer Info'!A:I,2,0)</f>
        <v>Jill</v>
      </c>
      <c r="H3295" s="6" t="str">
        <f>VLOOKUP(F3295,'Customer Info'!A:I,3,0)</f>
        <v>Stevenson</v>
      </c>
      <c r="I3295" s="6" t="str">
        <f>VLOOKUP(F3295,'Customer Info'!$A$2:$E$501,5,0)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6349</v>
      </c>
      <c r="Q3295" s="8">
        <f t="shared" si="258"/>
        <v>480</v>
      </c>
      <c r="R3295" s="2" t="s">
        <v>26</v>
      </c>
      <c r="S3295" s="9">
        <f t="shared" si="259"/>
        <v>31745000</v>
      </c>
    </row>
    <row r="3296" spans="1:19" x14ac:dyDescent="0.3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4" t="s">
        <v>440</v>
      </c>
      <c r="G3296" s="6" t="str">
        <f>VLOOKUP(F3296,'Customer Info'!A:I,2,0)</f>
        <v>Hallie</v>
      </c>
      <c r="H3296" s="6" t="str">
        <f>VLOOKUP(F3296,'Customer Info'!A:I,3,0)</f>
        <v>Redmond</v>
      </c>
      <c r="I3296" s="6" t="str">
        <f>VLOOKUP(F3296,'Customer Info'!$A$2:$E$501,5,0)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2559</v>
      </c>
      <c r="Q3296" s="8">
        <f t="shared" si="258"/>
        <v>219</v>
      </c>
      <c r="R3296" s="2" t="s">
        <v>26</v>
      </c>
      <c r="S3296" s="9">
        <f t="shared" si="259"/>
        <v>0</v>
      </c>
    </row>
    <row r="3297" spans="1:19" x14ac:dyDescent="0.3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4" t="s">
        <v>118</v>
      </c>
      <c r="G3297" s="6" t="str">
        <f>VLOOKUP(F3297,'Customer Info'!A:I,2,0)</f>
        <v>Patrick</v>
      </c>
      <c r="H3297" s="6" t="str">
        <f>VLOOKUP(F3297,'Customer Info'!A:I,3,0)</f>
        <v>Bzostek</v>
      </c>
      <c r="I3297" s="6" t="str">
        <f>VLOOKUP(F3297,'Customer Info'!$A$2:$E$501,5,0)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40302</v>
      </c>
      <c r="Q3297" s="8">
        <f t="shared" si="258"/>
        <v>2574</v>
      </c>
      <c r="R3297" s="2" t="s">
        <v>50</v>
      </c>
      <c r="S3297" s="9">
        <f t="shared" si="259"/>
        <v>1007550000</v>
      </c>
    </row>
    <row r="3298" spans="1:19" x14ac:dyDescent="0.3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4" t="s">
        <v>460</v>
      </c>
      <c r="G3298" s="6" t="str">
        <f>VLOOKUP(F3298,'Customer Info'!A:I,2,0)</f>
        <v>Fred</v>
      </c>
      <c r="H3298" s="6" t="str">
        <f>VLOOKUP(F3298,'Customer Info'!A:I,3,0)</f>
        <v>Wasserman</v>
      </c>
      <c r="I3298" s="6" t="str">
        <f>VLOOKUP(F3298,'Customer Info'!$A$2:$E$501,5,0)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1488</v>
      </c>
      <c r="Q3298" s="8">
        <f t="shared" si="258"/>
        <v>110</v>
      </c>
      <c r="R3298" s="2" t="s">
        <v>28</v>
      </c>
      <c r="S3298" s="9">
        <f t="shared" si="259"/>
        <v>0</v>
      </c>
    </row>
    <row r="3299" spans="1:19" x14ac:dyDescent="0.3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4" t="s">
        <v>1233</v>
      </c>
      <c r="G3299" s="6" t="str">
        <f>VLOOKUP(F3299,'Customer Info'!A:I,2,0)</f>
        <v>Eileen</v>
      </c>
      <c r="H3299" s="6" t="str">
        <f>VLOOKUP(F3299,'Customer Info'!A:I,3,0)</f>
        <v>Kiefer</v>
      </c>
      <c r="I3299" s="6" t="str">
        <f>VLOOKUP(F3299,'Customer Info'!$A$2:$E$501,5,0)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23729</v>
      </c>
      <c r="Q3299" s="8">
        <f t="shared" si="258"/>
        <v>456</v>
      </c>
      <c r="R3299" s="2" t="s">
        <v>28</v>
      </c>
      <c r="S3299" s="9">
        <f t="shared" si="259"/>
        <v>118645000</v>
      </c>
    </row>
    <row r="3300" spans="1:19" x14ac:dyDescent="0.3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4" t="s">
        <v>277</v>
      </c>
      <c r="G3300" s="6" t="str">
        <f>VLOOKUP(F3300,'Customer Info'!A:I,2,0)</f>
        <v>Randy</v>
      </c>
      <c r="H3300" s="6" t="str">
        <f>VLOOKUP(F3300,'Customer Info'!A:I,3,0)</f>
        <v>Ferguson</v>
      </c>
      <c r="I3300" s="6" t="str">
        <f>VLOOKUP(F3300,'Customer Info'!$A$2:$E$501,5,0)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12744</v>
      </c>
      <c r="Q3300" s="8">
        <f t="shared" si="258"/>
        <v>826</v>
      </c>
      <c r="R3300" s="2" t="s">
        <v>28</v>
      </c>
      <c r="S3300" s="9">
        <f t="shared" si="259"/>
        <v>63720000</v>
      </c>
    </row>
    <row r="3301" spans="1:19" x14ac:dyDescent="0.3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4" t="s">
        <v>328</v>
      </c>
      <c r="G3301" s="6" t="str">
        <f>VLOOKUP(F3301,'Customer Info'!A:I,2,0)</f>
        <v>Guy</v>
      </c>
      <c r="H3301" s="6" t="str">
        <f>VLOOKUP(F3301,'Customer Info'!A:I,3,0)</f>
        <v>Phonely</v>
      </c>
      <c r="I3301" s="6" t="str">
        <f>VLOOKUP(F3301,'Customer Info'!$A$2:$E$501,5,0)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7632</v>
      </c>
      <c r="Q3301" s="8">
        <f t="shared" si="258"/>
        <v>436</v>
      </c>
      <c r="R3301" s="2" t="s">
        <v>28</v>
      </c>
      <c r="S3301" s="9">
        <f t="shared" si="259"/>
        <v>38160000</v>
      </c>
    </row>
    <row r="3302" spans="1:19" x14ac:dyDescent="0.3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4" t="s">
        <v>1002</v>
      </c>
      <c r="G3302" s="6" t="str">
        <f>VLOOKUP(F3302,'Customer Info'!A:I,2,0)</f>
        <v>Don</v>
      </c>
      <c r="H3302" s="6" t="str">
        <f>VLOOKUP(F3302,'Customer Info'!A:I,3,0)</f>
        <v>Weiss</v>
      </c>
      <c r="I3302" s="6" t="str">
        <f>VLOOKUP(F3302,'Customer Info'!$A$2:$E$501,5,0)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264</v>
      </c>
      <c r="Q3302" s="8">
        <f t="shared" si="258"/>
        <v>18</v>
      </c>
      <c r="R3302" s="2" t="s">
        <v>28</v>
      </c>
      <c r="S3302" s="9">
        <f t="shared" si="259"/>
        <v>0</v>
      </c>
    </row>
    <row r="3303" spans="1:19" x14ac:dyDescent="0.3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4" t="s">
        <v>1956</v>
      </c>
      <c r="G3303" s="6" t="str">
        <f>VLOOKUP(F3303,'Customer Info'!A:I,2,0)</f>
        <v>Emily</v>
      </c>
      <c r="H3303" s="6" t="str">
        <f>VLOOKUP(F3303,'Customer Info'!A:I,3,0)</f>
        <v>Grady</v>
      </c>
      <c r="I3303" s="6" t="str">
        <f>VLOOKUP(F3303,'Customer Info'!$A$2:$E$501,5,0)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57</v>
      </c>
      <c r="Q3303" s="8">
        <f t="shared" si="258"/>
        <v>5</v>
      </c>
      <c r="R3303" s="2" t="s">
        <v>50</v>
      </c>
      <c r="S3303" s="9">
        <f t="shared" si="259"/>
        <v>0</v>
      </c>
    </row>
    <row r="3304" spans="1:19" x14ac:dyDescent="0.3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4" t="s">
        <v>668</v>
      </c>
      <c r="G3304" s="6" t="str">
        <f>VLOOKUP(F3304,'Customer Info'!A:I,2,0)</f>
        <v>Helen</v>
      </c>
      <c r="H3304" s="6" t="str">
        <f>VLOOKUP(F3304,'Customer Info'!A:I,3,0)</f>
        <v>Abelman</v>
      </c>
      <c r="I3304" s="6" t="str">
        <f>VLOOKUP(F3304,'Customer Info'!$A$2:$E$501,5,0)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17741</v>
      </c>
      <c r="Q3304" s="8">
        <f t="shared" si="258"/>
        <v>840</v>
      </c>
      <c r="R3304" s="2" t="s">
        <v>28</v>
      </c>
      <c r="S3304" s="9">
        <f t="shared" si="259"/>
        <v>88705000</v>
      </c>
    </row>
    <row r="3305" spans="1:19" x14ac:dyDescent="0.3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4" t="s">
        <v>624</v>
      </c>
      <c r="G3305" s="6" t="str">
        <f>VLOOKUP(F3305,'Customer Info'!A:I,2,0)</f>
        <v>Tony</v>
      </c>
      <c r="H3305" s="6" t="str">
        <f>VLOOKUP(F3305,'Customer Info'!A:I,3,0)</f>
        <v>Sayre</v>
      </c>
      <c r="I3305" s="6" t="str">
        <f>VLOOKUP(F3305,'Customer Info'!$A$2:$E$501,5,0)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10428</v>
      </c>
      <c r="Q3305" s="8">
        <f t="shared" si="258"/>
        <v>1056</v>
      </c>
      <c r="R3305" s="2" t="s">
        <v>50</v>
      </c>
      <c r="S3305" s="9">
        <f t="shared" si="259"/>
        <v>52140000</v>
      </c>
    </row>
    <row r="3306" spans="1:19" x14ac:dyDescent="0.3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4" t="s">
        <v>458</v>
      </c>
      <c r="G3306" s="6" t="str">
        <f>VLOOKUP(F3306,'Customer Info'!A:I,2,0)</f>
        <v>Gary</v>
      </c>
      <c r="H3306" s="6" t="str">
        <f>VLOOKUP(F3306,'Customer Info'!A:I,3,0)</f>
        <v>Zandusky</v>
      </c>
      <c r="I3306" s="6" t="str">
        <f>VLOOKUP(F3306,'Customer Info'!$A$2:$E$501,5,0)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9372</v>
      </c>
      <c r="Q3306" s="8">
        <f t="shared" si="258"/>
        <v>620</v>
      </c>
      <c r="R3306" s="2" t="s">
        <v>28</v>
      </c>
      <c r="S3306" s="9">
        <f t="shared" si="259"/>
        <v>46860000</v>
      </c>
    </row>
    <row r="3307" spans="1:19" x14ac:dyDescent="0.3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4" t="s">
        <v>379</v>
      </c>
      <c r="G3307" s="6" t="str">
        <f>VLOOKUP(F3307,'Customer Info'!A:I,2,0)</f>
        <v>Becky</v>
      </c>
      <c r="H3307" s="6" t="str">
        <f>VLOOKUP(F3307,'Customer Info'!A:I,3,0)</f>
        <v>Pak</v>
      </c>
      <c r="I3307" s="6" t="str">
        <f>VLOOKUP(F3307,'Customer Info'!$A$2:$E$501,5,0)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12597</v>
      </c>
      <c r="Q3307" s="8">
        <f t="shared" si="258"/>
        <v>244</v>
      </c>
      <c r="R3307" s="2" t="s">
        <v>50</v>
      </c>
      <c r="S3307" s="9">
        <f t="shared" si="259"/>
        <v>62985000</v>
      </c>
    </row>
    <row r="3308" spans="1:19" x14ac:dyDescent="0.3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4" t="s">
        <v>624</v>
      </c>
      <c r="G3308" s="6" t="str">
        <f>VLOOKUP(F3308,'Customer Info'!A:I,2,0)</f>
        <v>Tony</v>
      </c>
      <c r="H3308" s="6" t="str">
        <f>VLOOKUP(F3308,'Customer Info'!A:I,3,0)</f>
        <v>Sayre</v>
      </c>
      <c r="I3308" s="6" t="str">
        <f>VLOOKUP(F3308,'Customer Info'!$A$2:$E$501,5,0)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385</v>
      </c>
      <c r="Q3308" s="8">
        <f t="shared" si="258"/>
        <v>28</v>
      </c>
      <c r="R3308" s="2" t="s">
        <v>28</v>
      </c>
      <c r="S3308" s="9">
        <f t="shared" si="259"/>
        <v>0</v>
      </c>
    </row>
    <row r="3309" spans="1:19" x14ac:dyDescent="0.3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4" t="s">
        <v>1080</v>
      </c>
      <c r="G3309" s="6" t="str">
        <f>VLOOKUP(F3309,'Customer Info'!A:I,2,0)</f>
        <v>Erica</v>
      </c>
      <c r="H3309" s="6" t="str">
        <f>VLOOKUP(F3309,'Customer Info'!A:I,3,0)</f>
        <v>Hackney</v>
      </c>
      <c r="I3309" s="6" t="str">
        <f>VLOOKUP(F3309,'Customer Info'!$A$2:$E$501,5,0)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8174</v>
      </c>
      <c r="Q3309" s="8">
        <f t="shared" si="258"/>
        <v>682</v>
      </c>
      <c r="R3309" s="2" t="s">
        <v>26</v>
      </c>
      <c r="S3309" s="9">
        <f t="shared" si="259"/>
        <v>40870000</v>
      </c>
    </row>
    <row r="3310" spans="1:19" x14ac:dyDescent="0.3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4" t="s">
        <v>1495</v>
      </c>
      <c r="G3310" s="6" t="str">
        <f>VLOOKUP(F3310,'Customer Info'!A:I,2,0)</f>
        <v>Matt</v>
      </c>
      <c r="H3310" s="6" t="str">
        <f>VLOOKUP(F3310,'Customer Info'!A:I,3,0)</f>
        <v>Collins</v>
      </c>
      <c r="I3310" s="6" t="str">
        <f>VLOOKUP(F3310,'Customer Info'!$A$2:$E$501,5,0)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21975</v>
      </c>
      <c r="Q3310" s="8">
        <f t="shared" si="258"/>
        <v>840</v>
      </c>
      <c r="R3310" s="2" t="s">
        <v>50</v>
      </c>
      <c r="S3310" s="9">
        <f t="shared" si="259"/>
        <v>109875000</v>
      </c>
    </row>
    <row r="3311" spans="1:19" x14ac:dyDescent="0.3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4" t="s">
        <v>1096</v>
      </c>
      <c r="G3311" s="6" t="str">
        <f>VLOOKUP(F3311,'Customer Info'!A:I,2,0)</f>
        <v>Heather</v>
      </c>
      <c r="H3311" s="6" t="str">
        <f>VLOOKUP(F3311,'Customer Info'!A:I,3,0)</f>
        <v>Kirkland</v>
      </c>
      <c r="I3311" s="6" t="str">
        <f>VLOOKUP(F3311,'Customer Info'!$A$2:$E$501,5,0)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8324</v>
      </c>
      <c r="Q3311" s="8">
        <f t="shared" si="258"/>
        <v>699</v>
      </c>
      <c r="R3311" s="2" t="s">
        <v>28</v>
      </c>
      <c r="S3311" s="9">
        <f t="shared" si="259"/>
        <v>41620000</v>
      </c>
    </row>
    <row r="3312" spans="1:19" x14ac:dyDescent="0.3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4" t="s">
        <v>1341</v>
      </c>
      <c r="G3312" s="6" t="str">
        <f>VLOOKUP(F3312,'Customer Info'!A:I,2,0)</f>
        <v>Mike</v>
      </c>
      <c r="H3312" s="6" t="str">
        <f>VLOOKUP(F3312,'Customer Info'!A:I,3,0)</f>
        <v>Pelletier</v>
      </c>
      <c r="I3312" s="6" t="str">
        <f>VLOOKUP(F3312,'Customer Info'!$A$2:$E$501,5,0)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34457</v>
      </c>
      <c r="Q3312" s="8">
        <f t="shared" si="258"/>
        <v>1308</v>
      </c>
      <c r="R3312" s="2" t="s">
        <v>28</v>
      </c>
      <c r="S3312" s="9">
        <f t="shared" si="259"/>
        <v>861425000</v>
      </c>
    </row>
    <row r="3313" spans="1:19" x14ac:dyDescent="0.3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4" t="s">
        <v>1768</v>
      </c>
      <c r="G3313" s="6" t="str">
        <f>VLOOKUP(F3313,'Customer Info'!A:I,2,0)</f>
        <v>Troy</v>
      </c>
      <c r="H3313" s="6" t="str">
        <f>VLOOKUP(F3313,'Customer Info'!A:I,3,0)</f>
        <v>Staebel</v>
      </c>
      <c r="I3313" s="6" t="str">
        <f>VLOOKUP(F3313,'Customer Info'!$A$2:$E$501,5,0)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3946</v>
      </c>
      <c r="Q3313" s="8">
        <f t="shared" si="258"/>
        <v>366</v>
      </c>
      <c r="R3313" s="2" t="s">
        <v>50</v>
      </c>
      <c r="S3313" s="9">
        <f t="shared" si="259"/>
        <v>0</v>
      </c>
    </row>
    <row r="3314" spans="1:19" x14ac:dyDescent="0.3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4" t="s">
        <v>1534</v>
      </c>
      <c r="G3314" s="6" t="str">
        <f>VLOOKUP(F3314,'Customer Info'!A:I,2,0)</f>
        <v>Patrick</v>
      </c>
      <c r="H3314" s="6" t="str">
        <f>VLOOKUP(F3314,'Customer Info'!A:I,3,0)</f>
        <v>O'Donnell</v>
      </c>
      <c r="I3314" s="6" t="str">
        <f>VLOOKUP(F3314,'Customer Info'!$A$2:$E$501,5,0)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7456</v>
      </c>
      <c r="Q3314" s="8">
        <f t="shared" si="258"/>
        <v>147</v>
      </c>
      <c r="R3314" s="2" t="s">
        <v>50</v>
      </c>
      <c r="S3314" s="9">
        <f t="shared" si="259"/>
        <v>37280000</v>
      </c>
    </row>
    <row r="3315" spans="1:19" x14ac:dyDescent="0.3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4" t="s">
        <v>858</v>
      </c>
      <c r="G3315" s="6" t="str">
        <f>VLOOKUP(F3315,'Customer Info'!A:I,2,0)</f>
        <v>Carol</v>
      </c>
      <c r="H3315" s="6" t="str">
        <f>VLOOKUP(F3315,'Customer Info'!A:I,3,0)</f>
        <v>Adams</v>
      </c>
      <c r="I3315" s="6" t="str">
        <f>VLOOKUP(F3315,'Customer Info'!$A$2:$E$501,5,0)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1301</v>
      </c>
      <c r="Q3315" s="8">
        <f t="shared" si="258"/>
        <v>78</v>
      </c>
      <c r="R3315" s="2" t="s">
        <v>28</v>
      </c>
      <c r="S3315" s="9">
        <f t="shared" si="259"/>
        <v>0</v>
      </c>
    </row>
    <row r="3316" spans="1:19" x14ac:dyDescent="0.3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4" t="s">
        <v>1460</v>
      </c>
      <c r="G3316" s="6" t="str">
        <f>VLOOKUP(F3316,'Customer Info'!A:I,2,0)</f>
        <v>Roy</v>
      </c>
      <c r="H3316" s="6" t="str">
        <f>VLOOKUP(F3316,'Customer Info'!A:I,3,0)</f>
        <v>Skaria</v>
      </c>
      <c r="I3316" s="6" t="str">
        <f>VLOOKUP(F3316,'Customer Info'!$A$2:$E$501,5,0)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102</v>
      </c>
      <c r="Q3316" s="8">
        <f t="shared" si="258"/>
        <v>4</v>
      </c>
      <c r="R3316" s="2" t="s">
        <v>50</v>
      </c>
      <c r="S3316" s="9">
        <f t="shared" si="259"/>
        <v>0</v>
      </c>
    </row>
    <row r="3317" spans="1:19" x14ac:dyDescent="0.3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4" t="s">
        <v>184</v>
      </c>
      <c r="G3317" s="6" t="str">
        <f>VLOOKUP(F3317,'Customer Info'!A:I,2,0)</f>
        <v>Laurel</v>
      </c>
      <c r="H3317" s="6" t="str">
        <f>VLOOKUP(F3317,'Customer Info'!A:I,3,0)</f>
        <v>Elliston</v>
      </c>
      <c r="I3317" s="6" t="str">
        <f>VLOOKUP(F3317,'Customer Info'!$A$2:$E$501,5,0)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207</v>
      </c>
      <c r="Q3317" s="8">
        <f t="shared" si="258"/>
        <v>25</v>
      </c>
      <c r="R3317" s="2" t="s">
        <v>50</v>
      </c>
      <c r="S3317" s="9">
        <f t="shared" si="259"/>
        <v>0</v>
      </c>
    </row>
    <row r="3318" spans="1:19" x14ac:dyDescent="0.3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4" t="s">
        <v>1576</v>
      </c>
      <c r="G3318" s="6" t="str">
        <f>VLOOKUP(F3318,'Customer Info'!A:I,2,0)</f>
        <v>Aaron</v>
      </c>
      <c r="H3318" s="6" t="str">
        <f>VLOOKUP(F3318,'Customer Info'!A:I,3,0)</f>
        <v>Smayling</v>
      </c>
      <c r="I3318" s="6" t="str">
        <f>VLOOKUP(F3318,'Customer Info'!$A$2:$E$501,5,0)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1526</v>
      </c>
      <c r="Q3318" s="8">
        <f t="shared" si="258"/>
        <v>117</v>
      </c>
      <c r="R3318" s="2" t="s">
        <v>28</v>
      </c>
      <c r="S3318" s="9">
        <f t="shared" si="259"/>
        <v>0</v>
      </c>
    </row>
    <row r="3319" spans="1:19" x14ac:dyDescent="0.3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4" t="s">
        <v>1174</v>
      </c>
      <c r="G3319" s="6" t="str">
        <f>VLOOKUP(F3319,'Customer Info'!A:I,2,0)</f>
        <v>Toby</v>
      </c>
      <c r="H3319" s="6" t="str">
        <f>VLOOKUP(F3319,'Customer Info'!A:I,3,0)</f>
        <v>Swindell</v>
      </c>
      <c r="I3319" s="6" t="str">
        <f>VLOOKUP(F3319,'Customer Info'!$A$2:$E$501,5,0)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399</v>
      </c>
      <c r="Q3319" s="8">
        <f t="shared" si="258"/>
        <v>40</v>
      </c>
      <c r="R3319" s="2" t="s">
        <v>28</v>
      </c>
      <c r="S3319" s="9">
        <f t="shared" si="259"/>
        <v>0</v>
      </c>
    </row>
    <row r="3320" spans="1:19" x14ac:dyDescent="0.3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4" t="s">
        <v>666</v>
      </c>
      <c r="G3320" s="6" t="str">
        <f>VLOOKUP(F3320,'Customer Info'!A:I,2,0)</f>
        <v>Bobby</v>
      </c>
      <c r="H3320" s="6" t="str">
        <f>VLOOKUP(F3320,'Customer Info'!A:I,3,0)</f>
        <v>Odegard</v>
      </c>
      <c r="I3320" s="6" t="str">
        <f>VLOOKUP(F3320,'Customer Info'!$A$2:$E$501,5,0)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11461</v>
      </c>
      <c r="Q3320" s="8">
        <f t="shared" si="258"/>
        <v>1164</v>
      </c>
      <c r="R3320" s="2" t="s">
        <v>28</v>
      </c>
      <c r="S3320" s="9">
        <f t="shared" si="259"/>
        <v>57305000</v>
      </c>
    </row>
    <row r="3321" spans="1:19" x14ac:dyDescent="0.3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4" t="s">
        <v>1266</v>
      </c>
      <c r="G3321" s="6" t="str">
        <f>VLOOKUP(F3321,'Customer Info'!A:I,2,0)</f>
        <v>Alan</v>
      </c>
      <c r="H3321" s="6" t="str">
        <f>VLOOKUP(F3321,'Customer Info'!A:I,3,0)</f>
        <v>Shonely</v>
      </c>
      <c r="I3321" s="6" t="str">
        <f>VLOOKUP(F3321,'Customer Info'!$A$2:$E$501,5,0)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14498</v>
      </c>
      <c r="Q3321" s="8">
        <f t="shared" si="258"/>
        <v>936</v>
      </c>
      <c r="R3321" s="2" t="s">
        <v>28</v>
      </c>
      <c r="S3321" s="9">
        <f t="shared" si="259"/>
        <v>72490000</v>
      </c>
    </row>
    <row r="3322" spans="1:19" x14ac:dyDescent="0.3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4" t="s">
        <v>1326</v>
      </c>
      <c r="G3322" s="6" t="str">
        <f>VLOOKUP(F3322,'Customer Info'!A:I,2,0)</f>
        <v>Philisse</v>
      </c>
      <c r="H3322" s="6" t="str">
        <f>VLOOKUP(F3322,'Customer Info'!A:I,3,0)</f>
        <v>Overcash</v>
      </c>
      <c r="I3322" s="6" t="str">
        <f>VLOOKUP(F3322,'Customer Info'!$A$2:$E$501,5,0)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11598</v>
      </c>
      <c r="Q3322" s="8">
        <f t="shared" si="258"/>
        <v>224</v>
      </c>
      <c r="R3322" s="2" t="s">
        <v>28</v>
      </c>
      <c r="S3322" s="9">
        <f t="shared" si="259"/>
        <v>57990000</v>
      </c>
    </row>
    <row r="3323" spans="1:19" x14ac:dyDescent="0.3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4" t="s">
        <v>431</v>
      </c>
      <c r="G3323" s="6" t="str">
        <f>VLOOKUP(F3323,'Customer Info'!A:I,2,0)</f>
        <v>Darrin</v>
      </c>
      <c r="H3323" s="6" t="str">
        <f>VLOOKUP(F3323,'Customer Info'!A:I,3,0)</f>
        <v>Martin</v>
      </c>
      <c r="I3323" s="6" t="str">
        <f>VLOOKUP(F3323,'Customer Info'!$A$2:$E$501,5,0)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49656</v>
      </c>
      <c r="Q3323" s="8">
        <f t="shared" si="258"/>
        <v>3648</v>
      </c>
      <c r="R3323" s="2" t="s">
        <v>28</v>
      </c>
      <c r="S3323" s="9">
        <f t="shared" si="259"/>
        <v>1241400000</v>
      </c>
    </row>
    <row r="3324" spans="1:19" x14ac:dyDescent="0.3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4" t="s">
        <v>525</v>
      </c>
      <c r="G3324" s="6" t="str">
        <f>VLOOKUP(F3324,'Customer Info'!A:I,2,0)</f>
        <v>Aaron</v>
      </c>
      <c r="H3324" s="6" t="str">
        <f>VLOOKUP(F3324,'Customer Info'!A:I,3,0)</f>
        <v>Bergman</v>
      </c>
      <c r="I3324" s="6" t="str">
        <f>VLOOKUP(F3324,'Customer Info'!$A$2:$E$501,5,0)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59</v>
      </c>
      <c r="Q3324" s="8">
        <f t="shared" si="258"/>
        <v>5</v>
      </c>
      <c r="R3324" s="2" t="s">
        <v>28</v>
      </c>
      <c r="S3324" s="9">
        <f t="shared" si="259"/>
        <v>0</v>
      </c>
    </row>
    <row r="3325" spans="1:19" x14ac:dyDescent="0.3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4" t="s">
        <v>668</v>
      </c>
      <c r="G3325" s="6" t="str">
        <f>VLOOKUP(F3325,'Customer Info'!A:I,2,0)</f>
        <v>Helen</v>
      </c>
      <c r="H3325" s="6" t="str">
        <f>VLOOKUP(F3325,'Customer Info'!A:I,3,0)</f>
        <v>Abelman</v>
      </c>
      <c r="I3325" s="6" t="str">
        <f>VLOOKUP(F3325,'Customer Info'!$A$2:$E$501,5,0)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117487</v>
      </c>
      <c r="Q3325" s="8">
        <f t="shared" si="258"/>
        <v>9864</v>
      </c>
      <c r="R3325" s="2" t="s">
        <v>26</v>
      </c>
      <c r="S3325" s="9">
        <f t="shared" si="259"/>
        <v>11748700000</v>
      </c>
    </row>
    <row r="3326" spans="1:19" x14ac:dyDescent="0.3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4" t="s">
        <v>429</v>
      </c>
      <c r="G3326" s="6" t="str">
        <f>VLOOKUP(F3326,'Customer Info'!A:I,2,0)</f>
        <v>Damala</v>
      </c>
      <c r="H3326" s="6" t="str">
        <f>VLOOKUP(F3326,'Customer Info'!A:I,3,0)</f>
        <v>Kotsonis</v>
      </c>
      <c r="I3326" s="6" t="str">
        <f>VLOOKUP(F3326,'Customer Info'!$A$2:$E$501,5,0)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112</v>
      </c>
      <c r="Q3326" s="8">
        <f t="shared" si="258"/>
        <v>13</v>
      </c>
      <c r="R3326" s="2" t="s">
        <v>50</v>
      </c>
      <c r="S3326" s="9">
        <f t="shared" si="259"/>
        <v>0</v>
      </c>
    </row>
    <row r="3327" spans="1:19" x14ac:dyDescent="0.3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4" t="s">
        <v>1066</v>
      </c>
      <c r="G3327" s="6" t="str">
        <f>VLOOKUP(F3327,'Customer Info'!A:I,2,0)</f>
        <v>Liz</v>
      </c>
      <c r="H3327" s="6" t="str">
        <f>VLOOKUP(F3327,'Customer Info'!A:I,3,0)</f>
        <v>Carlisle</v>
      </c>
      <c r="I3327" s="6" t="str">
        <f>VLOOKUP(F3327,'Customer Info'!$A$2:$E$501,5,0)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619</v>
      </c>
      <c r="Q3327" s="8">
        <f t="shared" si="258"/>
        <v>45</v>
      </c>
      <c r="R3327" s="2" t="s">
        <v>28</v>
      </c>
      <c r="S3327" s="9">
        <f t="shared" si="259"/>
        <v>0</v>
      </c>
    </row>
    <row r="3328" spans="1:19" x14ac:dyDescent="0.3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4" t="s">
        <v>1451</v>
      </c>
      <c r="G3328" s="6" t="str">
        <f>VLOOKUP(F3328,'Customer Info'!A:I,2,0)</f>
        <v>Tom</v>
      </c>
      <c r="H3328" s="6" t="str">
        <f>VLOOKUP(F3328,'Customer Info'!A:I,3,0)</f>
        <v>Stivers</v>
      </c>
      <c r="I3328" s="6" t="str">
        <f>VLOOKUP(F3328,'Customer Info'!$A$2:$E$501,5,0)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11926</v>
      </c>
      <c r="Q3328" s="8">
        <f t="shared" si="258"/>
        <v>1211</v>
      </c>
      <c r="R3328" s="2" t="s">
        <v>28</v>
      </c>
      <c r="S3328" s="9">
        <f t="shared" si="259"/>
        <v>59630000</v>
      </c>
    </row>
    <row r="3329" spans="1:19" x14ac:dyDescent="0.3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4" t="s">
        <v>120</v>
      </c>
      <c r="G3329" s="6" t="str">
        <f>VLOOKUP(F3329,'Customer Info'!A:I,2,0)</f>
        <v>Eileen</v>
      </c>
      <c r="H3329" s="6" t="str">
        <f>VLOOKUP(F3329,'Customer Info'!A:I,3,0)</f>
        <v>Kiefer</v>
      </c>
      <c r="I3329" s="6" t="str">
        <f>VLOOKUP(F3329,'Customer Info'!$A$2:$E$501,5,0)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36551</v>
      </c>
      <c r="Q3329" s="8">
        <f t="shared" si="258"/>
        <v>3345</v>
      </c>
      <c r="R3329" s="2" t="s">
        <v>50</v>
      </c>
      <c r="S3329" s="9">
        <f t="shared" si="259"/>
        <v>913775000</v>
      </c>
    </row>
    <row r="3330" spans="1:19" x14ac:dyDescent="0.3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4" t="s">
        <v>595</v>
      </c>
      <c r="G3330" s="6" t="str">
        <f>VLOOKUP(F3330,'Customer Info'!A:I,2,0)</f>
        <v>George</v>
      </c>
      <c r="H3330" s="6" t="str">
        <f>VLOOKUP(F3330,'Customer Info'!A:I,3,0)</f>
        <v>Ashbrook</v>
      </c>
      <c r="I3330" s="6" t="str">
        <f>VLOOKUP(F3330,'Customer Info'!$A$2:$E$501,5,0)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3275</v>
      </c>
      <c r="Q3330" s="8">
        <f t="shared" si="258"/>
        <v>255</v>
      </c>
      <c r="R3330" s="2" t="s">
        <v>50</v>
      </c>
      <c r="S3330" s="9">
        <f t="shared" si="259"/>
        <v>0</v>
      </c>
    </row>
    <row r="3331" spans="1:19" x14ac:dyDescent="0.3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4" t="s">
        <v>194</v>
      </c>
      <c r="G3331" s="6" t="str">
        <f>VLOOKUP(F3331,'Customer Info'!A:I,2,0)</f>
        <v>Eugene</v>
      </c>
      <c r="H3331" s="6" t="str">
        <f>VLOOKUP(F3331,'Customer Info'!A:I,3,0)</f>
        <v>Hildebrand</v>
      </c>
      <c r="I3331" s="6" t="str">
        <f>VLOOKUP(F3331,'Customer Info'!$A$2:$E$501,5,0)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4883</v>
      </c>
      <c r="Q3331" s="8">
        <f t="shared" si="258"/>
        <v>231</v>
      </c>
      <c r="R3331" s="2" t="s">
        <v>50</v>
      </c>
      <c r="S3331" s="9">
        <f t="shared" si="259"/>
        <v>0</v>
      </c>
    </row>
    <row r="3332" spans="1:19" x14ac:dyDescent="0.3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4" t="s">
        <v>957</v>
      </c>
      <c r="G3332" s="6" t="str">
        <f>VLOOKUP(F3332,'Customer Info'!A:I,2,0)</f>
        <v>Christopher</v>
      </c>
      <c r="H3332" s="6" t="str">
        <f>VLOOKUP(F3332,'Customer Info'!A:I,3,0)</f>
        <v>Martinez</v>
      </c>
      <c r="I3332" s="6" t="str">
        <f>VLOOKUP(F3332,'Customer Info'!$A$2:$E$501,5,0)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2548</v>
      </c>
      <c r="Q3332" s="8">
        <f t="shared" si="258"/>
        <v>192</v>
      </c>
      <c r="R3332" s="2" t="s">
        <v>50</v>
      </c>
      <c r="S3332" s="9">
        <f t="shared" si="259"/>
        <v>0</v>
      </c>
    </row>
    <row r="3333" spans="1:19" x14ac:dyDescent="0.3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4" t="s">
        <v>227</v>
      </c>
      <c r="G3333" s="6" t="str">
        <f>VLOOKUP(F3333,'Customer Info'!A:I,2,0)</f>
        <v>Toby</v>
      </c>
      <c r="H3333" s="6" t="str">
        <f>VLOOKUP(F3333,'Customer Info'!A:I,3,0)</f>
        <v>Braunhardt</v>
      </c>
      <c r="I3333" s="6" t="str">
        <f>VLOOKUP(F3333,'Customer Info'!$A$2:$E$501,5,0)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5518</v>
      </c>
      <c r="Q3333" s="8">
        <f t="shared" si="258"/>
        <v>212</v>
      </c>
      <c r="R3333" s="2" t="s">
        <v>56</v>
      </c>
      <c r="S3333" s="9">
        <f t="shared" si="259"/>
        <v>27590000</v>
      </c>
    </row>
    <row r="3334" spans="1:19" x14ac:dyDescent="0.3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4" t="s">
        <v>1303</v>
      </c>
      <c r="G3334" s="6" t="str">
        <f>VLOOKUP(F3334,'Customer Info'!A:I,2,0)</f>
        <v>Caroline</v>
      </c>
      <c r="H3334" s="6" t="str">
        <f>VLOOKUP(F3334,'Customer Info'!A:I,3,0)</f>
        <v>Jumper</v>
      </c>
      <c r="I3334" s="6" t="str">
        <f>VLOOKUP(F3334,'Customer Info'!$A$2:$E$501,5,0)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24001</v>
      </c>
      <c r="Q3334" s="8">
        <f t="shared" si="258"/>
        <v>2400</v>
      </c>
      <c r="R3334" s="2" t="s">
        <v>28</v>
      </c>
      <c r="S3334" s="9">
        <f t="shared" si="259"/>
        <v>120005000</v>
      </c>
    </row>
    <row r="3335" spans="1:19" x14ac:dyDescent="0.3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4" t="s">
        <v>818</v>
      </c>
      <c r="G3335" s="6" t="str">
        <f>VLOOKUP(F3335,'Customer Info'!A:I,2,0)</f>
        <v>Victoria</v>
      </c>
      <c r="H3335" s="6" t="str">
        <f>VLOOKUP(F3335,'Customer Info'!A:I,3,0)</f>
        <v>Brennan</v>
      </c>
      <c r="I3335" s="6" t="str">
        <f>VLOOKUP(F3335,'Customer Info'!$A$2:$E$501,5,0)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5900</v>
      </c>
      <c r="Q3335" s="8">
        <f t="shared" si="258"/>
        <v>546</v>
      </c>
      <c r="R3335" s="2" t="s">
        <v>50</v>
      </c>
      <c r="S3335" s="9">
        <f t="shared" si="259"/>
        <v>29500000</v>
      </c>
    </row>
    <row r="3336" spans="1:19" x14ac:dyDescent="0.3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4" t="s">
        <v>41</v>
      </c>
      <c r="G3336" s="6" t="str">
        <f>VLOOKUP(F3336,'Customer Info'!A:I,2,0)</f>
        <v>Michael</v>
      </c>
      <c r="H3336" s="6" t="str">
        <f>VLOOKUP(F3336,'Customer Info'!A:I,3,0)</f>
        <v>Moore</v>
      </c>
      <c r="I3336" s="6" t="str">
        <f>VLOOKUP(F3336,'Customer Info'!$A$2:$E$501,5,0)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28704</v>
      </c>
      <c r="Q3336" s="8">
        <f t="shared" si="258"/>
        <v>2100</v>
      </c>
      <c r="R3336" s="2" t="s">
        <v>50</v>
      </c>
      <c r="S3336" s="9">
        <f t="shared" si="259"/>
        <v>717600000</v>
      </c>
    </row>
    <row r="3337" spans="1:19" x14ac:dyDescent="0.3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4" t="s">
        <v>736</v>
      </c>
      <c r="G3337" s="6" t="str">
        <f>VLOOKUP(F3337,'Customer Info'!A:I,2,0)</f>
        <v>Yana</v>
      </c>
      <c r="H3337" s="6" t="str">
        <f>VLOOKUP(F3337,'Customer Info'!A:I,3,0)</f>
        <v>Sorensen</v>
      </c>
      <c r="I3337" s="6" t="str">
        <f>VLOOKUP(F3337,'Customer Info'!$A$2:$E$501,5,0)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2628</v>
      </c>
      <c r="Q3337" s="8">
        <f t="shared" si="258"/>
        <v>176</v>
      </c>
      <c r="R3337" s="2" t="s">
        <v>28</v>
      </c>
      <c r="S3337" s="9">
        <f t="shared" si="259"/>
        <v>0</v>
      </c>
    </row>
    <row r="3338" spans="1:19" x14ac:dyDescent="0.3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4" t="s">
        <v>96</v>
      </c>
      <c r="G3338" s="6" t="str">
        <f>VLOOKUP(F3338,'Customer Info'!A:I,2,0)</f>
        <v>Trudy</v>
      </c>
      <c r="H3338" s="6" t="str">
        <f>VLOOKUP(F3338,'Customer Info'!A:I,3,0)</f>
        <v>Glocke</v>
      </c>
      <c r="I3338" s="6" t="str">
        <f>VLOOKUP(F3338,'Customer Info'!$A$2:$E$501,5,0)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3932</v>
      </c>
      <c r="Q3338" s="8">
        <f t="shared" si="258"/>
        <v>362</v>
      </c>
      <c r="R3338" s="2" t="s">
        <v>28</v>
      </c>
      <c r="S3338" s="9">
        <f t="shared" si="259"/>
        <v>0</v>
      </c>
    </row>
    <row r="3339" spans="1:19" x14ac:dyDescent="0.3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4" t="s">
        <v>1026</v>
      </c>
      <c r="G3339" s="6" t="str">
        <f>VLOOKUP(F3339,'Customer Info'!A:I,2,0)</f>
        <v>Michael</v>
      </c>
      <c r="H3339" s="6" t="str">
        <f>VLOOKUP(F3339,'Customer Info'!A:I,3,0)</f>
        <v>Chen</v>
      </c>
      <c r="I3339" s="6" t="str">
        <f>VLOOKUP(F3339,'Customer Info'!$A$2:$E$501,5,0)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L3339*K3339</f>
        <v>1816</v>
      </c>
      <c r="N3339" s="7">
        <f t="shared" ref="N3339:N3402" si="261">L3339*J3339</f>
        <v>1997</v>
      </c>
      <c r="O3339" s="2">
        <v>76</v>
      </c>
      <c r="P3339" s="8">
        <f t="shared" ref="P3339:P3402" si="262">N3339-O3339</f>
        <v>1921</v>
      </c>
      <c r="Q3339" s="8">
        <f t="shared" ref="Q3339:Q3402" si="263">N3339-M3339</f>
        <v>181</v>
      </c>
      <c r="R3339" s="2" t="s">
        <v>28</v>
      </c>
      <c r="S3339" s="9">
        <f t="shared" ref="S3339:S3402" si="264">VLOOKUP(P3339,$T$2:$U$7,1,1)*P3339</f>
        <v>0</v>
      </c>
    </row>
    <row r="3340" spans="1:19" x14ac:dyDescent="0.3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4" t="s">
        <v>858</v>
      </c>
      <c r="G3340" s="6" t="str">
        <f>VLOOKUP(F3340,'Customer Info'!A:I,2,0)</f>
        <v>Carol</v>
      </c>
      <c r="H3340" s="6" t="str">
        <f>VLOOKUP(F3340,'Customer Info'!A:I,3,0)</f>
        <v>Adams</v>
      </c>
      <c r="I3340" s="6" t="str">
        <f>VLOOKUP(F3340,'Customer Info'!$A$2:$E$501,5,0)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16616</v>
      </c>
      <c r="Q3340" s="8">
        <f t="shared" si="263"/>
        <v>636</v>
      </c>
      <c r="R3340" s="2" t="s">
        <v>28</v>
      </c>
      <c r="S3340" s="9">
        <f t="shared" si="264"/>
        <v>83080000</v>
      </c>
    </row>
    <row r="3341" spans="1:19" x14ac:dyDescent="0.3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4" t="s">
        <v>1164</v>
      </c>
      <c r="G3341" s="6" t="str">
        <f>VLOOKUP(F3341,'Customer Info'!A:I,2,0)</f>
        <v>Michael</v>
      </c>
      <c r="H3341" s="6" t="str">
        <f>VLOOKUP(F3341,'Customer Info'!A:I,3,0)</f>
        <v>Moore</v>
      </c>
      <c r="I3341" s="6" t="str">
        <f>VLOOKUP(F3341,'Customer Info'!$A$2:$E$501,5,0)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33888</v>
      </c>
      <c r="Q3341" s="8">
        <f t="shared" si="263"/>
        <v>2478</v>
      </c>
      <c r="R3341" s="2" t="s">
        <v>28</v>
      </c>
      <c r="S3341" s="9">
        <f t="shared" si="264"/>
        <v>847200000</v>
      </c>
    </row>
    <row r="3342" spans="1:19" x14ac:dyDescent="0.3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4" t="s">
        <v>381</v>
      </c>
      <c r="G3342" s="6" t="str">
        <f>VLOOKUP(F3342,'Customer Info'!A:I,2,0)</f>
        <v>Ryan</v>
      </c>
      <c r="H3342" s="6" t="str">
        <f>VLOOKUP(F3342,'Customer Info'!A:I,3,0)</f>
        <v>Akin</v>
      </c>
      <c r="I3342" s="6" t="str">
        <f>VLOOKUP(F3342,'Customer Info'!$A$2:$E$501,5,0)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952</v>
      </c>
      <c r="Q3342" s="8">
        <f t="shared" si="263"/>
        <v>67</v>
      </c>
      <c r="R3342" s="2" t="s">
        <v>28</v>
      </c>
      <c r="S3342" s="9">
        <f t="shared" si="264"/>
        <v>0</v>
      </c>
    </row>
    <row r="3343" spans="1:19" x14ac:dyDescent="0.3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4" t="s">
        <v>192</v>
      </c>
      <c r="G3343" s="6" t="str">
        <f>VLOOKUP(F3343,'Customer Info'!A:I,2,0)</f>
        <v>Christina</v>
      </c>
      <c r="H3343" s="6" t="str">
        <f>VLOOKUP(F3343,'Customer Info'!A:I,3,0)</f>
        <v>VanderZanden</v>
      </c>
      <c r="I3343" s="6" t="str">
        <f>VLOOKUP(F3343,'Customer Info'!$A$2:$E$501,5,0)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1323</v>
      </c>
      <c r="Q3343" s="8">
        <f t="shared" si="263"/>
        <v>90</v>
      </c>
      <c r="R3343" s="2" t="s">
        <v>28</v>
      </c>
      <c r="S3343" s="9">
        <f t="shared" si="264"/>
        <v>0</v>
      </c>
    </row>
    <row r="3344" spans="1:19" x14ac:dyDescent="0.3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4" t="s">
        <v>1080</v>
      </c>
      <c r="G3344" s="6" t="str">
        <f>VLOOKUP(F3344,'Customer Info'!A:I,2,0)</f>
        <v>Erica</v>
      </c>
      <c r="H3344" s="6" t="str">
        <f>VLOOKUP(F3344,'Customer Info'!A:I,3,0)</f>
        <v>Hackney</v>
      </c>
      <c r="I3344" s="6" t="str">
        <f>VLOOKUP(F3344,'Customer Info'!$A$2:$E$501,5,0)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266</v>
      </c>
      <c r="Q3344" s="8">
        <f t="shared" si="263"/>
        <v>24</v>
      </c>
      <c r="R3344" s="2" t="s">
        <v>28</v>
      </c>
      <c r="S3344" s="9">
        <f t="shared" si="264"/>
        <v>0</v>
      </c>
    </row>
    <row r="3345" spans="1:19" x14ac:dyDescent="0.3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4" t="s">
        <v>1856</v>
      </c>
      <c r="G3345" s="6" t="str">
        <f>VLOOKUP(F3345,'Customer Info'!A:I,2,0)</f>
        <v>Tom</v>
      </c>
      <c r="H3345" s="6" t="str">
        <f>VLOOKUP(F3345,'Customer Info'!A:I,3,0)</f>
        <v>Prescott</v>
      </c>
      <c r="I3345" s="6" t="str">
        <f>VLOOKUP(F3345,'Customer Info'!$A$2:$E$501,5,0)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1426</v>
      </c>
      <c r="Q3345" s="8">
        <f t="shared" si="263"/>
        <v>98</v>
      </c>
      <c r="R3345" s="2" t="s">
        <v>28</v>
      </c>
      <c r="S3345" s="9">
        <f t="shared" si="264"/>
        <v>0</v>
      </c>
    </row>
    <row r="3346" spans="1:19" x14ac:dyDescent="0.3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4" t="s">
        <v>341</v>
      </c>
      <c r="G3346" s="6" t="str">
        <f>VLOOKUP(F3346,'Customer Info'!A:I,2,0)</f>
        <v>Denny</v>
      </c>
      <c r="H3346" s="6" t="str">
        <f>VLOOKUP(F3346,'Customer Info'!A:I,3,0)</f>
        <v>Ordway</v>
      </c>
      <c r="I3346" s="6" t="str">
        <f>VLOOKUP(F3346,'Customer Info'!$A$2:$E$501,5,0)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59</v>
      </c>
      <c r="Q3346" s="8">
        <f t="shared" si="263"/>
        <v>5</v>
      </c>
      <c r="R3346" s="2" t="s">
        <v>26</v>
      </c>
      <c r="S3346" s="9">
        <f t="shared" si="264"/>
        <v>0</v>
      </c>
    </row>
    <row r="3347" spans="1:19" x14ac:dyDescent="0.3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4" t="s">
        <v>1047</v>
      </c>
      <c r="G3347" s="6" t="str">
        <f>VLOOKUP(F3347,'Customer Info'!A:I,2,0)</f>
        <v>Stefanie</v>
      </c>
      <c r="H3347" s="6" t="str">
        <f>VLOOKUP(F3347,'Customer Info'!A:I,3,0)</f>
        <v>Holloman</v>
      </c>
      <c r="I3347" s="6" t="str">
        <f>VLOOKUP(F3347,'Customer Info'!$A$2:$E$501,5,0)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9083</v>
      </c>
      <c r="Q3347" s="8">
        <f t="shared" si="263"/>
        <v>594</v>
      </c>
      <c r="R3347" s="2" t="s">
        <v>28</v>
      </c>
      <c r="S3347" s="9">
        <f t="shared" si="264"/>
        <v>45415000</v>
      </c>
    </row>
    <row r="3348" spans="1:19" x14ac:dyDescent="0.3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4" t="s">
        <v>172</v>
      </c>
      <c r="G3348" s="6" t="str">
        <f>VLOOKUP(F3348,'Customer Info'!A:I,2,0)</f>
        <v>Thais</v>
      </c>
      <c r="H3348" s="6" t="str">
        <f>VLOOKUP(F3348,'Customer Info'!A:I,3,0)</f>
        <v>Sissman</v>
      </c>
      <c r="I3348" s="6" t="str">
        <f>VLOOKUP(F3348,'Customer Info'!$A$2:$E$501,5,0)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972</v>
      </c>
      <c r="Q3348" s="8">
        <f t="shared" si="263"/>
        <v>78</v>
      </c>
      <c r="R3348" s="2" t="s">
        <v>50</v>
      </c>
      <c r="S3348" s="9">
        <f t="shared" si="264"/>
        <v>0</v>
      </c>
    </row>
    <row r="3349" spans="1:19" x14ac:dyDescent="0.3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4" t="s">
        <v>615</v>
      </c>
      <c r="G3349" s="6" t="str">
        <f>VLOOKUP(F3349,'Customer Info'!A:I,2,0)</f>
        <v>Natalie</v>
      </c>
      <c r="H3349" s="6" t="str">
        <f>VLOOKUP(F3349,'Customer Info'!A:I,3,0)</f>
        <v>Webber</v>
      </c>
      <c r="I3349" s="6" t="str">
        <f>VLOOKUP(F3349,'Customer Info'!$A$2:$E$501,5,0)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5512</v>
      </c>
      <c r="Q3349" s="8">
        <f t="shared" si="263"/>
        <v>212</v>
      </c>
      <c r="R3349" s="2" t="s">
        <v>28</v>
      </c>
      <c r="S3349" s="9">
        <f t="shared" si="264"/>
        <v>27560000</v>
      </c>
    </row>
    <row r="3350" spans="1:19" x14ac:dyDescent="0.3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4" t="s">
        <v>358</v>
      </c>
      <c r="G3350" s="6" t="str">
        <f>VLOOKUP(F3350,'Customer Info'!A:I,2,0)</f>
        <v>Debra</v>
      </c>
      <c r="H3350" s="6" t="str">
        <f>VLOOKUP(F3350,'Customer Info'!A:I,3,0)</f>
        <v>Catini</v>
      </c>
      <c r="I3350" s="6" t="str">
        <f>VLOOKUP(F3350,'Customer Info'!$A$2:$E$501,5,0)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17477</v>
      </c>
      <c r="Q3350" s="8">
        <f t="shared" si="263"/>
        <v>1750</v>
      </c>
      <c r="R3350" s="2" t="s">
        <v>28</v>
      </c>
      <c r="S3350" s="9">
        <f t="shared" si="264"/>
        <v>87385000</v>
      </c>
    </row>
    <row r="3351" spans="1:19" x14ac:dyDescent="0.3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4" t="s">
        <v>2153</v>
      </c>
      <c r="G3351" s="6" t="str">
        <f>VLOOKUP(F3351,'Customer Info'!A:I,2,0)</f>
        <v>Erica</v>
      </c>
      <c r="H3351" s="6" t="str">
        <f>VLOOKUP(F3351,'Customer Info'!A:I,3,0)</f>
        <v>Hackney</v>
      </c>
      <c r="I3351" s="6" t="str">
        <f>VLOOKUP(F3351,'Customer Info'!$A$2:$E$501,5,0)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1497</v>
      </c>
      <c r="Q3351" s="8">
        <f t="shared" si="263"/>
        <v>128</v>
      </c>
      <c r="R3351" s="2" t="s">
        <v>28</v>
      </c>
      <c r="S3351" s="9">
        <f t="shared" si="264"/>
        <v>0</v>
      </c>
    </row>
    <row r="3352" spans="1:19" x14ac:dyDescent="0.3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4" t="s">
        <v>1288</v>
      </c>
      <c r="G3352" s="6" t="str">
        <f>VLOOKUP(F3352,'Customer Info'!A:I,2,0)</f>
        <v>Darren</v>
      </c>
      <c r="H3352" s="6" t="str">
        <f>VLOOKUP(F3352,'Customer Info'!A:I,3,0)</f>
        <v>Koutras</v>
      </c>
      <c r="I3352" s="6" t="str">
        <f>VLOOKUP(F3352,'Customer Info'!$A$2:$E$501,5,0)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1930</v>
      </c>
      <c r="Q3352" s="8">
        <f t="shared" si="263"/>
        <v>134</v>
      </c>
      <c r="R3352" s="2" t="s">
        <v>26</v>
      </c>
      <c r="S3352" s="9">
        <f t="shared" si="264"/>
        <v>0</v>
      </c>
    </row>
    <row r="3353" spans="1:19" x14ac:dyDescent="0.3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4" t="s">
        <v>1150</v>
      </c>
      <c r="G3353" s="6" t="str">
        <f>VLOOKUP(F3353,'Customer Info'!A:I,2,0)</f>
        <v>Philip</v>
      </c>
      <c r="H3353" s="6" t="str">
        <f>VLOOKUP(F3353,'Customer Info'!A:I,3,0)</f>
        <v>Fox</v>
      </c>
      <c r="I3353" s="6" t="str">
        <f>VLOOKUP(F3353,'Customer Info'!$A$2:$E$501,5,0)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21152</v>
      </c>
      <c r="Q3353" s="8">
        <f t="shared" si="263"/>
        <v>1952</v>
      </c>
      <c r="R3353" s="2" t="s">
        <v>28</v>
      </c>
      <c r="S3353" s="9">
        <f t="shared" si="264"/>
        <v>105760000</v>
      </c>
    </row>
    <row r="3354" spans="1:19" x14ac:dyDescent="0.3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4" t="s">
        <v>536</v>
      </c>
      <c r="G3354" s="6" t="str">
        <f>VLOOKUP(F3354,'Customer Info'!A:I,2,0)</f>
        <v>Vivek</v>
      </c>
      <c r="H3354" s="6" t="str">
        <f>VLOOKUP(F3354,'Customer Info'!A:I,3,0)</f>
        <v>Sundaresam</v>
      </c>
      <c r="I3354" s="6" t="str">
        <f>VLOOKUP(F3354,'Customer Info'!$A$2:$E$501,5,0)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5634</v>
      </c>
      <c r="Q3354" s="8">
        <f t="shared" si="263"/>
        <v>372</v>
      </c>
      <c r="R3354" s="2" t="s">
        <v>28</v>
      </c>
      <c r="S3354" s="9">
        <f t="shared" si="264"/>
        <v>28170000</v>
      </c>
    </row>
    <row r="3355" spans="1:19" x14ac:dyDescent="0.3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4" t="s">
        <v>3359</v>
      </c>
      <c r="G3355" s="6" t="str">
        <f>VLOOKUP(F3355,'Customer Info'!A:I,2,0)</f>
        <v>Robert</v>
      </c>
      <c r="H3355" s="6" t="str">
        <f>VLOOKUP(F3355,'Customer Info'!A:I,3,0)</f>
        <v>Dilbeck</v>
      </c>
      <c r="I3355" s="6" t="str">
        <f>VLOOKUP(F3355,'Customer Info'!$A$2:$E$501,5,0)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16291</v>
      </c>
      <c r="Q3355" s="8">
        <f t="shared" si="263"/>
        <v>1370</v>
      </c>
      <c r="R3355" s="2" t="s">
        <v>50</v>
      </c>
      <c r="S3355" s="9">
        <f t="shared" si="264"/>
        <v>81455000</v>
      </c>
    </row>
    <row r="3356" spans="1:19" x14ac:dyDescent="0.3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4" t="s">
        <v>458</v>
      </c>
      <c r="G3356" s="6" t="str">
        <f>VLOOKUP(F3356,'Customer Info'!A:I,2,0)</f>
        <v>Gary</v>
      </c>
      <c r="H3356" s="6" t="str">
        <f>VLOOKUP(F3356,'Customer Info'!A:I,3,0)</f>
        <v>Zandusky</v>
      </c>
      <c r="I3356" s="6" t="str">
        <f>VLOOKUP(F3356,'Customer Info'!$A$2:$E$501,5,0)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2027</v>
      </c>
      <c r="Q3356" s="8">
        <f t="shared" si="263"/>
        <v>207</v>
      </c>
      <c r="R3356" s="2" t="s">
        <v>28</v>
      </c>
      <c r="S3356" s="9">
        <f t="shared" si="264"/>
        <v>0</v>
      </c>
    </row>
    <row r="3357" spans="1:19" x14ac:dyDescent="0.3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4" t="s">
        <v>314</v>
      </c>
      <c r="G3357" s="6" t="str">
        <f>VLOOKUP(F3357,'Customer Info'!A:I,2,0)</f>
        <v>Cathy</v>
      </c>
      <c r="H3357" s="6" t="str">
        <f>VLOOKUP(F3357,'Customer Info'!A:I,3,0)</f>
        <v>Hwang</v>
      </c>
      <c r="I3357" s="6" t="str">
        <f>VLOOKUP(F3357,'Customer Info'!$A$2:$E$501,5,0)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174</v>
      </c>
      <c r="Q3357" s="8">
        <f t="shared" si="263"/>
        <v>14</v>
      </c>
      <c r="R3357" s="2" t="s">
        <v>28</v>
      </c>
      <c r="S3357" s="9">
        <f t="shared" si="264"/>
        <v>0</v>
      </c>
    </row>
    <row r="3358" spans="1:19" x14ac:dyDescent="0.3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4" t="s">
        <v>2037</v>
      </c>
      <c r="G3358" s="6" t="str">
        <f>VLOOKUP(F3358,'Customer Info'!A:I,2,0)</f>
        <v>Lynn</v>
      </c>
      <c r="H3358" s="6" t="str">
        <f>VLOOKUP(F3358,'Customer Info'!A:I,3,0)</f>
        <v>Smith</v>
      </c>
      <c r="I3358" s="6" t="str">
        <f>VLOOKUP(F3358,'Customer Info'!$A$2:$E$501,5,0)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264</v>
      </c>
      <c r="Q3358" s="8">
        <f t="shared" si="263"/>
        <v>18</v>
      </c>
      <c r="R3358" s="2" t="s">
        <v>28</v>
      </c>
      <c r="S3358" s="9">
        <f t="shared" si="264"/>
        <v>0</v>
      </c>
    </row>
    <row r="3359" spans="1:19" x14ac:dyDescent="0.3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4" t="s">
        <v>476</v>
      </c>
      <c r="G3359" s="6" t="str">
        <f>VLOOKUP(F3359,'Customer Info'!A:I,2,0)</f>
        <v>Nat</v>
      </c>
      <c r="H3359" s="6" t="str">
        <f>VLOOKUP(F3359,'Customer Info'!A:I,3,0)</f>
        <v>Carroll</v>
      </c>
      <c r="I3359" s="6" t="str">
        <f>VLOOKUP(F3359,'Customer Info'!$A$2:$E$501,5,0)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2990</v>
      </c>
      <c r="Q3359" s="8">
        <f t="shared" si="263"/>
        <v>224</v>
      </c>
      <c r="R3359" s="2" t="s">
        <v>28</v>
      </c>
      <c r="S3359" s="9">
        <f t="shared" si="264"/>
        <v>0</v>
      </c>
    </row>
    <row r="3360" spans="1:19" x14ac:dyDescent="0.3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4" t="s">
        <v>126</v>
      </c>
      <c r="G3360" s="6" t="str">
        <f>VLOOKUP(F3360,'Customer Info'!A:I,2,0)</f>
        <v>Stuart</v>
      </c>
      <c r="H3360" s="6" t="str">
        <f>VLOOKUP(F3360,'Customer Info'!A:I,3,0)</f>
        <v>Calhoun</v>
      </c>
      <c r="I3360" s="6" t="str">
        <f>VLOOKUP(F3360,'Customer Info'!$A$2:$E$501,5,0)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170</v>
      </c>
      <c r="Q3360" s="8">
        <f t="shared" si="263"/>
        <v>15</v>
      </c>
      <c r="R3360" s="2" t="s">
        <v>28</v>
      </c>
      <c r="S3360" s="9">
        <f t="shared" si="264"/>
        <v>0</v>
      </c>
    </row>
    <row r="3361" spans="1:19" x14ac:dyDescent="0.3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4" t="s">
        <v>732</v>
      </c>
      <c r="G3361" s="6" t="str">
        <f>VLOOKUP(F3361,'Customer Info'!A:I,2,0)</f>
        <v>Valerie</v>
      </c>
      <c r="H3361" s="6" t="str">
        <f>VLOOKUP(F3361,'Customer Info'!A:I,3,0)</f>
        <v>Takahito</v>
      </c>
      <c r="I3361" s="6" t="str">
        <f>VLOOKUP(F3361,'Customer Info'!$A$2:$E$501,5,0)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308</v>
      </c>
      <c r="Q3361" s="8">
        <f t="shared" si="263"/>
        <v>30</v>
      </c>
      <c r="R3361" s="2" t="s">
        <v>28</v>
      </c>
      <c r="S3361" s="9">
        <f t="shared" si="264"/>
        <v>0</v>
      </c>
    </row>
    <row r="3362" spans="1:19" x14ac:dyDescent="0.3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4" t="s">
        <v>700</v>
      </c>
      <c r="G3362" s="6" t="str">
        <f>VLOOKUP(F3362,'Customer Info'!A:I,2,0)</f>
        <v>Michelle</v>
      </c>
      <c r="H3362" s="6" t="str">
        <f>VLOOKUP(F3362,'Customer Info'!A:I,3,0)</f>
        <v>Tran</v>
      </c>
      <c r="I3362" s="6" t="str">
        <f>VLOOKUP(F3362,'Customer Info'!$A$2:$E$501,5,0)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350</v>
      </c>
      <c r="Q3362" s="8">
        <f t="shared" si="263"/>
        <v>36</v>
      </c>
      <c r="R3362" s="2" t="s">
        <v>50</v>
      </c>
      <c r="S3362" s="9">
        <f t="shared" si="264"/>
        <v>0</v>
      </c>
    </row>
    <row r="3363" spans="1:19" x14ac:dyDescent="0.3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4" t="s">
        <v>297</v>
      </c>
      <c r="G3363" s="6" t="str">
        <f>VLOOKUP(F3363,'Customer Info'!A:I,2,0)</f>
        <v>Sylvia</v>
      </c>
      <c r="H3363" s="6" t="str">
        <f>VLOOKUP(F3363,'Customer Info'!A:I,3,0)</f>
        <v>Foulston</v>
      </c>
      <c r="I3363" s="6" t="str">
        <f>VLOOKUP(F3363,'Customer Info'!$A$2:$E$501,5,0)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12319</v>
      </c>
      <c r="Q3363" s="8">
        <f t="shared" si="263"/>
        <v>1023</v>
      </c>
      <c r="R3363" s="2" t="s">
        <v>28</v>
      </c>
      <c r="S3363" s="9">
        <f t="shared" si="264"/>
        <v>61595000</v>
      </c>
    </row>
    <row r="3364" spans="1:19" x14ac:dyDescent="0.3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4" t="s">
        <v>202</v>
      </c>
      <c r="G3364" s="6" t="str">
        <f>VLOOKUP(F3364,'Customer Info'!A:I,2,0)</f>
        <v>Nancy</v>
      </c>
      <c r="H3364" s="6" t="str">
        <f>VLOOKUP(F3364,'Customer Info'!A:I,3,0)</f>
        <v>Lomonaco</v>
      </c>
      <c r="I3364" s="6" t="str">
        <f>VLOOKUP(F3364,'Customer Info'!$A$2:$E$501,5,0)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15223</v>
      </c>
      <c r="Q3364" s="8">
        <f t="shared" si="263"/>
        <v>1118</v>
      </c>
      <c r="R3364" s="2" t="s">
        <v>28</v>
      </c>
      <c r="S3364" s="9">
        <f t="shared" si="264"/>
        <v>76115000</v>
      </c>
    </row>
    <row r="3365" spans="1:19" x14ac:dyDescent="0.3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4" t="s">
        <v>1326</v>
      </c>
      <c r="G3365" s="6" t="str">
        <f>VLOOKUP(F3365,'Customer Info'!A:I,2,0)</f>
        <v>Philisse</v>
      </c>
      <c r="H3365" s="6" t="str">
        <f>VLOOKUP(F3365,'Customer Info'!A:I,3,0)</f>
        <v>Overcash</v>
      </c>
      <c r="I3365" s="6" t="str">
        <f>VLOOKUP(F3365,'Customer Info'!$A$2:$E$501,5,0)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27617</v>
      </c>
      <c r="Q3365" s="8">
        <f t="shared" si="263"/>
        <v>2075</v>
      </c>
      <c r="R3365" s="2" t="s">
        <v>26</v>
      </c>
      <c r="S3365" s="9">
        <f t="shared" si="264"/>
        <v>690425000</v>
      </c>
    </row>
    <row r="3366" spans="1:19" x14ac:dyDescent="0.3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4" t="s">
        <v>431</v>
      </c>
      <c r="G3366" s="6" t="str">
        <f>VLOOKUP(F3366,'Customer Info'!A:I,2,0)</f>
        <v>Darrin</v>
      </c>
      <c r="H3366" s="6" t="str">
        <f>VLOOKUP(F3366,'Customer Info'!A:I,3,0)</f>
        <v>Martin</v>
      </c>
      <c r="I3366" s="6" t="str">
        <f>VLOOKUP(F3366,'Customer Info'!$A$2:$E$501,5,0)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4817</v>
      </c>
      <c r="Q3366" s="8">
        <f t="shared" si="263"/>
        <v>186</v>
      </c>
      <c r="R3366" s="2" t="s">
        <v>56</v>
      </c>
      <c r="S3366" s="9">
        <f t="shared" si="264"/>
        <v>0</v>
      </c>
    </row>
    <row r="3367" spans="1:19" x14ac:dyDescent="0.3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4" t="s">
        <v>358</v>
      </c>
      <c r="G3367" s="6" t="str">
        <f>VLOOKUP(F3367,'Customer Info'!A:I,2,0)</f>
        <v>Debra</v>
      </c>
      <c r="H3367" s="6" t="str">
        <f>VLOOKUP(F3367,'Customer Info'!A:I,3,0)</f>
        <v>Catini</v>
      </c>
      <c r="I3367" s="6" t="str">
        <f>VLOOKUP(F3367,'Customer Info'!$A$2:$E$501,5,0)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777</v>
      </c>
      <c r="Q3367" s="8">
        <f t="shared" si="263"/>
        <v>50</v>
      </c>
      <c r="R3367" s="2" t="s">
        <v>56</v>
      </c>
      <c r="S3367" s="9">
        <f t="shared" si="264"/>
        <v>0</v>
      </c>
    </row>
    <row r="3368" spans="1:19" x14ac:dyDescent="0.3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4" t="s">
        <v>144</v>
      </c>
      <c r="G3368" s="6" t="str">
        <f>VLOOKUP(F3368,'Customer Info'!A:I,2,0)</f>
        <v>Annie</v>
      </c>
      <c r="H3368" s="6" t="str">
        <f>VLOOKUP(F3368,'Customer Info'!A:I,3,0)</f>
        <v>Thurman</v>
      </c>
      <c r="I3368" s="6" t="str">
        <f>VLOOKUP(F3368,'Customer Info'!$A$2:$E$501,5,0)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18001</v>
      </c>
      <c r="Q3368" s="8">
        <f t="shared" si="263"/>
        <v>1802</v>
      </c>
      <c r="R3368" s="2" t="s">
        <v>50</v>
      </c>
      <c r="S3368" s="9">
        <f t="shared" si="264"/>
        <v>90005000</v>
      </c>
    </row>
    <row r="3369" spans="1:19" x14ac:dyDescent="0.3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4" t="s">
        <v>1495</v>
      </c>
      <c r="G3369" s="6" t="str">
        <f>VLOOKUP(F3369,'Customer Info'!A:I,2,0)</f>
        <v>Matt</v>
      </c>
      <c r="H3369" s="6" t="str">
        <f>VLOOKUP(F3369,'Customer Info'!A:I,3,0)</f>
        <v>Collins</v>
      </c>
      <c r="I3369" s="6" t="str">
        <f>VLOOKUP(F3369,'Customer Info'!$A$2:$E$501,5,0)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55214</v>
      </c>
      <c r="Q3369" s="8">
        <f t="shared" si="263"/>
        <v>5514</v>
      </c>
      <c r="R3369" s="2" t="s">
        <v>56</v>
      </c>
      <c r="S3369" s="9">
        <f t="shared" si="264"/>
        <v>2760700000</v>
      </c>
    </row>
    <row r="3370" spans="1:19" x14ac:dyDescent="0.3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4" t="s">
        <v>1059</v>
      </c>
      <c r="G3370" s="6" t="str">
        <f>VLOOKUP(F3370,'Customer Info'!A:I,2,0)</f>
        <v>Bill</v>
      </c>
      <c r="H3370" s="6" t="str">
        <f>VLOOKUP(F3370,'Customer Info'!A:I,3,0)</f>
        <v>Donatelli</v>
      </c>
      <c r="I3370" s="6" t="str">
        <f>VLOOKUP(F3370,'Customer Info'!$A$2:$E$501,5,0)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4582</v>
      </c>
      <c r="Q3370" s="8">
        <f t="shared" si="263"/>
        <v>426</v>
      </c>
      <c r="R3370" s="2" t="s">
        <v>28</v>
      </c>
      <c r="S3370" s="9">
        <f t="shared" si="264"/>
        <v>0</v>
      </c>
    </row>
    <row r="3371" spans="1:19" x14ac:dyDescent="0.3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4" t="s">
        <v>2127</v>
      </c>
      <c r="G3371" s="6" t="str">
        <f>VLOOKUP(F3371,'Customer Info'!A:I,2,0)</f>
        <v>Filia</v>
      </c>
      <c r="H3371" s="6" t="str">
        <f>VLOOKUP(F3371,'Customer Info'!A:I,3,0)</f>
        <v>McAdams</v>
      </c>
      <c r="I3371" s="6" t="str">
        <f>VLOOKUP(F3371,'Customer Info'!$A$2:$E$501,5,0)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6922</v>
      </c>
      <c r="Q3371" s="8">
        <f t="shared" si="263"/>
        <v>704</v>
      </c>
      <c r="R3371" s="2" t="s">
        <v>56</v>
      </c>
      <c r="S3371" s="9">
        <f t="shared" si="264"/>
        <v>34610000</v>
      </c>
    </row>
    <row r="3372" spans="1:19" x14ac:dyDescent="0.3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4" t="s">
        <v>620</v>
      </c>
      <c r="G3372" s="6" t="str">
        <f>VLOOKUP(F3372,'Customer Info'!A:I,2,0)</f>
        <v>Lindsay</v>
      </c>
      <c r="H3372" s="6" t="str">
        <f>VLOOKUP(F3372,'Customer Info'!A:I,3,0)</f>
        <v>Williams</v>
      </c>
      <c r="I3372" s="6" t="str">
        <f>VLOOKUP(F3372,'Customer Info'!$A$2:$E$501,5,0)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17423</v>
      </c>
      <c r="Q3372" s="8">
        <f t="shared" si="263"/>
        <v>1137</v>
      </c>
      <c r="R3372" s="2" t="s">
        <v>50</v>
      </c>
      <c r="S3372" s="9">
        <f t="shared" si="264"/>
        <v>87115000</v>
      </c>
    </row>
    <row r="3373" spans="1:19" x14ac:dyDescent="0.3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4" t="s">
        <v>1495</v>
      </c>
      <c r="G3373" s="6" t="str">
        <f>VLOOKUP(F3373,'Customer Info'!A:I,2,0)</f>
        <v>Matt</v>
      </c>
      <c r="H3373" s="6" t="str">
        <f>VLOOKUP(F3373,'Customer Info'!A:I,3,0)</f>
        <v>Collins</v>
      </c>
      <c r="I3373" s="6" t="str">
        <f>VLOOKUP(F3373,'Customer Info'!$A$2:$E$501,5,0)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4136</v>
      </c>
      <c r="Q3373" s="8">
        <f t="shared" si="263"/>
        <v>236</v>
      </c>
      <c r="R3373" s="2" t="s">
        <v>50</v>
      </c>
      <c r="S3373" s="9">
        <f t="shared" si="264"/>
        <v>0</v>
      </c>
    </row>
    <row r="3374" spans="1:19" x14ac:dyDescent="0.3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4" t="s">
        <v>389</v>
      </c>
      <c r="G3374" s="6" t="str">
        <f>VLOOKUP(F3374,'Customer Info'!A:I,2,0)</f>
        <v>Keith</v>
      </c>
      <c r="H3374" s="6" t="str">
        <f>VLOOKUP(F3374,'Customer Info'!A:I,3,0)</f>
        <v>Herrera</v>
      </c>
      <c r="I3374" s="6" t="str">
        <f>VLOOKUP(F3374,'Customer Info'!$A$2:$E$501,5,0)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27428</v>
      </c>
      <c r="Q3374" s="8">
        <f t="shared" si="263"/>
        <v>1782</v>
      </c>
      <c r="R3374" s="2" t="s">
        <v>50</v>
      </c>
      <c r="S3374" s="9">
        <f t="shared" si="264"/>
        <v>685700000</v>
      </c>
    </row>
    <row r="3375" spans="1:19" x14ac:dyDescent="0.3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4" t="s">
        <v>1026</v>
      </c>
      <c r="G3375" s="6" t="str">
        <f>VLOOKUP(F3375,'Customer Info'!A:I,2,0)</f>
        <v>Michael</v>
      </c>
      <c r="H3375" s="6" t="str">
        <f>VLOOKUP(F3375,'Customer Info'!A:I,3,0)</f>
        <v>Chen</v>
      </c>
      <c r="I3375" s="6" t="str">
        <f>VLOOKUP(F3375,'Customer Info'!$A$2:$E$501,5,0)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950</v>
      </c>
      <c r="Q3375" s="8">
        <f t="shared" si="263"/>
        <v>85</v>
      </c>
      <c r="R3375" s="2" t="s">
        <v>50</v>
      </c>
      <c r="S3375" s="9">
        <f t="shared" si="264"/>
        <v>0</v>
      </c>
    </row>
    <row r="3376" spans="1:19" x14ac:dyDescent="0.3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4" t="s">
        <v>595</v>
      </c>
      <c r="G3376" s="6" t="str">
        <f>VLOOKUP(F3376,'Customer Info'!A:I,2,0)</f>
        <v>George</v>
      </c>
      <c r="H3376" s="6" t="str">
        <f>VLOOKUP(F3376,'Customer Info'!A:I,3,0)</f>
        <v>Ashbrook</v>
      </c>
      <c r="I3376" s="6" t="str">
        <f>VLOOKUP(F3376,'Customer Info'!$A$2:$E$501,5,0)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7703</v>
      </c>
      <c r="Q3376" s="8">
        <f t="shared" si="263"/>
        <v>430</v>
      </c>
      <c r="R3376" s="2" t="s">
        <v>50</v>
      </c>
      <c r="S3376" s="9">
        <f t="shared" si="264"/>
        <v>38515000</v>
      </c>
    </row>
    <row r="3377" spans="1:19" x14ac:dyDescent="0.3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4" t="s">
        <v>1572</v>
      </c>
      <c r="G3377" s="6" t="str">
        <f>VLOOKUP(F3377,'Customer Info'!A:I,2,0)</f>
        <v>Dave</v>
      </c>
      <c r="H3377" s="6" t="str">
        <f>VLOOKUP(F3377,'Customer Info'!A:I,3,0)</f>
        <v>Poirier</v>
      </c>
      <c r="I3377" s="6" t="str">
        <f>VLOOKUP(F3377,'Customer Info'!$A$2:$E$501,5,0)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30716</v>
      </c>
      <c r="Q3377" s="8">
        <f t="shared" si="263"/>
        <v>1744</v>
      </c>
      <c r="R3377" s="2" t="s">
        <v>26</v>
      </c>
      <c r="S3377" s="9">
        <f t="shared" si="264"/>
        <v>767900000</v>
      </c>
    </row>
    <row r="3378" spans="1:19" x14ac:dyDescent="0.3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4" t="s">
        <v>301</v>
      </c>
      <c r="G3378" s="6" t="str">
        <f>VLOOKUP(F3378,'Customer Info'!A:I,2,0)</f>
        <v>Candace</v>
      </c>
      <c r="H3378" s="6" t="str">
        <f>VLOOKUP(F3378,'Customer Info'!A:I,3,0)</f>
        <v>McMahon</v>
      </c>
      <c r="I3378" s="6" t="str">
        <f>VLOOKUP(F3378,'Customer Info'!$A$2:$E$501,5,0)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45014</v>
      </c>
      <c r="Q3378" s="8">
        <f t="shared" si="263"/>
        <v>3312</v>
      </c>
      <c r="R3378" s="2" t="s">
        <v>50</v>
      </c>
      <c r="S3378" s="9">
        <f t="shared" si="264"/>
        <v>1125350000</v>
      </c>
    </row>
    <row r="3379" spans="1:19" x14ac:dyDescent="0.3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4" t="s">
        <v>116</v>
      </c>
      <c r="G3379" s="6" t="str">
        <f>VLOOKUP(F3379,'Customer Info'!A:I,2,0)</f>
        <v>Larry</v>
      </c>
      <c r="H3379" s="6" t="str">
        <f>VLOOKUP(F3379,'Customer Info'!A:I,3,0)</f>
        <v>Blacks</v>
      </c>
      <c r="I3379" s="6" t="str">
        <f>VLOOKUP(F3379,'Customer Info'!$A$2:$E$501,5,0)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5309</v>
      </c>
      <c r="Q3379" s="8">
        <f t="shared" si="263"/>
        <v>305</v>
      </c>
      <c r="R3379" s="2" t="s">
        <v>50</v>
      </c>
      <c r="S3379" s="9">
        <f t="shared" si="264"/>
        <v>26545000</v>
      </c>
    </row>
    <row r="3380" spans="1:19" x14ac:dyDescent="0.3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4" t="s">
        <v>740</v>
      </c>
      <c r="G3380" s="6" t="str">
        <f>VLOOKUP(F3380,'Customer Info'!A:I,2,0)</f>
        <v>Resi</v>
      </c>
      <c r="H3380" s="6" t="str">
        <f>VLOOKUP(F3380,'Customer Info'!A:I,3,0)</f>
        <v>Pšlking</v>
      </c>
      <c r="I3380" s="6" t="str">
        <f>VLOOKUP(F3380,'Customer Info'!$A$2:$E$501,5,0)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1664</v>
      </c>
      <c r="Q3380" s="8">
        <f t="shared" si="263"/>
        <v>32</v>
      </c>
      <c r="R3380" s="2" t="s">
        <v>50</v>
      </c>
      <c r="S3380" s="9">
        <f t="shared" si="264"/>
        <v>0</v>
      </c>
    </row>
    <row r="3381" spans="1:19" x14ac:dyDescent="0.3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4" t="s">
        <v>256</v>
      </c>
      <c r="G3381" s="6" t="str">
        <f>VLOOKUP(F3381,'Customer Info'!A:I,2,0)</f>
        <v>Ann</v>
      </c>
      <c r="H3381" s="6" t="str">
        <f>VLOOKUP(F3381,'Customer Info'!A:I,3,0)</f>
        <v>Chong</v>
      </c>
      <c r="I3381" s="6" t="str">
        <f>VLOOKUP(F3381,'Customer Info'!$A$2:$E$501,5,0)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557</v>
      </c>
      <c r="Q3381" s="8">
        <f t="shared" si="263"/>
        <v>45</v>
      </c>
      <c r="R3381" s="2" t="s">
        <v>28</v>
      </c>
      <c r="S3381" s="9">
        <f t="shared" si="264"/>
        <v>0</v>
      </c>
    </row>
    <row r="3382" spans="1:19" x14ac:dyDescent="0.3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4" t="s">
        <v>178</v>
      </c>
      <c r="G3382" s="6" t="str">
        <f>VLOOKUP(F3382,'Customer Info'!A:I,2,0)</f>
        <v>Kristina</v>
      </c>
      <c r="H3382" s="6" t="str">
        <f>VLOOKUP(F3382,'Customer Info'!A:I,3,0)</f>
        <v>Nunn</v>
      </c>
      <c r="I3382" s="6" t="str">
        <f>VLOOKUP(F3382,'Customer Info'!$A$2:$E$501,5,0)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948</v>
      </c>
      <c r="Q3382" s="8">
        <f t="shared" si="263"/>
        <v>67</v>
      </c>
      <c r="R3382" s="2" t="s">
        <v>28</v>
      </c>
      <c r="S3382" s="9">
        <f t="shared" si="264"/>
        <v>0</v>
      </c>
    </row>
    <row r="3383" spans="1:19" x14ac:dyDescent="0.3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4" t="s">
        <v>496</v>
      </c>
      <c r="G3383" s="6" t="str">
        <f>VLOOKUP(F3383,'Customer Info'!A:I,2,0)</f>
        <v>Rob</v>
      </c>
      <c r="H3383" s="6" t="str">
        <f>VLOOKUP(F3383,'Customer Info'!A:I,3,0)</f>
        <v>Haberlin</v>
      </c>
      <c r="I3383" s="6" t="str">
        <f>VLOOKUP(F3383,'Customer Info'!$A$2:$E$501,5,0)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46240</v>
      </c>
      <c r="Q3383" s="8">
        <f t="shared" si="263"/>
        <v>4676</v>
      </c>
      <c r="R3383" s="2" t="s">
        <v>28</v>
      </c>
      <c r="S3383" s="9">
        <f t="shared" si="264"/>
        <v>1156000000</v>
      </c>
    </row>
    <row r="3384" spans="1:19" x14ac:dyDescent="0.3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4" t="s">
        <v>229</v>
      </c>
      <c r="G3384" s="6" t="str">
        <f>VLOOKUP(F3384,'Customer Info'!A:I,2,0)</f>
        <v>Tony</v>
      </c>
      <c r="H3384" s="6" t="str">
        <f>VLOOKUP(F3384,'Customer Info'!A:I,3,0)</f>
        <v>Sayre</v>
      </c>
      <c r="I3384" s="6" t="str">
        <f>VLOOKUP(F3384,'Customer Info'!$A$2:$E$501,5,0)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471</v>
      </c>
      <c r="Q3384" s="8">
        <f t="shared" si="263"/>
        <v>36</v>
      </c>
      <c r="R3384" s="2" t="s">
        <v>28</v>
      </c>
      <c r="S3384" s="9">
        <f t="shared" si="264"/>
        <v>0</v>
      </c>
    </row>
    <row r="3385" spans="1:19" x14ac:dyDescent="0.3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4" t="s">
        <v>456</v>
      </c>
      <c r="G3385" s="6" t="str">
        <f>VLOOKUP(F3385,'Customer Info'!A:I,2,0)</f>
        <v>Dave</v>
      </c>
      <c r="H3385" s="6" t="str">
        <f>VLOOKUP(F3385,'Customer Info'!A:I,3,0)</f>
        <v>Hallsten</v>
      </c>
      <c r="I3385" s="6" t="str">
        <f>VLOOKUP(F3385,'Customer Info'!$A$2:$E$501,5,0)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3265</v>
      </c>
      <c r="Q3385" s="8">
        <f t="shared" si="263"/>
        <v>219</v>
      </c>
      <c r="R3385" s="2" t="s">
        <v>50</v>
      </c>
      <c r="S3385" s="9">
        <f t="shared" si="264"/>
        <v>0</v>
      </c>
    </row>
    <row r="3386" spans="1:19" x14ac:dyDescent="0.3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4" t="s">
        <v>1055</v>
      </c>
      <c r="G3386" s="6" t="str">
        <f>VLOOKUP(F3386,'Customer Info'!A:I,2,0)</f>
        <v>Vivek</v>
      </c>
      <c r="H3386" s="6" t="str">
        <f>VLOOKUP(F3386,'Customer Info'!A:I,3,0)</f>
        <v>Grady</v>
      </c>
      <c r="I3386" s="6" t="str">
        <f>VLOOKUP(F3386,'Customer Info'!$A$2:$E$501,5,0)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5749</v>
      </c>
      <c r="Q3386" s="8">
        <f t="shared" si="263"/>
        <v>484</v>
      </c>
      <c r="R3386" s="2" t="s">
        <v>28</v>
      </c>
      <c r="S3386" s="9">
        <f t="shared" si="264"/>
        <v>28745000</v>
      </c>
    </row>
    <row r="3387" spans="1:19" x14ac:dyDescent="0.3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4" t="s">
        <v>231</v>
      </c>
      <c r="G3387" s="6" t="str">
        <f>VLOOKUP(F3387,'Customer Info'!A:I,2,0)</f>
        <v>Nick</v>
      </c>
      <c r="H3387" s="6" t="str">
        <f>VLOOKUP(F3387,'Customer Info'!A:I,3,0)</f>
        <v>Radford</v>
      </c>
      <c r="I3387" s="6" t="str">
        <f>VLOOKUP(F3387,'Customer Info'!$A$2:$E$501,5,0)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566</v>
      </c>
      <c r="Q3387" s="8">
        <f t="shared" si="263"/>
        <v>72</v>
      </c>
      <c r="R3387" s="2" t="s">
        <v>28</v>
      </c>
      <c r="S3387" s="9">
        <f t="shared" si="264"/>
        <v>0</v>
      </c>
    </row>
    <row r="3388" spans="1:19" x14ac:dyDescent="0.3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4" t="s">
        <v>1303</v>
      </c>
      <c r="G3388" s="6" t="str">
        <f>VLOOKUP(F3388,'Customer Info'!A:I,2,0)</f>
        <v>Caroline</v>
      </c>
      <c r="H3388" s="6" t="str">
        <f>VLOOKUP(F3388,'Customer Info'!A:I,3,0)</f>
        <v>Jumper</v>
      </c>
      <c r="I3388" s="6" t="str">
        <f>VLOOKUP(F3388,'Customer Info'!$A$2:$E$501,5,0)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2330</v>
      </c>
      <c r="Q3388" s="8">
        <f t="shared" si="263"/>
        <v>240</v>
      </c>
      <c r="R3388" s="2" t="s">
        <v>28</v>
      </c>
      <c r="S3388" s="9">
        <f t="shared" si="264"/>
        <v>0</v>
      </c>
    </row>
    <row r="3389" spans="1:19" x14ac:dyDescent="0.3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4" t="s">
        <v>620</v>
      </c>
      <c r="G3389" s="6" t="str">
        <f>VLOOKUP(F3389,'Customer Info'!A:I,2,0)</f>
        <v>Lindsay</v>
      </c>
      <c r="H3389" s="6" t="str">
        <f>VLOOKUP(F3389,'Customer Info'!A:I,3,0)</f>
        <v>Williams</v>
      </c>
      <c r="I3389" s="6" t="str">
        <f>VLOOKUP(F3389,'Customer Info'!$A$2:$E$501,5,0)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5555</v>
      </c>
      <c r="Q3389" s="8">
        <f t="shared" si="263"/>
        <v>466</v>
      </c>
      <c r="R3389" s="2" t="s">
        <v>50</v>
      </c>
      <c r="S3389" s="9">
        <f t="shared" si="264"/>
        <v>27775000</v>
      </c>
    </row>
    <row r="3390" spans="1:19" x14ac:dyDescent="0.3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4" t="s">
        <v>462</v>
      </c>
      <c r="G3390" s="6" t="str">
        <f>VLOOKUP(F3390,'Customer Info'!A:I,2,0)</f>
        <v>Anna</v>
      </c>
      <c r="H3390" s="6" t="str">
        <f>VLOOKUP(F3390,'Customer Info'!A:I,3,0)</f>
        <v>Gayman</v>
      </c>
      <c r="I3390" s="6" t="str">
        <f>VLOOKUP(F3390,'Customer Info'!$A$2:$E$501,5,0)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2690</v>
      </c>
      <c r="Q3390" s="8">
        <f t="shared" si="263"/>
        <v>106</v>
      </c>
      <c r="R3390" s="2" t="s">
        <v>56</v>
      </c>
      <c r="S3390" s="9">
        <f t="shared" si="264"/>
        <v>0</v>
      </c>
    </row>
    <row r="3391" spans="1:19" x14ac:dyDescent="0.3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4" t="s">
        <v>116</v>
      </c>
      <c r="G3391" s="6" t="str">
        <f>VLOOKUP(F3391,'Customer Info'!A:I,2,0)</f>
        <v>Larry</v>
      </c>
      <c r="H3391" s="6" t="str">
        <f>VLOOKUP(F3391,'Customer Info'!A:I,3,0)</f>
        <v>Blacks</v>
      </c>
      <c r="I3391" s="6" t="str">
        <f>VLOOKUP(F3391,'Customer Info'!$A$2:$E$501,5,0)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40177</v>
      </c>
      <c r="Q3391" s="8">
        <f t="shared" si="263"/>
        <v>1902</v>
      </c>
      <c r="R3391" s="2" t="s">
        <v>28</v>
      </c>
      <c r="S3391" s="9">
        <f t="shared" si="264"/>
        <v>1004425000</v>
      </c>
    </row>
    <row r="3392" spans="1:19" x14ac:dyDescent="0.3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4" t="s">
        <v>410</v>
      </c>
      <c r="G3392" s="6" t="str">
        <f>VLOOKUP(F3392,'Customer Info'!A:I,2,0)</f>
        <v>Valerie</v>
      </c>
      <c r="H3392" s="6" t="str">
        <f>VLOOKUP(F3392,'Customer Info'!A:I,3,0)</f>
        <v>Mitchum</v>
      </c>
      <c r="I3392" s="6" t="str">
        <f>VLOOKUP(F3392,'Customer Info'!$A$2:$E$501,5,0)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966</v>
      </c>
      <c r="Q3392" s="8">
        <f t="shared" si="263"/>
        <v>54</v>
      </c>
      <c r="R3392" s="2" t="s">
        <v>50</v>
      </c>
      <c r="S3392" s="9">
        <f t="shared" si="264"/>
        <v>0</v>
      </c>
    </row>
    <row r="3393" spans="1:19" x14ac:dyDescent="0.3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4" t="s">
        <v>2119</v>
      </c>
      <c r="G3393" s="6" t="str">
        <f>VLOOKUP(F3393,'Customer Info'!A:I,2,0)</f>
        <v>Rachel</v>
      </c>
      <c r="H3393" s="6" t="str">
        <f>VLOOKUP(F3393,'Customer Info'!A:I,3,0)</f>
        <v>Payne</v>
      </c>
      <c r="I3393" s="6" t="str">
        <f>VLOOKUP(F3393,'Customer Info'!$A$2:$E$501,5,0)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9732</v>
      </c>
      <c r="Q3393" s="8">
        <f t="shared" si="263"/>
        <v>560</v>
      </c>
      <c r="R3393" s="2" t="s">
        <v>28</v>
      </c>
      <c r="S3393" s="9">
        <f t="shared" si="264"/>
        <v>48660000</v>
      </c>
    </row>
    <row r="3394" spans="1:19" x14ac:dyDescent="0.3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4" t="s">
        <v>299</v>
      </c>
      <c r="G3394" s="6" t="str">
        <f>VLOOKUP(F3394,'Customer Info'!A:I,2,0)</f>
        <v>Lynn</v>
      </c>
      <c r="H3394" s="6" t="str">
        <f>VLOOKUP(F3394,'Customer Info'!A:I,3,0)</f>
        <v>Smith</v>
      </c>
      <c r="I3394" s="6" t="str">
        <f>VLOOKUP(F3394,'Customer Info'!$A$2:$E$501,5,0)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2648</v>
      </c>
      <c r="Q3394" s="8">
        <f t="shared" si="263"/>
        <v>198</v>
      </c>
      <c r="R3394" s="2" t="s">
        <v>28</v>
      </c>
      <c r="S3394" s="9">
        <f t="shared" si="264"/>
        <v>0</v>
      </c>
    </row>
    <row r="3395" spans="1:19" x14ac:dyDescent="0.3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4" t="s">
        <v>1334</v>
      </c>
      <c r="G3395" s="6" t="str">
        <f>VLOOKUP(F3395,'Customer Info'!A:I,2,0)</f>
        <v>Shaun</v>
      </c>
      <c r="H3395" s="6" t="str">
        <f>VLOOKUP(F3395,'Customer Info'!A:I,3,0)</f>
        <v>Weien</v>
      </c>
      <c r="I3395" s="6" t="str">
        <f>VLOOKUP(F3395,'Customer Info'!$A$2:$E$501,5,0)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5878</v>
      </c>
      <c r="Q3395" s="8">
        <f t="shared" si="263"/>
        <v>384</v>
      </c>
      <c r="R3395" s="2" t="s">
        <v>50</v>
      </c>
      <c r="S3395" s="9">
        <f t="shared" si="264"/>
        <v>29390000</v>
      </c>
    </row>
    <row r="3396" spans="1:19" x14ac:dyDescent="0.3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4" t="s">
        <v>670</v>
      </c>
      <c r="G3396" s="6" t="str">
        <f>VLOOKUP(F3396,'Customer Info'!A:I,2,0)</f>
        <v>Anthony</v>
      </c>
      <c r="H3396" s="6" t="str">
        <f>VLOOKUP(F3396,'Customer Info'!A:I,3,0)</f>
        <v>Garverick</v>
      </c>
      <c r="I3396" s="6" t="str">
        <f>VLOOKUP(F3396,'Customer Info'!$A$2:$E$501,5,0)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3151</v>
      </c>
      <c r="Q3396" s="8">
        <f t="shared" si="263"/>
        <v>400</v>
      </c>
      <c r="R3396" s="2" t="s">
        <v>28</v>
      </c>
      <c r="S3396" s="9">
        <f t="shared" si="264"/>
        <v>0</v>
      </c>
    </row>
    <row r="3397" spans="1:19" x14ac:dyDescent="0.3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4" t="s">
        <v>32</v>
      </c>
      <c r="G3397" s="6" t="str">
        <f>VLOOKUP(F3397,'Customer Info'!A:I,2,0)</f>
        <v>Muhammed</v>
      </c>
      <c r="H3397" s="6" t="str">
        <f>VLOOKUP(F3397,'Customer Info'!A:I,3,0)</f>
        <v>Lee</v>
      </c>
      <c r="I3397" s="6" t="str">
        <f>VLOOKUP(F3397,'Customer Info'!$A$2:$E$501,5,0)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2886</v>
      </c>
      <c r="Q3397" s="8">
        <f t="shared" si="263"/>
        <v>215</v>
      </c>
      <c r="R3397" s="2" t="s">
        <v>50</v>
      </c>
      <c r="S3397" s="9">
        <f t="shared" si="264"/>
        <v>0</v>
      </c>
    </row>
    <row r="3398" spans="1:19" x14ac:dyDescent="0.3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4" t="s">
        <v>1534</v>
      </c>
      <c r="G3398" s="6" t="str">
        <f>VLOOKUP(F3398,'Customer Info'!A:I,2,0)</f>
        <v>Patrick</v>
      </c>
      <c r="H3398" s="6" t="str">
        <f>VLOOKUP(F3398,'Customer Info'!A:I,3,0)</f>
        <v>O'Donnell</v>
      </c>
      <c r="I3398" s="6" t="str">
        <f>VLOOKUP(F3398,'Customer Info'!$A$2:$E$501,5,0)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5532</v>
      </c>
      <c r="Q3398" s="8">
        <f t="shared" si="263"/>
        <v>473</v>
      </c>
      <c r="R3398" s="2" t="s">
        <v>28</v>
      </c>
      <c r="S3398" s="9">
        <f t="shared" si="264"/>
        <v>27660000</v>
      </c>
    </row>
    <row r="3399" spans="1:19" x14ac:dyDescent="0.3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4" t="s">
        <v>1227</v>
      </c>
      <c r="G3399" s="6" t="str">
        <f>VLOOKUP(F3399,'Customer Info'!A:I,2,0)</f>
        <v>Ionia</v>
      </c>
      <c r="H3399" s="6" t="str">
        <f>VLOOKUP(F3399,'Customer Info'!A:I,3,0)</f>
        <v>McGrath</v>
      </c>
      <c r="I3399" s="6" t="str">
        <f>VLOOKUP(F3399,'Customer Info'!$A$2:$E$501,5,0)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97825</v>
      </c>
      <c r="Q3399" s="8">
        <f t="shared" si="263"/>
        <v>8220</v>
      </c>
      <c r="R3399" s="2" t="s">
        <v>56</v>
      </c>
      <c r="S3399" s="9">
        <f t="shared" si="264"/>
        <v>4891250000</v>
      </c>
    </row>
    <row r="3400" spans="1:19" x14ac:dyDescent="0.3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4" t="s">
        <v>157</v>
      </c>
      <c r="G3400" s="6" t="str">
        <f>VLOOKUP(F3400,'Customer Info'!A:I,2,0)</f>
        <v>Sheri</v>
      </c>
      <c r="H3400" s="6" t="str">
        <f>VLOOKUP(F3400,'Customer Info'!A:I,3,0)</f>
        <v>Gordon</v>
      </c>
      <c r="I3400" s="6" t="str">
        <f>VLOOKUP(F3400,'Customer Info'!$A$2:$E$501,5,0)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305</v>
      </c>
      <c r="Q3400" s="8">
        <f t="shared" si="263"/>
        <v>25</v>
      </c>
      <c r="R3400" s="2" t="s">
        <v>50</v>
      </c>
      <c r="S3400" s="9">
        <f t="shared" si="264"/>
        <v>0</v>
      </c>
    </row>
    <row r="3401" spans="1:19" x14ac:dyDescent="0.3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4" t="s">
        <v>469</v>
      </c>
      <c r="G3401" s="6" t="str">
        <f>VLOOKUP(F3401,'Customer Info'!A:I,2,0)</f>
        <v>Michelle</v>
      </c>
      <c r="H3401" s="6" t="str">
        <f>VLOOKUP(F3401,'Customer Info'!A:I,3,0)</f>
        <v>Arnett</v>
      </c>
      <c r="I3401" s="6" t="str">
        <f>VLOOKUP(F3401,'Customer Info'!$A$2:$E$501,5,0)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6128</v>
      </c>
      <c r="Q3401" s="8">
        <f t="shared" si="263"/>
        <v>405</v>
      </c>
      <c r="R3401" s="2" t="s">
        <v>50</v>
      </c>
      <c r="S3401" s="9">
        <f t="shared" si="264"/>
        <v>30640000</v>
      </c>
    </row>
    <row r="3402" spans="1:19" x14ac:dyDescent="0.3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4" t="s">
        <v>2127</v>
      </c>
      <c r="G3402" s="6" t="str">
        <f>VLOOKUP(F3402,'Customer Info'!A:I,2,0)</f>
        <v>Filia</v>
      </c>
      <c r="H3402" s="6" t="str">
        <f>VLOOKUP(F3402,'Customer Info'!A:I,3,0)</f>
        <v>McAdams</v>
      </c>
      <c r="I3402" s="6" t="str">
        <f>VLOOKUP(F3402,'Customer Info'!$A$2:$E$501,5,0)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5877</v>
      </c>
      <c r="Q3402" s="8">
        <f t="shared" si="263"/>
        <v>542</v>
      </c>
      <c r="R3402" s="2" t="s">
        <v>26</v>
      </c>
      <c r="S3402" s="9">
        <f t="shared" si="264"/>
        <v>29385000</v>
      </c>
    </row>
    <row r="3403" spans="1:19" x14ac:dyDescent="0.3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4" t="s">
        <v>1248</v>
      </c>
      <c r="G3403" s="6" t="str">
        <f>VLOOKUP(F3403,'Customer Info'!A:I,2,0)</f>
        <v>Max</v>
      </c>
      <c r="H3403" s="6" t="str">
        <f>VLOOKUP(F3403,'Customer Info'!A:I,3,0)</f>
        <v>Jones</v>
      </c>
      <c r="I3403" s="6" t="str">
        <f>VLOOKUP(F3403,'Customer Info'!$A$2:$E$501,5,0)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L3403*K3403</f>
        <v>4812</v>
      </c>
      <c r="N3403" s="7">
        <f t="shared" ref="N3403:N3466" si="266">L3403*J3403</f>
        <v>4956</v>
      </c>
      <c r="O3403" s="2">
        <v>77</v>
      </c>
      <c r="P3403" s="8">
        <f t="shared" ref="P3403:P3466" si="267">N3403-O3403</f>
        <v>4879</v>
      </c>
      <c r="Q3403" s="8">
        <f t="shared" ref="Q3403:Q3466" si="268">N3403-M3403</f>
        <v>144</v>
      </c>
      <c r="R3403" s="2" t="s">
        <v>50</v>
      </c>
      <c r="S3403" s="9">
        <f t="shared" ref="S3403:S3466" si="269">VLOOKUP(P3403,$T$2:$U$7,1,1)*P3403</f>
        <v>0</v>
      </c>
    </row>
    <row r="3404" spans="1:19" x14ac:dyDescent="0.3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4" t="s">
        <v>599</v>
      </c>
      <c r="G3404" s="6" t="str">
        <f>VLOOKUP(F3404,'Customer Info'!A:I,2,0)</f>
        <v>Thomas</v>
      </c>
      <c r="H3404" s="6" t="str">
        <f>VLOOKUP(F3404,'Customer Info'!A:I,3,0)</f>
        <v>Brumley</v>
      </c>
      <c r="I3404" s="6" t="str">
        <f>VLOOKUP(F3404,'Customer Info'!$A$2:$E$501,5,0)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4981</v>
      </c>
      <c r="Q3404" s="8">
        <f t="shared" si="268"/>
        <v>286</v>
      </c>
      <c r="R3404" s="2" t="s">
        <v>50</v>
      </c>
      <c r="S3404" s="9">
        <f t="shared" si="269"/>
        <v>0</v>
      </c>
    </row>
    <row r="3405" spans="1:19" x14ac:dyDescent="0.3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4" t="s">
        <v>1402</v>
      </c>
      <c r="G3405" s="6" t="str">
        <f>VLOOKUP(F3405,'Customer Info'!A:I,2,0)</f>
        <v>Brian</v>
      </c>
      <c r="H3405" s="6" t="str">
        <f>VLOOKUP(F3405,'Customer Info'!A:I,3,0)</f>
        <v>Dahlen</v>
      </c>
      <c r="I3405" s="6" t="str">
        <f>VLOOKUP(F3405,'Customer Info'!$A$2:$E$501,5,0)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12531</v>
      </c>
      <c r="Q3405" s="8">
        <f t="shared" si="268"/>
        <v>480</v>
      </c>
      <c r="R3405" s="2" t="s">
        <v>50</v>
      </c>
      <c r="S3405" s="9">
        <f t="shared" si="269"/>
        <v>62655000</v>
      </c>
    </row>
    <row r="3406" spans="1:19" x14ac:dyDescent="0.3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4" t="s">
        <v>372</v>
      </c>
      <c r="G3406" s="6" t="str">
        <f>VLOOKUP(F3406,'Customer Info'!A:I,2,0)</f>
        <v>Jim</v>
      </c>
      <c r="H3406" s="6" t="str">
        <f>VLOOKUP(F3406,'Customer Info'!A:I,3,0)</f>
        <v>Karlsson</v>
      </c>
      <c r="I3406" s="6" t="str">
        <f>VLOOKUP(F3406,'Customer Info'!$A$2:$E$501,5,0)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3660</v>
      </c>
      <c r="Q3406" s="8">
        <f t="shared" si="268"/>
        <v>402</v>
      </c>
      <c r="R3406" s="2" t="s">
        <v>28</v>
      </c>
      <c r="S3406" s="9">
        <f t="shared" si="269"/>
        <v>0</v>
      </c>
    </row>
    <row r="3407" spans="1:19" x14ac:dyDescent="0.3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4" t="s">
        <v>2022</v>
      </c>
      <c r="G3407" s="6" t="str">
        <f>VLOOKUP(F3407,'Customer Info'!A:I,2,0)</f>
        <v>Justin</v>
      </c>
      <c r="H3407" s="6" t="str">
        <f>VLOOKUP(F3407,'Customer Info'!A:I,3,0)</f>
        <v>Hirsh</v>
      </c>
      <c r="I3407" s="6" t="str">
        <f>VLOOKUP(F3407,'Customer Info'!$A$2:$E$501,5,0)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546</v>
      </c>
      <c r="Q3407" s="8">
        <f t="shared" si="268"/>
        <v>48</v>
      </c>
      <c r="R3407" s="2" t="s">
        <v>50</v>
      </c>
      <c r="S3407" s="9">
        <f t="shared" si="269"/>
        <v>0</v>
      </c>
    </row>
    <row r="3408" spans="1:19" x14ac:dyDescent="0.3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4" t="s">
        <v>1462</v>
      </c>
      <c r="G3408" s="6" t="str">
        <f>VLOOKUP(F3408,'Customer Info'!A:I,2,0)</f>
        <v>Monica</v>
      </c>
      <c r="H3408" s="6" t="str">
        <f>VLOOKUP(F3408,'Customer Info'!A:I,3,0)</f>
        <v>Federle</v>
      </c>
      <c r="I3408" s="6" t="str">
        <f>VLOOKUP(F3408,'Customer Info'!$A$2:$E$501,5,0)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2193</v>
      </c>
      <c r="Q3408" s="8">
        <f t="shared" si="268"/>
        <v>168</v>
      </c>
      <c r="R3408" s="2" t="s">
        <v>28</v>
      </c>
      <c r="S3408" s="9">
        <f t="shared" si="269"/>
        <v>0</v>
      </c>
    </row>
    <row r="3409" spans="1:19" x14ac:dyDescent="0.3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4" t="s">
        <v>615</v>
      </c>
      <c r="G3409" s="6" t="str">
        <f>VLOOKUP(F3409,'Customer Info'!A:I,2,0)</f>
        <v>Natalie</v>
      </c>
      <c r="H3409" s="6" t="str">
        <f>VLOOKUP(F3409,'Customer Info'!A:I,3,0)</f>
        <v>Webber</v>
      </c>
      <c r="I3409" s="6" t="str">
        <f>VLOOKUP(F3409,'Customer Info'!$A$2:$E$501,5,0)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5142</v>
      </c>
      <c r="Q3409" s="8">
        <f t="shared" si="268"/>
        <v>243</v>
      </c>
      <c r="R3409" s="2" t="s">
        <v>28</v>
      </c>
      <c r="S3409" s="9">
        <f t="shared" si="269"/>
        <v>25710000</v>
      </c>
    </row>
    <row r="3410" spans="1:19" x14ac:dyDescent="0.3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4" t="s">
        <v>66</v>
      </c>
      <c r="G3410" s="6" t="str">
        <f>VLOOKUP(F3410,'Customer Info'!A:I,2,0)</f>
        <v>Corey</v>
      </c>
      <c r="H3410" s="6" t="str">
        <f>VLOOKUP(F3410,'Customer Info'!A:I,3,0)</f>
        <v>Lock</v>
      </c>
      <c r="I3410" s="6" t="str">
        <f>VLOOKUP(F3410,'Customer Info'!$A$2:$E$501,5,0)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1490</v>
      </c>
      <c r="Q3410" s="8">
        <f t="shared" si="268"/>
        <v>59</v>
      </c>
      <c r="R3410" s="2" t="s">
        <v>28</v>
      </c>
      <c r="S3410" s="9">
        <f t="shared" si="269"/>
        <v>0</v>
      </c>
    </row>
    <row r="3411" spans="1:19" x14ac:dyDescent="0.3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4" t="s">
        <v>47</v>
      </c>
      <c r="G3411" s="6" t="str">
        <f>VLOOKUP(F3411,'Customer Info'!A:I,2,0)</f>
        <v>Jeremy</v>
      </c>
      <c r="H3411" s="6" t="str">
        <f>VLOOKUP(F3411,'Customer Info'!A:I,3,0)</f>
        <v>Ellison</v>
      </c>
      <c r="I3411" s="6" t="str">
        <f>VLOOKUP(F3411,'Customer Info'!$A$2:$E$501,5,0)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220</v>
      </c>
      <c r="Q3411" s="8">
        <f t="shared" si="268"/>
        <v>24</v>
      </c>
      <c r="R3411" s="2" t="s">
        <v>50</v>
      </c>
      <c r="S3411" s="9">
        <f t="shared" si="269"/>
        <v>0</v>
      </c>
    </row>
    <row r="3412" spans="1:19" x14ac:dyDescent="0.3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4" t="s">
        <v>397</v>
      </c>
      <c r="G3412" s="6" t="str">
        <f>VLOOKUP(F3412,'Customer Info'!A:I,2,0)</f>
        <v>Ruben</v>
      </c>
      <c r="H3412" s="6" t="str">
        <f>VLOOKUP(F3412,'Customer Info'!A:I,3,0)</f>
        <v>Ausman</v>
      </c>
      <c r="I3412" s="6" t="str">
        <f>VLOOKUP(F3412,'Customer Info'!$A$2:$E$501,5,0)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7937</v>
      </c>
      <c r="Q3412" s="8">
        <f t="shared" si="268"/>
        <v>454</v>
      </c>
      <c r="R3412" s="2" t="s">
        <v>50</v>
      </c>
      <c r="S3412" s="9">
        <f t="shared" si="269"/>
        <v>39685000</v>
      </c>
    </row>
    <row r="3413" spans="1:19" x14ac:dyDescent="0.3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4" t="s">
        <v>1490</v>
      </c>
      <c r="G3413" s="6" t="str">
        <f>VLOOKUP(F3413,'Customer Info'!A:I,2,0)</f>
        <v>Toby</v>
      </c>
      <c r="H3413" s="6" t="str">
        <f>VLOOKUP(F3413,'Customer Info'!A:I,3,0)</f>
        <v>Carlisle</v>
      </c>
      <c r="I3413" s="6" t="str">
        <f>VLOOKUP(F3413,'Customer Info'!$A$2:$E$501,5,0)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19417</v>
      </c>
      <c r="Q3413" s="8">
        <f t="shared" si="268"/>
        <v>1791</v>
      </c>
      <c r="R3413" s="2" t="s">
        <v>28</v>
      </c>
      <c r="S3413" s="9">
        <f t="shared" si="269"/>
        <v>97085000</v>
      </c>
    </row>
    <row r="3414" spans="1:19" x14ac:dyDescent="0.3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4" t="s">
        <v>840</v>
      </c>
      <c r="G3414" s="6" t="str">
        <f>VLOOKUP(F3414,'Customer Info'!A:I,2,0)</f>
        <v>Logan</v>
      </c>
      <c r="H3414" s="6" t="str">
        <f>VLOOKUP(F3414,'Customer Info'!A:I,3,0)</f>
        <v>Currie</v>
      </c>
      <c r="I3414" s="6" t="str">
        <f>VLOOKUP(F3414,'Customer Info'!$A$2:$E$501,5,0)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51</v>
      </c>
      <c r="Q3414" s="8">
        <f t="shared" si="268"/>
        <v>4</v>
      </c>
      <c r="R3414" s="2" t="s">
        <v>28</v>
      </c>
      <c r="S3414" s="9">
        <f t="shared" si="269"/>
        <v>0</v>
      </c>
    </row>
    <row r="3415" spans="1:19" x14ac:dyDescent="0.3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4" t="s">
        <v>1484</v>
      </c>
      <c r="G3415" s="6" t="str">
        <f>VLOOKUP(F3415,'Customer Info'!A:I,2,0)</f>
        <v>Sarah</v>
      </c>
      <c r="H3415" s="6" t="str">
        <f>VLOOKUP(F3415,'Customer Info'!A:I,3,0)</f>
        <v>Foster</v>
      </c>
      <c r="I3415" s="6" t="str">
        <f>VLOOKUP(F3415,'Customer Info'!$A$2:$E$501,5,0)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1457</v>
      </c>
      <c r="Q3415" s="8">
        <f t="shared" si="268"/>
        <v>29</v>
      </c>
      <c r="R3415" s="2" t="s">
        <v>28</v>
      </c>
      <c r="S3415" s="9">
        <f t="shared" si="269"/>
        <v>0</v>
      </c>
    </row>
    <row r="3416" spans="1:19" x14ac:dyDescent="0.3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4" t="s">
        <v>1253</v>
      </c>
      <c r="G3416" s="6" t="str">
        <f>VLOOKUP(F3416,'Customer Info'!A:I,2,0)</f>
        <v>Peter</v>
      </c>
      <c r="H3416" s="6" t="str">
        <f>VLOOKUP(F3416,'Customer Info'!A:I,3,0)</f>
        <v>BŸhler</v>
      </c>
      <c r="I3416" s="6" t="str">
        <f>VLOOKUP(F3416,'Customer Info'!$A$2:$E$501,5,0)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4408</v>
      </c>
      <c r="Q3416" s="8">
        <f t="shared" si="268"/>
        <v>170</v>
      </c>
      <c r="R3416" s="2" t="s">
        <v>28</v>
      </c>
      <c r="S3416" s="9">
        <f t="shared" si="269"/>
        <v>0</v>
      </c>
    </row>
    <row r="3417" spans="1:19" x14ac:dyDescent="0.3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4" t="s">
        <v>650</v>
      </c>
      <c r="G3417" s="6" t="str">
        <f>VLOOKUP(F3417,'Customer Info'!A:I,2,0)</f>
        <v>Tim</v>
      </c>
      <c r="H3417" s="6" t="str">
        <f>VLOOKUP(F3417,'Customer Info'!A:I,3,0)</f>
        <v>Brockman</v>
      </c>
      <c r="I3417" s="6" t="str">
        <f>VLOOKUP(F3417,'Customer Info'!$A$2:$E$501,5,0)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5393</v>
      </c>
      <c r="Q3417" s="8">
        <f t="shared" si="268"/>
        <v>352</v>
      </c>
      <c r="R3417" s="2" t="s">
        <v>28</v>
      </c>
      <c r="S3417" s="9">
        <f t="shared" si="269"/>
        <v>26965000</v>
      </c>
    </row>
    <row r="3418" spans="1:19" x14ac:dyDescent="0.3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4" t="s">
        <v>1800</v>
      </c>
      <c r="G3418" s="6" t="str">
        <f>VLOOKUP(F3418,'Customer Info'!A:I,2,0)</f>
        <v>Alejandro</v>
      </c>
      <c r="H3418" s="6" t="str">
        <f>VLOOKUP(F3418,'Customer Info'!A:I,3,0)</f>
        <v>Ballentine</v>
      </c>
      <c r="I3418" s="6" t="str">
        <f>VLOOKUP(F3418,'Customer Info'!$A$2:$E$501,5,0)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113</v>
      </c>
      <c r="Q3418" s="8">
        <f t="shared" si="268"/>
        <v>6</v>
      </c>
      <c r="R3418" s="2" t="s">
        <v>50</v>
      </c>
      <c r="S3418" s="9">
        <f t="shared" si="269"/>
        <v>0</v>
      </c>
    </row>
    <row r="3419" spans="1:19" x14ac:dyDescent="0.3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4" t="s">
        <v>628</v>
      </c>
      <c r="G3419" s="6" t="str">
        <f>VLOOKUP(F3419,'Customer Info'!A:I,2,0)</f>
        <v>Dorothy</v>
      </c>
      <c r="H3419" s="6" t="str">
        <f>VLOOKUP(F3419,'Customer Info'!A:I,3,0)</f>
        <v>Badders</v>
      </c>
      <c r="I3419" s="6" t="str">
        <f>VLOOKUP(F3419,'Customer Info'!$A$2:$E$501,5,0)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1606</v>
      </c>
      <c r="Q3419" s="8">
        <f t="shared" si="268"/>
        <v>80</v>
      </c>
      <c r="R3419" s="2" t="s">
        <v>50</v>
      </c>
      <c r="S3419" s="9">
        <f t="shared" si="269"/>
        <v>0</v>
      </c>
    </row>
    <row r="3420" spans="1:19" x14ac:dyDescent="0.3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4" t="s">
        <v>1238</v>
      </c>
      <c r="G3420" s="6" t="str">
        <f>VLOOKUP(F3420,'Customer Info'!A:I,2,0)</f>
        <v>Sung</v>
      </c>
      <c r="H3420" s="6" t="str">
        <f>VLOOKUP(F3420,'Customer Info'!A:I,3,0)</f>
        <v>Pak</v>
      </c>
      <c r="I3420" s="6" t="str">
        <f>VLOOKUP(F3420,'Customer Info'!$A$2:$E$501,5,0)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252</v>
      </c>
      <c r="Q3420" s="8">
        <f t="shared" si="268"/>
        <v>20</v>
      </c>
      <c r="R3420" s="2" t="s">
        <v>28</v>
      </c>
      <c r="S3420" s="9">
        <f t="shared" si="269"/>
        <v>0</v>
      </c>
    </row>
    <row r="3421" spans="1:19" x14ac:dyDescent="0.3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4" t="s">
        <v>1028</v>
      </c>
      <c r="G3421" s="6" t="str">
        <f>VLOOKUP(F3421,'Customer Info'!A:I,2,0)</f>
        <v>Craig</v>
      </c>
      <c r="H3421" s="6" t="str">
        <f>VLOOKUP(F3421,'Customer Info'!A:I,3,0)</f>
        <v>Carroll</v>
      </c>
      <c r="I3421" s="6" t="str">
        <f>VLOOKUP(F3421,'Customer Info'!$A$2:$E$501,5,0)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2406</v>
      </c>
      <c r="Q3421" s="8">
        <f t="shared" si="268"/>
        <v>117</v>
      </c>
      <c r="R3421" s="2" t="s">
        <v>28</v>
      </c>
      <c r="S3421" s="9">
        <f t="shared" si="269"/>
        <v>0</v>
      </c>
    </row>
    <row r="3422" spans="1:19" x14ac:dyDescent="0.3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4" t="s">
        <v>112</v>
      </c>
      <c r="G3422" s="6" t="str">
        <f>VLOOKUP(F3422,'Customer Info'!A:I,2,0)</f>
        <v>Neil</v>
      </c>
      <c r="H3422" s="6" t="str">
        <f>VLOOKUP(F3422,'Customer Info'!A:I,3,0)</f>
        <v>Knudson</v>
      </c>
      <c r="I3422" s="6" t="str">
        <f>VLOOKUP(F3422,'Customer Info'!$A$2:$E$501,5,0)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42410</v>
      </c>
      <c r="Q3422" s="8">
        <f t="shared" si="268"/>
        <v>4240</v>
      </c>
      <c r="R3422" s="2" t="s">
        <v>28</v>
      </c>
      <c r="S3422" s="9">
        <f t="shared" si="269"/>
        <v>1060250000</v>
      </c>
    </row>
    <row r="3423" spans="1:19" x14ac:dyDescent="0.3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4" t="s">
        <v>500</v>
      </c>
      <c r="G3423" s="6" t="str">
        <f>VLOOKUP(F3423,'Customer Info'!A:I,2,0)</f>
        <v>Ted</v>
      </c>
      <c r="H3423" s="6" t="str">
        <f>VLOOKUP(F3423,'Customer Info'!A:I,3,0)</f>
        <v>Trevino</v>
      </c>
      <c r="I3423" s="6" t="str">
        <f>VLOOKUP(F3423,'Customer Info'!$A$2:$E$501,5,0)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2286</v>
      </c>
      <c r="Q3423" s="8">
        <f t="shared" si="268"/>
        <v>194</v>
      </c>
      <c r="R3423" s="2" t="s">
        <v>26</v>
      </c>
      <c r="S3423" s="9">
        <f t="shared" si="269"/>
        <v>0</v>
      </c>
    </row>
    <row r="3424" spans="1:19" x14ac:dyDescent="0.3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4" t="s">
        <v>1322</v>
      </c>
      <c r="G3424" s="6" t="str">
        <f>VLOOKUP(F3424,'Customer Info'!A:I,2,0)</f>
        <v>Bradley</v>
      </c>
      <c r="H3424" s="6" t="str">
        <f>VLOOKUP(F3424,'Customer Info'!A:I,3,0)</f>
        <v>Nguyen</v>
      </c>
      <c r="I3424" s="6" t="str">
        <f>VLOOKUP(F3424,'Customer Info'!$A$2:$E$501,5,0)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1390</v>
      </c>
      <c r="Q3424" s="8">
        <f t="shared" si="268"/>
        <v>120</v>
      </c>
      <c r="R3424" s="2" t="s">
        <v>56</v>
      </c>
      <c r="S3424" s="9">
        <f t="shared" si="269"/>
        <v>0</v>
      </c>
    </row>
    <row r="3425" spans="1:19" x14ac:dyDescent="0.3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4" t="s">
        <v>807</v>
      </c>
      <c r="G3425" s="6" t="str">
        <f>VLOOKUP(F3425,'Customer Info'!A:I,2,0)</f>
        <v>Sung</v>
      </c>
      <c r="H3425" s="6" t="str">
        <f>VLOOKUP(F3425,'Customer Info'!A:I,3,0)</f>
        <v>Shariari</v>
      </c>
      <c r="I3425" s="6" t="str">
        <f>VLOOKUP(F3425,'Customer Info'!$A$2:$E$501,5,0)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2998</v>
      </c>
      <c r="Q3425" s="8">
        <f t="shared" si="268"/>
        <v>252</v>
      </c>
      <c r="R3425" s="2" t="s">
        <v>28</v>
      </c>
      <c r="S3425" s="9">
        <f t="shared" si="269"/>
        <v>0</v>
      </c>
    </row>
    <row r="3426" spans="1:19" x14ac:dyDescent="0.3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4" t="s">
        <v>810</v>
      </c>
      <c r="G3426" s="6" t="str">
        <f>VLOOKUP(F3426,'Customer Info'!A:I,2,0)</f>
        <v>Mitch</v>
      </c>
      <c r="H3426" s="6" t="str">
        <f>VLOOKUP(F3426,'Customer Info'!A:I,3,0)</f>
        <v>Willingham</v>
      </c>
      <c r="I3426" s="6" t="str">
        <f>VLOOKUP(F3426,'Customer Info'!$A$2:$E$501,5,0)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11280</v>
      </c>
      <c r="Q3426" s="8">
        <f t="shared" si="268"/>
        <v>635</v>
      </c>
      <c r="R3426" s="2" t="s">
        <v>50</v>
      </c>
      <c r="S3426" s="9">
        <f t="shared" si="269"/>
        <v>56400000</v>
      </c>
    </row>
    <row r="3427" spans="1:19" x14ac:dyDescent="0.3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4" t="s">
        <v>1410</v>
      </c>
      <c r="G3427" s="6" t="str">
        <f>VLOOKUP(F3427,'Customer Info'!A:I,2,0)</f>
        <v>Robert</v>
      </c>
      <c r="H3427" s="6" t="str">
        <f>VLOOKUP(F3427,'Customer Info'!A:I,3,0)</f>
        <v>Dilbeck</v>
      </c>
      <c r="I3427" s="6" t="str">
        <f>VLOOKUP(F3427,'Customer Info'!$A$2:$E$501,5,0)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340</v>
      </c>
      <c r="Q3427" s="8">
        <f t="shared" si="268"/>
        <v>28</v>
      </c>
      <c r="R3427" s="2" t="s">
        <v>50</v>
      </c>
      <c r="S3427" s="9">
        <f t="shared" si="269"/>
        <v>0</v>
      </c>
    </row>
    <row r="3428" spans="1:19" x14ac:dyDescent="0.3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4" t="s">
        <v>1462</v>
      </c>
      <c r="G3428" s="6" t="str">
        <f>VLOOKUP(F3428,'Customer Info'!A:I,2,0)</f>
        <v>Monica</v>
      </c>
      <c r="H3428" s="6" t="str">
        <f>VLOOKUP(F3428,'Customer Info'!A:I,3,0)</f>
        <v>Federle</v>
      </c>
      <c r="I3428" s="6" t="str">
        <f>VLOOKUP(F3428,'Customer Info'!$A$2:$E$501,5,0)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17454</v>
      </c>
      <c r="Q3428" s="8">
        <f t="shared" si="268"/>
        <v>1750</v>
      </c>
      <c r="R3428" s="2" t="s">
        <v>50</v>
      </c>
      <c r="S3428" s="9">
        <f t="shared" si="269"/>
        <v>87270000</v>
      </c>
    </row>
    <row r="3429" spans="1:19" x14ac:dyDescent="0.3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4" t="s">
        <v>1112</v>
      </c>
      <c r="G3429" s="6" t="str">
        <f>VLOOKUP(F3429,'Customer Info'!A:I,2,0)</f>
        <v>Tracy</v>
      </c>
      <c r="H3429" s="6" t="str">
        <f>VLOOKUP(F3429,'Customer Info'!A:I,3,0)</f>
        <v>Blumstein</v>
      </c>
      <c r="I3429" s="6" t="str">
        <f>VLOOKUP(F3429,'Customer Info'!$A$2:$E$501,5,0)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55343</v>
      </c>
      <c r="Q3429" s="8">
        <f t="shared" si="268"/>
        <v>4150</v>
      </c>
      <c r="R3429" s="2" t="s">
        <v>28</v>
      </c>
      <c r="S3429" s="9">
        <f t="shared" si="269"/>
        <v>2767150000</v>
      </c>
    </row>
    <row r="3430" spans="1:19" x14ac:dyDescent="0.3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4" t="s">
        <v>714</v>
      </c>
      <c r="G3430" s="6" t="str">
        <f>VLOOKUP(F3430,'Customer Info'!A:I,2,0)</f>
        <v>Craig</v>
      </c>
      <c r="H3430" s="6" t="str">
        <f>VLOOKUP(F3430,'Customer Info'!A:I,3,0)</f>
        <v>Carreira</v>
      </c>
      <c r="I3430" s="6" t="str">
        <f>VLOOKUP(F3430,'Customer Info'!$A$2:$E$501,5,0)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86</v>
      </c>
      <c r="Q3430" s="8">
        <f t="shared" si="268"/>
        <v>9</v>
      </c>
      <c r="R3430" s="2" t="s">
        <v>50</v>
      </c>
      <c r="S3430" s="9">
        <f t="shared" si="269"/>
        <v>0</v>
      </c>
    </row>
    <row r="3431" spans="1:19" x14ac:dyDescent="0.3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4" t="s">
        <v>293</v>
      </c>
      <c r="G3431" s="6" t="str">
        <f>VLOOKUP(F3431,'Customer Info'!A:I,2,0)</f>
        <v>Cyra</v>
      </c>
      <c r="H3431" s="6" t="str">
        <f>VLOOKUP(F3431,'Customer Info'!A:I,3,0)</f>
        <v>Reiten</v>
      </c>
      <c r="I3431" s="6" t="str">
        <f>VLOOKUP(F3431,'Customer Info'!$A$2:$E$501,5,0)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7542</v>
      </c>
      <c r="Q3431" s="8">
        <f t="shared" si="268"/>
        <v>900</v>
      </c>
      <c r="R3431" s="2" t="s">
        <v>28</v>
      </c>
      <c r="S3431" s="9">
        <f t="shared" si="269"/>
        <v>37710000</v>
      </c>
    </row>
    <row r="3432" spans="1:19" x14ac:dyDescent="0.3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4" t="s">
        <v>536</v>
      </c>
      <c r="G3432" s="6" t="str">
        <f>VLOOKUP(F3432,'Customer Info'!A:I,2,0)</f>
        <v>Vivek</v>
      </c>
      <c r="H3432" s="6" t="str">
        <f>VLOOKUP(F3432,'Customer Info'!A:I,3,0)</f>
        <v>Sundaresam</v>
      </c>
      <c r="I3432" s="6" t="str">
        <f>VLOOKUP(F3432,'Customer Info'!$A$2:$E$501,5,0)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310</v>
      </c>
      <c r="Q3432" s="8">
        <f t="shared" si="268"/>
        <v>34</v>
      </c>
      <c r="R3432" s="2" t="s">
        <v>28</v>
      </c>
      <c r="S3432" s="9">
        <f t="shared" si="269"/>
        <v>0</v>
      </c>
    </row>
    <row r="3433" spans="1:19" x14ac:dyDescent="0.3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4" t="s">
        <v>810</v>
      </c>
      <c r="G3433" s="6" t="str">
        <f>VLOOKUP(F3433,'Customer Info'!A:I,2,0)</f>
        <v>Mitch</v>
      </c>
      <c r="H3433" s="6" t="str">
        <f>VLOOKUP(F3433,'Customer Info'!A:I,3,0)</f>
        <v>Willingham</v>
      </c>
      <c r="I3433" s="6" t="str">
        <f>VLOOKUP(F3433,'Customer Info'!$A$2:$E$501,5,0)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23713</v>
      </c>
      <c r="Q3433" s="8">
        <f t="shared" si="268"/>
        <v>456</v>
      </c>
      <c r="R3433" s="2" t="s">
        <v>50</v>
      </c>
      <c r="S3433" s="9">
        <f t="shared" si="269"/>
        <v>118565000</v>
      </c>
    </row>
    <row r="3434" spans="1:19" x14ac:dyDescent="0.3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4" t="s">
        <v>1266</v>
      </c>
      <c r="G3434" s="6" t="str">
        <f>VLOOKUP(F3434,'Customer Info'!A:I,2,0)</f>
        <v>Alan</v>
      </c>
      <c r="H3434" s="6" t="str">
        <f>VLOOKUP(F3434,'Customer Info'!A:I,3,0)</f>
        <v>Shonely</v>
      </c>
      <c r="I3434" s="6" t="str">
        <f>VLOOKUP(F3434,'Customer Info'!$A$2:$E$501,5,0)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17188</v>
      </c>
      <c r="Q3434" s="8">
        <f t="shared" si="268"/>
        <v>1746</v>
      </c>
      <c r="R3434" s="2" t="s">
        <v>28</v>
      </c>
      <c r="S3434" s="9">
        <f t="shared" si="269"/>
        <v>85940000</v>
      </c>
    </row>
    <row r="3435" spans="1:19" x14ac:dyDescent="0.3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4" t="s">
        <v>972</v>
      </c>
      <c r="G3435" s="6" t="str">
        <f>VLOOKUP(F3435,'Customer Info'!A:I,2,0)</f>
        <v>Shirley</v>
      </c>
      <c r="H3435" s="6" t="str">
        <f>VLOOKUP(F3435,'Customer Info'!A:I,3,0)</f>
        <v>Schmidt</v>
      </c>
      <c r="I3435" s="6" t="str">
        <f>VLOOKUP(F3435,'Customer Info'!$A$2:$E$501,5,0)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6717</v>
      </c>
      <c r="Q3435" s="8">
        <f t="shared" si="268"/>
        <v>441</v>
      </c>
      <c r="R3435" s="2" t="s">
        <v>50</v>
      </c>
      <c r="S3435" s="9">
        <f t="shared" si="269"/>
        <v>33585000</v>
      </c>
    </row>
    <row r="3436" spans="1:19" x14ac:dyDescent="0.3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4" t="s">
        <v>590</v>
      </c>
      <c r="G3436" s="6" t="str">
        <f>VLOOKUP(F3436,'Customer Info'!A:I,2,0)</f>
        <v>Delfina</v>
      </c>
      <c r="H3436" s="6" t="str">
        <f>VLOOKUP(F3436,'Customer Info'!A:I,3,0)</f>
        <v>Latchford</v>
      </c>
      <c r="I3436" s="6" t="str">
        <f>VLOOKUP(F3436,'Customer Info'!$A$2:$E$501,5,0)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2262</v>
      </c>
      <c r="Q3436" s="8">
        <f t="shared" si="268"/>
        <v>270</v>
      </c>
      <c r="R3436" s="2" t="s">
        <v>28</v>
      </c>
      <c r="S3436" s="9">
        <f t="shared" si="269"/>
        <v>0</v>
      </c>
    </row>
    <row r="3437" spans="1:19" x14ac:dyDescent="0.3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4" t="s">
        <v>934</v>
      </c>
      <c r="G3437" s="6" t="str">
        <f>VLOOKUP(F3437,'Customer Info'!A:I,2,0)</f>
        <v>Annie</v>
      </c>
      <c r="H3437" s="6" t="str">
        <f>VLOOKUP(F3437,'Customer Info'!A:I,3,0)</f>
        <v>Zypern</v>
      </c>
      <c r="I3437" s="6" t="str">
        <f>VLOOKUP(F3437,'Customer Info'!$A$2:$E$501,5,0)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28942</v>
      </c>
      <c r="Q3437" s="8">
        <f t="shared" si="268"/>
        <v>2907</v>
      </c>
      <c r="R3437" s="2" t="s">
        <v>50</v>
      </c>
      <c r="S3437" s="9">
        <f t="shared" si="269"/>
        <v>723550000</v>
      </c>
    </row>
    <row r="3438" spans="1:19" x14ac:dyDescent="0.3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4" t="s">
        <v>227</v>
      </c>
      <c r="G3438" s="6" t="str">
        <f>VLOOKUP(F3438,'Customer Info'!A:I,2,0)</f>
        <v>Toby</v>
      </c>
      <c r="H3438" s="6" t="str">
        <f>VLOOKUP(F3438,'Customer Info'!A:I,3,0)</f>
        <v>Braunhardt</v>
      </c>
      <c r="I3438" s="6" t="str">
        <f>VLOOKUP(F3438,'Customer Info'!$A$2:$E$501,5,0)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1730</v>
      </c>
      <c r="Q3438" s="8">
        <f t="shared" si="268"/>
        <v>146</v>
      </c>
      <c r="R3438" s="2" t="s">
        <v>28</v>
      </c>
      <c r="S3438" s="9">
        <f t="shared" si="269"/>
        <v>0</v>
      </c>
    </row>
    <row r="3439" spans="1:19" x14ac:dyDescent="0.3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4" t="s">
        <v>3274</v>
      </c>
      <c r="G3439" s="6" t="str">
        <f>VLOOKUP(F3439,'Customer Info'!A:I,2,0)</f>
        <v>Cynthia</v>
      </c>
      <c r="H3439" s="6" t="str">
        <f>VLOOKUP(F3439,'Customer Info'!A:I,3,0)</f>
        <v>Delaney</v>
      </c>
      <c r="I3439" s="6" t="str">
        <f>VLOOKUP(F3439,'Customer Info'!$A$2:$E$501,5,0)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17203</v>
      </c>
      <c r="Q3439" s="8">
        <f t="shared" si="268"/>
        <v>654</v>
      </c>
      <c r="R3439" s="2" t="s">
        <v>28</v>
      </c>
      <c r="S3439" s="9">
        <f t="shared" si="269"/>
        <v>86015000</v>
      </c>
    </row>
    <row r="3440" spans="1:19" x14ac:dyDescent="0.3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4" t="s">
        <v>122</v>
      </c>
      <c r="G3440" s="6" t="str">
        <f>VLOOKUP(F3440,'Customer Info'!A:I,2,0)</f>
        <v>Trudy</v>
      </c>
      <c r="H3440" s="6" t="str">
        <f>VLOOKUP(F3440,'Customer Info'!A:I,3,0)</f>
        <v>Glocke</v>
      </c>
      <c r="I3440" s="6" t="str">
        <f>VLOOKUP(F3440,'Customer Info'!$A$2:$E$501,5,0)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1888</v>
      </c>
      <c r="Q3440" s="8">
        <f t="shared" si="268"/>
        <v>112</v>
      </c>
      <c r="R3440" s="2" t="s">
        <v>50</v>
      </c>
      <c r="S3440" s="9">
        <f t="shared" si="269"/>
        <v>0</v>
      </c>
    </row>
    <row r="3441" spans="1:19" x14ac:dyDescent="0.3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4" t="s">
        <v>279</v>
      </c>
      <c r="G3441" s="6" t="str">
        <f>VLOOKUP(F3441,'Customer Info'!A:I,2,0)</f>
        <v>Alex</v>
      </c>
      <c r="H3441" s="6" t="str">
        <f>VLOOKUP(F3441,'Customer Info'!A:I,3,0)</f>
        <v>Avila</v>
      </c>
      <c r="I3441" s="6" t="str">
        <f>VLOOKUP(F3441,'Customer Info'!$A$2:$E$501,5,0)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4898</v>
      </c>
      <c r="Q3441" s="8">
        <f t="shared" si="268"/>
        <v>328</v>
      </c>
      <c r="R3441" s="2" t="s">
        <v>28</v>
      </c>
      <c r="S3441" s="9">
        <f t="shared" si="269"/>
        <v>0</v>
      </c>
    </row>
    <row r="3442" spans="1:19" x14ac:dyDescent="0.3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4" t="s">
        <v>1400</v>
      </c>
      <c r="G3442" s="6" t="str">
        <f>VLOOKUP(F3442,'Customer Info'!A:I,2,0)</f>
        <v>Jack</v>
      </c>
      <c r="H3442" s="6" t="str">
        <f>VLOOKUP(F3442,'Customer Info'!A:I,3,0)</f>
        <v>Garza</v>
      </c>
      <c r="I3442" s="6" t="str">
        <f>VLOOKUP(F3442,'Customer Info'!$A$2:$E$501,5,0)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895</v>
      </c>
      <c r="Q3442" s="8">
        <f t="shared" si="268"/>
        <v>55</v>
      </c>
      <c r="R3442" s="2" t="s">
        <v>50</v>
      </c>
      <c r="S3442" s="9">
        <f t="shared" si="269"/>
        <v>0</v>
      </c>
    </row>
    <row r="3443" spans="1:19" x14ac:dyDescent="0.3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4" t="s">
        <v>960</v>
      </c>
      <c r="G3443" s="6" t="str">
        <f>VLOOKUP(F3443,'Customer Info'!A:I,2,0)</f>
        <v>Carol</v>
      </c>
      <c r="H3443" s="6" t="str">
        <f>VLOOKUP(F3443,'Customer Info'!A:I,3,0)</f>
        <v>Triggs</v>
      </c>
      <c r="I3443" s="6" t="str">
        <f>VLOOKUP(F3443,'Customer Info'!$A$2:$E$501,5,0)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6633</v>
      </c>
      <c r="Q3443" s="8">
        <f t="shared" si="268"/>
        <v>429</v>
      </c>
      <c r="R3443" s="2" t="s">
        <v>28</v>
      </c>
      <c r="S3443" s="9">
        <f t="shared" si="269"/>
        <v>33165000</v>
      </c>
    </row>
    <row r="3444" spans="1:19" x14ac:dyDescent="0.3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4" t="s">
        <v>96</v>
      </c>
      <c r="G3444" s="6" t="str">
        <f>VLOOKUP(F3444,'Customer Info'!A:I,2,0)</f>
        <v>Trudy</v>
      </c>
      <c r="H3444" s="6" t="str">
        <f>VLOOKUP(F3444,'Customer Info'!A:I,3,0)</f>
        <v>Glocke</v>
      </c>
      <c r="I3444" s="6" t="str">
        <f>VLOOKUP(F3444,'Customer Info'!$A$2:$E$501,5,0)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308</v>
      </c>
      <c r="Q3444" s="8">
        <f t="shared" si="268"/>
        <v>30</v>
      </c>
      <c r="R3444" s="2" t="s">
        <v>28</v>
      </c>
      <c r="S3444" s="9">
        <f t="shared" si="269"/>
        <v>0</v>
      </c>
    </row>
    <row r="3445" spans="1:19" x14ac:dyDescent="0.3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4" t="s">
        <v>761</v>
      </c>
      <c r="G3445" s="6" t="str">
        <f>VLOOKUP(F3445,'Customer Info'!A:I,2,0)</f>
        <v>Fred</v>
      </c>
      <c r="H3445" s="6" t="str">
        <f>VLOOKUP(F3445,'Customer Info'!A:I,3,0)</f>
        <v>Hopkins</v>
      </c>
      <c r="I3445" s="6" t="str">
        <f>VLOOKUP(F3445,'Customer Info'!$A$2:$E$501,5,0)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9504</v>
      </c>
      <c r="Q3445" s="8">
        <f t="shared" si="268"/>
        <v>543</v>
      </c>
      <c r="R3445" s="2" t="s">
        <v>28</v>
      </c>
      <c r="S3445" s="9">
        <f t="shared" si="269"/>
        <v>47520000</v>
      </c>
    </row>
    <row r="3446" spans="1:19" x14ac:dyDescent="0.3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4" t="s">
        <v>1040</v>
      </c>
      <c r="G3446" s="6" t="str">
        <f>VLOOKUP(F3446,'Customer Info'!A:I,2,0)</f>
        <v>Philip</v>
      </c>
      <c r="H3446" s="6" t="str">
        <f>VLOOKUP(F3446,'Customer Info'!A:I,3,0)</f>
        <v>Fox</v>
      </c>
      <c r="I3446" s="6" t="str">
        <f>VLOOKUP(F3446,'Customer Info'!$A$2:$E$501,5,0)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1000</v>
      </c>
      <c r="Q3446" s="8">
        <f t="shared" si="268"/>
        <v>85</v>
      </c>
      <c r="R3446" s="2" t="s">
        <v>28</v>
      </c>
      <c r="S3446" s="9">
        <f t="shared" si="269"/>
        <v>0</v>
      </c>
    </row>
    <row r="3447" spans="1:19" x14ac:dyDescent="0.3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4" t="s">
        <v>847</v>
      </c>
      <c r="G3447" s="6" t="str">
        <f>VLOOKUP(F3447,'Customer Info'!A:I,2,0)</f>
        <v>Kelly</v>
      </c>
      <c r="H3447" s="6" t="str">
        <f>VLOOKUP(F3447,'Customer Info'!A:I,3,0)</f>
        <v>Williams</v>
      </c>
      <c r="I3447" s="6" t="str">
        <f>VLOOKUP(F3447,'Customer Info'!$A$2:$E$501,5,0)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20999</v>
      </c>
      <c r="Q3447" s="8">
        <f t="shared" si="268"/>
        <v>1005</v>
      </c>
      <c r="R3447" s="2" t="s">
        <v>50</v>
      </c>
      <c r="S3447" s="9">
        <f t="shared" si="269"/>
        <v>104995000</v>
      </c>
    </row>
    <row r="3448" spans="1:19" x14ac:dyDescent="0.3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4" t="s">
        <v>2022</v>
      </c>
      <c r="G3448" s="6" t="str">
        <f>VLOOKUP(F3448,'Customer Info'!A:I,2,0)</f>
        <v>Justin</v>
      </c>
      <c r="H3448" s="6" t="str">
        <f>VLOOKUP(F3448,'Customer Info'!A:I,3,0)</f>
        <v>Hirsh</v>
      </c>
      <c r="I3448" s="6" t="str">
        <f>VLOOKUP(F3448,'Customer Info'!$A$2:$E$501,5,0)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3942</v>
      </c>
      <c r="Q3448" s="8">
        <f t="shared" si="268"/>
        <v>330</v>
      </c>
      <c r="R3448" s="2" t="s">
        <v>28</v>
      </c>
      <c r="S3448" s="9">
        <f t="shared" si="269"/>
        <v>0</v>
      </c>
    </row>
    <row r="3449" spans="1:19" x14ac:dyDescent="0.3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4" t="s">
        <v>1112</v>
      </c>
      <c r="G3449" s="6" t="str">
        <f>VLOOKUP(F3449,'Customer Info'!A:I,2,0)</f>
        <v>Tracy</v>
      </c>
      <c r="H3449" s="6" t="str">
        <f>VLOOKUP(F3449,'Customer Info'!A:I,3,0)</f>
        <v>Blumstein</v>
      </c>
      <c r="I3449" s="6" t="str">
        <f>VLOOKUP(F3449,'Customer Info'!$A$2:$E$501,5,0)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2672</v>
      </c>
      <c r="Q3449" s="8">
        <f t="shared" si="268"/>
        <v>198</v>
      </c>
      <c r="R3449" s="2" t="s">
        <v>28</v>
      </c>
      <c r="S3449" s="9">
        <f t="shared" si="269"/>
        <v>0</v>
      </c>
    </row>
    <row r="3450" spans="1:19" x14ac:dyDescent="0.3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4" t="s">
        <v>397</v>
      </c>
      <c r="G3450" s="6" t="str">
        <f>VLOOKUP(F3450,'Customer Info'!A:I,2,0)</f>
        <v>Ruben</v>
      </c>
      <c r="H3450" s="6" t="str">
        <f>VLOOKUP(F3450,'Customer Info'!A:I,3,0)</f>
        <v>Ausman</v>
      </c>
      <c r="I3450" s="6" t="str">
        <f>VLOOKUP(F3450,'Customer Info'!$A$2:$E$501,5,0)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13315</v>
      </c>
      <c r="Q3450" s="8">
        <f t="shared" si="268"/>
        <v>634</v>
      </c>
      <c r="R3450" s="2" t="s">
        <v>28</v>
      </c>
      <c r="S3450" s="9">
        <f t="shared" si="269"/>
        <v>66575000</v>
      </c>
    </row>
    <row r="3451" spans="1:19" x14ac:dyDescent="0.3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4" t="s">
        <v>1373</v>
      </c>
      <c r="G3451" s="6" t="str">
        <f>VLOOKUP(F3451,'Customer Info'!A:I,2,0)</f>
        <v>Maribeth</v>
      </c>
      <c r="H3451" s="6" t="str">
        <f>VLOOKUP(F3451,'Customer Info'!A:I,3,0)</f>
        <v>Dona</v>
      </c>
      <c r="I3451" s="6" t="str">
        <f>VLOOKUP(F3451,'Customer Info'!$A$2:$E$501,5,0)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20428</v>
      </c>
      <c r="Q3451" s="8">
        <f t="shared" si="268"/>
        <v>1158</v>
      </c>
      <c r="R3451" s="2" t="s">
        <v>26</v>
      </c>
      <c r="S3451" s="9">
        <f t="shared" si="269"/>
        <v>102140000</v>
      </c>
    </row>
    <row r="3452" spans="1:19" x14ac:dyDescent="0.3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4" t="s">
        <v>27</v>
      </c>
      <c r="G3452" s="6" t="str">
        <f>VLOOKUP(F3452,'Customer Info'!A:I,2,0)</f>
        <v>Michael</v>
      </c>
      <c r="H3452" s="6" t="str">
        <f>VLOOKUP(F3452,'Customer Info'!A:I,3,0)</f>
        <v>Granlund</v>
      </c>
      <c r="I3452" s="6" t="str">
        <f>VLOOKUP(F3452,'Customer Info'!$A$2:$E$501,5,0)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49164</v>
      </c>
      <c r="Q3452" s="8">
        <f t="shared" si="268"/>
        <v>3648</v>
      </c>
      <c r="R3452" s="2" t="s">
        <v>50</v>
      </c>
      <c r="S3452" s="9">
        <f t="shared" si="269"/>
        <v>1229100000</v>
      </c>
    </row>
    <row r="3453" spans="1:19" x14ac:dyDescent="0.3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4" t="s">
        <v>110</v>
      </c>
      <c r="G3453" s="6" t="str">
        <f>VLOOKUP(F3453,'Customer Info'!A:I,2,0)</f>
        <v>Lisa</v>
      </c>
      <c r="H3453" s="6" t="str">
        <f>VLOOKUP(F3453,'Customer Info'!A:I,3,0)</f>
        <v>Ryan</v>
      </c>
      <c r="I3453" s="6" t="str">
        <f>VLOOKUP(F3453,'Customer Info'!$A$2:$E$501,5,0)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368</v>
      </c>
      <c r="Q3453" s="8">
        <f t="shared" si="268"/>
        <v>46</v>
      </c>
      <c r="R3453" s="2" t="s">
        <v>28</v>
      </c>
      <c r="S3453" s="9">
        <f t="shared" si="269"/>
        <v>0</v>
      </c>
    </row>
    <row r="3454" spans="1:19" x14ac:dyDescent="0.3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4" t="s">
        <v>838</v>
      </c>
      <c r="G3454" s="6" t="str">
        <f>VLOOKUP(F3454,'Customer Info'!A:I,2,0)</f>
        <v>Jesus</v>
      </c>
      <c r="H3454" s="6" t="str">
        <f>VLOOKUP(F3454,'Customer Info'!A:I,3,0)</f>
        <v>Ocampo</v>
      </c>
      <c r="I3454" s="6" t="str">
        <f>VLOOKUP(F3454,'Customer Info'!$A$2:$E$501,5,0)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19362</v>
      </c>
      <c r="Q3454" s="8">
        <f t="shared" si="268"/>
        <v>1416</v>
      </c>
      <c r="R3454" s="2" t="s">
        <v>50</v>
      </c>
      <c r="S3454" s="9">
        <f t="shared" si="269"/>
        <v>96810000</v>
      </c>
    </row>
    <row r="3455" spans="1:19" x14ac:dyDescent="0.3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4" t="s">
        <v>1525</v>
      </c>
      <c r="G3455" s="6" t="str">
        <f>VLOOKUP(F3455,'Customer Info'!A:I,2,0)</f>
        <v>Tamara</v>
      </c>
      <c r="H3455" s="6" t="str">
        <f>VLOOKUP(F3455,'Customer Info'!A:I,3,0)</f>
        <v>Chand</v>
      </c>
      <c r="I3455" s="6" t="str">
        <f>VLOOKUP(F3455,'Customer Info'!$A$2:$E$501,5,0)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3207</v>
      </c>
      <c r="Q3455" s="8">
        <f t="shared" si="268"/>
        <v>210</v>
      </c>
      <c r="R3455" s="2" t="s">
        <v>50</v>
      </c>
      <c r="S3455" s="9">
        <f t="shared" si="269"/>
        <v>0</v>
      </c>
    </row>
    <row r="3456" spans="1:19" x14ac:dyDescent="0.3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4" t="s">
        <v>162</v>
      </c>
      <c r="G3456" s="6" t="str">
        <f>VLOOKUP(F3456,'Customer Info'!A:I,2,0)</f>
        <v>Laurel</v>
      </c>
      <c r="H3456" s="6" t="str">
        <f>VLOOKUP(F3456,'Customer Info'!A:I,3,0)</f>
        <v>Beltran</v>
      </c>
      <c r="I3456" s="6" t="str">
        <f>VLOOKUP(F3456,'Customer Info'!$A$2:$E$501,5,0)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7263</v>
      </c>
      <c r="Q3456" s="8">
        <f t="shared" si="268"/>
        <v>348</v>
      </c>
      <c r="R3456" s="2" t="s">
        <v>28</v>
      </c>
      <c r="S3456" s="9">
        <f t="shared" si="269"/>
        <v>36315000</v>
      </c>
    </row>
    <row r="3457" spans="1:19" x14ac:dyDescent="0.3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4" t="s">
        <v>628</v>
      </c>
      <c r="G3457" s="6" t="str">
        <f>VLOOKUP(F3457,'Customer Info'!A:I,2,0)</f>
        <v>Dorothy</v>
      </c>
      <c r="H3457" s="6" t="str">
        <f>VLOOKUP(F3457,'Customer Info'!A:I,3,0)</f>
        <v>Badders</v>
      </c>
      <c r="I3457" s="6" t="str">
        <f>VLOOKUP(F3457,'Customer Info'!$A$2:$E$501,5,0)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5849</v>
      </c>
      <c r="Q3457" s="8">
        <f t="shared" si="268"/>
        <v>169</v>
      </c>
      <c r="R3457" s="2" t="s">
        <v>26</v>
      </c>
      <c r="S3457" s="9">
        <f t="shared" si="269"/>
        <v>29245000</v>
      </c>
    </row>
    <row r="3458" spans="1:19" x14ac:dyDescent="0.3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4" t="s">
        <v>1484</v>
      </c>
      <c r="G3458" s="6" t="str">
        <f>VLOOKUP(F3458,'Customer Info'!A:I,2,0)</f>
        <v>Sarah</v>
      </c>
      <c r="H3458" s="6" t="str">
        <f>VLOOKUP(F3458,'Customer Info'!A:I,3,0)</f>
        <v>Foster</v>
      </c>
      <c r="I3458" s="6" t="str">
        <f>VLOOKUP(F3458,'Customer Info'!$A$2:$E$501,5,0)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2057</v>
      </c>
      <c r="Q3458" s="8">
        <f t="shared" si="268"/>
        <v>170</v>
      </c>
      <c r="R3458" s="2" t="s">
        <v>28</v>
      </c>
      <c r="S3458" s="9">
        <f t="shared" si="269"/>
        <v>0</v>
      </c>
    </row>
    <row r="3459" spans="1:19" x14ac:dyDescent="0.3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4" t="s">
        <v>962</v>
      </c>
      <c r="G3459" s="6" t="str">
        <f>VLOOKUP(F3459,'Customer Info'!A:I,2,0)</f>
        <v>Kelly</v>
      </c>
      <c r="H3459" s="6" t="str">
        <f>VLOOKUP(F3459,'Customer Info'!A:I,3,0)</f>
        <v>Collister</v>
      </c>
      <c r="I3459" s="6" t="str">
        <f>VLOOKUP(F3459,'Customer Info'!$A$2:$E$501,5,0)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167</v>
      </c>
      <c r="Q3459" s="8">
        <f t="shared" si="268"/>
        <v>12</v>
      </c>
      <c r="R3459" s="2" t="s">
        <v>28</v>
      </c>
      <c r="S3459" s="9">
        <f t="shared" si="269"/>
        <v>0</v>
      </c>
    </row>
    <row r="3460" spans="1:19" x14ac:dyDescent="0.3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4" t="s">
        <v>845</v>
      </c>
      <c r="G3460" s="6" t="str">
        <f>VLOOKUP(F3460,'Customer Info'!A:I,2,0)</f>
        <v>Katrina</v>
      </c>
      <c r="H3460" s="6" t="str">
        <f>VLOOKUP(F3460,'Customer Info'!A:I,3,0)</f>
        <v>Bavinger</v>
      </c>
      <c r="I3460" s="6" t="str">
        <f>VLOOKUP(F3460,'Customer Info'!$A$2:$E$501,5,0)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10021</v>
      </c>
      <c r="Q3460" s="8">
        <f t="shared" si="268"/>
        <v>756</v>
      </c>
      <c r="R3460" s="2" t="s">
        <v>28</v>
      </c>
      <c r="S3460" s="9">
        <f t="shared" si="269"/>
        <v>50105000</v>
      </c>
    </row>
    <row r="3461" spans="1:19" x14ac:dyDescent="0.3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4" t="s">
        <v>316</v>
      </c>
      <c r="G3461" s="6" t="str">
        <f>VLOOKUP(F3461,'Customer Info'!A:I,2,0)</f>
        <v>Carl</v>
      </c>
      <c r="H3461" s="6" t="str">
        <f>VLOOKUP(F3461,'Customer Info'!A:I,3,0)</f>
        <v>Weiss</v>
      </c>
      <c r="I3461" s="6" t="str">
        <f>VLOOKUP(F3461,'Customer Info'!$A$2:$E$501,5,0)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91</v>
      </c>
      <c r="Q3461" s="8">
        <f t="shared" si="268"/>
        <v>3</v>
      </c>
      <c r="R3461" s="2" t="s">
        <v>56</v>
      </c>
      <c r="S3461" s="9">
        <f t="shared" si="269"/>
        <v>0</v>
      </c>
    </row>
    <row r="3462" spans="1:19" x14ac:dyDescent="0.3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4" t="s">
        <v>160</v>
      </c>
      <c r="G3462" s="6" t="str">
        <f>VLOOKUP(F3462,'Customer Info'!A:I,2,0)</f>
        <v>Meg</v>
      </c>
      <c r="H3462" s="6" t="str">
        <f>VLOOKUP(F3462,'Customer Info'!A:I,3,0)</f>
        <v>Tillman</v>
      </c>
      <c r="I3462" s="6" t="str">
        <f>VLOOKUP(F3462,'Customer Info'!$A$2:$E$501,5,0)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1557</v>
      </c>
      <c r="Q3462" s="8">
        <f t="shared" si="268"/>
        <v>150</v>
      </c>
      <c r="R3462" s="2" t="s">
        <v>28</v>
      </c>
      <c r="S3462" s="9">
        <f t="shared" si="269"/>
        <v>0</v>
      </c>
    </row>
    <row r="3463" spans="1:19" x14ac:dyDescent="0.3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4" t="s">
        <v>1042</v>
      </c>
      <c r="G3463" s="6" t="str">
        <f>VLOOKUP(F3463,'Customer Info'!A:I,2,0)</f>
        <v>Robert</v>
      </c>
      <c r="H3463" s="6" t="str">
        <f>VLOOKUP(F3463,'Customer Info'!A:I,3,0)</f>
        <v>Dilbeck</v>
      </c>
      <c r="I3463" s="6" t="str">
        <f>VLOOKUP(F3463,'Customer Info'!$A$2:$E$501,5,0)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586</v>
      </c>
      <c r="Q3463" s="8">
        <f t="shared" si="268"/>
        <v>67</v>
      </c>
      <c r="R3463" s="2" t="s">
        <v>26</v>
      </c>
      <c r="S3463" s="9">
        <f t="shared" si="269"/>
        <v>0</v>
      </c>
    </row>
    <row r="3464" spans="1:19" x14ac:dyDescent="0.3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4" t="s">
        <v>363</v>
      </c>
      <c r="G3464" s="6" t="str">
        <f>VLOOKUP(F3464,'Customer Info'!A:I,2,0)</f>
        <v>Ben</v>
      </c>
      <c r="H3464" s="6" t="str">
        <f>VLOOKUP(F3464,'Customer Info'!A:I,3,0)</f>
        <v>Wallace</v>
      </c>
      <c r="I3464" s="6" t="str">
        <f>VLOOKUP(F3464,'Customer Info'!$A$2:$E$501,5,0)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1527</v>
      </c>
      <c r="Q3464" s="8">
        <f t="shared" si="268"/>
        <v>162</v>
      </c>
      <c r="R3464" s="2" t="s">
        <v>28</v>
      </c>
      <c r="S3464" s="9">
        <f t="shared" si="269"/>
        <v>0</v>
      </c>
    </row>
    <row r="3465" spans="1:19" x14ac:dyDescent="0.3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4" t="s">
        <v>1266</v>
      </c>
      <c r="G3465" s="6" t="str">
        <f>VLOOKUP(F3465,'Customer Info'!A:I,2,0)</f>
        <v>Alan</v>
      </c>
      <c r="H3465" s="6" t="str">
        <f>VLOOKUP(F3465,'Customer Info'!A:I,3,0)</f>
        <v>Shonely</v>
      </c>
      <c r="I3465" s="6" t="str">
        <f>VLOOKUP(F3465,'Customer Info'!$A$2:$E$501,5,0)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7939</v>
      </c>
      <c r="Q3465" s="8">
        <f t="shared" si="268"/>
        <v>595</v>
      </c>
      <c r="R3465" s="2" t="s">
        <v>50</v>
      </c>
      <c r="S3465" s="9">
        <f t="shared" si="269"/>
        <v>39695000</v>
      </c>
    </row>
    <row r="3466" spans="1:19" x14ac:dyDescent="0.3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4" t="s">
        <v>795</v>
      </c>
      <c r="G3466" s="6" t="str">
        <f>VLOOKUP(F3466,'Customer Info'!A:I,2,0)</f>
        <v>Jill</v>
      </c>
      <c r="H3466" s="6" t="str">
        <f>VLOOKUP(F3466,'Customer Info'!A:I,3,0)</f>
        <v>Fjeld</v>
      </c>
      <c r="I3466" s="6" t="str">
        <f>VLOOKUP(F3466,'Customer Info'!$A$2:$E$501,5,0)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8988</v>
      </c>
      <c r="Q3466" s="8">
        <f t="shared" si="268"/>
        <v>90</v>
      </c>
      <c r="R3466" s="2" t="s">
        <v>28</v>
      </c>
      <c r="S3466" s="9">
        <f t="shared" si="269"/>
        <v>44940000</v>
      </c>
    </row>
    <row r="3467" spans="1:19" x14ac:dyDescent="0.3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4" t="s">
        <v>41</v>
      </c>
      <c r="G3467" s="6" t="str">
        <f>VLOOKUP(F3467,'Customer Info'!A:I,2,0)</f>
        <v>Michael</v>
      </c>
      <c r="H3467" s="6" t="str">
        <f>VLOOKUP(F3467,'Customer Info'!A:I,3,0)</f>
        <v>Moore</v>
      </c>
      <c r="I3467" s="6" t="str">
        <f>VLOOKUP(F3467,'Customer Info'!$A$2:$E$501,5,0)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L3467*K3467</f>
        <v>139</v>
      </c>
      <c r="N3467" s="7">
        <f t="shared" ref="N3467:N3530" si="271">L3467*J3467</f>
        <v>151</v>
      </c>
      <c r="O3467" s="2">
        <v>30</v>
      </c>
      <c r="P3467" s="8">
        <f t="shared" ref="P3467:P3530" si="272">N3467-O3467</f>
        <v>121</v>
      </c>
      <c r="Q3467" s="8">
        <f t="shared" ref="Q3467:Q3530" si="273">N3467-M3467</f>
        <v>12</v>
      </c>
      <c r="R3467" s="2" t="s">
        <v>50</v>
      </c>
      <c r="S3467" s="9">
        <f t="shared" ref="S3467:S3530" si="274">VLOOKUP(P3467,$T$2:$U$7,1,1)*P3467</f>
        <v>0</v>
      </c>
    </row>
    <row r="3468" spans="1:19" x14ac:dyDescent="0.3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4" t="s">
        <v>1139</v>
      </c>
      <c r="G3468" s="6" t="str">
        <f>VLOOKUP(F3468,'Customer Info'!A:I,2,0)</f>
        <v>Dianna</v>
      </c>
      <c r="H3468" s="6" t="str">
        <f>VLOOKUP(F3468,'Customer Info'!A:I,3,0)</f>
        <v>Vittorini</v>
      </c>
      <c r="I3468" s="6" t="str">
        <f>VLOOKUP(F3468,'Customer Info'!$A$2:$E$501,5,0)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14092</v>
      </c>
      <c r="Q3468" s="8">
        <f t="shared" si="273"/>
        <v>1029</v>
      </c>
      <c r="R3468" s="2" t="s">
        <v>28</v>
      </c>
      <c r="S3468" s="9">
        <f t="shared" si="274"/>
        <v>70460000</v>
      </c>
    </row>
    <row r="3469" spans="1:19" x14ac:dyDescent="0.3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4" t="s">
        <v>301</v>
      </c>
      <c r="G3469" s="6" t="str">
        <f>VLOOKUP(F3469,'Customer Info'!A:I,2,0)</f>
        <v>Candace</v>
      </c>
      <c r="H3469" s="6" t="str">
        <f>VLOOKUP(F3469,'Customer Info'!A:I,3,0)</f>
        <v>McMahon</v>
      </c>
      <c r="I3469" s="6" t="str">
        <f>VLOOKUP(F3469,'Customer Info'!$A$2:$E$501,5,0)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6518</v>
      </c>
      <c r="Q3469" s="8">
        <f t="shared" si="273"/>
        <v>308</v>
      </c>
      <c r="R3469" s="2" t="s">
        <v>26</v>
      </c>
      <c r="S3469" s="9">
        <f t="shared" si="274"/>
        <v>32590000</v>
      </c>
    </row>
    <row r="3470" spans="1:19" x14ac:dyDescent="0.3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4" t="s">
        <v>328</v>
      </c>
      <c r="G3470" s="6" t="str">
        <f>VLOOKUP(F3470,'Customer Info'!A:I,2,0)</f>
        <v>Guy</v>
      </c>
      <c r="H3470" s="6" t="str">
        <f>VLOOKUP(F3470,'Customer Info'!A:I,3,0)</f>
        <v>Phonely</v>
      </c>
      <c r="I3470" s="6" t="str">
        <f>VLOOKUP(F3470,'Customer Info'!$A$2:$E$501,5,0)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2223</v>
      </c>
      <c r="Q3470" s="8">
        <f t="shared" si="273"/>
        <v>270</v>
      </c>
      <c r="R3470" s="2" t="s">
        <v>28</v>
      </c>
      <c r="S3470" s="9">
        <f t="shared" si="274"/>
        <v>0</v>
      </c>
    </row>
    <row r="3471" spans="1:19" x14ac:dyDescent="0.3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4" t="s">
        <v>1193</v>
      </c>
      <c r="G3471" s="6" t="str">
        <f>VLOOKUP(F3471,'Customer Info'!A:I,2,0)</f>
        <v>Eugene</v>
      </c>
      <c r="H3471" s="6" t="str">
        <f>VLOOKUP(F3471,'Customer Info'!A:I,3,0)</f>
        <v>Hildebrand</v>
      </c>
      <c r="I3471" s="6" t="str">
        <f>VLOOKUP(F3471,'Customer Info'!$A$2:$E$501,5,0)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14864</v>
      </c>
      <c r="Q3471" s="8">
        <f t="shared" si="273"/>
        <v>1232</v>
      </c>
      <c r="R3471" s="2" t="s">
        <v>50</v>
      </c>
      <c r="S3471" s="9">
        <f t="shared" si="274"/>
        <v>74320000</v>
      </c>
    </row>
    <row r="3472" spans="1:19" x14ac:dyDescent="0.3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4" t="s">
        <v>1451</v>
      </c>
      <c r="G3472" s="6" t="str">
        <f>VLOOKUP(F3472,'Customer Info'!A:I,2,0)</f>
        <v>Tom</v>
      </c>
      <c r="H3472" s="6" t="str">
        <f>VLOOKUP(F3472,'Customer Info'!A:I,3,0)</f>
        <v>Stivers</v>
      </c>
      <c r="I3472" s="6" t="str">
        <f>VLOOKUP(F3472,'Customer Info'!$A$2:$E$501,5,0)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15013</v>
      </c>
      <c r="Q3472" s="8">
        <f t="shared" si="273"/>
        <v>960</v>
      </c>
      <c r="R3472" s="2" t="s">
        <v>28</v>
      </c>
      <c r="S3472" s="9">
        <f t="shared" si="274"/>
        <v>75065000</v>
      </c>
    </row>
    <row r="3473" spans="1:19" x14ac:dyDescent="0.3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4" t="s">
        <v>1102</v>
      </c>
      <c r="G3473" s="6" t="str">
        <f>VLOOKUP(F3473,'Customer Info'!A:I,2,0)</f>
        <v>Harry</v>
      </c>
      <c r="H3473" s="6" t="str">
        <f>VLOOKUP(F3473,'Customer Info'!A:I,3,0)</f>
        <v>Marie</v>
      </c>
      <c r="I3473" s="6" t="str">
        <f>VLOOKUP(F3473,'Customer Info'!$A$2:$E$501,5,0)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316</v>
      </c>
      <c r="Q3473" s="8">
        <f t="shared" si="273"/>
        <v>36</v>
      </c>
      <c r="R3473" s="2" t="s">
        <v>28</v>
      </c>
      <c r="S3473" s="9">
        <f t="shared" si="274"/>
        <v>0</v>
      </c>
    </row>
    <row r="3474" spans="1:19" x14ac:dyDescent="0.3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4" t="s">
        <v>225</v>
      </c>
      <c r="G3474" s="6" t="str">
        <f>VLOOKUP(F3474,'Customer Info'!A:I,2,0)</f>
        <v>Michelle</v>
      </c>
      <c r="H3474" s="6" t="str">
        <f>VLOOKUP(F3474,'Customer Info'!A:I,3,0)</f>
        <v>Arnett</v>
      </c>
      <c r="I3474" s="6" t="str">
        <f>VLOOKUP(F3474,'Customer Info'!$A$2:$E$501,5,0)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2817</v>
      </c>
      <c r="Q3474" s="8">
        <f t="shared" si="273"/>
        <v>84</v>
      </c>
      <c r="R3474" s="2" t="s">
        <v>28</v>
      </c>
      <c r="S3474" s="9">
        <f t="shared" si="274"/>
        <v>0</v>
      </c>
    </row>
    <row r="3475" spans="1:19" x14ac:dyDescent="0.3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4" t="s">
        <v>1522</v>
      </c>
      <c r="G3475" s="6" t="str">
        <f>VLOOKUP(F3475,'Customer Info'!A:I,2,0)</f>
        <v>Marina</v>
      </c>
      <c r="H3475" s="6" t="str">
        <f>VLOOKUP(F3475,'Customer Info'!A:I,3,0)</f>
        <v>Lichtenstein</v>
      </c>
      <c r="I3475" s="6" t="str">
        <f>VLOOKUP(F3475,'Customer Info'!$A$2:$E$501,5,0)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51</v>
      </c>
      <c r="Q3475" s="8">
        <f t="shared" si="273"/>
        <v>5</v>
      </c>
      <c r="R3475" s="2" t="s">
        <v>50</v>
      </c>
      <c r="S3475" s="9">
        <f t="shared" si="274"/>
        <v>0</v>
      </c>
    </row>
    <row r="3476" spans="1:19" x14ac:dyDescent="0.3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4" t="s">
        <v>47</v>
      </c>
      <c r="G3476" s="6" t="str">
        <f>VLOOKUP(F3476,'Customer Info'!A:I,2,0)</f>
        <v>Jeremy</v>
      </c>
      <c r="H3476" s="6" t="str">
        <f>VLOOKUP(F3476,'Customer Info'!A:I,3,0)</f>
        <v>Ellison</v>
      </c>
      <c r="I3476" s="6" t="str">
        <f>VLOOKUP(F3476,'Customer Info'!$A$2:$E$501,5,0)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139</v>
      </c>
      <c r="Q3476" s="8">
        <f t="shared" si="273"/>
        <v>15</v>
      </c>
      <c r="R3476" s="2" t="s">
        <v>28</v>
      </c>
      <c r="S3476" s="9">
        <f t="shared" si="274"/>
        <v>0</v>
      </c>
    </row>
    <row r="3477" spans="1:19" x14ac:dyDescent="0.3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4" t="s">
        <v>975</v>
      </c>
      <c r="G3477" s="6" t="str">
        <f>VLOOKUP(F3477,'Customer Info'!A:I,2,0)</f>
        <v>Rachel</v>
      </c>
      <c r="H3477" s="6" t="str">
        <f>VLOOKUP(F3477,'Customer Info'!A:I,3,0)</f>
        <v>Payne</v>
      </c>
      <c r="I3477" s="6" t="str">
        <f>VLOOKUP(F3477,'Customer Info'!$A$2:$E$501,5,0)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15132</v>
      </c>
      <c r="Q3477" s="8">
        <f t="shared" si="273"/>
        <v>708</v>
      </c>
      <c r="R3477" s="2" t="s">
        <v>28</v>
      </c>
      <c r="S3477" s="9">
        <f t="shared" si="274"/>
        <v>75660000</v>
      </c>
    </row>
    <row r="3478" spans="1:19" x14ac:dyDescent="0.3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4" t="s">
        <v>593</v>
      </c>
      <c r="G3478" s="6" t="str">
        <f>VLOOKUP(F3478,'Customer Info'!A:I,2,0)</f>
        <v>Hilary</v>
      </c>
      <c r="H3478" s="6" t="str">
        <f>VLOOKUP(F3478,'Customer Info'!A:I,3,0)</f>
        <v>Holden</v>
      </c>
      <c r="I3478" s="6" t="str">
        <f>VLOOKUP(F3478,'Customer Info'!$A$2:$E$501,5,0)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910</v>
      </c>
      <c r="Q3478" s="8">
        <f t="shared" si="273"/>
        <v>62</v>
      </c>
      <c r="R3478" s="2" t="s">
        <v>28</v>
      </c>
      <c r="S3478" s="9">
        <f t="shared" si="274"/>
        <v>0</v>
      </c>
    </row>
    <row r="3479" spans="1:19" x14ac:dyDescent="0.3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4" t="s">
        <v>718</v>
      </c>
      <c r="G3479" s="6" t="str">
        <f>VLOOKUP(F3479,'Customer Info'!A:I,2,0)</f>
        <v>Harold</v>
      </c>
      <c r="H3479" s="6" t="str">
        <f>VLOOKUP(F3479,'Customer Info'!A:I,3,0)</f>
        <v>Engle</v>
      </c>
      <c r="I3479" s="6" t="str">
        <f>VLOOKUP(F3479,'Customer Info'!$A$2:$E$501,5,0)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3142</v>
      </c>
      <c r="Q3479" s="8">
        <f t="shared" si="273"/>
        <v>236</v>
      </c>
      <c r="R3479" s="2" t="s">
        <v>28</v>
      </c>
      <c r="S3479" s="9">
        <f t="shared" si="274"/>
        <v>0</v>
      </c>
    </row>
    <row r="3480" spans="1:19" x14ac:dyDescent="0.3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4" t="s">
        <v>571</v>
      </c>
      <c r="G3480" s="6" t="str">
        <f>VLOOKUP(F3480,'Customer Info'!A:I,2,0)</f>
        <v>Patrick</v>
      </c>
      <c r="H3480" s="6" t="str">
        <f>VLOOKUP(F3480,'Customer Info'!A:I,3,0)</f>
        <v>Bzostek</v>
      </c>
      <c r="I3480" s="6" t="str">
        <f>VLOOKUP(F3480,'Customer Info'!$A$2:$E$501,5,0)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2086</v>
      </c>
      <c r="Q3480" s="8">
        <f t="shared" si="273"/>
        <v>122</v>
      </c>
      <c r="R3480" s="2" t="s">
        <v>50</v>
      </c>
      <c r="S3480" s="9">
        <f t="shared" si="274"/>
        <v>0</v>
      </c>
    </row>
    <row r="3481" spans="1:19" x14ac:dyDescent="0.3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4" t="s">
        <v>60</v>
      </c>
      <c r="G3481" s="6" t="str">
        <f>VLOOKUP(F3481,'Customer Info'!A:I,2,0)</f>
        <v>Ryan</v>
      </c>
      <c r="H3481" s="6" t="str">
        <f>VLOOKUP(F3481,'Customer Info'!A:I,3,0)</f>
        <v>Crowe</v>
      </c>
      <c r="I3481" s="6" t="str">
        <f>VLOOKUP(F3481,'Customer Info'!$A$2:$E$501,5,0)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3901</v>
      </c>
      <c r="Q3481" s="8">
        <f t="shared" si="273"/>
        <v>362</v>
      </c>
      <c r="R3481" s="2" t="s">
        <v>50</v>
      </c>
      <c r="S3481" s="9">
        <f t="shared" si="274"/>
        <v>0</v>
      </c>
    </row>
    <row r="3482" spans="1:19" x14ac:dyDescent="0.3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4" t="s">
        <v>1584</v>
      </c>
      <c r="G3482" s="6" t="str">
        <f>VLOOKUP(F3482,'Customer Info'!A:I,2,0)</f>
        <v>Anemone</v>
      </c>
      <c r="H3482" s="6" t="str">
        <f>VLOOKUP(F3482,'Customer Info'!A:I,3,0)</f>
        <v>Ratner</v>
      </c>
      <c r="I3482" s="6" t="str">
        <f>VLOOKUP(F3482,'Customer Info'!$A$2:$E$501,5,0)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437</v>
      </c>
      <c r="Q3482" s="8">
        <f t="shared" si="273"/>
        <v>31</v>
      </c>
      <c r="R3482" s="2" t="s">
        <v>28</v>
      </c>
      <c r="S3482" s="9">
        <f t="shared" si="274"/>
        <v>0</v>
      </c>
    </row>
    <row r="3483" spans="1:19" x14ac:dyDescent="0.3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4" t="s">
        <v>957</v>
      </c>
      <c r="G3483" s="6" t="str">
        <f>VLOOKUP(F3483,'Customer Info'!A:I,2,0)</f>
        <v>Christopher</v>
      </c>
      <c r="H3483" s="6" t="str">
        <f>VLOOKUP(F3483,'Customer Info'!A:I,3,0)</f>
        <v>Martinez</v>
      </c>
      <c r="I3483" s="6" t="str">
        <f>VLOOKUP(F3483,'Customer Info'!$A$2:$E$501,5,0)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992</v>
      </c>
      <c r="Q3483" s="8">
        <f t="shared" si="273"/>
        <v>78</v>
      </c>
      <c r="R3483" s="2" t="s">
        <v>50</v>
      </c>
      <c r="S3483" s="9">
        <f t="shared" si="274"/>
        <v>0</v>
      </c>
    </row>
    <row r="3484" spans="1:19" x14ac:dyDescent="0.3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4" t="s">
        <v>644</v>
      </c>
      <c r="G3484" s="6" t="str">
        <f>VLOOKUP(F3484,'Customer Info'!A:I,2,0)</f>
        <v>Denise</v>
      </c>
      <c r="H3484" s="6" t="str">
        <f>VLOOKUP(F3484,'Customer Info'!A:I,3,0)</f>
        <v>Leinenbach</v>
      </c>
      <c r="I3484" s="6" t="str">
        <f>VLOOKUP(F3484,'Customer Info'!$A$2:$E$501,5,0)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4724</v>
      </c>
      <c r="Q3484" s="8">
        <f t="shared" si="273"/>
        <v>273</v>
      </c>
      <c r="R3484" s="2" t="s">
        <v>28</v>
      </c>
      <c r="S3484" s="9">
        <f t="shared" si="274"/>
        <v>0</v>
      </c>
    </row>
    <row r="3485" spans="1:19" x14ac:dyDescent="0.3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4" t="s">
        <v>692</v>
      </c>
      <c r="G3485" s="6" t="str">
        <f>VLOOKUP(F3485,'Customer Info'!A:I,2,0)</f>
        <v>Brendan</v>
      </c>
      <c r="H3485" s="6" t="str">
        <f>VLOOKUP(F3485,'Customer Info'!A:I,3,0)</f>
        <v>Murry</v>
      </c>
      <c r="I3485" s="6" t="str">
        <f>VLOOKUP(F3485,'Customer Info'!$A$2:$E$501,5,0)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3830</v>
      </c>
      <c r="Q3485" s="8">
        <f t="shared" si="273"/>
        <v>190</v>
      </c>
      <c r="R3485" s="2" t="s">
        <v>50</v>
      </c>
      <c r="S3485" s="9">
        <f t="shared" si="274"/>
        <v>0</v>
      </c>
    </row>
    <row r="3486" spans="1:19" x14ac:dyDescent="0.3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4" t="s">
        <v>1628</v>
      </c>
      <c r="G3486" s="6" t="str">
        <f>VLOOKUP(F3486,'Customer Info'!A:I,2,0)</f>
        <v>Darren</v>
      </c>
      <c r="H3486" s="6" t="str">
        <f>VLOOKUP(F3486,'Customer Info'!A:I,3,0)</f>
        <v>Budd</v>
      </c>
      <c r="I3486" s="6" t="str">
        <f>VLOOKUP(F3486,'Customer Info'!$A$2:$E$501,5,0)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738</v>
      </c>
      <c r="Q3486" s="8">
        <f t="shared" si="273"/>
        <v>78</v>
      </c>
      <c r="R3486" s="2" t="s">
        <v>50</v>
      </c>
      <c r="S3486" s="9">
        <f t="shared" si="274"/>
        <v>0</v>
      </c>
    </row>
    <row r="3487" spans="1:19" x14ac:dyDescent="0.3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4" t="s">
        <v>986</v>
      </c>
      <c r="G3487" s="6" t="str">
        <f>VLOOKUP(F3487,'Customer Info'!A:I,2,0)</f>
        <v>Craig</v>
      </c>
      <c r="H3487" s="6" t="str">
        <f>VLOOKUP(F3487,'Customer Info'!A:I,3,0)</f>
        <v>Leslie</v>
      </c>
      <c r="I3487" s="6" t="str">
        <f>VLOOKUP(F3487,'Customer Info'!$A$2:$E$501,5,0)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4519</v>
      </c>
      <c r="Q3487" s="8">
        <f t="shared" si="273"/>
        <v>378</v>
      </c>
      <c r="R3487" s="2" t="s">
        <v>26</v>
      </c>
      <c r="S3487" s="9">
        <f t="shared" si="274"/>
        <v>0</v>
      </c>
    </row>
    <row r="3488" spans="1:19" x14ac:dyDescent="0.3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4" t="s">
        <v>402</v>
      </c>
      <c r="G3488" s="6" t="str">
        <f>VLOOKUP(F3488,'Customer Info'!A:I,2,0)</f>
        <v>Nicole</v>
      </c>
      <c r="H3488" s="6" t="str">
        <f>VLOOKUP(F3488,'Customer Info'!A:I,3,0)</f>
        <v>Fjeld</v>
      </c>
      <c r="I3488" s="6" t="str">
        <f>VLOOKUP(F3488,'Customer Info'!$A$2:$E$501,5,0)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55766</v>
      </c>
      <c r="Q3488" s="8">
        <f t="shared" si="273"/>
        <v>5070</v>
      </c>
      <c r="R3488" s="2" t="s">
        <v>28</v>
      </c>
      <c r="S3488" s="9">
        <f t="shared" si="274"/>
        <v>2788300000</v>
      </c>
    </row>
    <row r="3489" spans="1:19" x14ac:dyDescent="0.3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4" t="s">
        <v>908</v>
      </c>
      <c r="G3489" s="6" t="str">
        <f>VLOOKUP(F3489,'Customer Info'!A:I,2,0)</f>
        <v>Roland</v>
      </c>
      <c r="H3489" s="6" t="str">
        <f>VLOOKUP(F3489,'Customer Info'!A:I,3,0)</f>
        <v>Fjeld</v>
      </c>
      <c r="I3489" s="6" t="str">
        <f>VLOOKUP(F3489,'Customer Info'!$A$2:$E$501,5,0)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680</v>
      </c>
      <c r="Q3489" s="8">
        <f t="shared" si="273"/>
        <v>64</v>
      </c>
      <c r="R3489" s="2" t="s">
        <v>50</v>
      </c>
      <c r="S3489" s="9">
        <f t="shared" si="274"/>
        <v>0</v>
      </c>
    </row>
    <row r="3490" spans="1:19" x14ac:dyDescent="0.3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4" t="s">
        <v>838</v>
      </c>
      <c r="G3490" s="6" t="str">
        <f>VLOOKUP(F3490,'Customer Info'!A:I,2,0)</f>
        <v>Jesus</v>
      </c>
      <c r="H3490" s="6" t="str">
        <f>VLOOKUP(F3490,'Customer Info'!A:I,3,0)</f>
        <v>Ocampo</v>
      </c>
      <c r="I3490" s="6" t="str">
        <f>VLOOKUP(F3490,'Customer Info'!$A$2:$E$501,5,0)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3981</v>
      </c>
      <c r="Q3490" s="8">
        <f t="shared" si="273"/>
        <v>366</v>
      </c>
      <c r="R3490" s="2" t="s">
        <v>28</v>
      </c>
      <c r="S3490" s="9">
        <f t="shared" si="274"/>
        <v>0</v>
      </c>
    </row>
    <row r="3491" spans="1:19" x14ac:dyDescent="0.3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4" t="s">
        <v>200</v>
      </c>
      <c r="G3491" s="6" t="str">
        <f>VLOOKUP(F3491,'Customer Info'!A:I,2,0)</f>
        <v>Cynthia</v>
      </c>
      <c r="H3491" s="6" t="str">
        <f>VLOOKUP(F3491,'Customer Info'!A:I,3,0)</f>
        <v>Delaney</v>
      </c>
      <c r="I3491" s="6" t="str">
        <f>VLOOKUP(F3491,'Customer Info'!$A$2:$E$501,5,0)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3189</v>
      </c>
      <c r="Q3491" s="8">
        <f t="shared" si="273"/>
        <v>180</v>
      </c>
      <c r="R3491" s="2" t="s">
        <v>26</v>
      </c>
      <c r="S3491" s="9">
        <f t="shared" si="274"/>
        <v>0</v>
      </c>
    </row>
    <row r="3492" spans="1:19" x14ac:dyDescent="0.3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4" t="s">
        <v>492</v>
      </c>
      <c r="G3492" s="6" t="str">
        <f>VLOOKUP(F3492,'Customer Info'!A:I,2,0)</f>
        <v>Rick</v>
      </c>
      <c r="H3492" s="6" t="str">
        <f>VLOOKUP(F3492,'Customer Info'!A:I,3,0)</f>
        <v>Duston</v>
      </c>
      <c r="I3492" s="6" t="str">
        <f>VLOOKUP(F3492,'Customer Info'!$A$2:$E$501,5,0)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10603</v>
      </c>
      <c r="Q3492" s="8">
        <f t="shared" si="273"/>
        <v>984</v>
      </c>
      <c r="R3492" s="2" t="s">
        <v>50</v>
      </c>
      <c r="S3492" s="9">
        <f t="shared" si="274"/>
        <v>53015000</v>
      </c>
    </row>
    <row r="3493" spans="1:19" x14ac:dyDescent="0.3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4" t="s">
        <v>2022</v>
      </c>
      <c r="G3493" s="6" t="str">
        <f>VLOOKUP(F3493,'Customer Info'!A:I,2,0)</f>
        <v>Justin</v>
      </c>
      <c r="H3493" s="6" t="str">
        <f>VLOOKUP(F3493,'Customer Info'!A:I,3,0)</f>
        <v>Hirsh</v>
      </c>
      <c r="I3493" s="6" t="str">
        <f>VLOOKUP(F3493,'Customer Info'!$A$2:$E$501,5,0)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34905</v>
      </c>
      <c r="Q3493" s="8">
        <f t="shared" si="273"/>
        <v>660</v>
      </c>
      <c r="R3493" s="2" t="s">
        <v>50</v>
      </c>
      <c r="S3493" s="9">
        <f t="shared" si="274"/>
        <v>872625000</v>
      </c>
    </row>
    <row r="3494" spans="1:19" x14ac:dyDescent="0.3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4" t="s">
        <v>1286</v>
      </c>
      <c r="G3494" s="6" t="str">
        <f>VLOOKUP(F3494,'Customer Info'!A:I,2,0)</f>
        <v>Ed</v>
      </c>
      <c r="H3494" s="6" t="str">
        <f>VLOOKUP(F3494,'Customer Info'!A:I,3,0)</f>
        <v>Braxton</v>
      </c>
      <c r="I3494" s="6" t="str">
        <f>VLOOKUP(F3494,'Customer Info'!$A$2:$E$501,5,0)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9338</v>
      </c>
      <c r="Q3494" s="8">
        <f t="shared" si="273"/>
        <v>360</v>
      </c>
      <c r="R3494" s="2" t="s">
        <v>28</v>
      </c>
      <c r="S3494" s="9">
        <f t="shared" si="274"/>
        <v>46690000</v>
      </c>
    </row>
    <row r="3495" spans="1:19" x14ac:dyDescent="0.3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4" t="s">
        <v>150</v>
      </c>
      <c r="G3495" s="6" t="str">
        <f>VLOOKUP(F3495,'Customer Info'!A:I,2,0)</f>
        <v>James</v>
      </c>
      <c r="H3495" s="6" t="str">
        <f>VLOOKUP(F3495,'Customer Info'!A:I,3,0)</f>
        <v>Lanier</v>
      </c>
      <c r="I3495" s="6" t="str">
        <f>VLOOKUP(F3495,'Customer Info'!$A$2:$E$501,5,0)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3651</v>
      </c>
      <c r="Q3495" s="8">
        <f t="shared" si="273"/>
        <v>206</v>
      </c>
      <c r="R3495" s="2" t="s">
        <v>28</v>
      </c>
      <c r="S3495" s="9">
        <f t="shared" si="274"/>
        <v>0</v>
      </c>
    </row>
    <row r="3496" spans="1:19" x14ac:dyDescent="0.3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4" t="s">
        <v>686</v>
      </c>
      <c r="G3496" s="6" t="str">
        <f>VLOOKUP(F3496,'Customer Info'!A:I,2,0)</f>
        <v>Dan</v>
      </c>
      <c r="H3496" s="6" t="str">
        <f>VLOOKUP(F3496,'Customer Info'!A:I,3,0)</f>
        <v>Campbell</v>
      </c>
      <c r="I3496" s="6" t="str">
        <f>VLOOKUP(F3496,'Customer Info'!$A$2:$E$501,5,0)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24044</v>
      </c>
      <c r="Q3496" s="8">
        <f t="shared" si="273"/>
        <v>2007</v>
      </c>
      <c r="R3496" s="2" t="s">
        <v>28</v>
      </c>
      <c r="S3496" s="9">
        <f t="shared" si="274"/>
        <v>120220000</v>
      </c>
    </row>
    <row r="3497" spans="1:19" x14ac:dyDescent="0.3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4" t="s">
        <v>988</v>
      </c>
      <c r="G3497" s="6" t="str">
        <f>VLOOKUP(F3497,'Customer Info'!A:I,2,0)</f>
        <v>Ralph</v>
      </c>
      <c r="H3497" s="6" t="str">
        <f>VLOOKUP(F3497,'Customer Info'!A:I,3,0)</f>
        <v>Arnett</v>
      </c>
      <c r="I3497" s="6" t="str">
        <f>VLOOKUP(F3497,'Customer Info'!$A$2:$E$501,5,0)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8938</v>
      </c>
      <c r="Q3497" s="8">
        <f t="shared" si="273"/>
        <v>172</v>
      </c>
      <c r="R3497" s="2" t="s">
        <v>28</v>
      </c>
      <c r="S3497" s="9">
        <f t="shared" si="274"/>
        <v>44690000</v>
      </c>
    </row>
    <row r="3498" spans="1:19" x14ac:dyDescent="0.3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4" t="s">
        <v>2181</v>
      </c>
      <c r="G3498" s="6" t="str">
        <f>VLOOKUP(F3498,'Customer Info'!A:I,2,0)</f>
        <v>Julia</v>
      </c>
      <c r="H3498" s="6" t="str">
        <f>VLOOKUP(F3498,'Customer Info'!A:I,3,0)</f>
        <v>Dunbar</v>
      </c>
      <c r="I3498" s="6" t="str">
        <f>VLOOKUP(F3498,'Customer Info'!$A$2:$E$501,5,0)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17735</v>
      </c>
      <c r="Q3498" s="8">
        <f t="shared" si="273"/>
        <v>1928</v>
      </c>
      <c r="R3498" s="2" t="s">
        <v>50</v>
      </c>
      <c r="S3498" s="9">
        <f t="shared" si="274"/>
        <v>88675000</v>
      </c>
    </row>
    <row r="3499" spans="1:19" x14ac:dyDescent="0.3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4" t="s">
        <v>1037</v>
      </c>
      <c r="G3499" s="6" t="str">
        <f>VLOOKUP(F3499,'Customer Info'!A:I,2,0)</f>
        <v>Mike</v>
      </c>
      <c r="H3499" s="6" t="str">
        <f>VLOOKUP(F3499,'Customer Info'!A:I,3,0)</f>
        <v>Gockenbach</v>
      </c>
      <c r="I3499" s="6" t="str">
        <f>VLOOKUP(F3499,'Customer Info'!$A$2:$E$501,5,0)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6950</v>
      </c>
      <c r="Q3499" s="8">
        <f t="shared" si="273"/>
        <v>396</v>
      </c>
      <c r="R3499" s="2" t="s">
        <v>28</v>
      </c>
      <c r="S3499" s="9">
        <f t="shared" si="274"/>
        <v>34750000</v>
      </c>
    </row>
    <row r="3500" spans="1:19" x14ac:dyDescent="0.3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4" t="s">
        <v>1660</v>
      </c>
      <c r="G3500" s="6" t="str">
        <f>VLOOKUP(F3500,'Customer Info'!A:I,2,0)</f>
        <v>Peter</v>
      </c>
      <c r="H3500" s="6" t="str">
        <f>VLOOKUP(F3500,'Customer Info'!A:I,3,0)</f>
        <v>BŸhler</v>
      </c>
      <c r="I3500" s="6" t="str">
        <f>VLOOKUP(F3500,'Customer Info'!$A$2:$E$501,5,0)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557</v>
      </c>
      <c r="Q3500" s="8">
        <f t="shared" si="273"/>
        <v>45</v>
      </c>
      <c r="R3500" s="2" t="s">
        <v>28</v>
      </c>
      <c r="S3500" s="9">
        <f t="shared" si="274"/>
        <v>0</v>
      </c>
    </row>
    <row r="3501" spans="1:19" x14ac:dyDescent="0.3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4" t="s">
        <v>178</v>
      </c>
      <c r="G3501" s="6" t="str">
        <f>VLOOKUP(F3501,'Customer Info'!A:I,2,0)</f>
        <v>Kristina</v>
      </c>
      <c r="H3501" s="6" t="str">
        <f>VLOOKUP(F3501,'Customer Info'!A:I,3,0)</f>
        <v>Nunn</v>
      </c>
      <c r="I3501" s="6" t="str">
        <f>VLOOKUP(F3501,'Customer Info'!$A$2:$E$501,5,0)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22211</v>
      </c>
      <c r="Q3501" s="8">
        <f t="shared" si="273"/>
        <v>420</v>
      </c>
      <c r="R3501" s="2" t="s">
        <v>28</v>
      </c>
      <c r="S3501" s="9">
        <f t="shared" si="274"/>
        <v>111055000</v>
      </c>
    </row>
    <row r="3502" spans="1:19" x14ac:dyDescent="0.3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4" t="s">
        <v>1193</v>
      </c>
      <c r="G3502" s="6" t="str">
        <f>VLOOKUP(F3502,'Customer Info'!A:I,2,0)</f>
        <v>Eugene</v>
      </c>
      <c r="H3502" s="6" t="str">
        <f>VLOOKUP(F3502,'Customer Info'!A:I,3,0)</f>
        <v>Hildebrand</v>
      </c>
      <c r="I3502" s="6" t="str">
        <f>VLOOKUP(F3502,'Customer Info'!$A$2:$E$501,5,0)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3221</v>
      </c>
      <c r="Q3502" s="8">
        <f t="shared" si="273"/>
        <v>92</v>
      </c>
      <c r="R3502" s="2" t="s">
        <v>28</v>
      </c>
      <c r="S3502" s="9">
        <f t="shared" si="274"/>
        <v>0</v>
      </c>
    </row>
    <row r="3503" spans="1:19" x14ac:dyDescent="0.3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4" t="s">
        <v>807</v>
      </c>
      <c r="G3503" s="6" t="str">
        <f>VLOOKUP(F3503,'Customer Info'!A:I,2,0)</f>
        <v>Sung</v>
      </c>
      <c r="H3503" s="6" t="str">
        <f>VLOOKUP(F3503,'Customer Info'!A:I,3,0)</f>
        <v>Shariari</v>
      </c>
      <c r="I3503" s="6" t="str">
        <f>VLOOKUP(F3503,'Customer Info'!$A$2:$E$501,5,0)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5144</v>
      </c>
      <c r="Q3503" s="8">
        <f t="shared" si="273"/>
        <v>425</v>
      </c>
      <c r="R3503" s="2" t="s">
        <v>26</v>
      </c>
      <c r="S3503" s="9">
        <f t="shared" si="274"/>
        <v>25720000</v>
      </c>
    </row>
    <row r="3504" spans="1:19" x14ac:dyDescent="0.3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4" t="s">
        <v>1233</v>
      </c>
      <c r="G3504" s="6" t="str">
        <f>VLOOKUP(F3504,'Customer Info'!A:I,2,0)</f>
        <v>Eileen</v>
      </c>
      <c r="H3504" s="6" t="str">
        <f>VLOOKUP(F3504,'Customer Info'!A:I,3,0)</f>
        <v>Kiefer</v>
      </c>
      <c r="I3504" s="6" t="str">
        <f>VLOOKUP(F3504,'Customer Info'!$A$2:$E$501,5,0)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7021</v>
      </c>
      <c r="Q3504" s="8">
        <f t="shared" si="273"/>
        <v>644</v>
      </c>
      <c r="R3504" s="2" t="s">
        <v>28</v>
      </c>
      <c r="S3504" s="9">
        <f t="shared" si="274"/>
        <v>35105000</v>
      </c>
    </row>
    <row r="3505" spans="1:19" x14ac:dyDescent="0.3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4" t="s">
        <v>241</v>
      </c>
      <c r="G3505" s="6" t="str">
        <f>VLOOKUP(F3505,'Customer Info'!A:I,2,0)</f>
        <v>Darren</v>
      </c>
      <c r="H3505" s="6" t="str">
        <f>VLOOKUP(F3505,'Customer Info'!A:I,3,0)</f>
        <v>Powers</v>
      </c>
      <c r="I3505" s="6" t="str">
        <f>VLOOKUP(F3505,'Customer Info'!$A$2:$E$501,5,0)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8220</v>
      </c>
      <c r="Q3505" s="8">
        <f t="shared" si="273"/>
        <v>393</v>
      </c>
      <c r="R3505" s="2" t="s">
        <v>28</v>
      </c>
      <c r="S3505" s="9">
        <f t="shared" si="274"/>
        <v>41100000</v>
      </c>
    </row>
    <row r="3506" spans="1:19" x14ac:dyDescent="0.3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4" t="s">
        <v>416</v>
      </c>
      <c r="G3506" s="6" t="str">
        <f>VLOOKUP(F3506,'Customer Info'!A:I,2,0)</f>
        <v>Rob</v>
      </c>
      <c r="H3506" s="6" t="str">
        <f>VLOOKUP(F3506,'Customer Info'!A:I,3,0)</f>
        <v>Williams</v>
      </c>
      <c r="I3506" s="6" t="str">
        <f>VLOOKUP(F3506,'Customer Info'!$A$2:$E$501,5,0)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6616</v>
      </c>
      <c r="Q3506" s="8">
        <f t="shared" si="273"/>
        <v>423</v>
      </c>
      <c r="R3506" s="2" t="s">
        <v>28</v>
      </c>
      <c r="S3506" s="9">
        <f t="shared" si="274"/>
        <v>33080000</v>
      </c>
    </row>
    <row r="3507" spans="1:19" x14ac:dyDescent="0.3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4" t="s">
        <v>328</v>
      </c>
      <c r="G3507" s="6" t="str">
        <f>VLOOKUP(F3507,'Customer Info'!A:I,2,0)</f>
        <v>Guy</v>
      </c>
      <c r="H3507" s="6" t="str">
        <f>VLOOKUP(F3507,'Customer Info'!A:I,3,0)</f>
        <v>Phonely</v>
      </c>
      <c r="I3507" s="6" t="str">
        <f>VLOOKUP(F3507,'Customer Info'!$A$2:$E$501,5,0)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552</v>
      </c>
      <c r="Q3507" s="8">
        <f t="shared" si="273"/>
        <v>54</v>
      </c>
      <c r="R3507" s="2" t="s">
        <v>50</v>
      </c>
      <c r="S3507" s="9">
        <f t="shared" si="274"/>
        <v>0</v>
      </c>
    </row>
    <row r="3508" spans="1:19" x14ac:dyDescent="0.3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4" t="s">
        <v>1308</v>
      </c>
      <c r="G3508" s="6" t="str">
        <f>VLOOKUP(F3508,'Customer Info'!A:I,2,0)</f>
        <v>Kean</v>
      </c>
      <c r="H3508" s="6" t="str">
        <f>VLOOKUP(F3508,'Customer Info'!A:I,3,0)</f>
        <v>Thornton</v>
      </c>
      <c r="I3508" s="6" t="str">
        <f>VLOOKUP(F3508,'Customer Info'!$A$2:$E$501,5,0)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3434</v>
      </c>
      <c r="Q3508" s="8">
        <f t="shared" si="273"/>
        <v>322</v>
      </c>
      <c r="R3508" s="2" t="s">
        <v>26</v>
      </c>
      <c r="S3508" s="9">
        <f t="shared" si="274"/>
        <v>0</v>
      </c>
    </row>
    <row r="3509" spans="1:19" x14ac:dyDescent="0.3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4" t="s">
        <v>128</v>
      </c>
      <c r="G3509" s="6" t="str">
        <f>VLOOKUP(F3509,'Customer Info'!A:I,2,0)</f>
        <v>Jack</v>
      </c>
      <c r="H3509" s="6" t="str">
        <f>VLOOKUP(F3509,'Customer Info'!A:I,3,0)</f>
        <v>Lebron</v>
      </c>
      <c r="I3509" s="6" t="str">
        <f>VLOOKUP(F3509,'Customer Info'!$A$2:$E$501,5,0)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64767</v>
      </c>
      <c r="Q3509" s="8">
        <f t="shared" si="273"/>
        <v>5970</v>
      </c>
      <c r="R3509" s="2" t="s">
        <v>26</v>
      </c>
      <c r="S3509" s="9">
        <f t="shared" si="274"/>
        <v>3238350000</v>
      </c>
    </row>
    <row r="3510" spans="1:19" x14ac:dyDescent="0.3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4" t="s">
        <v>264</v>
      </c>
      <c r="G3510" s="6" t="str">
        <f>VLOOKUP(F3510,'Customer Info'!A:I,2,0)</f>
        <v>Nick</v>
      </c>
      <c r="H3510" s="6" t="str">
        <f>VLOOKUP(F3510,'Customer Info'!A:I,3,0)</f>
        <v>Zandusky</v>
      </c>
      <c r="I3510" s="6" t="str">
        <f>VLOOKUP(F3510,'Customer Info'!$A$2:$E$501,5,0)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3018</v>
      </c>
      <c r="Q3510" s="8">
        <f t="shared" si="273"/>
        <v>360</v>
      </c>
      <c r="R3510" s="2" t="s">
        <v>28</v>
      </c>
      <c r="S3510" s="9">
        <f t="shared" si="274"/>
        <v>0</v>
      </c>
    </row>
    <row r="3511" spans="1:19" x14ac:dyDescent="0.3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4" t="s">
        <v>142</v>
      </c>
      <c r="G3511" s="6" t="str">
        <f>VLOOKUP(F3511,'Customer Info'!A:I,2,0)</f>
        <v>Greg</v>
      </c>
      <c r="H3511" s="6" t="str">
        <f>VLOOKUP(F3511,'Customer Info'!A:I,3,0)</f>
        <v>Hansen</v>
      </c>
      <c r="I3511" s="6" t="str">
        <f>VLOOKUP(F3511,'Customer Info'!$A$2:$E$501,5,0)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17164</v>
      </c>
      <c r="Q3511" s="8">
        <f t="shared" si="273"/>
        <v>654</v>
      </c>
      <c r="R3511" s="2" t="s">
        <v>28</v>
      </c>
      <c r="S3511" s="9">
        <f t="shared" si="274"/>
        <v>85820000</v>
      </c>
    </row>
    <row r="3512" spans="1:19" x14ac:dyDescent="0.3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4" t="s">
        <v>108</v>
      </c>
      <c r="G3512" s="6" t="str">
        <f>VLOOKUP(F3512,'Customer Info'!A:I,2,0)</f>
        <v>Hunter</v>
      </c>
      <c r="H3512" s="6" t="str">
        <f>VLOOKUP(F3512,'Customer Info'!A:I,3,0)</f>
        <v>Lopez</v>
      </c>
      <c r="I3512" s="6" t="str">
        <f>VLOOKUP(F3512,'Customer Info'!$A$2:$E$501,5,0)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1537</v>
      </c>
      <c r="Q3512" s="8">
        <f t="shared" si="273"/>
        <v>77</v>
      </c>
      <c r="R3512" s="2" t="s">
        <v>50</v>
      </c>
      <c r="S3512" s="9">
        <f t="shared" si="274"/>
        <v>0</v>
      </c>
    </row>
    <row r="3513" spans="1:19" x14ac:dyDescent="0.3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4" t="s">
        <v>1074</v>
      </c>
      <c r="G3513" s="6" t="str">
        <f>VLOOKUP(F3513,'Customer Info'!A:I,2,0)</f>
        <v>Deanra</v>
      </c>
      <c r="H3513" s="6" t="str">
        <f>VLOOKUP(F3513,'Customer Info'!A:I,3,0)</f>
        <v>Eno</v>
      </c>
      <c r="I3513" s="6" t="str">
        <f>VLOOKUP(F3513,'Customer Info'!$A$2:$E$501,5,0)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1369</v>
      </c>
      <c r="Q3513" s="8">
        <f t="shared" si="273"/>
        <v>42</v>
      </c>
      <c r="R3513" s="2" t="s">
        <v>28</v>
      </c>
      <c r="S3513" s="9">
        <f t="shared" si="274"/>
        <v>0</v>
      </c>
    </row>
    <row r="3514" spans="1:19" x14ac:dyDescent="0.3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4" t="s">
        <v>502</v>
      </c>
      <c r="G3514" s="6" t="str">
        <f>VLOOKUP(F3514,'Customer Info'!A:I,2,0)</f>
        <v>Steven</v>
      </c>
      <c r="H3514" s="6" t="str">
        <f>VLOOKUP(F3514,'Customer Info'!A:I,3,0)</f>
        <v>Cartwright</v>
      </c>
      <c r="I3514" s="6" t="str">
        <f>VLOOKUP(F3514,'Customer Info'!$A$2:$E$501,5,0)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3083</v>
      </c>
      <c r="Q3514" s="8">
        <f t="shared" si="273"/>
        <v>288</v>
      </c>
      <c r="R3514" s="2" t="s">
        <v>28</v>
      </c>
      <c r="S3514" s="9">
        <f t="shared" si="274"/>
        <v>0</v>
      </c>
    </row>
    <row r="3515" spans="1:19" x14ac:dyDescent="0.3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4" t="s">
        <v>751</v>
      </c>
      <c r="G3515" s="6" t="str">
        <f>VLOOKUP(F3515,'Customer Info'!A:I,2,0)</f>
        <v>Dave</v>
      </c>
      <c r="H3515" s="6" t="str">
        <f>VLOOKUP(F3515,'Customer Info'!A:I,3,0)</f>
        <v>Poirier</v>
      </c>
      <c r="I3515" s="6" t="str">
        <f>VLOOKUP(F3515,'Customer Info'!$A$2:$E$501,5,0)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1160</v>
      </c>
      <c r="Q3515" s="8">
        <f t="shared" si="273"/>
        <v>119</v>
      </c>
      <c r="R3515" s="2" t="s">
        <v>28</v>
      </c>
      <c r="S3515" s="9">
        <f t="shared" si="274"/>
        <v>0</v>
      </c>
    </row>
    <row r="3516" spans="1:19" x14ac:dyDescent="0.3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4" t="s">
        <v>560</v>
      </c>
      <c r="G3516" s="6" t="str">
        <f>VLOOKUP(F3516,'Customer Info'!A:I,2,0)</f>
        <v>Eric</v>
      </c>
      <c r="H3516" s="6" t="str">
        <f>VLOOKUP(F3516,'Customer Info'!A:I,3,0)</f>
        <v>Barreto</v>
      </c>
      <c r="I3516" s="6" t="str">
        <f>VLOOKUP(F3516,'Customer Info'!$A$2:$E$501,5,0)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290</v>
      </c>
      <c r="Q3516" s="8">
        <f t="shared" si="273"/>
        <v>25</v>
      </c>
      <c r="R3516" s="2" t="s">
        <v>28</v>
      </c>
      <c r="S3516" s="9">
        <f t="shared" si="274"/>
        <v>0</v>
      </c>
    </row>
    <row r="3517" spans="1:19" x14ac:dyDescent="0.3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4" t="s">
        <v>533</v>
      </c>
      <c r="G3517" s="6" t="str">
        <f>VLOOKUP(F3517,'Customer Info'!A:I,2,0)</f>
        <v>Stuart</v>
      </c>
      <c r="H3517" s="6" t="str">
        <f>VLOOKUP(F3517,'Customer Info'!A:I,3,0)</f>
        <v>Calhoun</v>
      </c>
      <c r="I3517" s="6" t="str">
        <f>VLOOKUP(F3517,'Customer Info'!$A$2:$E$501,5,0)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25140</v>
      </c>
      <c r="Q3517" s="8">
        <f t="shared" si="273"/>
        <v>1194</v>
      </c>
      <c r="R3517" s="2" t="s">
        <v>50</v>
      </c>
      <c r="S3517" s="9">
        <f t="shared" si="274"/>
        <v>628500000</v>
      </c>
    </row>
    <row r="3518" spans="1:19" x14ac:dyDescent="0.3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4" t="s">
        <v>172</v>
      </c>
      <c r="G3518" s="6" t="str">
        <f>VLOOKUP(F3518,'Customer Info'!A:I,2,0)</f>
        <v>Thais</v>
      </c>
      <c r="H3518" s="6" t="str">
        <f>VLOOKUP(F3518,'Customer Info'!A:I,3,0)</f>
        <v>Sissman</v>
      </c>
      <c r="I3518" s="6" t="str">
        <f>VLOOKUP(F3518,'Customer Info'!$A$2:$E$501,5,0)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5501</v>
      </c>
      <c r="Q3518" s="8">
        <f t="shared" si="273"/>
        <v>264</v>
      </c>
      <c r="R3518" s="2" t="s">
        <v>28</v>
      </c>
      <c r="S3518" s="9">
        <f t="shared" si="274"/>
        <v>27505000</v>
      </c>
    </row>
    <row r="3519" spans="1:19" x14ac:dyDescent="0.3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4" t="s">
        <v>1621</v>
      </c>
      <c r="G3519" s="6" t="str">
        <f>VLOOKUP(F3519,'Customer Info'!A:I,2,0)</f>
        <v>Claire</v>
      </c>
      <c r="H3519" s="6" t="str">
        <f>VLOOKUP(F3519,'Customer Info'!A:I,3,0)</f>
        <v>Gute</v>
      </c>
      <c r="I3519" s="6" t="str">
        <f>VLOOKUP(F3519,'Customer Info'!$A$2:$E$501,5,0)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377</v>
      </c>
      <c r="Q3519" s="8">
        <f t="shared" si="273"/>
        <v>42</v>
      </c>
      <c r="R3519" s="2" t="s">
        <v>28</v>
      </c>
      <c r="S3519" s="9">
        <f t="shared" si="274"/>
        <v>0</v>
      </c>
    </row>
    <row r="3520" spans="1:19" x14ac:dyDescent="0.3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4" t="s">
        <v>552</v>
      </c>
      <c r="G3520" s="6" t="str">
        <f>VLOOKUP(F3520,'Customer Info'!A:I,2,0)</f>
        <v>Toby</v>
      </c>
      <c r="H3520" s="6" t="str">
        <f>VLOOKUP(F3520,'Customer Info'!A:I,3,0)</f>
        <v>Gnade</v>
      </c>
      <c r="I3520" s="6" t="str">
        <f>VLOOKUP(F3520,'Customer Info'!$A$2:$E$501,5,0)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19121</v>
      </c>
      <c r="Q3520" s="8">
        <f t="shared" si="273"/>
        <v>-3</v>
      </c>
      <c r="R3520" s="2" t="s">
        <v>28</v>
      </c>
      <c r="S3520" s="9">
        <f t="shared" si="274"/>
        <v>95605000</v>
      </c>
    </row>
    <row r="3521" spans="1:19" x14ac:dyDescent="0.3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4" t="s">
        <v>391</v>
      </c>
      <c r="G3521" s="6" t="str">
        <f>VLOOKUP(F3521,'Customer Info'!A:I,2,0)</f>
        <v>Barry</v>
      </c>
      <c r="H3521" s="6" t="str">
        <f>VLOOKUP(F3521,'Customer Info'!A:I,3,0)</f>
        <v>Blumstein</v>
      </c>
      <c r="I3521" s="6" t="str">
        <f>VLOOKUP(F3521,'Customer Info'!$A$2:$E$501,5,0)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25368</v>
      </c>
      <c r="Q3521" s="8">
        <f t="shared" si="273"/>
        <v>2340</v>
      </c>
      <c r="R3521" s="2" t="s">
        <v>28</v>
      </c>
      <c r="S3521" s="9">
        <f t="shared" si="274"/>
        <v>634200000</v>
      </c>
    </row>
    <row r="3522" spans="1:19" x14ac:dyDescent="0.3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4" t="s">
        <v>758</v>
      </c>
      <c r="G3522" s="6" t="str">
        <f>VLOOKUP(F3522,'Customer Info'!A:I,2,0)</f>
        <v>David</v>
      </c>
      <c r="H3522" s="6" t="str">
        <f>VLOOKUP(F3522,'Customer Info'!A:I,3,0)</f>
        <v>Philippe</v>
      </c>
      <c r="I3522" s="6" t="str">
        <f>VLOOKUP(F3522,'Customer Info'!$A$2:$E$501,5,0)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1319</v>
      </c>
      <c r="Q3522" s="8">
        <f t="shared" si="273"/>
        <v>88</v>
      </c>
      <c r="R3522" s="2" t="s">
        <v>28</v>
      </c>
      <c r="S3522" s="9">
        <f t="shared" si="274"/>
        <v>0</v>
      </c>
    </row>
    <row r="3523" spans="1:19" x14ac:dyDescent="0.3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4" t="s">
        <v>1451</v>
      </c>
      <c r="G3523" s="6" t="str">
        <f>VLOOKUP(F3523,'Customer Info'!A:I,2,0)</f>
        <v>Tom</v>
      </c>
      <c r="H3523" s="6" t="str">
        <f>VLOOKUP(F3523,'Customer Info'!A:I,3,0)</f>
        <v>Stivers</v>
      </c>
      <c r="I3523" s="6" t="str">
        <f>VLOOKUP(F3523,'Customer Info'!$A$2:$E$501,5,0)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17807</v>
      </c>
      <c r="Q3523" s="8">
        <f t="shared" si="273"/>
        <v>666</v>
      </c>
      <c r="R3523" s="2" t="s">
        <v>50</v>
      </c>
      <c r="S3523" s="9">
        <f t="shared" si="274"/>
        <v>89035000</v>
      </c>
    </row>
    <row r="3524" spans="1:19" x14ac:dyDescent="0.3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4" t="s">
        <v>807</v>
      </c>
      <c r="G3524" s="6" t="str">
        <f>VLOOKUP(F3524,'Customer Info'!A:I,2,0)</f>
        <v>Sung</v>
      </c>
      <c r="H3524" s="6" t="str">
        <f>VLOOKUP(F3524,'Customer Info'!A:I,3,0)</f>
        <v>Shariari</v>
      </c>
      <c r="I3524" s="6" t="str">
        <f>VLOOKUP(F3524,'Customer Info'!$A$2:$E$501,5,0)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6310</v>
      </c>
      <c r="Q3524" s="8">
        <f t="shared" si="273"/>
        <v>364</v>
      </c>
      <c r="R3524" s="2" t="s">
        <v>28</v>
      </c>
      <c r="S3524" s="9">
        <f t="shared" si="274"/>
        <v>31550000</v>
      </c>
    </row>
    <row r="3525" spans="1:19" x14ac:dyDescent="0.3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4" t="s">
        <v>1080</v>
      </c>
      <c r="G3525" s="6" t="str">
        <f>VLOOKUP(F3525,'Customer Info'!A:I,2,0)</f>
        <v>Erica</v>
      </c>
      <c r="H3525" s="6" t="str">
        <f>VLOOKUP(F3525,'Customer Info'!A:I,3,0)</f>
        <v>Hackney</v>
      </c>
      <c r="I3525" s="6" t="str">
        <f>VLOOKUP(F3525,'Customer Info'!$A$2:$E$501,5,0)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3186</v>
      </c>
      <c r="Q3525" s="8">
        <f t="shared" si="273"/>
        <v>323</v>
      </c>
      <c r="R3525" s="2" t="s">
        <v>28</v>
      </c>
      <c r="S3525" s="9">
        <f t="shared" si="274"/>
        <v>0</v>
      </c>
    </row>
    <row r="3526" spans="1:19" x14ac:dyDescent="0.3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4" t="s">
        <v>525</v>
      </c>
      <c r="G3526" s="6" t="str">
        <f>VLOOKUP(F3526,'Customer Info'!A:I,2,0)</f>
        <v>Aaron</v>
      </c>
      <c r="H3526" s="6" t="str">
        <f>VLOOKUP(F3526,'Customer Info'!A:I,3,0)</f>
        <v>Bergman</v>
      </c>
      <c r="I3526" s="6" t="str">
        <f>VLOOKUP(F3526,'Customer Info'!$A$2:$E$501,5,0)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18011</v>
      </c>
      <c r="Q3526" s="8">
        <f t="shared" si="273"/>
        <v>1802</v>
      </c>
      <c r="R3526" s="2" t="s">
        <v>56</v>
      </c>
      <c r="S3526" s="9">
        <f t="shared" si="274"/>
        <v>90055000</v>
      </c>
    </row>
    <row r="3527" spans="1:19" x14ac:dyDescent="0.3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4" t="s">
        <v>178</v>
      </c>
      <c r="G3527" s="6" t="str">
        <f>VLOOKUP(F3527,'Customer Info'!A:I,2,0)</f>
        <v>Kristina</v>
      </c>
      <c r="H3527" s="6" t="str">
        <f>VLOOKUP(F3527,'Customer Info'!A:I,3,0)</f>
        <v>Nunn</v>
      </c>
      <c r="I3527" s="6" t="str">
        <f>VLOOKUP(F3527,'Customer Info'!$A$2:$E$501,5,0)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14514</v>
      </c>
      <c r="Q3527" s="8">
        <f t="shared" si="273"/>
        <v>1593</v>
      </c>
      <c r="R3527" s="2" t="s">
        <v>28</v>
      </c>
      <c r="S3527" s="9">
        <f t="shared" si="274"/>
        <v>72570000</v>
      </c>
    </row>
    <row r="3528" spans="1:19" x14ac:dyDescent="0.3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4" t="s">
        <v>774</v>
      </c>
      <c r="G3528" s="6" t="str">
        <f>VLOOKUP(F3528,'Customer Info'!A:I,2,0)</f>
        <v>Dionis</v>
      </c>
      <c r="H3528" s="6" t="str">
        <f>VLOOKUP(F3528,'Customer Info'!A:I,3,0)</f>
        <v>Lloyd</v>
      </c>
      <c r="I3528" s="6" t="str">
        <f>VLOOKUP(F3528,'Customer Info'!$A$2:$E$501,5,0)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10241</v>
      </c>
      <c r="Q3528" s="8">
        <f t="shared" si="273"/>
        <v>486</v>
      </c>
      <c r="R3528" s="2" t="s">
        <v>28</v>
      </c>
      <c r="S3528" s="9">
        <f t="shared" si="274"/>
        <v>51205000</v>
      </c>
    </row>
    <row r="3529" spans="1:19" x14ac:dyDescent="0.3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4" t="s">
        <v>622</v>
      </c>
      <c r="G3529" s="6" t="str">
        <f>VLOOKUP(F3529,'Customer Info'!A:I,2,0)</f>
        <v>John</v>
      </c>
      <c r="H3529" s="6" t="str">
        <f>VLOOKUP(F3529,'Customer Info'!A:I,3,0)</f>
        <v>Castell</v>
      </c>
      <c r="I3529" s="6" t="str">
        <f>VLOOKUP(F3529,'Customer Info'!$A$2:$E$501,5,0)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3176</v>
      </c>
      <c r="Q3529" s="8">
        <f t="shared" si="273"/>
        <v>124</v>
      </c>
      <c r="R3529" s="2" t="s">
        <v>28</v>
      </c>
      <c r="S3529" s="9">
        <f t="shared" si="274"/>
        <v>0</v>
      </c>
    </row>
    <row r="3530" spans="1:19" x14ac:dyDescent="0.3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4" t="s">
        <v>882</v>
      </c>
      <c r="G3530" s="6" t="str">
        <f>VLOOKUP(F3530,'Customer Info'!A:I,2,0)</f>
        <v>William</v>
      </c>
      <c r="H3530" s="6" t="str">
        <f>VLOOKUP(F3530,'Customer Info'!A:I,3,0)</f>
        <v>Brown</v>
      </c>
      <c r="I3530" s="6" t="str">
        <f>VLOOKUP(F3530,'Customer Info'!$A$2:$E$501,5,0)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1207</v>
      </c>
      <c r="Q3530" s="8">
        <f t="shared" si="273"/>
        <v>108</v>
      </c>
      <c r="R3530" s="2" t="s">
        <v>28</v>
      </c>
      <c r="S3530" s="9">
        <f t="shared" si="274"/>
        <v>0</v>
      </c>
    </row>
    <row r="3531" spans="1:19" x14ac:dyDescent="0.3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4" t="s">
        <v>229</v>
      </c>
      <c r="G3531" s="6" t="str">
        <f>VLOOKUP(F3531,'Customer Info'!A:I,2,0)</f>
        <v>Tony</v>
      </c>
      <c r="H3531" s="6" t="str">
        <f>VLOOKUP(F3531,'Customer Info'!A:I,3,0)</f>
        <v>Sayre</v>
      </c>
      <c r="I3531" s="6" t="str">
        <f>VLOOKUP(F3531,'Customer Info'!$A$2:$E$501,5,0)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L3531*K3531</f>
        <v>5232</v>
      </c>
      <c r="N3531" s="7">
        <f t="shared" ref="N3531:N3594" si="276">L3531*J3531</f>
        <v>5488</v>
      </c>
      <c r="O3531" s="2">
        <v>99</v>
      </c>
      <c r="P3531" s="8">
        <f t="shared" ref="P3531:P3594" si="277">N3531-O3531</f>
        <v>5389</v>
      </c>
      <c r="Q3531" s="8">
        <f t="shared" ref="Q3531:Q3594" si="278">N3531-M3531</f>
        <v>256</v>
      </c>
      <c r="R3531" s="2" t="s">
        <v>28</v>
      </c>
      <c r="S3531" s="9">
        <f t="shared" ref="S3531:S3594" si="279">VLOOKUP(P3531,$T$2:$U$7,1,1)*P3531</f>
        <v>26945000</v>
      </c>
    </row>
    <row r="3532" spans="1:19" x14ac:dyDescent="0.3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4" t="s">
        <v>98</v>
      </c>
      <c r="G3532" s="6" t="str">
        <f>VLOOKUP(F3532,'Customer Info'!A:I,2,0)</f>
        <v>Duane</v>
      </c>
      <c r="H3532" s="6" t="str">
        <f>VLOOKUP(F3532,'Customer Info'!A:I,3,0)</f>
        <v>Huffman</v>
      </c>
      <c r="I3532" s="6" t="str">
        <f>VLOOKUP(F3532,'Customer Info'!$A$2:$E$501,5,0)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2656</v>
      </c>
      <c r="Q3532" s="8">
        <f t="shared" si="278"/>
        <v>100</v>
      </c>
      <c r="R3532" s="2" t="s">
        <v>50</v>
      </c>
      <c r="S3532" s="9">
        <f t="shared" si="279"/>
        <v>0</v>
      </c>
    </row>
    <row r="3533" spans="1:19" x14ac:dyDescent="0.3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4" t="s">
        <v>96</v>
      </c>
      <c r="G3533" s="6" t="str">
        <f>VLOOKUP(F3533,'Customer Info'!A:I,2,0)</f>
        <v>Trudy</v>
      </c>
      <c r="H3533" s="6" t="str">
        <f>VLOOKUP(F3533,'Customer Info'!A:I,3,0)</f>
        <v>Glocke</v>
      </c>
      <c r="I3533" s="6" t="str">
        <f>VLOOKUP(F3533,'Customer Info'!$A$2:$E$501,5,0)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1098</v>
      </c>
      <c r="Q3533" s="8">
        <f t="shared" si="278"/>
        <v>80</v>
      </c>
      <c r="R3533" s="2" t="s">
        <v>50</v>
      </c>
      <c r="S3533" s="9">
        <f t="shared" si="279"/>
        <v>0</v>
      </c>
    </row>
    <row r="3534" spans="1:19" x14ac:dyDescent="0.3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4" t="s">
        <v>186</v>
      </c>
      <c r="G3534" s="6" t="str">
        <f>VLOOKUP(F3534,'Customer Info'!A:I,2,0)</f>
        <v>Pamela</v>
      </c>
      <c r="H3534" s="6" t="str">
        <f>VLOOKUP(F3534,'Customer Info'!A:I,3,0)</f>
        <v>Coakley</v>
      </c>
      <c r="I3534" s="6" t="str">
        <f>VLOOKUP(F3534,'Customer Info'!$A$2:$E$501,5,0)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9162</v>
      </c>
      <c r="Q3534" s="8">
        <f t="shared" si="278"/>
        <v>762</v>
      </c>
      <c r="R3534" s="2" t="s">
        <v>50</v>
      </c>
      <c r="S3534" s="9">
        <f t="shared" si="279"/>
        <v>45810000</v>
      </c>
    </row>
    <row r="3535" spans="1:19" x14ac:dyDescent="0.3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4" t="s">
        <v>1286</v>
      </c>
      <c r="G3535" s="6" t="str">
        <f>VLOOKUP(F3535,'Customer Info'!A:I,2,0)</f>
        <v>Ed</v>
      </c>
      <c r="H3535" s="6" t="str">
        <f>VLOOKUP(F3535,'Customer Info'!A:I,3,0)</f>
        <v>Braxton</v>
      </c>
      <c r="I3535" s="6" t="str">
        <f>VLOOKUP(F3535,'Customer Info'!$A$2:$E$501,5,0)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6929</v>
      </c>
      <c r="Q3535" s="8">
        <f t="shared" si="278"/>
        <v>331</v>
      </c>
      <c r="R3535" s="2" t="s">
        <v>50</v>
      </c>
      <c r="S3535" s="9">
        <f t="shared" si="279"/>
        <v>34645000</v>
      </c>
    </row>
    <row r="3536" spans="1:19" x14ac:dyDescent="0.3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4" t="s">
        <v>1288</v>
      </c>
      <c r="G3536" s="6" t="str">
        <f>VLOOKUP(F3536,'Customer Info'!A:I,2,0)</f>
        <v>Darren</v>
      </c>
      <c r="H3536" s="6" t="str">
        <f>VLOOKUP(F3536,'Customer Info'!A:I,3,0)</f>
        <v>Koutras</v>
      </c>
      <c r="I3536" s="6" t="str">
        <f>VLOOKUP(F3536,'Customer Info'!$A$2:$E$501,5,0)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3054</v>
      </c>
      <c r="Q3536" s="8">
        <f t="shared" si="278"/>
        <v>398</v>
      </c>
      <c r="R3536" s="2" t="s">
        <v>28</v>
      </c>
      <c r="S3536" s="9">
        <f t="shared" si="279"/>
        <v>0</v>
      </c>
    </row>
    <row r="3537" spans="1:19" x14ac:dyDescent="0.3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4" t="s">
        <v>597</v>
      </c>
      <c r="G3537" s="6" t="str">
        <f>VLOOKUP(F3537,'Customer Info'!A:I,2,0)</f>
        <v>Rick</v>
      </c>
      <c r="H3537" s="6" t="str">
        <f>VLOOKUP(F3537,'Customer Info'!A:I,3,0)</f>
        <v>Reed</v>
      </c>
      <c r="I3537" s="6" t="str">
        <f>VLOOKUP(F3537,'Customer Info'!$A$2:$E$501,5,0)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43357</v>
      </c>
      <c r="Q3537" s="8">
        <f t="shared" si="278"/>
        <v>3255</v>
      </c>
      <c r="R3537" s="2" t="s">
        <v>28</v>
      </c>
      <c r="S3537" s="9">
        <f t="shared" si="279"/>
        <v>1083925000</v>
      </c>
    </row>
    <row r="3538" spans="1:19" x14ac:dyDescent="0.3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4" t="s">
        <v>617</v>
      </c>
      <c r="G3538" s="6" t="str">
        <f>VLOOKUP(F3538,'Customer Info'!A:I,2,0)</f>
        <v>Brad</v>
      </c>
      <c r="H3538" s="6" t="str">
        <f>VLOOKUP(F3538,'Customer Info'!A:I,3,0)</f>
        <v>Thomas</v>
      </c>
      <c r="I3538" s="6" t="str">
        <f>VLOOKUP(F3538,'Customer Info'!$A$2:$E$501,5,0)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634</v>
      </c>
      <c r="Q3538" s="8">
        <f t="shared" si="278"/>
        <v>70</v>
      </c>
      <c r="R3538" s="2" t="s">
        <v>26</v>
      </c>
      <c r="S3538" s="9">
        <f t="shared" si="279"/>
        <v>0</v>
      </c>
    </row>
    <row r="3539" spans="1:19" x14ac:dyDescent="0.3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4" t="s">
        <v>686</v>
      </c>
      <c r="G3539" s="6" t="str">
        <f>VLOOKUP(F3539,'Customer Info'!A:I,2,0)</f>
        <v>Dan</v>
      </c>
      <c r="H3539" s="6" t="str">
        <f>VLOOKUP(F3539,'Customer Info'!A:I,3,0)</f>
        <v>Campbell</v>
      </c>
      <c r="I3539" s="6" t="str">
        <f>VLOOKUP(F3539,'Customer Info'!$A$2:$E$501,5,0)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4760</v>
      </c>
      <c r="Q3539" s="8">
        <f t="shared" si="278"/>
        <v>531</v>
      </c>
      <c r="R3539" s="2" t="s">
        <v>26</v>
      </c>
      <c r="S3539" s="9">
        <f t="shared" si="279"/>
        <v>0</v>
      </c>
    </row>
    <row r="3540" spans="1:19" x14ac:dyDescent="0.3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4" t="s">
        <v>148</v>
      </c>
      <c r="G3540" s="6" t="str">
        <f>VLOOKUP(F3540,'Customer Info'!A:I,2,0)</f>
        <v>Catherine</v>
      </c>
      <c r="H3540" s="6" t="str">
        <f>VLOOKUP(F3540,'Customer Info'!A:I,3,0)</f>
        <v>Glotzbach</v>
      </c>
      <c r="I3540" s="6" t="str">
        <f>VLOOKUP(F3540,'Customer Info'!$A$2:$E$501,5,0)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82</v>
      </c>
      <c r="Q3540" s="8">
        <f t="shared" si="278"/>
        <v>10</v>
      </c>
      <c r="R3540" s="2" t="s">
        <v>28</v>
      </c>
      <c r="S3540" s="9">
        <f t="shared" si="279"/>
        <v>0</v>
      </c>
    </row>
    <row r="3541" spans="1:19" x14ac:dyDescent="0.3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4" t="s">
        <v>1182</v>
      </c>
      <c r="G3541" s="6" t="str">
        <f>VLOOKUP(F3541,'Customer Info'!A:I,2,0)</f>
        <v>Kelly</v>
      </c>
      <c r="H3541" s="6" t="str">
        <f>VLOOKUP(F3541,'Customer Info'!A:I,3,0)</f>
        <v>Williams</v>
      </c>
      <c r="I3541" s="6" t="str">
        <f>VLOOKUP(F3541,'Customer Info'!$A$2:$E$501,5,0)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8553</v>
      </c>
      <c r="Q3541" s="8">
        <f t="shared" si="278"/>
        <v>330</v>
      </c>
      <c r="R3541" s="2" t="s">
        <v>28</v>
      </c>
      <c r="S3541" s="9">
        <f t="shared" si="279"/>
        <v>42765000</v>
      </c>
    </row>
    <row r="3542" spans="1:19" x14ac:dyDescent="0.3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4" t="s">
        <v>277</v>
      </c>
      <c r="G3542" s="6" t="str">
        <f>VLOOKUP(F3542,'Customer Info'!A:I,2,0)</f>
        <v>Randy</v>
      </c>
      <c r="H3542" s="6" t="str">
        <f>VLOOKUP(F3542,'Customer Info'!A:I,3,0)</f>
        <v>Ferguson</v>
      </c>
      <c r="I3542" s="6" t="str">
        <f>VLOOKUP(F3542,'Customer Info'!$A$2:$E$501,5,0)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8816</v>
      </c>
      <c r="Q3542" s="8">
        <f t="shared" si="278"/>
        <v>340</v>
      </c>
      <c r="R3542" s="2" t="s">
        <v>50</v>
      </c>
      <c r="S3542" s="9">
        <f t="shared" si="279"/>
        <v>44080000</v>
      </c>
    </row>
    <row r="3543" spans="1:19" x14ac:dyDescent="0.3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4" t="s">
        <v>37</v>
      </c>
      <c r="G3543" s="6" t="str">
        <f>VLOOKUP(F3543,'Customer Info'!A:I,2,0)</f>
        <v>Steve</v>
      </c>
      <c r="H3543" s="6" t="str">
        <f>VLOOKUP(F3543,'Customer Info'!A:I,3,0)</f>
        <v>Nguyen</v>
      </c>
      <c r="I3543" s="6" t="str">
        <f>VLOOKUP(F3543,'Customer Info'!$A$2:$E$501,5,0)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1889</v>
      </c>
      <c r="Q3543" s="8">
        <f t="shared" si="278"/>
        <v>240</v>
      </c>
      <c r="R3543" s="2" t="s">
        <v>26</v>
      </c>
      <c r="S3543" s="9">
        <f t="shared" si="279"/>
        <v>0</v>
      </c>
    </row>
    <row r="3544" spans="1:19" x14ac:dyDescent="0.3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4" t="s">
        <v>1102</v>
      </c>
      <c r="G3544" s="6" t="str">
        <f>VLOOKUP(F3544,'Customer Info'!A:I,2,0)</f>
        <v>Harry</v>
      </c>
      <c r="H3544" s="6" t="str">
        <f>VLOOKUP(F3544,'Customer Info'!A:I,3,0)</f>
        <v>Marie</v>
      </c>
      <c r="I3544" s="6" t="str">
        <f>VLOOKUP(F3544,'Customer Info'!$A$2:$E$501,5,0)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8350</v>
      </c>
      <c r="Q3544" s="8">
        <f t="shared" si="278"/>
        <v>626</v>
      </c>
      <c r="R3544" s="2" t="s">
        <v>50</v>
      </c>
      <c r="S3544" s="9">
        <f t="shared" si="279"/>
        <v>41750000</v>
      </c>
    </row>
    <row r="3545" spans="1:19" x14ac:dyDescent="0.3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4" t="s">
        <v>1410</v>
      </c>
      <c r="G3545" s="6" t="str">
        <f>VLOOKUP(F3545,'Customer Info'!A:I,2,0)</f>
        <v>Robert</v>
      </c>
      <c r="H3545" s="6" t="str">
        <f>VLOOKUP(F3545,'Customer Info'!A:I,3,0)</f>
        <v>Dilbeck</v>
      </c>
      <c r="I3545" s="6" t="str">
        <f>VLOOKUP(F3545,'Customer Info'!$A$2:$E$501,5,0)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4895</v>
      </c>
      <c r="Q3545" s="8">
        <f t="shared" si="278"/>
        <v>234</v>
      </c>
      <c r="R3545" s="2" t="s">
        <v>28</v>
      </c>
      <c r="S3545" s="9">
        <f t="shared" si="279"/>
        <v>0</v>
      </c>
    </row>
    <row r="3546" spans="1:19" x14ac:dyDescent="0.3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4" t="s">
        <v>858</v>
      </c>
      <c r="G3546" s="6" t="str">
        <f>VLOOKUP(F3546,'Customer Info'!A:I,2,0)</f>
        <v>Carol</v>
      </c>
      <c r="H3546" s="6" t="str">
        <f>VLOOKUP(F3546,'Customer Info'!A:I,3,0)</f>
        <v>Adams</v>
      </c>
      <c r="I3546" s="6" t="str">
        <f>VLOOKUP(F3546,'Customer Info'!$A$2:$E$501,5,0)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4201</v>
      </c>
      <c r="Q3546" s="8">
        <f t="shared" si="278"/>
        <v>237</v>
      </c>
      <c r="R3546" s="2" t="s">
        <v>28</v>
      </c>
      <c r="S3546" s="9">
        <f t="shared" si="279"/>
        <v>0</v>
      </c>
    </row>
    <row r="3547" spans="1:19" x14ac:dyDescent="0.3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4" t="s">
        <v>168</v>
      </c>
      <c r="G3547" s="6" t="str">
        <f>VLOOKUP(F3547,'Customer Info'!A:I,2,0)</f>
        <v>Sam</v>
      </c>
      <c r="H3547" s="6" t="str">
        <f>VLOOKUP(F3547,'Customer Info'!A:I,3,0)</f>
        <v>Zeldin</v>
      </c>
      <c r="I3547" s="6" t="str">
        <f>VLOOKUP(F3547,'Customer Info'!$A$2:$E$501,5,0)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15672</v>
      </c>
      <c r="Q3547" s="8">
        <f t="shared" si="278"/>
        <v>602</v>
      </c>
      <c r="R3547" s="2" t="s">
        <v>50</v>
      </c>
      <c r="S3547" s="9">
        <f t="shared" si="279"/>
        <v>78360000</v>
      </c>
    </row>
    <row r="3548" spans="1:19" x14ac:dyDescent="0.3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4" t="s">
        <v>1576</v>
      </c>
      <c r="G3548" s="6" t="str">
        <f>VLOOKUP(F3548,'Customer Info'!A:I,2,0)</f>
        <v>Aaron</v>
      </c>
      <c r="H3548" s="6" t="str">
        <f>VLOOKUP(F3548,'Customer Info'!A:I,3,0)</f>
        <v>Smayling</v>
      </c>
      <c r="I3548" s="6" t="str">
        <f>VLOOKUP(F3548,'Customer Info'!$A$2:$E$501,5,0)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176</v>
      </c>
      <c r="Q3548" s="8">
        <f t="shared" si="278"/>
        <v>12</v>
      </c>
      <c r="R3548" s="2" t="s">
        <v>26</v>
      </c>
      <c r="S3548" s="9">
        <f t="shared" si="279"/>
        <v>0</v>
      </c>
    </row>
    <row r="3549" spans="1:19" x14ac:dyDescent="0.3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4" t="s">
        <v>104</v>
      </c>
      <c r="G3549" s="6" t="str">
        <f>VLOOKUP(F3549,'Customer Info'!A:I,2,0)</f>
        <v>Dana</v>
      </c>
      <c r="H3549" s="6" t="str">
        <f>VLOOKUP(F3549,'Customer Info'!A:I,3,0)</f>
        <v>Kaydos</v>
      </c>
      <c r="I3549" s="6" t="str">
        <f>VLOOKUP(F3549,'Customer Info'!$A$2:$E$501,5,0)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147879</v>
      </c>
      <c r="Q3549" s="8">
        <f t="shared" si="278"/>
        <v>9606</v>
      </c>
      <c r="R3549" s="2" t="s">
        <v>28</v>
      </c>
      <c r="S3549" s="9">
        <f t="shared" si="279"/>
        <v>14787900000</v>
      </c>
    </row>
    <row r="3550" spans="1:19" x14ac:dyDescent="0.3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4" t="s">
        <v>254</v>
      </c>
      <c r="G3550" s="6" t="str">
        <f>VLOOKUP(F3550,'Customer Info'!A:I,2,0)</f>
        <v>Beth</v>
      </c>
      <c r="H3550" s="6" t="str">
        <f>VLOOKUP(F3550,'Customer Info'!A:I,3,0)</f>
        <v>Thompson</v>
      </c>
      <c r="I3550" s="6" t="str">
        <f>VLOOKUP(F3550,'Customer Info'!$A$2:$E$501,5,0)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495</v>
      </c>
      <c r="Q3550" s="8">
        <f t="shared" si="278"/>
        <v>39</v>
      </c>
      <c r="R3550" s="2" t="s">
        <v>50</v>
      </c>
      <c r="S3550" s="9">
        <f t="shared" si="279"/>
        <v>0</v>
      </c>
    </row>
    <row r="3551" spans="1:19" x14ac:dyDescent="0.3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4" t="s">
        <v>1059</v>
      </c>
      <c r="G3551" s="6" t="str">
        <f>VLOOKUP(F3551,'Customer Info'!A:I,2,0)</f>
        <v>Bill</v>
      </c>
      <c r="H3551" s="6" t="str">
        <f>VLOOKUP(F3551,'Customer Info'!A:I,3,0)</f>
        <v>Donatelli</v>
      </c>
      <c r="I3551" s="6" t="str">
        <f>VLOOKUP(F3551,'Customer Info'!$A$2:$E$501,5,0)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5182</v>
      </c>
      <c r="Q3551" s="8">
        <f t="shared" si="278"/>
        <v>96</v>
      </c>
      <c r="R3551" s="2" t="s">
        <v>50</v>
      </c>
      <c r="S3551" s="9">
        <f t="shared" si="279"/>
        <v>25910000</v>
      </c>
    </row>
    <row r="3552" spans="1:19" x14ac:dyDescent="0.3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4" t="s">
        <v>550</v>
      </c>
      <c r="G3552" s="6" t="str">
        <f>VLOOKUP(F3552,'Customer Info'!A:I,2,0)</f>
        <v>Barry</v>
      </c>
      <c r="H3552" s="6" t="str">
        <f>VLOOKUP(F3552,'Customer Info'!A:I,3,0)</f>
        <v>Blumstein</v>
      </c>
      <c r="I3552" s="6" t="str">
        <f>VLOOKUP(F3552,'Customer Info'!$A$2:$E$501,5,0)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629</v>
      </c>
      <c r="Q3552" s="8">
        <f t="shared" si="278"/>
        <v>88</v>
      </c>
      <c r="R3552" s="2" t="s">
        <v>50</v>
      </c>
      <c r="S3552" s="9">
        <f t="shared" si="279"/>
        <v>0</v>
      </c>
    </row>
    <row r="3553" spans="1:19" x14ac:dyDescent="0.3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4" t="s">
        <v>595</v>
      </c>
      <c r="G3553" s="6" t="str">
        <f>VLOOKUP(F3553,'Customer Info'!A:I,2,0)</f>
        <v>George</v>
      </c>
      <c r="H3553" s="6" t="str">
        <f>VLOOKUP(F3553,'Customer Info'!A:I,3,0)</f>
        <v>Ashbrook</v>
      </c>
      <c r="I3553" s="6" t="str">
        <f>VLOOKUP(F3553,'Customer Info'!$A$2:$E$501,5,0)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384</v>
      </c>
      <c r="Q3553" s="8">
        <f t="shared" si="278"/>
        <v>30</v>
      </c>
      <c r="R3553" s="2" t="s">
        <v>50</v>
      </c>
      <c r="S3553" s="9">
        <f t="shared" si="279"/>
        <v>0</v>
      </c>
    </row>
    <row r="3554" spans="1:19" x14ac:dyDescent="0.3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4" t="s">
        <v>258</v>
      </c>
      <c r="G3554" s="6" t="str">
        <f>VLOOKUP(F3554,'Customer Info'!A:I,2,0)</f>
        <v>Sarah</v>
      </c>
      <c r="H3554" s="6" t="str">
        <f>VLOOKUP(F3554,'Customer Info'!A:I,3,0)</f>
        <v>Foster</v>
      </c>
      <c r="I3554" s="6" t="str">
        <f>VLOOKUP(F3554,'Customer Info'!$A$2:$E$501,5,0)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13872</v>
      </c>
      <c r="Q3554" s="8">
        <f t="shared" si="278"/>
        <v>662</v>
      </c>
      <c r="R3554" s="2" t="s">
        <v>28</v>
      </c>
      <c r="S3554" s="9">
        <f t="shared" si="279"/>
        <v>69360000</v>
      </c>
    </row>
    <row r="3555" spans="1:19" x14ac:dyDescent="0.3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4" t="s">
        <v>1080</v>
      </c>
      <c r="G3555" s="6" t="str">
        <f>VLOOKUP(F3555,'Customer Info'!A:I,2,0)</f>
        <v>Erica</v>
      </c>
      <c r="H3555" s="6" t="str">
        <f>VLOOKUP(F3555,'Customer Info'!A:I,3,0)</f>
        <v>Hackney</v>
      </c>
      <c r="I3555" s="6" t="str">
        <f>VLOOKUP(F3555,'Customer Info'!$A$2:$E$501,5,0)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1251</v>
      </c>
      <c r="Q3555" s="8">
        <f t="shared" si="278"/>
        <v>84</v>
      </c>
      <c r="R3555" s="2" t="s">
        <v>56</v>
      </c>
      <c r="S3555" s="9">
        <f t="shared" si="279"/>
        <v>0</v>
      </c>
    </row>
    <row r="3556" spans="1:19" x14ac:dyDescent="0.3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4" t="s">
        <v>732</v>
      </c>
      <c r="G3556" s="6" t="str">
        <f>VLOOKUP(F3556,'Customer Info'!A:I,2,0)</f>
        <v>Valerie</v>
      </c>
      <c r="H3556" s="6" t="str">
        <f>VLOOKUP(F3556,'Customer Info'!A:I,3,0)</f>
        <v>Takahito</v>
      </c>
      <c r="I3556" s="6" t="str">
        <f>VLOOKUP(F3556,'Customer Info'!$A$2:$E$501,5,0)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403</v>
      </c>
      <c r="Q3556" s="8">
        <f t="shared" si="278"/>
        <v>31</v>
      </c>
      <c r="R3556" s="2" t="s">
        <v>28</v>
      </c>
      <c r="S3556" s="9">
        <f t="shared" si="279"/>
        <v>0</v>
      </c>
    </row>
    <row r="3557" spans="1:19" x14ac:dyDescent="0.3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4" t="s">
        <v>210</v>
      </c>
      <c r="G3557" s="6" t="str">
        <f>VLOOKUP(F3557,'Customer Info'!A:I,2,0)</f>
        <v>Xylona</v>
      </c>
      <c r="H3557" s="6" t="str">
        <f>VLOOKUP(F3557,'Customer Info'!A:I,3,0)</f>
        <v>Preis</v>
      </c>
      <c r="I3557" s="6" t="str">
        <f>VLOOKUP(F3557,'Customer Info'!$A$2:$E$501,5,0)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3116</v>
      </c>
      <c r="Q3557" s="8">
        <f t="shared" si="278"/>
        <v>318</v>
      </c>
      <c r="R3557" s="2" t="s">
        <v>26</v>
      </c>
      <c r="S3557" s="9">
        <f t="shared" si="279"/>
        <v>0</v>
      </c>
    </row>
    <row r="3558" spans="1:19" x14ac:dyDescent="0.3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4" t="s">
        <v>377</v>
      </c>
      <c r="G3558" s="6" t="str">
        <f>VLOOKUP(F3558,'Customer Info'!A:I,2,0)</f>
        <v>Julie</v>
      </c>
      <c r="H3558" s="6" t="str">
        <f>VLOOKUP(F3558,'Customer Info'!A:I,3,0)</f>
        <v>Creighton</v>
      </c>
      <c r="I3558" s="6" t="str">
        <f>VLOOKUP(F3558,'Customer Info'!$A$2:$E$501,5,0)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28471</v>
      </c>
      <c r="Q3558" s="8">
        <f t="shared" si="278"/>
        <v>1840</v>
      </c>
      <c r="R3558" s="2" t="s">
        <v>50</v>
      </c>
      <c r="S3558" s="9">
        <f t="shared" si="279"/>
        <v>711775000</v>
      </c>
    </row>
    <row r="3559" spans="1:19" x14ac:dyDescent="0.3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4" t="s">
        <v>1354</v>
      </c>
      <c r="G3559" s="6" t="str">
        <f>VLOOKUP(F3559,'Customer Info'!A:I,2,0)</f>
        <v>Cari</v>
      </c>
      <c r="H3559" s="6" t="str">
        <f>VLOOKUP(F3559,'Customer Info'!A:I,3,0)</f>
        <v>Schnelling</v>
      </c>
      <c r="I3559" s="6" t="str">
        <f>VLOOKUP(F3559,'Customer Info'!$A$2:$E$501,5,0)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8725</v>
      </c>
      <c r="Q3559" s="8">
        <f t="shared" si="278"/>
        <v>720</v>
      </c>
      <c r="R3559" s="2" t="s">
        <v>50</v>
      </c>
      <c r="S3559" s="9">
        <f t="shared" si="279"/>
        <v>43625000</v>
      </c>
    </row>
    <row r="3560" spans="1:19" x14ac:dyDescent="0.3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4" t="s">
        <v>818</v>
      </c>
      <c r="G3560" s="6" t="str">
        <f>VLOOKUP(F3560,'Customer Info'!A:I,2,0)</f>
        <v>Victoria</v>
      </c>
      <c r="H3560" s="6" t="str">
        <f>VLOOKUP(F3560,'Customer Info'!A:I,3,0)</f>
        <v>Brennan</v>
      </c>
      <c r="I3560" s="6" t="str">
        <f>VLOOKUP(F3560,'Customer Info'!$A$2:$E$501,5,0)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1698</v>
      </c>
      <c r="Q3560" s="8">
        <f t="shared" si="278"/>
        <v>144</v>
      </c>
      <c r="R3560" s="2" t="s">
        <v>26</v>
      </c>
      <c r="S3560" s="9">
        <f t="shared" si="279"/>
        <v>0</v>
      </c>
    </row>
    <row r="3561" spans="1:19" x14ac:dyDescent="0.3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4" t="s">
        <v>1193</v>
      </c>
      <c r="G3561" s="6" t="str">
        <f>VLOOKUP(F3561,'Customer Info'!A:I,2,0)</f>
        <v>Eugene</v>
      </c>
      <c r="H3561" s="6" t="str">
        <f>VLOOKUP(F3561,'Customer Info'!A:I,3,0)</f>
        <v>Hildebrand</v>
      </c>
      <c r="I3561" s="6" t="str">
        <f>VLOOKUP(F3561,'Customer Info'!$A$2:$E$501,5,0)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6937</v>
      </c>
      <c r="Q3561" s="8">
        <f t="shared" si="278"/>
        <v>330</v>
      </c>
      <c r="R3561" s="2" t="s">
        <v>28</v>
      </c>
      <c r="S3561" s="9">
        <f t="shared" si="279"/>
        <v>34685000</v>
      </c>
    </row>
    <row r="3562" spans="1:19" x14ac:dyDescent="0.3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4" t="s">
        <v>708</v>
      </c>
      <c r="G3562" s="6" t="str">
        <f>VLOOKUP(F3562,'Customer Info'!A:I,2,0)</f>
        <v>Anemone</v>
      </c>
      <c r="H3562" s="6" t="str">
        <f>VLOOKUP(F3562,'Customer Info'!A:I,3,0)</f>
        <v>Ratner</v>
      </c>
      <c r="I3562" s="6" t="str">
        <f>VLOOKUP(F3562,'Customer Info'!$A$2:$E$501,5,0)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440</v>
      </c>
      <c r="Q3562" s="8">
        <f t="shared" si="278"/>
        <v>45</v>
      </c>
      <c r="R3562" s="2" t="s">
        <v>28</v>
      </c>
      <c r="S3562" s="9">
        <f t="shared" si="279"/>
        <v>0</v>
      </c>
    </row>
    <row r="3563" spans="1:19" x14ac:dyDescent="0.3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4" t="s">
        <v>377</v>
      </c>
      <c r="G3563" s="6" t="str">
        <f>VLOOKUP(F3563,'Customer Info'!A:I,2,0)</f>
        <v>Julie</v>
      </c>
      <c r="H3563" s="6" t="str">
        <f>VLOOKUP(F3563,'Customer Info'!A:I,3,0)</f>
        <v>Creighton</v>
      </c>
      <c r="I3563" s="6" t="str">
        <f>VLOOKUP(F3563,'Customer Info'!$A$2:$E$501,5,0)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1568</v>
      </c>
      <c r="Q3563" s="8">
        <f t="shared" si="278"/>
        <v>132</v>
      </c>
      <c r="R3563" s="2" t="s">
        <v>28</v>
      </c>
      <c r="S3563" s="9">
        <f t="shared" si="279"/>
        <v>0</v>
      </c>
    </row>
    <row r="3564" spans="1:19" x14ac:dyDescent="0.3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4" t="s">
        <v>990</v>
      </c>
      <c r="G3564" s="6" t="str">
        <f>VLOOKUP(F3564,'Customer Info'!A:I,2,0)</f>
        <v>Ralph</v>
      </c>
      <c r="H3564" s="6" t="str">
        <f>VLOOKUP(F3564,'Customer Info'!A:I,3,0)</f>
        <v>Kennedy</v>
      </c>
      <c r="I3564" s="6" t="str">
        <f>VLOOKUP(F3564,'Customer Info'!$A$2:$E$501,5,0)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798</v>
      </c>
      <c r="Q3564" s="8">
        <f t="shared" si="278"/>
        <v>60</v>
      </c>
      <c r="R3564" s="2" t="s">
        <v>28</v>
      </c>
      <c r="S3564" s="9">
        <f t="shared" si="279"/>
        <v>0</v>
      </c>
    </row>
    <row r="3565" spans="1:19" x14ac:dyDescent="0.3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4" t="s">
        <v>904</v>
      </c>
      <c r="G3565" s="6" t="str">
        <f>VLOOKUP(F3565,'Customer Info'!A:I,2,0)</f>
        <v>John</v>
      </c>
      <c r="H3565" s="6" t="str">
        <f>VLOOKUP(F3565,'Customer Info'!A:I,3,0)</f>
        <v>Lucas</v>
      </c>
      <c r="I3565" s="6" t="str">
        <f>VLOOKUP(F3565,'Customer Info'!$A$2:$E$501,5,0)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42703</v>
      </c>
      <c r="Q3565" s="8">
        <f t="shared" si="278"/>
        <v>2392</v>
      </c>
      <c r="R3565" s="2" t="s">
        <v>28</v>
      </c>
      <c r="S3565" s="9">
        <f t="shared" si="279"/>
        <v>1067575000</v>
      </c>
    </row>
    <row r="3566" spans="1:19" x14ac:dyDescent="0.3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4" t="s">
        <v>450</v>
      </c>
      <c r="G3566" s="6" t="str">
        <f>VLOOKUP(F3566,'Customer Info'!A:I,2,0)</f>
        <v>Anthony</v>
      </c>
      <c r="H3566" s="6" t="str">
        <f>VLOOKUP(F3566,'Customer Info'!A:I,3,0)</f>
        <v>O'Donnell</v>
      </c>
      <c r="I3566" s="6" t="str">
        <f>VLOOKUP(F3566,'Customer Info'!$A$2:$E$501,5,0)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895</v>
      </c>
      <c r="Q3566" s="8">
        <f t="shared" si="278"/>
        <v>63</v>
      </c>
      <c r="R3566" s="2" t="s">
        <v>28</v>
      </c>
      <c r="S3566" s="9">
        <f t="shared" si="279"/>
        <v>0</v>
      </c>
    </row>
    <row r="3567" spans="1:19" x14ac:dyDescent="0.3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4" t="s">
        <v>37</v>
      </c>
      <c r="G3567" s="6" t="str">
        <f>VLOOKUP(F3567,'Customer Info'!A:I,2,0)</f>
        <v>Steve</v>
      </c>
      <c r="H3567" s="6" t="str">
        <f>VLOOKUP(F3567,'Customer Info'!A:I,3,0)</f>
        <v>Nguyen</v>
      </c>
      <c r="I3567" s="6" t="str">
        <f>VLOOKUP(F3567,'Customer Info'!$A$2:$E$501,5,0)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152</v>
      </c>
      <c r="Q3567" s="8">
        <f t="shared" si="278"/>
        <v>8</v>
      </c>
      <c r="R3567" s="2" t="s">
        <v>50</v>
      </c>
      <c r="S3567" s="9">
        <f t="shared" si="279"/>
        <v>0</v>
      </c>
    </row>
    <row r="3568" spans="1:19" x14ac:dyDescent="0.3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4" t="s">
        <v>1055</v>
      </c>
      <c r="G3568" s="6" t="str">
        <f>VLOOKUP(F3568,'Customer Info'!A:I,2,0)</f>
        <v>Vivek</v>
      </c>
      <c r="H3568" s="6" t="str">
        <f>VLOOKUP(F3568,'Customer Info'!A:I,3,0)</f>
        <v>Grady</v>
      </c>
      <c r="I3568" s="6" t="str">
        <f>VLOOKUP(F3568,'Customer Info'!$A$2:$E$501,5,0)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15361</v>
      </c>
      <c r="Q3568" s="8">
        <f t="shared" si="278"/>
        <v>872</v>
      </c>
      <c r="R3568" s="2" t="s">
        <v>28</v>
      </c>
      <c r="S3568" s="9">
        <f t="shared" si="279"/>
        <v>76805000</v>
      </c>
    </row>
    <row r="3569" spans="1:19" x14ac:dyDescent="0.3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4" t="s">
        <v>588</v>
      </c>
      <c r="G3569" s="6" t="str">
        <f>VLOOKUP(F3569,'Customer Info'!A:I,2,0)</f>
        <v>Thomas</v>
      </c>
      <c r="H3569" s="6" t="str">
        <f>VLOOKUP(F3569,'Customer Info'!A:I,3,0)</f>
        <v>Seio</v>
      </c>
      <c r="I3569" s="6" t="str">
        <f>VLOOKUP(F3569,'Customer Info'!$A$2:$E$501,5,0)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2587</v>
      </c>
      <c r="Q3569" s="8">
        <f t="shared" si="278"/>
        <v>195</v>
      </c>
      <c r="R3569" s="2" t="s">
        <v>28</v>
      </c>
      <c r="S3569" s="9">
        <f t="shared" si="279"/>
        <v>0</v>
      </c>
    </row>
    <row r="3570" spans="1:19" x14ac:dyDescent="0.3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4" t="s">
        <v>1451</v>
      </c>
      <c r="G3570" s="6" t="str">
        <f>VLOOKUP(F3570,'Customer Info'!A:I,2,0)</f>
        <v>Tom</v>
      </c>
      <c r="H3570" s="6" t="str">
        <f>VLOOKUP(F3570,'Customer Info'!A:I,3,0)</f>
        <v>Stivers</v>
      </c>
      <c r="I3570" s="6" t="str">
        <f>VLOOKUP(F3570,'Customer Info'!$A$2:$E$501,5,0)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511</v>
      </c>
      <c r="Q3570" s="8">
        <f t="shared" si="278"/>
        <v>52</v>
      </c>
      <c r="R3570" s="2" t="s">
        <v>50</v>
      </c>
      <c r="S3570" s="9">
        <f t="shared" si="279"/>
        <v>0</v>
      </c>
    </row>
    <row r="3571" spans="1:19" x14ac:dyDescent="0.3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4" t="s">
        <v>1251</v>
      </c>
      <c r="G3571" s="6" t="str">
        <f>VLOOKUP(F3571,'Customer Info'!A:I,2,0)</f>
        <v>Alice</v>
      </c>
      <c r="H3571" s="6" t="str">
        <f>VLOOKUP(F3571,'Customer Info'!A:I,3,0)</f>
        <v>McCarthy</v>
      </c>
      <c r="I3571" s="6" t="str">
        <f>VLOOKUP(F3571,'Customer Info'!$A$2:$E$501,5,0)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25982</v>
      </c>
      <c r="Q3571" s="8">
        <f t="shared" si="278"/>
        <v>1953</v>
      </c>
      <c r="R3571" s="2" t="s">
        <v>28</v>
      </c>
      <c r="S3571" s="9">
        <f t="shared" si="279"/>
        <v>649550000</v>
      </c>
    </row>
    <row r="3572" spans="1:19" x14ac:dyDescent="0.3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4" t="s">
        <v>2698</v>
      </c>
      <c r="G3572" s="6" t="str">
        <f>VLOOKUP(F3572,'Customer Info'!A:I,2,0)</f>
        <v>Dorothy</v>
      </c>
      <c r="H3572" s="6" t="str">
        <f>VLOOKUP(F3572,'Customer Info'!A:I,3,0)</f>
        <v>Wardle</v>
      </c>
      <c r="I3572" s="6" t="str">
        <f>VLOOKUP(F3572,'Customer Info'!$A$2:$E$501,5,0)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7102</v>
      </c>
      <c r="Q3572" s="8">
        <f t="shared" si="278"/>
        <v>600</v>
      </c>
      <c r="R3572" s="2" t="s">
        <v>28</v>
      </c>
      <c r="S3572" s="9">
        <f t="shared" si="279"/>
        <v>35510000</v>
      </c>
    </row>
    <row r="3573" spans="1:19" x14ac:dyDescent="0.3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4" t="s">
        <v>1643</v>
      </c>
      <c r="G3573" s="6" t="str">
        <f>VLOOKUP(F3573,'Customer Info'!A:I,2,0)</f>
        <v>Charles</v>
      </c>
      <c r="H3573" s="6" t="str">
        <f>VLOOKUP(F3573,'Customer Info'!A:I,3,0)</f>
        <v>Sheldon</v>
      </c>
      <c r="I3573" s="6" t="str">
        <f>VLOOKUP(F3573,'Customer Info'!$A$2:$E$501,5,0)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9628</v>
      </c>
      <c r="Q3573" s="8">
        <f t="shared" si="278"/>
        <v>708</v>
      </c>
      <c r="R3573" s="2" t="s">
        <v>28</v>
      </c>
      <c r="S3573" s="9">
        <f t="shared" si="279"/>
        <v>48140000</v>
      </c>
    </row>
    <row r="3574" spans="1:19" x14ac:dyDescent="0.3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4" t="s">
        <v>85</v>
      </c>
      <c r="G3574" s="6" t="str">
        <f>VLOOKUP(F3574,'Customer Info'!A:I,2,0)</f>
        <v>Thomas</v>
      </c>
      <c r="H3574" s="6" t="str">
        <f>VLOOKUP(F3574,'Customer Info'!A:I,3,0)</f>
        <v>Brumley</v>
      </c>
      <c r="I3574" s="6" t="str">
        <f>VLOOKUP(F3574,'Customer Info'!$A$2:$E$501,5,0)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254</v>
      </c>
      <c r="Q3574" s="8">
        <f t="shared" si="278"/>
        <v>26</v>
      </c>
      <c r="R3574" s="2" t="s">
        <v>50</v>
      </c>
      <c r="S3574" s="9">
        <f t="shared" si="279"/>
        <v>0</v>
      </c>
    </row>
    <row r="3575" spans="1:19" x14ac:dyDescent="0.3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4" t="s">
        <v>2119</v>
      </c>
      <c r="G3575" s="6" t="str">
        <f>VLOOKUP(F3575,'Customer Info'!A:I,2,0)</f>
        <v>Rachel</v>
      </c>
      <c r="H3575" s="6" t="str">
        <f>VLOOKUP(F3575,'Customer Info'!A:I,3,0)</f>
        <v>Payne</v>
      </c>
      <c r="I3575" s="6" t="str">
        <f>VLOOKUP(F3575,'Customer Info'!$A$2:$E$501,5,0)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1779</v>
      </c>
      <c r="Q3575" s="8">
        <f t="shared" si="278"/>
        <v>68</v>
      </c>
      <c r="R3575" s="2" t="s">
        <v>28</v>
      </c>
      <c r="S3575" s="9">
        <f t="shared" si="279"/>
        <v>0</v>
      </c>
    </row>
    <row r="3576" spans="1:19" x14ac:dyDescent="0.3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4" t="s">
        <v>318</v>
      </c>
      <c r="G3576" s="6" t="str">
        <f>VLOOKUP(F3576,'Customer Info'!A:I,2,0)</f>
        <v>Bill</v>
      </c>
      <c r="H3576" s="6" t="str">
        <f>VLOOKUP(F3576,'Customer Info'!A:I,3,0)</f>
        <v>Eplett</v>
      </c>
      <c r="I3576" s="6" t="str">
        <f>VLOOKUP(F3576,'Customer Info'!$A$2:$E$501,5,0)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8771</v>
      </c>
      <c r="Q3576" s="8">
        <f t="shared" si="278"/>
        <v>495</v>
      </c>
      <c r="R3576" s="2" t="s">
        <v>28</v>
      </c>
      <c r="S3576" s="9">
        <f t="shared" si="279"/>
        <v>43855000</v>
      </c>
    </row>
    <row r="3577" spans="1:19" x14ac:dyDescent="0.3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4" t="s">
        <v>178</v>
      </c>
      <c r="G3577" s="6" t="str">
        <f>VLOOKUP(F3577,'Customer Info'!A:I,2,0)</f>
        <v>Kristina</v>
      </c>
      <c r="H3577" s="6" t="str">
        <f>VLOOKUP(F3577,'Customer Info'!A:I,3,0)</f>
        <v>Nunn</v>
      </c>
      <c r="I3577" s="6" t="str">
        <f>VLOOKUP(F3577,'Customer Info'!$A$2:$E$501,5,0)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234</v>
      </c>
      <c r="Q3577" s="8">
        <f t="shared" si="278"/>
        <v>24</v>
      </c>
      <c r="R3577" s="2" t="s">
        <v>28</v>
      </c>
      <c r="S3577" s="9">
        <f t="shared" si="279"/>
        <v>0</v>
      </c>
    </row>
    <row r="3578" spans="1:19" x14ac:dyDescent="0.3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4" t="s">
        <v>94</v>
      </c>
      <c r="G3578" s="6" t="str">
        <f>VLOOKUP(F3578,'Customer Info'!A:I,2,0)</f>
        <v>Frank</v>
      </c>
      <c r="H3578" s="6" t="str">
        <f>VLOOKUP(F3578,'Customer Info'!A:I,3,0)</f>
        <v>Hawley</v>
      </c>
      <c r="I3578" s="6" t="str">
        <f>VLOOKUP(F3578,'Customer Info'!$A$2:$E$501,5,0)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546</v>
      </c>
      <c r="Q3578" s="8">
        <f t="shared" si="278"/>
        <v>48</v>
      </c>
      <c r="R3578" s="2" t="s">
        <v>50</v>
      </c>
      <c r="S3578" s="9">
        <f t="shared" si="279"/>
        <v>0</v>
      </c>
    </row>
    <row r="3579" spans="1:19" x14ac:dyDescent="0.3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4" t="s">
        <v>1278</v>
      </c>
      <c r="G3579" s="6" t="str">
        <f>VLOOKUP(F3579,'Customer Info'!A:I,2,0)</f>
        <v>Toby</v>
      </c>
      <c r="H3579" s="6" t="str">
        <f>VLOOKUP(F3579,'Customer Info'!A:I,3,0)</f>
        <v>Gnade</v>
      </c>
      <c r="I3579" s="6" t="str">
        <f>VLOOKUP(F3579,'Customer Info'!$A$2:$E$501,5,0)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19013</v>
      </c>
      <c r="Q3579" s="8">
        <f t="shared" si="278"/>
        <v>1755</v>
      </c>
      <c r="R3579" s="2" t="s">
        <v>50</v>
      </c>
      <c r="S3579" s="9">
        <f t="shared" si="279"/>
        <v>95065000</v>
      </c>
    </row>
    <row r="3580" spans="1:19" x14ac:dyDescent="0.3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4" t="s">
        <v>172</v>
      </c>
      <c r="G3580" s="6" t="str">
        <f>VLOOKUP(F3580,'Customer Info'!A:I,2,0)</f>
        <v>Thais</v>
      </c>
      <c r="H3580" s="6" t="str">
        <f>VLOOKUP(F3580,'Customer Info'!A:I,3,0)</f>
        <v>Sissman</v>
      </c>
      <c r="I3580" s="6" t="str">
        <f>VLOOKUP(F3580,'Customer Info'!$A$2:$E$501,5,0)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174</v>
      </c>
      <c r="Q3580" s="8">
        <f t="shared" si="278"/>
        <v>14</v>
      </c>
      <c r="R3580" s="2" t="s">
        <v>56</v>
      </c>
      <c r="S3580" s="9">
        <f t="shared" si="279"/>
        <v>0</v>
      </c>
    </row>
    <row r="3581" spans="1:19" x14ac:dyDescent="0.3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4" t="s">
        <v>1334</v>
      </c>
      <c r="G3581" s="6" t="str">
        <f>VLOOKUP(F3581,'Customer Info'!A:I,2,0)</f>
        <v>Shaun</v>
      </c>
      <c r="H3581" s="6" t="str">
        <f>VLOOKUP(F3581,'Customer Info'!A:I,3,0)</f>
        <v>Weien</v>
      </c>
      <c r="I3581" s="6" t="str">
        <f>VLOOKUP(F3581,'Customer Info'!$A$2:$E$501,5,0)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3509</v>
      </c>
      <c r="Q3581" s="8">
        <f t="shared" si="278"/>
        <v>135</v>
      </c>
      <c r="R3581" s="2" t="s">
        <v>28</v>
      </c>
      <c r="S3581" s="9">
        <f t="shared" si="279"/>
        <v>0</v>
      </c>
    </row>
    <row r="3582" spans="1:19" x14ac:dyDescent="0.3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4" t="s">
        <v>858</v>
      </c>
      <c r="G3582" s="6" t="str">
        <f>VLOOKUP(F3582,'Customer Info'!A:I,2,0)</f>
        <v>Carol</v>
      </c>
      <c r="H3582" s="6" t="str">
        <f>VLOOKUP(F3582,'Customer Info'!A:I,3,0)</f>
        <v>Adams</v>
      </c>
      <c r="I3582" s="6" t="str">
        <f>VLOOKUP(F3582,'Customer Info'!$A$2:$E$501,5,0)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29416</v>
      </c>
      <c r="Q3582" s="8">
        <f t="shared" si="278"/>
        <v>1896</v>
      </c>
      <c r="R3582" s="2" t="s">
        <v>50</v>
      </c>
      <c r="S3582" s="9">
        <f t="shared" si="279"/>
        <v>735400000</v>
      </c>
    </row>
    <row r="3583" spans="1:19" x14ac:dyDescent="0.3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4" t="s">
        <v>445</v>
      </c>
      <c r="G3583" s="6" t="str">
        <f>VLOOKUP(F3583,'Customer Info'!A:I,2,0)</f>
        <v>Steven</v>
      </c>
      <c r="H3583" s="6" t="str">
        <f>VLOOKUP(F3583,'Customer Info'!A:I,3,0)</f>
        <v>Cartwright</v>
      </c>
      <c r="I3583" s="6" t="str">
        <f>VLOOKUP(F3583,'Customer Info'!$A$2:$E$501,5,0)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48</v>
      </c>
      <c r="Q3583" s="8">
        <f t="shared" si="278"/>
        <v>2</v>
      </c>
      <c r="R3583" s="2" t="s">
        <v>28</v>
      </c>
      <c r="S3583" s="9">
        <f t="shared" si="279"/>
        <v>0</v>
      </c>
    </row>
    <row r="3584" spans="1:19" x14ac:dyDescent="0.3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4" t="s">
        <v>410</v>
      </c>
      <c r="G3584" s="6" t="str">
        <f>VLOOKUP(F3584,'Customer Info'!A:I,2,0)</f>
        <v>Valerie</v>
      </c>
      <c r="H3584" s="6" t="str">
        <f>VLOOKUP(F3584,'Customer Info'!A:I,3,0)</f>
        <v>Mitchum</v>
      </c>
      <c r="I3584" s="6" t="str">
        <f>VLOOKUP(F3584,'Customer Info'!$A$2:$E$501,5,0)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7903</v>
      </c>
      <c r="Q3584" s="8">
        <f t="shared" si="278"/>
        <v>810</v>
      </c>
      <c r="R3584" s="2" t="s">
        <v>28</v>
      </c>
      <c r="S3584" s="9">
        <f t="shared" si="279"/>
        <v>39515000</v>
      </c>
    </row>
    <row r="3585" spans="1:19" x14ac:dyDescent="0.3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4" t="s">
        <v>1429</v>
      </c>
      <c r="G3585" s="6" t="str">
        <f>VLOOKUP(F3585,'Customer Info'!A:I,2,0)</f>
        <v>Brendan</v>
      </c>
      <c r="H3585" s="6" t="str">
        <f>VLOOKUP(F3585,'Customer Info'!A:I,3,0)</f>
        <v>Murry</v>
      </c>
      <c r="I3585" s="6" t="str">
        <f>VLOOKUP(F3585,'Customer Info'!$A$2:$E$501,5,0)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5885</v>
      </c>
      <c r="Q3585" s="8">
        <f t="shared" si="278"/>
        <v>546</v>
      </c>
      <c r="R3585" s="2" t="s">
        <v>28</v>
      </c>
      <c r="S3585" s="9">
        <f t="shared" si="279"/>
        <v>29425000</v>
      </c>
    </row>
    <row r="3586" spans="1:19" x14ac:dyDescent="0.3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4" t="s">
        <v>496</v>
      </c>
      <c r="G3586" s="6" t="str">
        <f>VLOOKUP(F3586,'Customer Info'!A:I,2,0)</f>
        <v>Rob</v>
      </c>
      <c r="H3586" s="6" t="str">
        <f>VLOOKUP(F3586,'Customer Info'!A:I,3,0)</f>
        <v>Haberlin</v>
      </c>
      <c r="I3586" s="6" t="str">
        <f>VLOOKUP(F3586,'Customer Info'!$A$2:$E$501,5,0)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90</v>
      </c>
      <c r="Q3586" s="8">
        <f t="shared" si="278"/>
        <v>5</v>
      </c>
      <c r="R3586" s="2" t="s">
        <v>28</v>
      </c>
      <c r="S3586" s="9">
        <f t="shared" si="279"/>
        <v>0</v>
      </c>
    </row>
    <row r="3587" spans="1:19" x14ac:dyDescent="0.3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4" t="s">
        <v>722</v>
      </c>
      <c r="G3587" s="6" t="str">
        <f>VLOOKUP(F3587,'Customer Info'!A:I,2,0)</f>
        <v>Dianna</v>
      </c>
      <c r="H3587" s="6" t="str">
        <f>VLOOKUP(F3587,'Customer Info'!A:I,3,0)</f>
        <v>Vittorini</v>
      </c>
      <c r="I3587" s="6" t="str">
        <f>VLOOKUP(F3587,'Customer Info'!$A$2:$E$501,5,0)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976</v>
      </c>
      <c r="Q3587" s="8">
        <f t="shared" si="278"/>
        <v>85</v>
      </c>
      <c r="R3587" s="2" t="s">
        <v>28</v>
      </c>
      <c r="S3587" s="9">
        <f t="shared" si="279"/>
        <v>0</v>
      </c>
    </row>
    <row r="3588" spans="1:19" x14ac:dyDescent="0.3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4" t="s">
        <v>476</v>
      </c>
      <c r="G3588" s="6" t="str">
        <f>VLOOKUP(F3588,'Customer Info'!A:I,2,0)</f>
        <v>Nat</v>
      </c>
      <c r="H3588" s="6" t="str">
        <f>VLOOKUP(F3588,'Customer Info'!A:I,3,0)</f>
        <v>Carroll</v>
      </c>
      <c r="I3588" s="6" t="str">
        <f>VLOOKUP(F3588,'Customer Info'!$A$2:$E$501,5,0)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60354</v>
      </c>
      <c r="Q3588" s="8">
        <f t="shared" si="278"/>
        <v>5590</v>
      </c>
      <c r="R3588" s="2" t="s">
        <v>28</v>
      </c>
      <c r="S3588" s="9">
        <f t="shared" si="279"/>
        <v>3017700000</v>
      </c>
    </row>
    <row r="3589" spans="1:19" x14ac:dyDescent="0.3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4" t="s">
        <v>716</v>
      </c>
      <c r="G3589" s="6" t="str">
        <f>VLOOKUP(F3589,'Customer Info'!A:I,2,0)</f>
        <v>Ben</v>
      </c>
      <c r="H3589" s="6" t="str">
        <f>VLOOKUP(F3589,'Customer Info'!A:I,3,0)</f>
        <v>Peterman</v>
      </c>
      <c r="I3589" s="6" t="str">
        <f>VLOOKUP(F3589,'Customer Info'!$A$2:$E$501,5,0)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2202</v>
      </c>
      <c r="Q3589" s="8">
        <f t="shared" si="278"/>
        <v>44</v>
      </c>
      <c r="R3589" s="2" t="s">
        <v>26</v>
      </c>
      <c r="S3589" s="9">
        <f t="shared" si="279"/>
        <v>0</v>
      </c>
    </row>
    <row r="3590" spans="1:19" x14ac:dyDescent="0.3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4" t="s">
        <v>68</v>
      </c>
      <c r="G3590" s="6" t="str">
        <f>VLOOKUP(F3590,'Customer Info'!A:I,2,0)</f>
        <v>Dennis</v>
      </c>
      <c r="H3590" s="6" t="str">
        <f>VLOOKUP(F3590,'Customer Info'!A:I,3,0)</f>
        <v>Pardue</v>
      </c>
      <c r="I3590" s="6" t="str">
        <f>VLOOKUP(F3590,'Customer Info'!$A$2:$E$501,5,0)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5389</v>
      </c>
      <c r="Q3590" s="8">
        <f t="shared" si="278"/>
        <v>204</v>
      </c>
      <c r="R3590" s="2" t="s">
        <v>28</v>
      </c>
      <c r="S3590" s="9">
        <f t="shared" si="279"/>
        <v>26945000</v>
      </c>
    </row>
    <row r="3591" spans="1:19" x14ac:dyDescent="0.3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4" t="s">
        <v>77</v>
      </c>
      <c r="G3591" s="6" t="str">
        <f>VLOOKUP(F3591,'Customer Info'!A:I,2,0)</f>
        <v>Laurel</v>
      </c>
      <c r="H3591" s="6" t="str">
        <f>VLOOKUP(F3591,'Customer Info'!A:I,3,0)</f>
        <v>Workman</v>
      </c>
      <c r="I3591" s="6" t="str">
        <f>VLOOKUP(F3591,'Customer Info'!$A$2:$E$501,5,0)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11800</v>
      </c>
      <c r="Q3591" s="8">
        <f t="shared" si="278"/>
        <v>860</v>
      </c>
      <c r="R3591" s="2" t="s">
        <v>50</v>
      </c>
      <c r="S3591" s="9">
        <f t="shared" si="279"/>
        <v>59000000</v>
      </c>
    </row>
    <row r="3592" spans="1:19" x14ac:dyDescent="0.3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4" t="s">
        <v>686</v>
      </c>
      <c r="G3592" s="6" t="str">
        <f>VLOOKUP(F3592,'Customer Info'!A:I,2,0)</f>
        <v>Dan</v>
      </c>
      <c r="H3592" s="6" t="str">
        <f>VLOOKUP(F3592,'Customer Info'!A:I,3,0)</f>
        <v>Campbell</v>
      </c>
      <c r="I3592" s="6" t="str">
        <f>VLOOKUP(F3592,'Customer Info'!$A$2:$E$501,5,0)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5390</v>
      </c>
      <c r="Q3592" s="8">
        <f t="shared" si="278"/>
        <v>306</v>
      </c>
      <c r="R3592" s="2" t="s">
        <v>50</v>
      </c>
      <c r="S3592" s="9">
        <f t="shared" si="279"/>
        <v>26950000</v>
      </c>
    </row>
    <row r="3593" spans="1:19" x14ac:dyDescent="0.3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4" t="s">
        <v>2153</v>
      </c>
      <c r="G3593" s="6" t="str">
        <f>VLOOKUP(F3593,'Customer Info'!A:I,2,0)</f>
        <v>Erica</v>
      </c>
      <c r="H3593" s="6" t="str">
        <f>VLOOKUP(F3593,'Customer Info'!A:I,3,0)</f>
        <v>Hackney</v>
      </c>
      <c r="I3593" s="6" t="str">
        <f>VLOOKUP(F3593,'Customer Info'!$A$2:$E$501,5,0)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2534</v>
      </c>
      <c r="Q3593" s="8">
        <f t="shared" si="278"/>
        <v>216</v>
      </c>
      <c r="R3593" s="2" t="s">
        <v>28</v>
      </c>
      <c r="S3593" s="9">
        <f t="shared" si="279"/>
        <v>0</v>
      </c>
    </row>
    <row r="3594" spans="1:19" x14ac:dyDescent="0.3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4" t="s">
        <v>2037</v>
      </c>
      <c r="G3594" s="6" t="str">
        <f>VLOOKUP(F3594,'Customer Info'!A:I,2,0)</f>
        <v>Lynn</v>
      </c>
      <c r="H3594" s="6" t="str">
        <f>VLOOKUP(F3594,'Customer Info'!A:I,3,0)</f>
        <v>Smith</v>
      </c>
      <c r="I3594" s="6" t="str">
        <f>VLOOKUP(F3594,'Customer Info'!$A$2:$E$501,5,0)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216</v>
      </c>
      <c r="Q3594" s="8">
        <f t="shared" si="278"/>
        <v>16</v>
      </c>
      <c r="R3594" s="2" t="s">
        <v>28</v>
      </c>
      <c r="S3594" s="9">
        <f t="shared" si="279"/>
        <v>0</v>
      </c>
    </row>
    <row r="3595" spans="1:19" x14ac:dyDescent="0.3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4" t="s">
        <v>2232</v>
      </c>
      <c r="G3595" s="6" t="str">
        <f>VLOOKUP(F3595,'Customer Info'!A:I,2,0)</f>
        <v>Darrin</v>
      </c>
      <c r="H3595" s="6" t="str">
        <f>VLOOKUP(F3595,'Customer Info'!A:I,3,0)</f>
        <v>Sayre</v>
      </c>
      <c r="I3595" s="6" t="str">
        <f>VLOOKUP(F3595,'Customer Info'!$A$2:$E$501,5,0)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L3595*K3595</f>
        <v>672</v>
      </c>
      <c r="N3595" s="7">
        <f t="shared" ref="N3595:N3658" si="281">L3595*J3595</f>
        <v>732</v>
      </c>
      <c r="O3595" s="2">
        <v>30</v>
      </c>
      <c r="P3595" s="8">
        <f t="shared" ref="P3595:P3658" si="282">N3595-O3595</f>
        <v>702</v>
      </c>
      <c r="Q3595" s="8">
        <f t="shared" ref="Q3595:Q3658" si="283">N3595-M3595</f>
        <v>60</v>
      </c>
      <c r="R3595" s="2" t="s">
        <v>26</v>
      </c>
      <c r="S3595" s="9">
        <f t="shared" ref="S3595:S3658" si="284">VLOOKUP(P3595,$T$2:$U$7,1,1)*P3595</f>
        <v>0</v>
      </c>
    </row>
    <row r="3596" spans="1:19" x14ac:dyDescent="0.3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4" t="s">
        <v>251</v>
      </c>
      <c r="G3596" s="6" t="str">
        <f>VLOOKUP(F3596,'Customer Info'!A:I,2,0)</f>
        <v>Maureen</v>
      </c>
      <c r="H3596" s="6" t="str">
        <f>VLOOKUP(F3596,'Customer Info'!A:I,3,0)</f>
        <v>Fritzler</v>
      </c>
      <c r="I3596" s="6" t="str">
        <f>VLOOKUP(F3596,'Customer Info'!$A$2:$E$501,5,0)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38809</v>
      </c>
      <c r="Q3596" s="8">
        <f t="shared" si="283"/>
        <v>3582</v>
      </c>
      <c r="R3596" s="2" t="s">
        <v>28</v>
      </c>
      <c r="S3596" s="9">
        <f t="shared" si="284"/>
        <v>970225000</v>
      </c>
    </row>
    <row r="3597" spans="1:19" x14ac:dyDescent="0.3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4" t="s">
        <v>777</v>
      </c>
      <c r="G3597" s="6" t="str">
        <f>VLOOKUP(F3597,'Customer Info'!A:I,2,0)</f>
        <v>Stuart</v>
      </c>
      <c r="H3597" s="6" t="str">
        <f>VLOOKUP(F3597,'Customer Info'!A:I,3,0)</f>
        <v>Van</v>
      </c>
      <c r="I3597" s="6" t="str">
        <f>VLOOKUP(F3597,'Customer Info'!$A$2:$E$501,5,0)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2789</v>
      </c>
      <c r="Q3597" s="8">
        <f t="shared" si="283"/>
        <v>162</v>
      </c>
      <c r="R3597" s="2" t="s">
        <v>50</v>
      </c>
      <c r="S3597" s="9">
        <f t="shared" si="284"/>
        <v>0</v>
      </c>
    </row>
    <row r="3598" spans="1:19" x14ac:dyDescent="0.3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4" t="s">
        <v>630</v>
      </c>
      <c r="G3598" s="6" t="str">
        <f>VLOOKUP(F3598,'Customer Info'!A:I,2,0)</f>
        <v>Evan</v>
      </c>
      <c r="H3598" s="6" t="str">
        <f>VLOOKUP(F3598,'Customer Info'!A:I,3,0)</f>
        <v>Bailliet</v>
      </c>
      <c r="I3598" s="6" t="str">
        <f>VLOOKUP(F3598,'Customer Info'!$A$2:$E$501,5,0)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708</v>
      </c>
      <c r="Q3598" s="8">
        <f t="shared" si="283"/>
        <v>38</v>
      </c>
      <c r="R3598" s="2" t="s">
        <v>50</v>
      </c>
      <c r="S3598" s="9">
        <f t="shared" si="284"/>
        <v>0</v>
      </c>
    </row>
    <row r="3599" spans="1:19" x14ac:dyDescent="0.3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4" t="s">
        <v>176</v>
      </c>
      <c r="G3599" s="6" t="str">
        <f>VLOOKUP(F3599,'Customer Info'!A:I,2,0)</f>
        <v>Erin</v>
      </c>
      <c r="H3599" s="6" t="str">
        <f>VLOOKUP(F3599,'Customer Info'!A:I,3,0)</f>
        <v>Smith</v>
      </c>
      <c r="I3599" s="6" t="str">
        <f>VLOOKUP(F3599,'Customer Info'!$A$2:$E$501,5,0)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394</v>
      </c>
      <c r="Q3599" s="8">
        <f t="shared" si="283"/>
        <v>12</v>
      </c>
      <c r="R3599" s="2" t="s">
        <v>28</v>
      </c>
      <c r="S3599" s="9">
        <f t="shared" si="284"/>
        <v>0</v>
      </c>
    </row>
    <row r="3600" spans="1:19" x14ac:dyDescent="0.3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4" t="s">
        <v>106</v>
      </c>
      <c r="G3600" s="6" t="str">
        <f>VLOOKUP(F3600,'Customer Info'!A:I,2,0)</f>
        <v>Steve</v>
      </c>
      <c r="H3600" s="6" t="str">
        <f>VLOOKUP(F3600,'Customer Info'!A:I,3,0)</f>
        <v>Carroll</v>
      </c>
      <c r="I3600" s="6" t="str">
        <f>VLOOKUP(F3600,'Customer Info'!$A$2:$E$501,5,0)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7834</v>
      </c>
      <c r="Q3600" s="8">
        <f t="shared" si="283"/>
        <v>594</v>
      </c>
      <c r="R3600" s="2" t="s">
        <v>50</v>
      </c>
      <c r="S3600" s="9">
        <f t="shared" si="284"/>
        <v>39170000</v>
      </c>
    </row>
    <row r="3601" spans="1:19" x14ac:dyDescent="0.3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4" t="s">
        <v>258</v>
      </c>
      <c r="G3601" s="6" t="str">
        <f>VLOOKUP(F3601,'Customer Info'!A:I,2,0)</f>
        <v>Sarah</v>
      </c>
      <c r="H3601" s="6" t="str">
        <f>VLOOKUP(F3601,'Customer Info'!A:I,3,0)</f>
        <v>Foster</v>
      </c>
      <c r="I3601" s="6" t="str">
        <f>VLOOKUP(F3601,'Customer Info'!$A$2:$E$501,5,0)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14049</v>
      </c>
      <c r="Q3601" s="8">
        <f t="shared" si="283"/>
        <v>1029</v>
      </c>
      <c r="R3601" s="2" t="s">
        <v>28</v>
      </c>
      <c r="S3601" s="9">
        <f t="shared" si="284"/>
        <v>70245000</v>
      </c>
    </row>
    <row r="3602" spans="1:19" x14ac:dyDescent="0.3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4" t="s">
        <v>1534</v>
      </c>
      <c r="G3602" s="6" t="str">
        <f>VLOOKUP(F3602,'Customer Info'!A:I,2,0)</f>
        <v>Patrick</v>
      </c>
      <c r="H3602" s="6" t="str">
        <f>VLOOKUP(F3602,'Customer Info'!A:I,3,0)</f>
        <v>O'Donnell</v>
      </c>
      <c r="I3602" s="6" t="str">
        <f>VLOOKUP(F3602,'Customer Info'!$A$2:$E$501,5,0)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10161</v>
      </c>
      <c r="Q3602" s="8">
        <f t="shared" si="283"/>
        <v>579</v>
      </c>
      <c r="R3602" s="2" t="s">
        <v>28</v>
      </c>
      <c r="S3602" s="9">
        <f t="shared" si="284"/>
        <v>50805000</v>
      </c>
    </row>
    <row r="3603" spans="1:19" x14ac:dyDescent="0.3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4" t="s">
        <v>404</v>
      </c>
      <c r="G3603" s="6" t="str">
        <f>VLOOKUP(F3603,'Customer Info'!A:I,2,0)</f>
        <v>Deirdre</v>
      </c>
      <c r="H3603" s="6" t="str">
        <f>VLOOKUP(F3603,'Customer Info'!A:I,3,0)</f>
        <v>Greer</v>
      </c>
      <c r="I3603" s="6" t="str">
        <f>VLOOKUP(F3603,'Customer Info'!$A$2:$E$501,5,0)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12656</v>
      </c>
      <c r="Q3603" s="8">
        <f t="shared" si="283"/>
        <v>1167</v>
      </c>
      <c r="R3603" s="2" t="s">
        <v>50</v>
      </c>
      <c r="S3603" s="9">
        <f t="shared" si="284"/>
        <v>63280000</v>
      </c>
    </row>
    <row r="3604" spans="1:19" x14ac:dyDescent="0.3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4" t="s">
        <v>157</v>
      </c>
      <c r="G3604" s="6" t="str">
        <f>VLOOKUP(F3604,'Customer Info'!A:I,2,0)</f>
        <v>Sheri</v>
      </c>
      <c r="H3604" s="6" t="str">
        <f>VLOOKUP(F3604,'Customer Info'!A:I,3,0)</f>
        <v>Gordon</v>
      </c>
      <c r="I3604" s="6" t="str">
        <f>VLOOKUP(F3604,'Customer Info'!$A$2:$E$501,5,0)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19703</v>
      </c>
      <c r="Q3604" s="8">
        <f t="shared" si="283"/>
        <v>1112</v>
      </c>
      <c r="R3604" s="2" t="s">
        <v>28</v>
      </c>
      <c r="S3604" s="9">
        <f t="shared" si="284"/>
        <v>98515000</v>
      </c>
    </row>
    <row r="3605" spans="1:19" x14ac:dyDescent="0.3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4" t="s">
        <v>990</v>
      </c>
      <c r="G3605" s="6" t="str">
        <f>VLOOKUP(F3605,'Customer Info'!A:I,2,0)</f>
        <v>Ralph</v>
      </c>
      <c r="H3605" s="6" t="str">
        <f>VLOOKUP(F3605,'Customer Info'!A:I,3,0)</f>
        <v>Kennedy</v>
      </c>
      <c r="I3605" s="6" t="str">
        <f>VLOOKUP(F3605,'Customer Info'!$A$2:$E$501,5,0)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3898</v>
      </c>
      <c r="Q3605" s="8">
        <f t="shared" si="283"/>
        <v>330</v>
      </c>
      <c r="R3605" s="2" t="s">
        <v>50</v>
      </c>
      <c r="S3605" s="9">
        <f t="shared" si="284"/>
        <v>0</v>
      </c>
    </row>
    <row r="3606" spans="1:19" x14ac:dyDescent="0.3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4" t="s">
        <v>1033</v>
      </c>
      <c r="G3606" s="6" t="str">
        <f>VLOOKUP(F3606,'Customer Info'!A:I,2,0)</f>
        <v>Bryan</v>
      </c>
      <c r="H3606" s="6" t="str">
        <f>VLOOKUP(F3606,'Customer Info'!A:I,3,0)</f>
        <v>Spruell</v>
      </c>
      <c r="I3606" s="6" t="str">
        <f>VLOOKUP(F3606,'Customer Info'!$A$2:$E$501,5,0)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26793</v>
      </c>
      <c r="Q3606" s="8">
        <f t="shared" si="283"/>
        <v>1716</v>
      </c>
      <c r="R3606" s="2" t="s">
        <v>50</v>
      </c>
      <c r="S3606" s="9">
        <f t="shared" si="284"/>
        <v>669825000</v>
      </c>
    </row>
    <row r="3607" spans="1:19" x14ac:dyDescent="0.3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4" t="s">
        <v>60</v>
      </c>
      <c r="G3607" s="6" t="str">
        <f>VLOOKUP(F3607,'Customer Info'!A:I,2,0)</f>
        <v>Ryan</v>
      </c>
      <c r="H3607" s="6" t="str">
        <f>VLOOKUP(F3607,'Customer Info'!A:I,3,0)</f>
        <v>Crowe</v>
      </c>
      <c r="I3607" s="6" t="str">
        <f>VLOOKUP(F3607,'Customer Info'!$A$2:$E$501,5,0)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251</v>
      </c>
      <c r="Q3607" s="8">
        <f t="shared" si="283"/>
        <v>21</v>
      </c>
      <c r="R3607" s="2" t="s">
        <v>26</v>
      </c>
      <c r="S3607" s="9">
        <f t="shared" si="284"/>
        <v>0</v>
      </c>
    </row>
    <row r="3608" spans="1:19" x14ac:dyDescent="0.3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4" t="s">
        <v>77</v>
      </c>
      <c r="G3608" s="6" t="str">
        <f>VLOOKUP(F3608,'Customer Info'!A:I,2,0)</f>
        <v>Laurel</v>
      </c>
      <c r="H3608" s="6" t="str">
        <f>VLOOKUP(F3608,'Customer Info'!A:I,3,0)</f>
        <v>Workman</v>
      </c>
      <c r="I3608" s="6" t="str">
        <f>VLOOKUP(F3608,'Customer Info'!$A$2:$E$501,5,0)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46096</v>
      </c>
      <c r="Q3608" s="8">
        <f t="shared" si="283"/>
        <v>2616</v>
      </c>
      <c r="R3608" s="2" t="s">
        <v>28</v>
      </c>
      <c r="S3608" s="9">
        <f t="shared" si="284"/>
        <v>1152400000</v>
      </c>
    </row>
    <row r="3609" spans="1:19" x14ac:dyDescent="0.3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4" t="s">
        <v>1129</v>
      </c>
      <c r="G3609" s="6" t="str">
        <f>VLOOKUP(F3609,'Customer Info'!A:I,2,0)</f>
        <v>Julia</v>
      </c>
      <c r="H3609" s="6" t="str">
        <f>VLOOKUP(F3609,'Customer Info'!A:I,3,0)</f>
        <v>Dunbar</v>
      </c>
      <c r="I3609" s="6" t="str">
        <f>VLOOKUP(F3609,'Customer Info'!$A$2:$E$501,5,0)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3714</v>
      </c>
      <c r="Q3609" s="8">
        <f t="shared" si="283"/>
        <v>182</v>
      </c>
      <c r="R3609" s="2" t="s">
        <v>28</v>
      </c>
      <c r="S3609" s="9">
        <f t="shared" si="284"/>
        <v>0</v>
      </c>
    </row>
    <row r="3610" spans="1:19" x14ac:dyDescent="0.3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4" t="s">
        <v>904</v>
      </c>
      <c r="G3610" s="6" t="str">
        <f>VLOOKUP(F3610,'Customer Info'!A:I,2,0)</f>
        <v>John</v>
      </c>
      <c r="H3610" s="6" t="str">
        <f>VLOOKUP(F3610,'Customer Info'!A:I,3,0)</f>
        <v>Lucas</v>
      </c>
      <c r="I3610" s="6" t="str">
        <f>VLOOKUP(F3610,'Customer Info'!$A$2:$E$501,5,0)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21994</v>
      </c>
      <c r="Q3610" s="8">
        <f t="shared" si="283"/>
        <v>1422</v>
      </c>
      <c r="R3610" s="2" t="s">
        <v>50</v>
      </c>
      <c r="S3610" s="9">
        <f t="shared" si="284"/>
        <v>109970000</v>
      </c>
    </row>
    <row r="3611" spans="1:19" x14ac:dyDescent="0.3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4" t="s">
        <v>1112</v>
      </c>
      <c r="G3611" s="6" t="str">
        <f>VLOOKUP(F3611,'Customer Info'!A:I,2,0)</f>
        <v>Tracy</v>
      </c>
      <c r="H3611" s="6" t="str">
        <f>VLOOKUP(F3611,'Customer Info'!A:I,3,0)</f>
        <v>Blumstein</v>
      </c>
      <c r="I3611" s="6" t="str">
        <f>VLOOKUP(F3611,'Customer Info'!$A$2:$E$501,5,0)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65042</v>
      </c>
      <c r="Q3611" s="8">
        <f t="shared" si="283"/>
        <v>5915</v>
      </c>
      <c r="R3611" s="2" t="s">
        <v>50</v>
      </c>
      <c r="S3611" s="9">
        <f t="shared" si="284"/>
        <v>3252100000</v>
      </c>
    </row>
    <row r="3612" spans="1:19" x14ac:dyDescent="0.3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4" t="s">
        <v>622</v>
      </c>
      <c r="G3612" s="6" t="str">
        <f>VLOOKUP(F3612,'Customer Info'!A:I,2,0)</f>
        <v>John</v>
      </c>
      <c r="H3612" s="6" t="str">
        <f>VLOOKUP(F3612,'Customer Info'!A:I,3,0)</f>
        <v>Castell</v>
      </c>
      <c r="I3612" s="6" t="str">
        <f>VLOOKUP(F3612,'Customer Info'!$A$2:$E$501,5,0)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2593</v>
      </c>
      <c r="Q3612" s="8">
        <f t="shared" si="283"/>
        <v>246</v>
      </c>
      <c r="R3612" s="2" t="s">
        <v>28</v>
      </c>
      <c r="S3612" s="9">
        <f t="shared" si="284"/>
        <v>0</v>
      </c>
    </row>
    <row r="3613" spans="1:19" x14ac:dyDescent="0.3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4" t="s">
        <v>523</v>
      </c>
      <c r="G3613" s="6" t="str">
        <f>VLOOKUP(F3613,'Customer Info'!A:I,2,0)</f>
        <v>Victoria</v>
      </c>
      <c r="H3613" s="6" t="str">
        <f>VLOOKUP(F3613,'Customer Info'!A:I,3,0)</f>
        <v>Brennan</v>
      </c>
      <c r="I3613" s="6" t="str">
        <f>VLOOKUP(F3613,'Customer Info'!$A$2:$E$501,5,0)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3371</v>
      </c>
      <c r="Q3613" s="8">
        <f t="shared" si="283"/>
        <v>64</v>
      </c>
      <c r="R3613" s="2" t="s">
        <v>26</v>
      </c>
      <c r="S3613" s="9">
        <f t="shared" si="284"/>
        <v>0</v>
      </c>
    </row>
    <row r="3614" spans="1:19" x14ac:dyDescent="0.3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4" t="s">
        <v>323</v>
      </c>
      <c r="G3614" s="6" t="str">
        <f>VLOOKUP(F3614,'Customer Info'!A:I,2,0)</f>
        <v>Dennis</v>
      </c>
      <c r="H3614" s="6" t="str">
        <f>VLOOKUP(F3614,'Customer Info'!A:I,3,0)</f>
        <v>Pardue</v>
      </c>
      <c r="I3614" s="6" t="str">
        <f>VLOOKUP(F3614,'Customer Info'!$A$2:$E$501,5,0)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3014</v>
      </c>
      <c r="Q3614" s="8">
        <f t="shared" si="283"/>
        <v>333</v>
      </c>
      <c r="R3614" s="2" t="s">
        <v>26</v>
      </c>
      <c r="S3614" s="9">
        <f t="shared" si="284"/>
        <v>0</v>
      </c>
    </row>
    <row r="3615" spans="1:19" x14ac:dyDescent="0.3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4" t="s">
        <v>336</v>
      </c>
      <c r="G3615" s="6" t="str">
        <f>VLOOKUP(F3615,'Customer Info'!A:I,2,0)</f>
        <v>Lisa</v>
      </c>
      <c r="H3615" s="6" t="str">
        <f>VLOOKUP(F3615,'Customer Info'!A:I,3,0)</f>
        <v>DeCherney</v>
      </c>
      <c r="I3615" s="6" t="str">
        <f>VLOOKUP(F3615,'Customer Info'!$A$2:$E$501,5,0)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24698</v>
      </c>
      <c r="Q3615" s="8">
        <f t="shared" si="283"/>
        <v>2046</v>
      </c>
      <c r="R3615" s="2" t="s">
        <v>50</v>
      </c>
      <c r="S3615" s="9">
        <f t="shared" si="284"/>
        <v>123490000</v>
      </c>
    </row>
    <row r="3616" spans="1:19" x14ac:dyDescent="0.3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4" t="s">
        <v>1042</v>
      </c>
      <c r="G3616" s="6" t="str">
        <f>VLOOKUP(F3616,'Customer Info'!A:I,2,0)</f>
        <v>Robert</v>
      </c>
      <c r="H3616" s="6" t="str">
        <f>VLOOKUP(F3616,'Customer Info'!A:I,3,0)</f>
        <v>Dilbeck</v>
      </c>
      <c r="I3616" s="6" t="str">
        <f>VLOOKUP(F3616,'Customer Info'!$A$2:$E$501,5,0)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3083</v>
      </c>
      <c r="Q3616" s="8">
        <f t="shared" si="283"/>
        <v>172</v>
      </c>
      <c r="R3616" s="2" t="s">
        <v>28</v>
      </c>
      <c r="S3616" s="9">
        <f t="shared" si="284"/>
        <v>0</v>
      </c>
    </row>
    <row r="3617" spans="1:19" x14ac:dyDescent="0.3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4" t="s">
        <v>1354</v>
      </c>
      <c r="G3617" s="6" t="str">
        <f>VLOOKUP(F3617,'Customer Info'!A:I,2,0)</f>
        <v>Cari</v>
      </c>
      <c r="H3617" s="6" t="str">
        <f>VLOOKUP(F3617,'Customer Info'!A:I,3,0)</f>
        <v>Schnelling</v>
      </c>
      <c r="I3617" s="6" t="str">
        <f>VLOOKUP(F3617,'Customer Info'!$A$2:$E$501,5,0)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17973</v>
      </c>
      <c r="Q3617" s="8">
        <f t="shared" si="283"/>
        <v>1005</v>
      </c>
      <c r="R3617" s="2" t="s">
        <v>50</v>
      </c>
      <c r="S3617" s="9">
        <f t="shared" si="284"/>
        <v>89865000</v>
      </c>
    </row>
    <row r="3618" spans="1:19" x14ac:dyDescent="0.3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4" t="s">
        <v>482</v>
      </c>
      <c r="G3618" s="6" t="str">
        <f>VLOOKUP(F3618,'Customer Info'!A:I,2,0)</f>
        <v>Kristina</v>
      </c>
      <c r="H3618" s="6" t="str">
        <f>VLOOKUP(F3618,'Customer Info'!A:I,3,0)</f>
        <v>Nunn</v>
      </c>
      <c r="I3618" s="6" t="str">
        <f>VLOOKUP(F3618,'Customer Info'!$A$2:$E$501,5,0)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304</v>
      </c>
      <c r="Q3618" s="8">
        <f t="shared" si="283"/>
        <v>24</v>
      </c>
      <c r="R3618" s="2" t="s">
        <v>50</v>
      </c>
      <c r="S3618" s="9">
        <f t="shared" si="284"/>
        <v>0</v>
      </c>
    </row>
    <row r="3619" spans="1:19" x14ac:dyDescent="0.3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4" t="s">
        <v>345</v>
      </c>
      <c r="G3619" s="6" t="str">
        <f>VLOOKUP(F3619,'Customer Info'!A:I,2,0)</f>
        <v>Alex</v>
      </c>
      <c r="H3619" s="6" t="str">
        <f>VLOOKUP(F3619,'Customer Info'!A:I,3,0)</f>
        <v>Avila</v>
      </c>
      <c r="I3619" s="6" t="str">
        <f>VLOOKUP(F3619,'Customer Info'!$A$2:$E$501,5,0)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190</v>
      </c>
      <c r="Q3619" s="8">
        <f t="shared" si="283"/>
        <v>10</v>
      </c>
      <c r="R3619" s="2" t="s">
        <v>50</v>
      </c>
      <c r="S3619" s="9">
        <f t="shared" si="284"/>
        <v>0</v>
      </c>
    </row>
    <row r="3620" spans="1:19" x14ac:dyDescent="0.3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4" t="s">
        <v>603</v>
      </c>
      <c r="G3620" s="6" t="str">
        <f>VLOOKUP(F3620,'Customer Info'!A:I,2,0)</f>
        <v>Clay</v>
      </c>
      <c r="H3620" s="6" t="str">
        <f>VLOOKUP(F3620,'Customer Info'!A:I,3,0)</f>
        <v>Cheatham</v>
      </c>
      <c r="I3620" s="6" t="str">
        <f>VLOOKUP(F3620,'Customer Info'!$A$2:$E$501,5,0)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5641</v>
      </c>
      <c r="Q3620" s="8">
        <f t="shared" si="283"/>
        <v>372</v>
      </c>
      <c r="R3620" s="2" t="s">
        <v>28</v>
      </c>
      <c r="S3620" s="9">
        <f t="shared" si="284"/>
        <v>28205000</v>
      </c>
    </row>
    <row r="3621" spans="1:19" x14ac:dyDescent="0.3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4" t="s">
        <v>168</v>
      </c>
      <c r="G3621" s="6" t="str">
        <f>VLOOKUP(F3621,'Customer Info'!A:I,2,0)</f>
        <v>Sam</v>
      </c>
      <c r="H3621" s="6" t="str">
        <f>VLOOKUP(F3621,'Customer Info'!A:I,3,0)</f>
        <v>Zeldin</v>
      </c>
      <c r="I3621" s="6" t="str">
        <f>VLOOKUP(F3621,'Customer Info'!$A$2:$E$501,5,0)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972</v>
      </c>
      <c r="Q3621" s="8">
        <f t="shared" si="283"/>
        <v>61</v>
      </c>
      <c r="R3621" s="2" t="s">
        <v>26</v>
      </c>
      <c r="S3621" s="9">
        <f t="shared" si="284"/>
        <v>0</v>
      </c>
    </row>
    <row r="3622" spans="1:19" x14ac:dyDescent="0.3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4" t="s">
        <v>256</v>
      </c>
      <c r="G3622" s="6" t="str">
        <f>VLOOKUP(F3622,'Customer Info'!A:I,2,0)</f>
        <v>Ann</v>
      </c>
      <c r="H3622" s="6" t="str">
        <f>VLOOKUP(F3622,'Customer Info'!A:I,3,0)</f>
        <v>Chong</v>
      </c>
      <c r="I3622" s="6" t="str">
        <f>VLOOKUP(F3622,'Customer Info'!$A$2:$E$501,5,0)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18959</v>
      </c>
      <c r="Q3622" s="8">
        <f t="shared" si="283"/>
        <v>366</v>
      </c>
      <c r="R3622" s="2" t="s">
        <v>50</v>
      </c>
      <c r="S3622" s="9">
        <f t="shared" si="284"/>
        <v>94795000</v>
      </c>
    </row>
    <row r="3623" spans="1:19" x14ac:dyDescent="0.3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4" t="s">
        <v>865</v>
      </c>
      <c r="G3623" s="6" t="str">
        <f>VLOOKUP(F3623,'Customer Info'!A:I,2,0)</f>
        <v>Christy</v>
      </c>
      <c r="H3623" s="6" t="str">
        <f>VLOOKUP(F3623,'Customer Info'!A:I,3,0)</f>
        <v>Brittain</v>
      </c>
      <c r="I3623" s="6" t="str">
        <f>VLOOKUP(F3623,'Customer Info'!$A$2:$E$501,5,0)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26531</v>
      </c>
      <c r="Q3623" s="8">
        <f t="shared" si="283"/>
        <v>2889</v>
      </c>
      <c r="R3623" s="2" t="s">
        <v>28</v>
      </c>
      <c r="S3623" s="9">
        <f t="shared" si="284"/>
        <v>663275000</v>
      </c>
    </row>
    <row r="3624" spans="1:19" x14ac:dyDescent="0.3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4" t="s">
        <v>2896</v>
      </c>
      <c r="G3624" s="6" t="str">
        <f>VLOOKUP(F3624,'Customer Info'!A:I,2,0)</f>
        <v>Thea</v>
      </c>
      <c r="H3624" s="6" t="str">
        <f>VLOOKUP(F3624,'Customer Info'!A:I,3,0)</f>
        <v>Hendricks</v>
      </c>
      <c r="I3624" s="6" t="str">
        <f>VLOOKUP(F3624,'Customer Info'!$A$2:$E$501,5,0)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9273</v>
      </c>
      <c r="Q3624" s="8">
        <f t="shared" si="283"/>
        <v>520</v>
      </c>
      <c r="R3624" s="2" t="s">
        <v>28</v>
      </c>
      <c r="S3624" s="9">
        <f t="shared" si="284"/>
        <v>46365000</v>
      </c>
    </row>
    <row r="3625" spans="1:19" x14ac:dyDescent="0.3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4" t="s">
        <v>321</v>
      </c>
      <c r="G3625" s="6" t="str">
        <f>VLOOKUP(F3625,'Customer Info'!A:I,2,0)</f>
        <v>Sarah</v>
      </c>
      <c r="H3625" s="6" t="str">
        <f>VLOOKUP(F3625,'Customer Info'!A:I,3,0)</f>
        <v>Bern</v>
      </c>
      <c r="I3625" s="6" t="str">
        <f>VLOOKUP(F3625,'Customer Info'!$A$2:$E$501,5,0)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10462</v>
      </c>
      <c r="Q3625" s="8">
        <f t="shared" si="283"/>
        <v>396</v>
      </c>
      <c r="R3625" s="2" t="s">
        <v>28</v>
      </c>
      <c r="S3625" s="9">
        <f t="shared" si="284"/>
        <v>52310000</v>
      </c>
    </row>
    <row r="3626" spans="1:19" x14ac:dyDescent="0.3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4" t="s">
        <v>1572</v>
      </c>
      <c r="G3626" s="6" t="str">
        <f>VLOOKUP(F3626,'Customer Info'!A:I,2,0)</f>
        <v>Dave</v>
      </c>
      <c r="H3626" s="6" t="str">
        <f>VLOOKUP(F3626,'Customer Info'!A:I,3,0)</f>
        <v>Poirier</v>
      </c>
      <c r="I3626" s="6" t="str">
        <f>VLOOKUP(F3626,'Customer Info'!$A$2:$E$501,5,0)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32339</v>
      </c>
      <c r="Q3626" s="8">
        <f t="shared" si="283"/>
        <v>2985</v>
      </c>
      <c r="R3626" s="2" t="s">
        <v>28</v>
      </c>
      <c r="S3626" s="9">
        <f t="shared" si="284"/>
        <v>808475000</v>
      </c>
    </row>
    <row r="3627" spans="1:19" x14ac:dyDescent="0.3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4" t="s">
        <v>882</v>
      </c>
      <c r="G3627" s="6" t="str">
        <f>VLOOKUP(F3627,'Customer Info'!A:I,2,0)</f>
        <v>William</v>
      </c>
      <c r="H3627" s="6" t="str">
        <f>VLOOKUP(F3627,'Customer Info'!A:I,3,0)</f>
        <v>Brown</v>
      </c>
      <c r="I3627" s="6" t="str">
        <f>VLOOKUP(F3627,'Customer Info'!$A$2:$E$501,5,0)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16967</v>
      </c>
      <c r="Q3627" s="8">
        <f t="shared" si="283"/>
        <v>1696</v>
      </c>
      <c r="R3627" s="2" t="s">
        <v>28</v>
      </c>
      <c r="S3627" s="9">
        <f t="shared" si="284"/>
        <v>84835000</v>
      </c>
    </row>
    <row r="3628" spans="1:19" x14ac:dyDescent="0.3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4" t="s">
        <v>994</v>
      </c>
      <c r="G3628" s="6" t="str">
        <f>VLOOKUP(F3628,'Customer Info'!A:I,2,0)</f>
        <v>Jason</v>
      </c>
      <c r="H3628" s="6" t="str">
        <f>VLOOKUP(F3628,'Customer Info'!A:I,3,0)</f>
        <v>Gross</v>
      </c>
      <c r="I3628" s="6" t="str">
        <f>VLOOKUP(F3628,'Customer Info'!$A$2:$E$501,5,0)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30004</v>
      </c>
      <c r="Q3628" s="8">
        <f t="shared" si="283"/>
        <v>1694</v>
      </c>
      <c r="R3628" s="2" t="s">
        <v>28</v>
      </c>
      <c r="S3628" s="9">
        <f t="shared" si="284"/>
        <v>750100000</v>
      </c>
    </row>
    <row r="3629" spans="1:19" x14ac:dyDescent="0.3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4" t="s">
        <v>642</v>
      </c>
      <c r="G3629" s="6" t="str">
        <f>VLOOKUP(F3629,'Customer Info'!A:I,2,0)</f>
        <v>Laurel</v>
      </c>
      <c r="H3629" s="6" t="str">
        <f>VLOOKUP(F3629,'Customer Info'!A:I,3,0)</f>
        <v>Beltran</v>
      </c>
      <c r="I3629" s="6" t="str">
        <f>VLOOKUP(F3629,'Customer Info'!$A$2:$E$501,5,0)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5358</v>
      </c>
      <c r="Q3629" s="8">
        <f t="shared" si="283"/>
        <v>306</v>
      </c>
      <c r="R3629" s="2" t="s">
        <v>50</v>
      </c>
      <c r="S3629" s="9">
        <f t="shared" si="284"/>
        <v>26790000</v>
      </c>
    </row>
    <row r="3630" spans="1:19" x14ac:dyDescent="0.3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4" t="s">
        <v>243</v>
      </c>
      <c r="G3630" s="6" t="str">
        <f>VLOOKUP(F3630,'Customer Info'!A:I,2,0)</f>
        <v>Yana</v>
      </c>
      <c r="H3630" s="6" t="str">
        <f>VLOOKUP(F3630,'Customer Info'!A:I,3,0)</f>
        <v>Sorensen</v>
      </c>
      <c r="I3630" s="6" t="str">
        <f>VLOOKUP(F3630,'Customer Info'!$A$2:$E$501,5,0)</f>
        <v>Bottrop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402</v>
      </c>
      <c r="Q3630" s="8">
        <f t="shared" si="283"/>
        <v>36</v>
      </c>
      <c r="R3630" s="2" t="s">
        <v>50</v>
      </c>
      <c r="S3630" s="9">
        <f t="shared" si="284"/>
        <v>0</v>
      </c>
    </row>
    <row r="3631" spans="1:19" x14ac:dyDescent="0.3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4" t="s">
        <v>194</v>
      </c>
      <c r="G3631" s="6" t="str">
        <f>VLOOKUP(F3631,'Customer Info'!A:I,2,0)</f>
        <v>Eugene</v>
      </c>
      <c r="H3631" s="6" t="str">
        <f>VLOOKUP(F3631,'Customer Info'!A:I,3,0)</f>
        <v>Hildebrand</v>
      </c>
      <c r="I3631" s="6" t="str">
        <f>VLOOKUP(F3631,'Customer Info'!$A$2:$E$501,5,0)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320</v>
      </c>
      <c r="Q3631" s="8">
        <f t="shared" si="283"/>
        <v>34</v>
      </c>
      <c r="R3631" s="2" t="s">
        <v>50</v>
      </c>
      <c r="S3631" s="9">
        <f t="shared" si="284"/>
        <v>0</v>
      </c>
    </row>
    <row r="3632" spans="1:19" x14ac:dyDescent="0.3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4" t="s">
        <v>66</v>
      </c>
      <c r="G3632" s="6" t="str">
        <f>VLOOKUP(F3632,'Customer Info'!A:I,2,0)</f>
        <v>Corey</v>
      </c>
      <c r="H3632" s="6" t="str">
        <f>VLOOKUP(F3632,'Customer Info'!A:I,3,0)</f>
        <v>Lock</v>
      </c>
      <c r="I3632" s="6" t="str">
        <f>VLOOKUP(F3632,'Customer Info'!$A$2:$E$501,5,0)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26057</v>
      </c>
      <c r="Q3632" s="8">
        <f t="shared" si="283"/>
        <v>2140</v>
      </c>
      <c r="R3632" s="2" t="s">
        <v>50</v>
      </c>
      <c r="S3632" s="9">
        <f t="shared" si="284"/>
        <v>651425000</v>
      </c>
    </row>
    <row r="3633" spans="1:19" x14ac:dyDescent="0.3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4" t="s">
        <v>1017</v>
      </c>
      <c r="G3633" s="6" t="str">
        <f>VLOOKUP(F3633,'Customer Info'!A:I,2,0)</f>
        <v>Michael</v>
      </c>
      <c r="H3633" s="6" t="str">
        <f>VLOOKUP(F3633,'Customer Info'!A:I,3,0)</f>
        <v>Moore</v>
      </c>
      <c r="I3633" s="6" t="str">
        <f>VLOOKUP(F3633,'Customer Info'!$A$2:$E$501,5,0)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75537</v>
      </c>
      <c r="Q3633" s="8">
        <f t="shared" si="283"/>
        <v>3582</v>
      </c>
      <c r="R3633" s="2" t="s">
        <v>28</v>
      </c>
      <c r="S3633" s="9">
        <f t="shared" si="284"/>
        <v>3776850000</v>
      </c>
    </row>
    <row r="3634" spans="1:19" x14ac:dyDescent="0.3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4" t="s">
        <v>1628</v>
      </c>
      <c r="G3634" s="6" t="str">
        <f>VLOOKUP(F3634,'Customer Info'!A:I,2,0)</f>
        <v>Darren</v>
      </c>
      <c r="H3634" s="6" t="str">
        <f>VLOOKUP(F3634,'Customer Info'!A:I,3,0)</f>
        <v>Budd</v>
      </c>
      <c r="I3634" s="6" t="str">
        <f>VLOOKUP(F3634,'Customer Info'!$A$2:$E$501,5,0)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1506</v>
      </c>
      <c r="Q3634" s="8">
        <f t="shared" si="283"/>
        <v>129</v>
      </c>
      <c r="R3634" s="2" t="s">
        <v>56</v>
      </c>
      <c r="S3634" s="9">
        <f t="shared" si="284"/>
        <v>0</v>
      </c>
    </row>
    <row r="3635" spans="1:19" x14ac:dyDescent="0.3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4" t="s">
        <v>328</v>
      </c>
      <c r="G3635" s="6" t="str">
        <f>VLOOKUP(F3635,'Customer Info'!A:I,2,0)</f>
        <v>Guy</v>
      </c>
      <c r="H3635" s="6" t="str">
        <f>VLOOKUP(F3635,'Customer Info'!A:I,3,0)</f>
        <v>Phonely</v>
      </c>
      <c r="I3635" s="6" t="str">
        <f>VLOOKUP(F3635,'Customer Info'!$A$2:$E$501,5,0)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170</v>
      </c>
      <c r="Q3635" s="8">
        <f t="shared" si="283"/>
        <v>6</v>
      </c>
      <c r="R3635" s="2" t="s">
        <v>28</v>
      </c>
      <c r="S3635" s="9">
        <f t="shared" si="284"/>
        <v>0</v>
      </c>
    </row>
    <row r="3636" spans="1:19" x14ac:dyDescent="0.3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4" t="s">
        <v>1131</v>
      </c>
      <c r="G3636" s="6" t="str">
        <f>VLOOKUP(F3636,'Customer Info'!A:I,2,0)</f>
        <v>Ralph</v>
      </c>
      <c r="H3636" s="6" t="str">
        <f>VLOOKUP(F3636,'Customer Info'!A:I,3,0)</f>
        <v>Kennedy</v>
      </c>
      <c r="I3636" s="6" t="str">
        <f>VLOOKUP(F3636,'Customer Info'!$A$2:$E$501,5,0)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766</v>
      </c>
      <c r="Q3636" s="8">
        <f t="shared" si="283"/>
        <v>92</v>
      </c>
      <c r="R3636" s="2" t="s">
        <v>50</v>
      </c>
      <c r="S3636" s="9">
        <f t="shared" si="284"/>
        <v>0</v>
      </c>
    </row>
    <row r="3637" spans="1:19" x14ac:dyDescent="0.3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4" t="s">
        <v>720</v>
      </c>
      <c r="G3637" s="6" t="str">
        <f>VLOOKUP(F3637,'Customer Info'!A:I,2,0)</f>
        <v>Karen</v>
      </c>
      <c r="H3637" s="6" t="str">
        <f>VLOOKUP(F3637,'Customer Info'!A:I,3,0)</f>
        <v>Daniels</v>
      </c>
      <c r="I3637" s="6" t="str">
        <f>VLOOKUP(F3637,'Customer Info'!$A$2:$E$501,5,0)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8809</v>
      </c>
      <c r="Q3637" s="8">
        <f t="shared" si="283"/>
        <v>420</v>
      </c>
      <c r="R3637" s="2" t="s">
        <v>28</v>
      </c>
      <c r="S3637" s="9">
        <f t="shared" si="284"/>
        <v>44045000</v>
      </c>
    </row>
    <row r="3638" spans="1:19" x14ac:dyDescent="0.3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4" t="s">
        <v>474</v>
      </c>
      <c r="G3638" s="6" t="str">
        <f>VLOOKUP(F3638,'Customer Info'!A:I,2,0)</f>
        <v>Shahid</v>
      </c>
      <c r="H3638" s="6" t="str">
        <f>VLOOKUP(F3638,'Customer Info'!A:I,3,0)</f>
        <v>Collister</v>
      </c>
      <c r="I3638" s="6" t="str">
        <f>VLOOKUP(F3638,'Customer Info'!$A$2:$E$501,5,0)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495</v>
      </c>
      <c r="Q3638" s="8">
        <f t="shared" si="283"/>
        <v>51</v>
      </c>
      <c r="R3638" s="2" t="s">
        <v>28</v>
      </c>
      <c r="S3638" s="9">
        <f t="shared" si="284"/>
        <v>0</v>
      </c>
    </row>
    <row r="3639" spans="1:19" x14ac:dyDescent="0.3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4" t="s">
        <v>792</v>
      </c>
      <c r="G3639" s="6" t="str">
        <f>VLOOKUP(F3639,'Customer Info'!A:I,2,0)</f>
        <v>Kristen</v>
      </c>
      <c r="H3639" s="6" t="str">
        <f>VLOOKUP(F3639,'Customer Info'!A:I,3,0)</f>
        <v>Hastings</v>
      </c>
      <c r="I3639" s="6" t="str">
        <f>VLOOKUP(F3639,'Customer Info'!$A$2:$E$501,5,0)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8289</v>
      </c>
      <c r="Q3639" s="8">
        <f t="shared" si="283"/>
        <v>472</v>
      </c>
      <c r="R3639" s="2" t="s">
        <v>50</v>
      </c>
      <c r="S3639" s="9">
        <f t="shared" si="284"/>
        <v>41445000</v>
      </c>
    </row>
    <row r="3640" spans="1:19" x14ac:dyDescent="0.3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4" t="s">
        <v>102</v>
      </c>
      <c r="G3640" s="6" t="str">
        <f>VLOOKUP(F3640,'Customer Info'!A:I,2,0)</f>
        <v>Victoria</v>
      </c>
      <c r="H3640" s="6" t="str">
        <f>VLOOKUP(F3640,'Customer Info'!A:I,3,0)</f>
        <v>Pisteka</v>
      </c>
      <c r="I3640" s="6" t="str">
        <f>VLOOKUP(F3640,'Customer Info'!$A$2:$E$501,5,0)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23982</v>
      </c>
      <c r="Q3640" s="8">
        <f t="shared" si="283"/>
        <v>1775</v>
      </c>
      <c r="R3640" s="2" t="s">
        <v>50</v>
      </c>
      <c r="S3640" s="9">
        <f t="shared" si="284"/>
        <v>119910000</v>
      </c>
    </row>
    <row r="3641" spans="1:19" x14ac:dyDescent="0.3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4" t="s">
        <v>83</v>
      </c>
      <c r="G3641" s="6" t="str">
        <f>VLOOKUP(F3641,'Customer Info'!A:I,2,0)</f>
        <v>Erica</v>
      </c>
      <c r="H3641" s="6" t="str">
        <f>VLOOKUP(F3641,'Customer Info'!A:I,3,0)</f>
        <v>Smith</v>
      </c>
      <c r="I3641" s="6" t="str">
        <f>VLOOKUP(F3641,'Customer Info'!$A$2:$E$501,5,0)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374</v>
      </c>
      <c r="Q3641" s="8">
        <f t="shared" si="283"/>
        <v>30</v>
      </c>
      <c r="R3641" s="2" t="s">
        <v>28</v>
      </c>
      <c r="S3641" s="9">
        <f t="shared" si="284"/>
        <v>0</v>
      </c>
    </row>
    <row r="3642" spans="1:19" x14ac:dyDescent="0.3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4" t="s">
        <v>670</v>
      </c>
      <c r="G3642" s="6" t="str">
        <f>VLOOKUP(F3642,'Customer Info'!A:I,2,0)</f>
        <v>Anthony</v>
      </c>
      <c r="H3642" s="6" t="str">
        <f>VLOOKUP(F3642,'Customer Info'!A:I,3,0)</f>
        <v>Garverick</v>
      </c>
      <c r="I3642" s="6" t="str">
        <f>VLOOKUP(F3642,'Customer Info'!$A$2:$E$501,5,0)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39718</v>
      </c>
      <c r="Q3642" s="8">
        <f t="shared" si="283"/>
        <v>1884</v>
      </c>
      <c r="R3642" s="2" t="s">
        <v>28</v>
      </c>
      <c r="S3642" s="9">
        <f t="shared" si="284"/>
        <v>992950000</v>
      </c>
    </row>
    <row r="3643" spans="1:19" x14ac:dyDescent="0.3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4" t="s">
        <v>1532</v>
      </c>
      <c r="G3643" s="6" t="str">
        <f>VLOOKUP(F3643,'Customer Info'!A:I,2,0)</f>
        <v>John</v>
      </c>
      <c r="H3643" s="6" t="str">
        <f>VLOOKUP(F3643,'Customer Info'!A:I,3,0)</f>
        <v>Grady</v>
      </c>
      <c r="I3643" s="6" t="str">
        <f>VLOOKUP(F3643,'Customer Info'!$A$2:$E$501,5,0)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1303</v>
      </c>
      <c r="Q3643" s="8">
        <f t="shared" si="283"/>
        <v>64</v>
      </c>
      <c r="R3643" s="2" t="s">
        <v>50</v>
      </c>
      <c r="S3643" s="9">
        <f t="shared" si="284"/>
        <v>0</v>
      </c>
    </row>
    <row r="3644" spans="1:19" x14ac:dyDescent="0.3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4" t="s">
        <v>202</v>
      </c>
      <c r="G3644" s="6" t="str">
        <f>VLOOKUP(F3644,'Customer Info'!A:I,2,0)</f>
        <v>Nancy</v>
      </c>
      <c r="H3644" s="6" t="str">
        <f>VLOOKUP(F3644,'Customer Info'!A:I,3,0)</f>
        <v>Lomonaco</v>
      </c>
      <c r="I3644" s="6" t="str">
        <f>VLOOKUP(F3644,'Customer Info'!$A$2:$E$501,5,0)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12669</v>
      </c>
      <c r="Q3644" s="8">
        <f t="shared" si="283"/>
        <v>948</v>
      </c>
      <c r="R3644" s="2" t="s">
        <v>50</v>
      </c>
      <c r="S3644" s="9">
        <f t="shared" si="284"/>
        <v>63345000</v>
      </c>
    </row>
    <row r="3645" spans="1:19" x14ac:dyDescent="0.3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4" t="s">
        <v>656</v>
      </c>
      <c r="G3645" s="6" t="str">
        <f>VLOOKUP(F3645,'Customer Info'!A:I,2,0)</f>
        <v>Darren</v>
      </c>
      <c r="H3645" s="6" t="str">
        <f>VLOOKUP(F3645,'Customer Info'!A:I,3,0)</f>
        <v>Budd</v>
      </c>
      <c r="I3645" s="6" t="str">
        <f>VLOOKUP(F3645,'Customer Info'!$A$2:$E$501,5,0)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7274</v>
      </c>
      <c r="Q3645" s="8">
        <f t="shared" si="283"/>
        <v>474</v>
      </c>
      <c r="R3645" s="2" t="s">
        <v>26</v>
      </c>
      <c r="S3645" s="9">
        <f t="shared" si="284"/>
        <v>36370000</v>
      </c>
    </row>
    <row r="3646" spans="1:19" x14ac:dyDescent="0.3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4" t="s">
        <v>1164</v>
      </c>
      <c r="G3646" s="6" t="str">
        <f>VLOOKUP(F3646,'Customer Info'!A:I,2,0)</f>
        <v>Michael</v>
      </c>
      <c r="H3646" s="6" t="str">
        <f>VLOOKUP(F3646,'Customer Info'!A:I,3,0)</f>
        <v>Moore</v>
      </c>
      <c r="I3646" s="6" t="str">
        <f>VLOOKUP(F3646,'Customer Info'!$A$2:$E$501,5,0)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3333</v>
      </c>
      <c r="Q3646" s="8">
        <f t="shared" si="283"/>
        <v>252</v>
      </c>
      <c r="R3646" s="2" t="s">
        <v>28</v>
      </c>
      <c r="S3646" s="9">
        <f t="shared" si="284"/>
        <v>0</v>
      </c>
    </row>
    <row r="3647" spans="1:19" x14ac:dyDescent="0.3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4" t="s">
        <v>150</v>
      </c>
      <c r="G3647" s="6" t="str">
        <f>VLOOKUP(F3647,'Customer Info'!A:I,2,0)</f>
        <v>James</v>
      </c>
      <c r="H3647" s="6" t="str">
        <f>VLOOKUP(F3647,'Customer Info'!A:I,3,0)</f>
        <v>Lanier</v>
      </c>
      <c r="I3647" s="6" t="str">
        <f>VLOOKUP(F3647,'Customer Info'!$A$2:$E$501,5,0)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10780</v>
      </c>
      <c r="Q3647" s="8">
        <f t="shared" si="283"/>
        <v>602</v>
      </c>
      <c r="R3647" s="2" t="s">
        <v>50</v>
      </c>
      <c r="S3647" s="9">
        <f t="shared" si="284"/>
        <v>53900000</v>
      </c>
    </row>
    <row r="3648" spans="1:19" x14ac:dyDescent="0.3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4" t="s">
        <v>656</v>
      </c>
      <c r="G3648" s="6" t="str">
        <f>VLOOKUP(F3648,'Customer Info'!A:I,2,0)</f>
        <v>Darren</v>
      </c>
      <c r="H3648" s="6" t="str">
        <f>VLOOKUP(F3648,'Customer Info'!A:I,3,0)</f>
        <v>Budd</v>
      </c>
      <c r="I3648" s="6" t="str">
        <f>VLOOKUP(F3648,'Customer Info'!$A$2:$E$501,5,0)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266</v>
      </c>
      <c r="Q3648" s="8">
        <f t="shared" si="283"/>
        <v>30</v>
      </c>
      <c r="R3648" s="2" t="s">
        <v>28</v>
      </c>
      <c r="S3648" s="9">
        <f t="shared" si="284"/>
        <v>0</v>
      </c>
    </row>
    <row r="3649" spans="1:19" x14ac:dyDescent="0.3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4" t="s">
        <v>372</v>
      </c>
      <c r="G3649" s="6" t="str">
        <f>VLOOKUP(F3649,'Customer Info'!A:I,2,0)</f>
        <v>Jim</v>
      </c>
      <c r="H3649" s="6" t="str">
        <f>VLOOKUP(F3649,'Customer Info'!A:I,3,0)</f>
        <v>Karlsson</v>
      </c>
      <c r="I3649" s="6" t="str">
        <f>VLOOKUP(F3649,'Customer Info'!$A$2:$E$501,5,0)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7045</v>
      </c>
      <c r="Q3649" s="8">
        <f t="shared" si="283"/>
        <v>528</v>
      </c>
      <c r="R3649" s="2" t="s">
        <v>50</v>
      </c>
      <c r="S3649" s="9">
        <f t="shared" si="284"/>
        <v>35225000</v>
      </c>
    </row>
    <row r="3650" spans="1:19" x14ac:dyDescent="0.3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4" t="s">
        <v>1119</v>
      </c>
      <c r="G3650" s="6" t="str">
        <f>VLOOKUP(F3650,'Customer Info'!A:I,2,0)</f>
        <v>Mike</v>
      </c>
      <c r="H3650" s="6" t="str">
        <f>VLOOKUP(F3650,'Customer Info'!A:I,3,0)</f>
        <v>Vittorini</v>
      </c>
      <c r="I3650" s="6" t="str">
        <f>VLOOKUP(F3650,'Customer Info'!$A$2:$E$501,5,0)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2716</v>
      </c>
      <c r="Q3650" s="8">
        <f t="shared" si="283"/>
        <v>252</v>
      </c>
      <c r="R3650" s="2" t="s">
        <v>28</v>
      </c>
      <c r="S3650" s="9">
        <f t="shared" si="284"/>
        <v>0</v>
      </c>
    </row>
    <row r="3651" spans="1:19" x14ac:dyDescent="0.3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4" t="s">
        <v>198</v>
      </c>
      <c r="G3651" s="6" t="str">
        <f>VLOOKUP(F3651,'Customer Info'!A:I,2,0)</f>
        <v>Nathan</v>
      </c>
      <c r="H3651" s="6" t="str">
        <f>VLOOKUP(F3651,'Customer Info'!A:I,3,0)</f>
        <v>Gelder</v>
      </c>
      <c r="I3651" s="6" t="str">
        <f>VLOOKUP(F3651,'Customer Info'!$A$2:$E$501,5,0)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7108</v>
      </c>
      <c r="Q3651" s="8">
        <f t="shared" si="283"/>
        <v>592</v>
      </c>
      <c r="R3651" s="2" t="s">
        <v>28</v>
      </c>
      <c r="S3651" s="9">
        <f t="shared" si="284"/>
        <v>35540000</v>
      </c>
    </row>
    <row r="3652" spans="1:19" x14ac:dyDescent="0.3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4" t="s">
        <v>133</v>
      </c>
      <c r="G3652" s="6" t="str">
        <f>VLOOKUP(F3652,'Customer Info'!A:I,2,0)</f>
        <v>Dean</v>
      </c>
      <c r="H3652" s="6" t="str">
        <f>VLOOKUP(F3652,'Customer Info'!A:I,3,0)</f>
        <v>Katz</v>
      </c>
      <c r="I3652" s="6" t="str">
        <f>VLOOKUP(F3652,'Customer Info'!$A$2:$E$501,5,0)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11309</v>
      </c>
      <c r="Q3652" s="8">
        <f t="shared" si="283"/>
        <v>635</v>
      </c>
      <c r="R3652" s="2" t="s">
        <v>28</v>
      </c>
      <c r="S3652" s="9">
        <f t="shared" si="284"/>
        <v>56545000</v>
      </c>
    </row>
    <row r="3653" spans="1:19" x14ac:dyDescent="0.3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4" t="s">
        <v>64</v>
      </c>
      <c r="G3653" s="6" t="str">
        <f>VLOOKUP(F3653,'Customer Info'!A:I,2,0)</f>
        <v>Adam</v>
      </c>
      <c r="H3653" s="6" t="str">
        <f>VLOOKUP(F3653,'Customer Info'!A:I,3,0)</f>
        <v>Bellavance</v>
      </c>
      <c r="I3653" s="6" t="str">
        <f>VLOOKUP(F3653,'Customer Info'!$A$2:$E$501,5,0)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25829</v>
      </c>
      <c r="Q3653" s="8">
        <f t="shared" si="283"/>
        <v>2580</v>
      </c>
      <c r="R3653" s="2" t="s">
        <v>50</v>
      </c>
      <c r="S3653" s="9">
        <f t="shared" si="284"/>
        <v>645725000</v>
      </c>
    </row>
    <row r="3654" spans="1:19" x14ac:dyDescent="0.3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4" t="s">
        <v>34</v>
      </c>
      <c r="G3654" s="6" t="str">
        <f>VLOOKUP(F3654,'Customer Info'!A:I,2,0)</f>
        <v>Rick</v>
      </c>
      <c r="H3654" s="6" t="str">
        <f>VLOOKUP(F3654,'Customer Info'!A:I,3,0)</f>
        <v>Duston</v>
      </c>
      <c r="I3654" s="6" t="str">
        <f>VLOOKUP(F3654,'Customer Info'!$A$2:$E$501,5,0)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2559</v>
      </c>
      <c r="Q3654" s="8">
        <f t="shared" si="283"/>
        <v>192</v>
      </c>
      <c r="R3654" s="2" t="s">
        <v>28</v>
      </c>
      <c r="S3654" s="9">
        <f t="shared" si="284"/>
        <v>0</v>
      </c>
    </row>
    <row r="3655" spans="1:19" x14ac:dyDescent="0.3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4" t="s">
        <v>666</v>
      </c>
      <c r="G3655" s="6" t="str">
        <f>VLOOKUP(F3655,'Customer Info'!A:I,2,0)</f>
        <v>Bobby</v>
      </c>
      <c r="H3655" s="6" t="str">
        <f>VLOOKUP(F3655,'Customer Info'!A:I,3,0)</f>
        <v>Odegard</v>
      </c>
      <c r="I3655" s="6" t="str">
        <f>VLOOKUP(F3655,'Customer Info'!$A$2:$E$501,5,0)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53</v>
      </c>
      <c r="Q3655" s="8">
        <f t="shared" si="283"/>
        <v>4</v>
      </c>
      <c r="R3655" s="2" t="s">
        <v>50</v>
      </c>
      <c r="S3655" s="9">
        <f t="shared" si="284"/>
        <v>0</v>
      </c>
    </row>
    <row r="3656" spans="1:19" x14ac:dyDescent="0.3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4" t="s">
        <v>882</v>
      </c>
      <c r="G3656" s="6" t="str">
        <f>VLOOKUP(F3656,'Customer Info'!A:I,2,0)</f>
        <v>William</v>
      </c>
      <c r="H3656" s="6" t="str">
        <f>VLOOKUP(F3656,'Customer Info'!A:I,3,0)</f>
        <v>Brown</v>
      </c>
      <c r="I3656" s="6" t="str">
        <f>VLOOKUP(F3656,'Customer Info'!$A$2:$E$501,5,0)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17210</v>
      </c>
      <c r="Q3656" s="8">
        <f t="shared" si="283"/>
        <v>654</v>
      </c>
      <c r="R3656" s="2" t="s">
        <v>50</v>
      </c>
      <c r="S3656" s="9">
        <f t="shared" si="284"/>
        <v>86050000</v>
      </c>
    </row>
    <row r="3657" spans="1:19" x14ac:dyDescent="0.3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4" t="s">
        <v>578</v>
      </c>
      <c r="G3657" s="6" t="str">
        <f>VLOOKUP(F3657,'Customer Info'!A:I,2,0)</f>
        <v>Sally</v>
      </c>
      <c r="H3657" s="6" t="str">
        <f>VLOOKUP(F3657,'Customer Info'!A:I,3,0)</f>
        <v>Hughsby</v>
      </c>
      <c r="I3657" s="6" t="str">
        <f>VLOOKUP(F3657,'Customer Info'!$A$2:$E$501,5,0)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3751</v>
      </c>
      <c r="Q3657" s="8">
        <f t="shared" si="283"/>
        <v>248</v>
      </c>
      <c r="R3657" s="2" t="s">
        <v>50</v>
      </c>
      <c r="S3657" s="9">
        <f t="shared" si="284"/>
        <v>0</v>
      </c>
    </row>
    <row r="3658" spans="1:19" x14ac:dyDescent="0.3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4" t="s">
        <v>1109</v>
      </c>
      <c r="G3658" s="6" t="str">
        <f>VLOOKUP(F3658,'Customer Info'!A:I,2,0)</f>
        <v>Alan</v>
      </c>
      <c r="H3658" s="6" t="str">
        <f>VLOOKUP(F3658,'Customer Info'!A:I,3,0)</f>
        <v>Schoenberger</v>
      </c>
      <c r="I3658" s="6" t="str">
        <f>VLOOKUP(F3658,'Customer Info'!$A$2:$E$501,5,0)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18778</v>
      </c>
      <c r="Q3658" s="8">
        <f t="shared" si="283"/>
        <v>543</v>
      </c>
      <c r="R3658" s="2" t="s">
        <v>50</v>
      </c>
      <c r="S3658" s="9">
        <f t="shared" si="284"/>
        <v>93890000</v>
      </c>
    </row>
    <row r="3659" spans="1:19" x14ac:dyDescent="0.3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4" t="s">
        <v>597</v>
      </c>
      <c r="G3659" s="6" t="str">
        <f>VLOOKUP(F3659,'Customer Info'!A:I,2,0)</f>
        <v>Rick</v>
      </c>
      <c r="H3659" s="6" t="str">
        <f>VLOOKUP(F3659,'Customer Info'!A:I,3,0)</f>
        <v>Reed</v>
      </c>
      <c r="I3659" s="6" t="str">
        <f>VLOOKUP(F3659,'Customer Info'!$A$2:$E$501,5,0)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L3659*K3659</f>
        <v>10914</v>
      </c>
      <c r="N3659" s="7">
        <f t="shared" ref="N3659:N3722" si="286">L3659*J3659</f>
        <v>11672</v>
      </c>
      <c r="O3659" s="2">
        <v>29</v>
      </c>
      <c r="P3659" s="8">
        <f t="shared" ref="P3659:P3722" si="287">N3659-O3659</f>
        <v>11643</v>
      </c>
      <c r="Q3659" s="8">
        <f t="shared" ref="Q3659:Q3722" si="288">N3659-M3659</f>
        <v>758</v>
      </c>
      <c r="R3659" s="2" t="s">
        <v>50</v>
      </c>
      <c r="S3659" s="9">
        <f t="shared" ref="S3659:S3722" si="289">VLOOKUP(P3659,$T$2:$U$7,1,1)*P3659</f>
        <v>58215000</v>
      </c>
    </row>
    <row r="3660" spans="1:19" x14ac:dyDescent="0.3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4" t="s">
        <v>1288</v>
      </c>
      <c r="G3660" s="6" t="str">
        <f>VLOOKUP(F3660,'Customer Info'!A:I,2,0)</f>
        <v>Darren</v>
      </c>
      <c r="H3660" s="6" t="str">
        <f>VLOOKUP(F3660,'Customer Info'!A:I,3,0)</f>
        <v>Koutras</v>
      </c>
      <c r="I3660" s="6" t="str">
        <f>VLOOKUP(F3660,'Customer Info'!$A$2:$E$501,5,0)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1157</v>
      </c>
      <c r="Q3660" s="8">
        <f t="shared" si="288"/>
        <v>134</v>
      </c>
      <c r="R3660" s="2" t="s">
        <v>50</v>
      </c>
      <c r="S3660" s="9">
        <f t="shared" si="289"/>
        <v>0</v>
      </c>
    </row>
    <row r="3661" spans="1:19" x14ac:dyDescent="0.3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4" t="s">
        <v>597</v>
      </c>
      <c r="G3661" s="6" t="str">
        <f>VLOOKUP(F3661,'Customer Info'!A:I,2,0)</f>
        <v>Rick</v>
      </c>
      <c r="H3661" s="6" t="str">
        <f>VLOOKUP(F3661,'Customer Info'!A:I,3,0)</f>
        <v>Reed</v>
      </c>
      <c r="I3661" s="6" t="str">
        <f>VLOOKUP(F3661,'Customer Info'!$A$2:$E$501,5,0)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16309</v>
      </c>
      <c r="Q3661" s="8">
        <f t="shared" si="288"/>
        <v>1352</v>
      </c>
      <c r="R3661" s="2" t="s">
        <v>28</v>
      </c>
      <c r="S3661" s="9">
        <f t="shared" si="289"/>
        <v>81545000</v>
      </c>
    </row>
    <row r="3662" spans="1:19" x14ac:dyDescent="0.3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4" t="s">
        <v>617</v>
      </c>
      <c r="G3662" s="6" t="str">
        <f>VLOOKUP(F3662,'Customer Info'!A:I,2,0)</f>
        <v>Brad</v>
      </c>
      <c r="H3662" s="6" t="str">
        <f>VLOOKUP(F3662,'Customer Info'!A:I,3,0)</f>
        <v>Thomas</v>
      </c>
      <c r="I3662" s="6" t="str">
        <f>VLOOKUP(F3662,'Customer Info'!$A$2:$E$501,5,0)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3148</v>
      </c>
      <c r="Q3662" s="8">
        <f t="shared" si="288"/>
        <v>323</v>
      </c>
      <c r="R3662" s="2" t="s">
        <v>28</v>
      </c>
      <c r="S3662" s="9">
        <f t="shared" si="289"/>
        <v>0</v>
      </c>
    </row>
    <row r="3663" spans="1:19" x14ac:dyDescent="0.3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4" t="s">
        <v>884</v>
      </c>
      <c r="G3663" s="6" t="str">
        <f>VLOOKUP(F3663,'Customer Info'!A:I,2,0)</f>
        <v>Aaron</v>
      </c>
      <c r="H3663" s="6" t="str">
        <f>VLOOKUP(F3663,'Customer Info'!A:I,3,0)</f>
        <v>Smayling</v>
      </c>
      <c r="I3663" s="6" t="str">
        <f>VLOOKUP(F3663,'Customer Info'!$A$2:$E$501,5,0)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10932</v>
      </c>
      <c r="Q3663" s="8">
        <f t="shared" si="288"/>
        <v>808</v>
      </c>
      <c r="R3663" s="2" t="s">
        <v>28</v>
      </c>
      <c r="S3663" s="9">
        <f t="shared" si="289"/>
        <v>54660000</v>
      </c>
    </row>
    <row r="3664" spans="1:19" x14ac:dyDescent="0.3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4" t="s">
        <v>2232</v>
      </c>
      <c r="G3664" s="6" t="str">
        <f>VLOOKUP(F3664,'Customer Info'!A:I,2,0)</f>
        <v>Darrin</v>
      </c>
      <c r="H3664" s="6" t="str">
        <f>VLOOKUP(F3664,'Customer Info'!A:I,3,0)</f>
        <v>Sayre</v>
      </c>
      <c r="I3664" s="6" t="str">
        <f>VLOOKUP(F3664,'Customer Info'!$A$2:$E$501,5,0)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9409</v>
      </c>
      <c r="Q3664" s="8">
        <f t="shared" si="288"/>
        <v>528</v>
      </c>
      <c r="R3664" s="2" t="s">
        <v>28</v>
      </c>
      <c r="S3664" s="9">
        <f t="shared" si="289"/>
        <v>47045000</v>
      </c>
    </row>
    <row r="3665" spans="1:19" x14ac:dyDescent="0.3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4" t="s">
        <v>975</v>
      </c>
      <c r="G3665" s="6" t="str">
        <f>VLOOKUP(F3665,'Customer Info'!A:I,2,0)</f>
        <v>Rachel</v>
      </c>
      <c r="H3665" s="6" t="str">
        <f>VLOOKUP(F3665,'Customer Info'!A:I,3,0)</f>
        <v>Payne</v>
      </c>
      <c r="I3665" s="6" t="str">
        <f>VLOOKUP(F3665,'Customer Info'!$A$2:$E$501,5,0)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17666</v>
      </c>
      <c r="Q3665" s="8">
        <f t="shared" si="288"/>
        <v>1928</v>
      </c>
      <c r="R3665" s="2" t="s">
        <v>56</v>
      </c>
      <c r="S3665" s="9">
        <f t="shared" si="289"/>
        <v>88330000</v>
      </c>
    </row>
    <row r="3666" spans="1:19" x14ac:dyDescent="0.3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4" t="s">
        <v>571</v>
      </c>
      <c r="G3666" s="6" t="str">
        <f>VLOOKUP(F3666,'Customer Info'!A:I,2,0)</f>
        <v>Patrick</v>
      </c>
      <c r="H3666" s="6" t="str">
        <f>VLOOKUP(F3666,'Customer Info'!A:I,3,0)</f>
        <v>Bzostek</v>
      </c>
      <c r="I3666" s="6" t="str">
        <f>VLOOKUP(F3666,'Customer Info'!$A$2:$E$501,5,0)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3239</v>
      </c>
      <c r="Q3666" s="8">
        <f t="shared" si="288"/>
        <v>186</v>
      </c>
      <c r="R3666" s="2" t="s">
        <v>28</v>
      </c>
      <c r="S3666" s="9">
        <f t="shared" si="289"/>
        <v>0</v>
      </c>
    </row>
    <row r="3667" spans="1:19" x14ac:dyDescent="0.3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4" t="s">
        <v>464</v>
      </c>
      <c r="G3667" s="6" t="str">
        <f>VLOOKUP(F3667,'Customer Info'!A:I,2,0)</f>
        <v>Shui</v>
      </c>
      <c r="H3667" s="6" t="str">
        <f>VLOOKUP(F3667,'Customer Info'!A:I,3,0)</f>
        <v>Tom</v>
      </c>
      <c r="I3667" s="6" t="str">
        <f>VLOOKUP(F3667,'Customer Info'!$A$2:$E$501,5,0)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5777</v>
      </c>
      <c r="Q3667" s="8">
        <f t="shared" si="288"/>
        <v>379</v>
      </c>
      <c r="R3667" s="2" t="s">
        <v>50</v>
      </c>
      <c r="S3667" s="9">
        <f t="shared" si="289"/>
        <v>28885000</v>
      </c>
    </row>
    <row r="3668" spans="1:19" x14ac:dyDescent="0.3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4" t="s">
        <v>494</v>
      </c>
      <c r="G3668" s="6" t="str">
        <f>VLOOKUP(F3668,'Customer Info'!A:I,2,0)</f>
        <v>Bart</v>
      </c>
      <c r="H3668" s="6" t="str">
        <f>VLOOKUP(F3668,'Customer Info'!A:I,3,0)</f>
        <v>Folk</v>
      </c>
      <c r="I3668" s="6" t="str">
        <f>VLOOKUP(F3668,'Customer Info'!$A$2:$E$501,5,0)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208</v>
      </c>
      <c r="Q3668" s="8">
        <f t="shared" si="288"/>
        <v>14</v>
      </c>
      <c r="R3668" s="2" t="s">
        <v>28</v>
      </c>
      <c r="S3668" s="9">
        <f t="shared" si="289"/>
        <v>0</v>
      </c>
    </row>
    <row r="3669" spans="1:19" x14ac:dyDescent="0.3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4" t="s">
        <v>243</v>
      </c>
      <c r="G3669" s="6" t="str">
        <f>VLOOKUP(F3669,'Customer Info'!A:I,2,0)</f>
        <v>Yana</v>
      </c>
      <c r="H3669" s="6" t="str">
        <f>VLOOKUP(F3669,'Customer Info'!A:I,3,0)</f>
        <v>Sorensen</v>
      </c>
      <c r="I3669" s="6" t="str">
        <f>VLOOKUP(F3669,'Customer Info'!$A$2:$E$501,5,0)</f>
        <v>Bottrop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4908</v>
      </c>
      <c r="Q3669" s="8">
        <f t="shared" si="288"/>
        <v>328</v>
      </c>
      <c r="R3669" s="2" t="s">
        <v>28</v>
      </c>
      <c r="S3669" s="9">
        <f t="shared" si="289"/>
        <v>0</v>
      </c>
    </row>
    <row r="3670" spans="1:19" x14ac:dyDescent="0.3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4" t="s">
        <v>218</v>
      </c>
      <c r="G3670" s="6" t="str">
        <f>VLOOKUP(F3670,'Customer Info'!A:I,2,0)</f>
        <v>Sara</v>
      </c>
      <c r="H3670" s="6" t="str">
        <f>VLOOKUP(F3670,'Customer Info'!A:I,3,0)</f>
        <v>Luxemburg</v>
      </c>
      <c r="I3670" s="6" t="str">
        <f>VLOOKUP(F3670,'Customer Info'!$A$2:$E$501,5,0)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14968</v>
      </c>
      <c r="Q3670" s="8">
        <f t="shared" si="288"/>
        <v>1104</v>
      </c>
      <c r="R3670" s="2" t="s">
        <v>28</v>
      </c>
      <c r="S3670" s="9">
        <f t="shared" si="289"/>
        <v>74840000</v>
      </c>
    </row>
    <row r="3671" spans="1:19" x14ac:dyDescent="0.3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4" t="s">
        <v>1410</v>
      </c>
      <c r="G3671" s="6" t="str">
        <f>VLOOKUP(F3671,'Customer Info'!A:I,2,0)</f>
        <v>Robert</v>
      </c>
      <c r="H3671" s="6" t="str">
        <f>VLOOKUP(F3671,'Customer Info'!A:I,3,0)</f>
        <v>Dilbeck</v>
      </c>
      <c r="I3671" s="6" t="str">
        <f>VLOOKUP(F3671,'Customer Info'!$A$2:$E$501,5,0)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2668</v>
      </c>
      <c r="Q3671" s="8">
        <f t="shared" si="288"/>
        <v>177</v>
      </c>
      <c r="R3671" s="2" t="s">
        <v>28</v>
      </c>
      <c r="S3671" s="9">
        <f t="shared" si="289"/>
        <v>0</v>
      </c>
    </row>
    <row r="3672" spans="1:19" x14ac:dyDescent="0.3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4" t="s">
        <v>511</v>
      </c>
      <c r="G3672" s="6" t="str">
        <f>VLOOKUP(F3672,'Customer Info'!A:I,2,0)</f>
        <v>Carlos</v>
      </c>
      <c r="H3672" s="6" t="str">
        <f>VLOOKUP(F3672,'Customer Info'!A:I,3,0)</f>
        <v>Soltero</v>
      </c>
      <c r="I3672" s="6" t="str">
        <f>VLOOKUP(F3672,'Customer Info'!$A$2:$E$501,5,0)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1013</v>
      </c>
      <c r="Q3672" s="8">
        <f t="shared" si="288"/>
        <v>61</v>
      </c>
      <c r="R3672" s="2" t="s">
        <v>50</v>
      </c>
      <c r="S3672" s="9">
        <f t="shared" si="289"/>
        <v>0</v>
      </c>
    </row>
    <row r="3673" spans="1:19" x14ac:dyDescent="0.3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4" t="s">
        <v>146</v>
      </c>
      <c r="G3673" s="6" t="str">
        <f>VLOOKUP(F3673,'Customer Info'!A:I,2,0)</f>
        <v>Becky</v>
      </c>
      <c r="H3673" s="6" t="str">
        <f>VLOOKUP(F3673,'Customer Info'!A:I,3,0)</f>
        <v>Pak</v>
      </c>
      <c r="I3673" s="6" t="str">
        <f>VLOOKUP(F3673,'Customer Info'!$A$2:$E$501,5,0)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3107</v>
      </c>
      <c r="Q3673" s="8">
        <f t="shared" si="288"/>
        <v>60</v>
      </c>
      <c r="R3673" s="2" t="s">
        <v>50</v>
      </c>
      <c r="S3673" s="9">
        <f t="shared" si="289"/>
        <v>0</v>
      </c>
    </row>
    <row r="3674" spans="1:19" x14ac:dyDescent="0.3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4" t="s">
        <v>986</v>
      </c>
      <c r="G3674" s="6" t="str">
        <f>VLOOKUP(F3674,'Customer Info'!A:I,2,0)</f>
        <v>Craig</v>
      </c>
      <c r="H3674" s="6" t="str">
        <f>VLOOKUP(F3674,'Customer Info'!A:I,3,0)</f>
        <v>Leslie</v>
      </c>
      <c r="I3674" s="6" t="str">
        <f>VLOOKUP(F3674,'Customer Info'!$A$2:$E$501,5,0)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3253</v>
      </c>
      <c r="Q3674" s="8">
        <f t="shared" si="288"/>
        <v>185</v>
      </c>
      <c r="R3674" s="2" t="s">
        <v>28</v>
      </c>
      <c r="S3674" s="9">
        <f t="shared" si="289"/>
        <v>0</v>
      </c>
    </row>
    <row r="3675" spans="1:19" x14ac:dyDescent="0.3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4" t="s">
        <v>740</v>
      </c>
      <c r="G3675" s="6" t="str">
        <f>VLOOKUP(F3675,'Customer Info'!A:I,2,0)</f>
        <v>Resi</v>
      </c>
      <c r="H3675" s="6" t="str">
        <f>VLOOKUP(F3675,'Customer Info'!A:I,3,0)</f>
        <v>Pšlking</v>
      </c>
      <c r="I3675" s="6" t="str">
        <f>VLOOKUP(F3675,'Customer Info'!$A$2:$E$501,5,0)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3978</v>
      </c>
      <c r="Q3675" s="8">
        <f t="shared" si="288"/>
        <v>258</v>
      </c>
      <c r="R3675" s="2" t="s">
        <v>50</v>
      </c>
      <c r="S3675" s="9">
        <f t="shared" si="289"/>
        <v>0</v>
      </c>
    </row>
    <row r="3676" spans="1:19" x14ac:dyDescent="0.3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4" t="s">
        <v>910</v>
      </c>
      <c r="G3676" s="6" t="str">
        <f>VLOOKUP(F3676,'Customer Info'!A:I,2,0)</f>
        <v>Roland</v>
      </c>
      <c r="H3676" s="6" t="str">
        <f>VLOOKUP(F3676,'Customer Info'!A:I,3,0)</f>
        <v>Murray</v>
      </c>
      <c r="I3676" s="6" t="str">
        <f>VLOOKUP(F3676,'Customer Info'!$A$2:$E$501,5,0)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2747</v>
      </c>
      <c r="Q3676" s="8">
        <f t="shared" si="288"/>
        <v>233</v>
      </c>
      <c r="R3676" s="2" t="s">
        <v>50</v>
      </c>
      <c r="S3676" s="9">
        <f t="shared" si="289"/>
        <v>0</v>
      </c>
    </row>
    <row r="3677" spans="1:19" x14ac:dyDescent="0.3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4" t="s">
        <v>668</v>
      </c>
      <c r="G3677" s="6" t="str">
        <f>VLOOKUP(F3677,'Customer Info'!A:I,2,0)</f>
        <v>Helen</v>
      </c>
      <c r="H3677" s="6" t="str">
        <f>VLOOKUP(F3677,'Customer Info'!A:I,3,0)</f>
        <v>Abelman</v>
      </c>
      <c r="I3677" s="6" t="str">
        <f>VLOOKUP(F3677,'Customer Info'!$A$2:$E$501,5,0)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7069</v>
      </c>
      <c r="Q3677" s="8">
        <f t="shared" si="288"/>
        <v>399</v>
      </c>
      <c r="R3677" s="2" t="s">
        <v>28</v>
      </c>
      <c r="S3677" s="9">
        <f t="shared" si="289"/>
        <v>35345000</v>
      </c>
    </row>
    <row r="3678" spans="1:19" x14ac:dyDescent="0.3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4" t="s">
        <v>1424</v>
      </c>
      <c r="G3678" s="6" t="str">
        <f>VLOOKUP(F3678,'Customer Info'!A:I,2,0)</f>
        <v>Pamela</v>
      </c>
      <c r="H3678" s="6" t="str">
        <f>VLOOKUP(F3678,'Customer Info'!A:I,3,0)</f>
        <v>Stobb</v>
      </c>
      <c r="I3678" s="6" t="str">
        <f>VLOOKUP(F3678,'Customer Info'!$A$2:$E$501,5,0)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7235</v>
      </c>
      <c r="Q3678" s="8">
        <f t="shared" si="288"/>
        <v>210</v>
      </c>
      <c r="R3678" s="2" t="s">
        <v>28</v>
      </c>
      <c r="S3678" s="9">
        <f t="shared" si="289"/>
        <v>36175000</v>
      </c>
    </row>
    <row r="3679" spans="1:19" x14ac:dyDescent="0.3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4" t="s">
        <v>751</v>
      </c>
      <c r="G3679" s="6" t="str">
        <f>VLOOKUP(F3679,'Customer Info'!A:I,2,0)</f>
        <v>Dave</v>
      </c>
      <c r="H3679" s="6" t="str">
        <f>VLOOKUP(F3679,'Customer Info'!A:I,3,0)</f>
        <v>Poirier</v>
      </c>
      <c r="I3679" s="6" t="str">
        <f>VLOOKUP(F3679,'Customer Info'!$A$2:$E$501,5,0)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86</v>
      </c>
      <c r="Q3679" s="8">
        <f t="shared" si="288"/>
        <v>9</v>
      </c>
      <c r="R3679" s="2" t="s">
        <v>28</v>
      </c>
      <c r="S3679" s="9">
        <f t="shared" si="289"/>
        <v>0</v>
      </c>
    </row>
    <row r="3680" spans="1:19" x14ac:dyDescent="0.3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4" t="s">
        <v>865</v>
      </c>
      <c r="G3680" s="6" t="str">
        <f>VLOOKUP(F3680,'Customer Info'!A:I,2,0)</f>
        <v>Christy</v>
      </c>
      <c r="H3680" s="6" t="str">
        <f>VLOOKUP(F3680,'Customer Info'!A:I,3,0)</f>
        <v>Brittain</v>
      </c>
      <c r="I3680" s="6" t="str">
        <f>VLOOKUP(F3680,'Customer Info'!$A$2:$E$501,5,0)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215</v>
      </c>
      <c r="Q3680" s="8">
        <f t="shared" si="288"/>
        <v>25</v>
      </c>
      <c r="R3680" s="2" t="s">
        <v>50</v>
      </c>
      <c r="S3680" s="9">
        <f t="shared" si="289"/>
        <v>0</v>
      </c>
    </row>
    <row r="3681" spans="1:19" x14ac:dyDescent="0.3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4" t="s">
        <v>160</v>
      </c>
      <c r="G3681" s="6" t="str">
        <f>VLOOKUP(F3681,'Customer Info'!A:I,2,0)</f>
        <v>Meg</v>
      </c>
      <c r="H3681" s="6" t="str">
        <f>VLOOKUP(F3681,'Customer Info'!A:I,3,0)</f>
        <v>Tillman</v>
      </c>
      <c r="I3681" s="6" t="str">
        <f>VLOOKUP(F3681,'Customer Info'!$A$2:$E$501,5,0)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2512</v>
      </c>
      <c r="Q3681" s="8">
        <f t="shared" si="288"/>
        <v>95</v>
      </c>
      <c r="R3681" s="2" t="s">
        <v>28</v>
      </c>
      <c r="S3681" s="9">
        <f t="shared" si="289"/>
        <v>0</v>
      </c>
    </row>
    <row r="3682" spans="1:19" x14ac:dyDescent="0.3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4" t="s">
        <v>1230</v>
      </c>
      <c r="G3682" s="6" t="str">
        <f>VLOOKUP(F3682,'Customer Info'!A:I,2,0)</f>
        <v>Paul</v>
      </c>
      <c r="H3682" s="6" t="str">
        <f>VLOOKUP(F3682,'Customer Info'!A:I,3,0)</f>
        <v>Stevenson</v>
      </c>
      <c r="I3682" s="6" t="str">
        <f>VLOOKUP(F3682,'Customer Info'!$A$2:$E$501,5,0)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14338</v>
      </c>
      <c r="Q3682" s="8">
        <f t="shared" si="288"/>
        <v>1050</v>
      </c>
      <c r="R3682" s="2" t="s">
        <v>28</v>
      </c>
      <c r="S3682" s="9">
        <f t="shared" si="289"/>
        <v>71690000</v>
      </c>
    </row>
    <row r="3683" spans="1:19" x14ac:dyDescent="0.3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4" t="s">
        <v>303</v>
      </c>
      <c r="G3683" s="6" t="str">
        <f>VLOOKUP(F3683,'Customer Info'!A:I,2,0)</f>
        <v>Roger</v>
      </c>
      <c r="H3683" s="6" t="str">
        <f>VLOOKUP(F3683,'Customer Info'!A:I,3,0)</f>
        <v>Barcio</v>
      </c>
      <c r="I3683" s="6" t="str">
        <f>VLOOKUP(F3683,'Customer Info'!$A$2:$E$501,5,0)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5478</v>
      </c>
      <c r="Q3683" s="8">
        <f t="shared" si="288"/>
        <v>360</v>
      </c>
      <c r="R3683" s="2" t="s">
        <v>28</v>
      </c>
      <c r="S3683" s="9">
        <f t="shared" si="289"/>
        <v>27390000</v>
      </c>
    </row>
    <row r="3684" spans="1:19" x14ac:dyDescent="0.3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4" t="s">
        <v>356</v>
      </c>
      <c r="G3684" s="6" t="str">
        <f>VLOOKUP(F3684,'Customer Info'!A:I,2,0)</f>
        <v>Harold</v>
      </c>
      <c r="H3684" s="6" t="str">
        <f>VLOOKUP(F3684,'Customer Info'!A:I,3,0)</f>
        <v>Dahlen</v>
      </c>
      <c r="I3684" s="6" t="str">
        <f>VLOOKUP(F3684,'Customer Info'!$A$2:$E$501,5,0)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40756</v>
      </c>
      <c r="Q3684" s="8">
        <f t="shared" si="288"/>
        <v>3425</v>
      </c>
      <c r="R3684" s="2" t="s">
        <v>28</v>
      </c>
      <c r="S3684" s="9">
        <f t="shared" si="289"/>
        <v>1018900000</v>
      </c>
    </row>
    <row r="3685" spans="1:19" x14ac:dyDescent="0.3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4" t="s">
        <v>724</v>
      </c>
      <c r="G3685" s="6" t="str">
        <f>VLOOKUP(F3685,'Customer Info'!A:I,2,0)</f>
        <v>David</v>
      </c>
      <c r="H3685" s="6" t="str">
        <f>VLOOKUP(F3685,'Customer Info'!A:I,3,0)</f>
        <v>Smith</v>
      </c>
      <c r="I3685" s="6" t="str">
        <f>VLOOKUP(F3685,'Customer Info'!$A$2:$E$501,5,0)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110</v>
      </c>
      <c r="Q3685" s="8">
        <f t="shared" si="288"/>
        <v>8</v>
      </c>
      <c r="R3685" s="2" t="s">
        <v>50</v>
      </c>
      <c r="S3685" s="9">
        <f t="shared" si="289"/>
        <v>0</v>
      </c>
    </row>
    <row r="3686" spans="1:19" x14ac:dyDescent="0.3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4" t="s">
        <v>516</v>
      </c>
      <c r="G3686" s="6" t="str">
        <f>VLOOKUP(F3686,'Customer Info'!A:I,2,0)</f>
        <v>Jonathan</v>
      </c>
      <c r="H3686" s="6" t="str">
        <f>VLOOKUP(F3686,'Customer Info'!A:I,3,0)</f>
        <v>Howell</v>
      </c>
      <c r="I3686" s="6" t="str">
        <f>VLOOKUP(F3686,'Customer Info'!$A$2:$E$501,5,0)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242</v>
      </c>
      <c r="Q3686" s="8">
        <f t="shared" si="288"/>
        <v>12</v>
      </c>
      <c r="R3686" s="2" t="s">
        <v>28</v>
      </c>
      <c r="S3686" s="9">
        <f t="shared" si="289"/>
        <v>0</v>
      </c>
    </row>
    <row r="3687" spans="1:19" x14ac:dyDescent="0.3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4" t="s">
        <v>1154</v>
      </c>
      <c r="G3687" s="6" t="str">
        <f>VLOOKUP(F3687,'Customer Info'!A:I,2,0)</f>
        <v>Susan</v>
      </c>
      <c r="H3687" s="6" t="str">
        <f>VLOOKUP(F3687,'Customer Info'!A:I,3,0)</f>
        <v>Pistek</v>
      </c>
      <c r="I3687" s="6" t="str">
        <f>VLOOKUP(F3687,'Customer Info'!$A$2:$E$501,5,0)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13131</v>
      </c>
      <c r="Q3687" s="8">
        <f t="shared" si="288"/>
        <v>504</v>
      </c>
      <c r="R3687" s="2" t="s">
        <v>26</v>
      </c>
      <c r="S3687" s="9">
        <f t="shared" si="289"/>
        <v>65655000</v>
      </c>
    </row>
    <row r="3688" spans="1:19" x14ac:dyDescent="0.3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4" t="s">
        <v>934</v>
      </c>
      <c r="G3688" s="6" t="str">
        <f>VLOOKUP(F3688,'Customer Info'!A:I,2,0)</f>
        <v>Annie</v>
      </c>
      <c r="H3688" s="6" t="str">
        <f>VLOOKUP(F3688,'Customer Info'!A:I,3,0)</f>
        <v>Zypern</v>
      </c>
      <c r="I3688" s="6" t="str">
        <f>VLOOKUP(F3688,'Customer Info'!$A$2:$E$501,5,0)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5478</v>
      </c>
      <c r="Q3688" s="8">
        <f t="shared" si="288"/>
        <v>212</v>
      </c>
      <c r="R3688" s="2" t="s">
        <v>26</v>
      </c>
      <c r="S3688" s="9">
        <f t="shared" si="289"/>
        <v>27390000</v>
      </c>
    </row>
    <row r="3689" spans="1:19" x14ac:dyDescent="0.3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4" t="s">
        <v>448</v>
      </c>
      <c r="G3689" s="6" t="str">
        <f>VLOOKUP(F3689,'Customer Info'!A:I,2,0)</f>
        <v>Benjamin</v>
      </c>
      <c r="H3689" s="6" t="str">
        <f>VLOOKUP(F3689,'Customer Info'!A:I,3,0)</f>
        <v>Patterson</v>
      </c>
      <c r="I3689" s="6" t="str">
        <f>VLOOKUP(F3689,'Customer Info'!$A$2:$E$501,5,0)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350</v>
      </c>
      <c r="Q3689" s="8">
        <f t="shared" si="288"/>
        <v>30</v>
      </c>
      <c r="R3689" s="2" t="s">
        <v>28</v>
      </c>
      <c r="S3689" s="9">
        <f t="shared" si="289"/>
        <v>0</v>
      </c>
    </row>
    <row r="3690" spans="1:19" x14ac:dyDescent="0.3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4" t="s">
        <v>162</v>
      </c>
      <c r="G3690" s="6" t="str">
        <f>VLOOKUP(F3690,'Customer Info'!A:I,2,0)</f>
        <v>Laurel</v>
      </c>
      <c r="H3690" s="6" t="str">
        <f>VLOOKUP(F3690,'Customer Info'!A:I,3,0)</f>
        <v>Beltran</v>
      </c>
      <c r="I3690" s="6" t="str">
        <f>VLOOKUP(F3690,'Customer Info'!$A$2:$E$501,5,0)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5692</v>
      </c>
      <c r="Q3690" s="8">
        <f t="shared" si="288"/>
        <v>273</v>
      </c>
      <c r="R3690" s="2" t="s">
        <v>26</v>
      </c>
      <c r="S3690" s="9">
        <f t="shared" si="289"/>
        <v>28460000</v>
      </c>
    </row>
    <row r="3691" spans="1:19" x14ac:dyDescent="0.3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4" t="s">
        <v>325</v>
      </c>
      <c r="G3691" s="6" t="str">
        <f>VLOOKUP(F3691,'Customer Info'!A:I,2,0)</f>
        <v>Rachel</v>
      </c>
      <c r="H3691" s="6" t="str">
        <f>VLOOKUP(F3691,'Customer Info'!A:I,3,0)</f>
        <v>Payne</v>
      </c>
      <c r="I3691" s="6" t="str">
        <f>VLOOKUP(F3691,'Customer Info'!$A$2:$E$501,5,0)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3987</v>
      </c>
      <c r="Q3691" s="8">
        <f t="shared" si="288"/>
        <v>366</v>
      </c>
      <c r="R3691" s="2" t="s">
        <v>28</v>
      </c>
      <c r="S3691" s="9">
        <f t="shared" si="289"/>
        <v>0</v>
      </c>
    </row>
    <row r="3692" spans="1:19" x14ac:dyDescent="0.3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4" t="s">
        <v>47</v>
      </c>
      <c r="G3692" s="6" t="str">
        <f>VLOOKUP(F3692,'Customer Info'!A:I,2,0)</f>
        <v>Jeremy</v>
      </c>
      <c r="H3692" s="6" t="str">
        <f>VLOOKUP(F3692,'Customer Info'!A:I,3,0)</f>
        <v>Ellison</v>
      </c>
      <c r="I3692" s="6" t="str">
        <f>VLOOKUP(F3692,'Customer Info'!$A$2:$E$501,5,0)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34992</v>
      </c>
      <c r="Q3692" s="8">
        <f t="shared" si="288"/>
        <v>2632</v>
      </c>
      <c r="R3692" s="2" t="s">
        <v>50</v>
      </c>
      <c r="S3692" s="9">
        <f t="shared" si="289"/>
        <v>874800000</v>
      </c>
    </row>
    <row r="3693" spans="1:19" x14ac:dyDescent="0.3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4" t="s">
        <v>3016</v>
      </c>
      <c r="G3693" s="6" t="str">
        <f>VLOOKUP(F3693,'Customer Info'!A:I,2,0)</f>
        <v>Evan</v>
      </c>
      <c r="H3693" s="6" t="str">
        <f>VLOOKUP(F3693,'Customer Info'!A:I,3,0)</f>
        <v>Henry</v>
      </c>
      <c r="I3693" s="6" t="str">
        <f>VLOOKUP(F3693,'Customer Info'!$A$2:$E$501,5,0)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15987</v>
      </c>
      <c r="Q3693" s="8">
        <f t="shared" si="288"/>
        <v>908</v>
      </c>
      <c r="R3693" s="2" t="s">
        <v>50</v>
      </c>
      <c r="S3693" s="9">
        <f t="shared" si="289"/>
        <v>79935000</v>
      </c>
    </row>
    <row r="3694" spans="1:19" x14ac:dyDescent="0.3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4" t="s">
        <v>112</v>
      </c>
      <c r="G3694" s="6" t="str">
        <f>VLOOKUP(F3694,'Customer Info'!A:I,2,0)</f>
        <v>Neil</v>
      </c>
      <c r="H3694" s="6" t="str">
        <f>VLOOKUP(F3694,'Customer Info'!A:I,3,0)</f>
        <v>Knudson</v>
      </c>
      <c r="I3694" s="6" t="str">
        <f>VLOOKUP(F3694,'Customer Info'!$A$2:$E$501,5,0)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12954</v>
      </c>
      <c r="Q3694" s="8">
        <f t="shared" si="288"/>
        <v>1188</v>
      </c>
      <c r="R3694" s="2" t="s">
        <v>28</v>
      </c>
      <c r="S3694" s="9">
        <f t="shared" si="289"/>
        <v>64770000</v>
      </c>
    </row>
    <row r="3695" spans="1:19" x14ac:dyDescent="0.3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4" t="s">
        <v>266</v>
      </c>
      <c r="G3695" s="6" t="str">
        <f>VLOOKUP(F3695,'Customer Info'!A:I,2,0)</f>
        <v>Robert</v>
      </c>
      <c r="H3695" s="6" t="str">
        <f>VLOOKUP(F3695,'Customer Info'!A:I,3,0)</f>
        <v>Waldorf</v>
      </c>
      <c r="I3695" s="6" t="str">
        <f>VLOOKUP(F3695,'Customer Info'!$A$2:$E$501,5,0)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804</v>
      </c>
      <c r="Q3695" s="8">
        <f t="shared" si="288"/>
        <v>36</v>
      </c>
      <c r="R3695" s="2" t="s">
        <v>28</v>
      </c>
      <c r="S3695" s="9">
        <f t="shared" si="289"/>
        <v>0</v>
      </c>
    </row>
    <row r="3696" spans="1:19" x14ac:dyDescent="0.3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4" t="s">
        <v>148</v>
      </c>
      <c r="G3696" s="6" t="str">
        <f>VLOOKUP(F3696,'Customer Info'!A:I,2,0)</f>
        <v>Catherine</v>
      </c>
      <c r="H3696" s="6" t="str">
        <f>VLOOKUP(F3696,'Customer Info'!A:I,3,0)</f>
        <v>Glotzbach</v>
      </c>
      <c r="I3696" s="6" t="str">
        <f>VLOOKUP(F3696,'Customer Info'!$A$2:$E$501,5,0)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341</v>
      </c>
      <c r="Q3696" s="8">
        <f t="shared" si="288"/>
        <v>38</v>
      </c>
      <c r="R3696" s="2" t="s">
        <v>50</v>
      </c>
      <c r="S3696" s="9">
        <f t="shared" si="289"/>
        <v>0</v>
      </c>
    </row>
    <row r="3697" spans="1:19" x14ac:dyDescent="0.3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4" t="s">
        <v>64</v>
      </c>
      <c r="G3697" s="6" t="str">
        <f>VLOOKUP(F3697,'Customer Info'!A:I,2,0)</f>
        <v>Adam</v>
      </c>
      <c r="H3697" s="6" t="str">
        <f>VLOOKUP(F3697,'Customer Info'!A:I,3,0)</f>
        <v>Bellavance</v>
      </c>
      <c r="I3697" s="6" t="str">
        <f>VLOOKUP(F3697,'Customer Info'!$A$2:$E$501,5,0)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999</v>
      </c>
      <c r="Q3697" s="8">
        <f t="shared" si="288"/>
        <v>69</v>
      </c>
      <c r="R3697" s="2" t="s">
        <v>26</v>
      </c>
      <c r="S3697" s="9">
        <f t="shared" si="289"/>
        <v>0</v>
      </c>
    </row>
    <row r="3698" spans="1:19" x14ac:dyDescent="0.3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4" t="s">
        <v>882</v>
      </c>
      <c r="G3698" s="6" t="str">
        <f>VLOOKUP(F3698,'Customer Info'!A:I,2,0)</f>
        <v>William</v>
      </c>
      <c r="H3698" s="6" t="str">
        <f>VLOOKUP(F3698,'Customer Info'!A:I,3,0)</f>
        <v>Brown</v>
      </c>
      <c r="I3698" s="6" t="str">
        <f>VLOOKUP(F3698,'Customer Info'!$A$2:$E$501,5,0)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214</v>
      </c>
      <c r="Q3698" s="8">
        <f t="shared" si="288"/>
        <v>8</v>
      </c>
      <c r="R3698" s="2" t="s">
        <v>28</v>
      </c>
      <c r="S3698" s="9">
        <f t="shared" si="289"/>
        <v>0</v>
      </c>
    </row>
    <row r="3699" spans="1:19" x14ac:dyDescent="0.3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4" t="s">
        <v>708</v>
      </c>
      <c r="G3699" s="6" t="str">
        <f>VLOOKUP(F3699,'Customer Info'!A:I,2,0)</f>
        <v>Anemone</v>
      </c>
      <c r="H3699" s="6" t="str">
        <f>VLOOKUP(F3699,'Customer Info'!A:I,3,0)</f>
        <v>Ratner</v>
      </c>
      <c r="I3699" s="6" t="str">
        <f>VLOOKUP(F3699,'Customer Info'!$A$2:$E$501,5,0)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8160</v>
      </c>
      <c r="Q3699" s="8">
        <f t="shared" si="288"/>
        <v>606</v>
      </c>
      <c r="R3699" s="2" t="s">
        <v>26</v>
      </c>
      <c r="S3699" s="9">
        <f t="shared" si="289"/>
        <v>40800000</v>
      </c>
    </row>
    <row r="3700" spans="1:19" x14ac:dyDescent="0.3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4" t="s">
        <v>686</v>
      </c>
      <c r="G3700" s="6" t="str">
        <f>VLOOKUP(F3700,'Customer Info'!A:I,2,0)</f>
        <v>Dan</v>
      </c>
      <c r="H3700" s="6" t="str">
        <f>VLOOKUP(F3700,'Customer Info'!A:I,3,0)</f>
        <v>Campbell</v>
      </c>
      <c r="I3700" s="6" t="str">
        <f>VLOOKUP(F3700,'Customer Info'!$A$2:$E$501,5,0)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19051</v>
      </c>
      <c r="Q3700" s="8">
        <f t="shared" si="288"/>
        <v>1064</v>
      </c>
      <c r="R3700" s="2" t="s">
        <v>28</v>
      </c>
      <c r="S3700" s="9">
        <f t="shared" si="289"/>
        <v>95255000</v>
      </c>
    </row>
    <row r="3701" spans="1:19" x14ac:dyDescent="0.3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4" t="s">
        <v>273</v>
      </c>
      <c r="G3701" s="6" t="str">
        <f>VLOOKUP(F3701,'Customer Info'!A:I,2,0)</f>
        <v>Julia</v>
      </c>
      <c r="H3701" s="6" t="str">
        <f>VLOOKUP(F3701,'Customer Info'!A:I,3,0)</f>
        <v>Barnett</v>
      </c>
      <c r="I3701" s="6" t="str">
        <f>VLOOKUP(F3701,'Customer Info'!$A$2:$E$501,5,0)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16465</v>
      </c>
      <c r="Q3701" s="8">
        <f t="shared" si="288"/>
        <v>1364</v>
      </c>
      <c r="R3701" s="2" t="s">
        <v>50</v>
      </c>
      <c r="S3701" s="9">
        <f t="shared" si="289"/>
        <v>82325000</v>
      </c>
    </row>
    <row r="3702" spans="1:19" x14ac:dyDescent="0.3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4" t="s">
        <v>414</v>
      </c>
      <c r="G3702" s="6" t="str">
        <f>VLOOKUP(F3702,'Customer Info'!A:I,2,0)</f>
        <v>Joy</v>
      </c>
      <c r="H3702" s="6" t="str">
        <f>VLOOKUP(F3702,'Customer Info'!A:I,3,0)</f>
        <v>Bell</v>
      </c>
      <c r="I3702" s="6" t="str">
        <f>VLOOKUP(F3702,'Customer Info'!$A$2:$E$501,5,0)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192</v>
      </c>
      <c r="Q3702" s="8">
        <f t="shared" si="288"/>
        <v>6</v>
      </c>
      <c r="R3702" s="2" t="s">
        <v>50</v>
      </c>
      <c r="S3702" s="9">
        <f t="shared" si="289"/>
        <v>0</v>
      </c>
    </row>
    <row r="3703" spans="1:19" x14ac:dyDescent="0.3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4" t="s">
        <v>2022</v>
      </c>
      <c r="G3703" s="6" t="str">
        <f>VLOOKUP(F3703,'Customer Info'!A:I,2,0)</f>
        <v>Justin</v>
      </c>
      <c r="H3703" s="6" t="str">
        <f>VLOOKUP(F3703,'Customer Info'!A:I,3,0)</f>
        <v>Hirsh</v>
      </c>
      <c r="I3703" s="6" t="str">
        <f>VLOOKUP(F3703,'Customer Info'!$A$2:$E$501,5,0)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5163</v>
      </c>
      <c r="Q3703" s="8">
        <f t="shared" si="288"/>
        <v>96</v>
      </c>
      <c r="R3703" s="2" t="s">
        <v>28</v>
      </c>
      <c r="S3703" s="9">
        <f t="shared" si="289"/>
        <v>25815000</v>
      </c>
    </row>
    <row r="3704" spans="1:19" x14ac:dyDescent="0.3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4" t="s">
        <v>807</v>
      </c>
      <c r="G3704" s="6" t="str">
        <f>VLOOKUP(F3704,'Customer Info'!A:I,2,0)</f>
        <v>Sung</v>
      </c>
      <c r="H3704" s="6" t="str">
        <f>VLOOKUP(F3704,'Customer Info'!A:I,3,0)</f>
        <v>Shariari</v>
      </c>
      <c r="I3704" s="6" t="str">
        <f>VLOOKUP(F3704,'Customer Info'!$A$2:$E$501,5,0)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387</v>
      </c>
      <c r="Q3704" s="8">
        <f t="shared" si="288"/>
        <v>18</v>
      </c>
      <c r="R3704" s="2" t="s">
        <v>28</v>
      </c>
      <c r="S3704" s="9">
        <f t="shared" si="289"/>
        <v>0</v>
      </c>
    </row>
    <row r="3705" spans="1:19" x14ac:dyDescent="0.3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4" t="s">
        <v>402</v>
      </c>
      <c r="G3705" s="6" t="str">
        <f>VLOOKUP(F3705,'Customer Info'!A:I,2,0)</f>
        <v>Nicole</v>
      </c>
      <c r="H3705" s="6" t="str">
        <f>VLOOKUP(F3705,'Customer Info'!A:I,3,0)</f>
        <v>Fjeld</v>
      </c>
      <c r="I3705" s="6" t="str">
        <f>VLOOKUP(F3705,'Customer Info'!$A$2:$E$501,5,0)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387</v>
      </c>
      <c r="Q3705" s="8">
        <f t="shared" si="288"/>
        <v>18</v>
      </c>
      <c r="R3705" s="2" t="s">
        <v>28</v>
      </c>
      <c r="S3705" s="9">
        <f t="shared" si="289"/>
        <v>0</v>
      </c>
    </row>
    <row r="3706" spans="1:19" x14ac:dyDescent="0.3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4" t="s">
        <v>202</v>
      </c>
      <c r="G3706" s="6" t="str">
        <f>VLOOKUP(F3706,'Customer Info'!A:I,2,0)</f>
        <v>Nancy</v>
      </c>
      <c r="H3706" s="6" t="str">
        <f>VLOOKUP(F3706,'Customer Info'!A:I,3,0)</f>
        <v>Lomonaco</v>
      </c>
      <c r="I3706" s="6" t="str">
        <f>VLOOKUP(F3706,'Customer Info'!$A$2:$E$501,5,0)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13101</v>
      </c>
      <c r="Q3706" s="8">
        <f t="shared" si="288"/>
        <v>988</v>
      </c>
      <c r="R3706" s="2" t="s">
        <v>50</v>
      </c>
      <c r="S3706" s="9">
        <f t="shared" si="289"/>
        <v>65505000</v>
      </c>
    </row>
    <row r="3707" spans="1:19" x14ac:dyDescent="0.3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4" t="s">
        <v>523</v>
      </c>
      <c r="G3707" s="6" t="str">
        <f>VLOOKUP(F3707,'Customer Info'!A:I,2,0)</f>
        <v>Victoria</v>
      </c>
      <c r="H3707" s="6" t="str">
        <f>VLOOKUP(F3707,'Customer Info'!A:I,3,0)</f>
        <v>Brennan</v>
      </c>
      <c r="I3707" s="6" t="str">
        <f>VLOOKUP(F3707,'Customer Info'!$A$2:$E$501,5,0)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1633</v>
      </c>
      <c r="Q3707" s="8">
        <f t="shared" si="288"/>
        <v>77</v>
      </c>
      <c r="R3707" s="2" t="s">
        <v>50</v>
      </c>
      <c r="S3707" s="9">
        <f t="shared" si="289"/>
        <v>0</v>
      </c>
    </row>
    <row r="3708" spans="1:19" x14ac:dyDescent="0.3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4" t="s">
        <v>1195</v>
      </c>
      <c r="G3708" s="6" t="str">
        <f>VLOOKUP(F3708,'Customer Info'!A:I,2,0)</f>
        <v>Ted</v>
      </c>
      <c r="H3708" s="6" t="str">
        <f>VLOOKUP(F3708,'Customer Info'!A:I,3,0)</f>
        <v>Trevino</v>
      </c>
      <c r="I3708" s="6" t="str">
        <f>VLOOKUP(F3708,'Customer Info'!$A$2:$E$501,5,0)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8276</v>
      </c>
      <c r="Q3708" s="8">
        <f t="shared" si="288"/>
        <v>699</v>
      </c>
      <c r="R3708" s="2" t="s">
        <v>28</v>
      </c>
      <c r="S3708" s="9">
        <f t="shared" si="289"/>
        <v>41380000</v>
      </c>
    </row>
    <row r="3709" spans="1:19" x14ac:dyDescent="0.3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4" t="s">
        <v>1413</v>
      </c>
      <c r="G3709" s="6" t="str">
        <f>VLOOKUP(F3709,'Customer Info'!A:I,2,0)</f>
        <v>Stuart</v>
      </c>
      <c r="H3709" s="6" t="str">
        <f>VLOOKUP(F3709,'Customer Info'!A:I,3,0)</f>
        <v>Calhoun</v>
      </c>
      <c r="I3709" s="6" t="str">
        <f>VLOOKUP(F3709,'Customer Info'!$A$2:$E$501,5,0)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7312</v>
      </c>
      <c r="Q3709" s="8">
        <f t="shared" si="288"/>
        <v>351</v>
      </c>
      <c r="R3709" s="2" t="s">
        <v>28</v>
      </c>
      <c r="S3709" s="9">
        <f t="shared" si="289"/>
        <v>36560000</v>
      </c>
    </row>
    <row r="3710" spans="1:19" x14ac:dyDescent="0.3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4" t="s">
        <v>798</v>
      </c>
      <c r="G3710" s="6" t="str">
        <f>VLOOKUP(F3710,'Customer Info'!A:I,2,0)</f>
        <v>Quincy</v>
      </c>
      <c r="H3710" s="6" t="str">
        <f>VLOOKUP(F3710,'Customer Info'!A:I,3,0)</f>
        <v>Jones</v>
      </c>
      <c r="I3710" s="6" t="str">
        <f>VLOOKUP(F3710,'Customer Info'!$A$2:$E$501,5,0)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4120</v>
      </c>
      <c r="Q3710" s="8">
        <f t="shared" si="288"/>
        <v>204</v>
      </c>
      <c r="R3710" s="2" t="s">
        <v>28</v>
      </c>
      <c r="S3710" s="9">
        <f t="shared" si="289"/>
        <v>0</v>
      </c>
    </row>
    <row r="3711" spans="1:19" x14ac:dyDescent="0.3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4" t="s">
        <v>496</v>
      </c>
      <c r="G3711" s="6" t="str">
        <f>VLOOKUP(F3711,'Customer Info'!A:I,2,0)</f>
        <v>Rob</v>
      </c>
      <c r="H3711" s="6" t="str">
        <f>VLOOKUP(F3711,'Customer Info'!A:I,3,0)</f>
        <v>Haberlin</v>
      </c>
      <c r="I3711" s="6" t="str">
        <f>VLOOKUP(F3711,'Customer Info'!$A$2:$E$501,5,0)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6077</v>
      </c>
      <c r="Q3711" s="8">
        <f t="shared" si="288"/>
        <v>232</v>
      </c>
      <c r="R3711" s="2" t="s">
        <v>28</v>
      </c>
      <c r="S3711" s="9">
        <f t="shared" si="289"/>
        <v>30385000</v>
      </c>
    </row>
    <row r="3712" spans="1:19" x14ac:dyDescent="0.3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4" t="s">
        <v>247</v>
      </c>
      <c r="G3712" s="6" t="str">
        <f>VLOOKUP(F3712,'Customer Info'!A:I,2,0)</f>
        <v>Jill</v>
      </c>
      <c r="H3712" s="6" t="str">
        <f>VLOOKUP(F3712,'Customer Info'!A:I,3,0)</f>
        <v>Stevenson</v>
      </c>
      <c r="I3712" s="6" t="str">
        <f>VLOOKUP(F3712,'Customer Info'!$A$2:$E$501,5,0)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352</v>
      </c>
      <c r="Q3712" s="8">
        <f t="shared" si="288"/>
        <v>42</v>
      </c>
      <c r="R3712" s="2" t="s">
        <v>50</v>
      </c>
      <c r="S3712" s="9">
        <f t="shared" si="289"/>
        <v>0</v>
      </c>
    </row>
    <row r="3713" spans="1:19" x14ac:dyDescent="0.3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4" t="s">
        <v>1015</v>
      </c>
      <c r="G3713" s="6" t="str">
        <f>VLOOKUP(F3713,'Customer Info'!A:I,2,0)</f>
        <v>Olvera</v>
      </c>
      <c r="H3713" s="6" t="str">
        <f>VLOOKUP(F3713,'Customer Info'!A:I,3,0)</f>
        <v>Toch</v>
      </c>
      <c r="I3713" s="6" t="str">
        <f>VLOOKUP(F3713,'Customer Info'!$A$2:$E$501,5,0)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13197</v>
      </c>
      <c r="Q3713" s="8">
        <f t="shared" si="288"/>
        <v>864</v>
      </c>
      <c r="R3713" s="2" t="s">
        <v>50</v>
      </c>
      <c r="S3713" s="9">
        <f t="shared" si="289"/>
        <v>65985000</v>
      </c>
    </row>
    <row r="3714" spans="1:19" x14ac:dyDescent="0.3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4" t="s">
        <v>1251</v>
      </c>
      <c r="G3714" s="6" t="str">
        <f>VLOOKUP(F3714,'Customer Info'!A:I,2,0)</f>
        <v>Alice</v>
      </c>
      <c r="H3714" s="6" t="str">
        <f>VLOOKUP(F3714,'Customer Info'!A:I,3,0)</f>
        <v>McCarthy</v>
      </c>
      <c r="I3714" s="6" t="str">
        <f>VLOOKUP(F3714,'Customer Info'!$A$2:$E$501,5,0)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10552</v>
      </c>
      <c r="Q3714" s="8">
        <f t="shared" si="288"/>
        <v>1068</v>
      </c>
      <c r="R3714" s="2" t="s">
        <v>28</v>
      </c>
      <c r="S3714" s="9">
        <f t="shared" si="289"/>
        <v>52760000</v>
      </c>
    </row>
    <row r="3715" spans="1:19" x14ac:dyDescent="0.3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4" t="s">
        <v>118</v>
      </c>
      <c r="G3715" s="6" t="str">
        <f>VLOOKUP(F3715,'Customer Info'!A:I,2,0)</f>
        <v>Patrick</v>
      </c>
      <c r="H3715" s="6" t="str">
        <f>VLOOKUP(F3715,'Customer Info'!A:I,3,0)</f>
        <v>Bzostek</v>
      </c>
      <c r="I3715" s="6" t="str">
        <f>VLOOKUP(F3715,'Customer Info'!$A$2:$E$501,5,0)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6180</v>
      </c>
      <c r="Q3715" s="8">
        <f t="shared" si="288"/>
        <v>412</v>
      </c>
      <c r="R3715" s="2" t="s">
        <v>26</v>
      </c>
      <c r="S3715" s="9">
        <f t="shared" si="289"/>
        <v>30900000</v>
      </c>
    </row>
    <row r="3716" spans="1:19" x14ac:dyDescent="0.3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4" t="s">
        <v>160</v>
      </c>
      <c r="G3716" s="6" t="str">
        <f>VLOOKUP(F3716,'Customer Info'!A:I,2,0)</f>
        <v>Meg</v>
      </c>
      <c r="H3716" s="6" t="str">
        <f>VLOOKUP(F3716,'Customer Info'!A:I,3,0)</f>
        <v>Tillman</v>
      </c>
      <c r="I3716" s="6" t="str">
        <f>VLOOKUP(F3716,'Customer Info'!$A$2:$E$501,5,0)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339</v>
      </c>
      <c r="Q3716" s="8">
        <f t="shared" si="288"/>
        <v>28</v>
      </c>
      <c r="R3716" s="2" t="s">
        <v>28</v>
      </c>
      <c r="S3716" s="9">
        <f t="shared" si="289"/>
        <v>0</v>
      </c>
    </row>
    <row r="3717" spans="1:19" x14ac:dyDescent="0.3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4" t="s">
        <v>98</v>
      </c>
      <c r="G3717" s="6" t="str">
        <f>VLOOKUP(F3717,'Customer Info'!A:I,2,0)</f>
        <v>Duane</v>
      </c>
      <c r="H3717" s="6" t="str">
        <f>VLOOKUP(F3717,'Customer Info'!A:I,3,0)</f>
        <v>Huffman</v>
      </c>
      <c r="I3717" s="6" t="str">
        <f>VLOOKUP(F3717,'Customer Info'!$A$2:$E$501,5,0)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23462</v>
      </c>
      <c r="Q3717" s="8">
        <f t="shared" si="288"/>
        <v>676</v>
      </c>
      <c r="R3717" s="2" t="s">
        <v>28</v>
      </c>
      <c r="S3717" s="9">
        <f t="shared" si="289"/>
        <v>117310000</v>
      </c>
    </row>
    <row r="3718" spans="1:19" x14ac:dyDescent="0.3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4" t="s">
        <v>722</v>
      </c>
      <c r="G3718" s="6" t="str">
        <f>VLOOKUP(F3718,'Customer Info'!A:I,2,0)</f>
        <v>Dianna</v>
      </c>
      <c r="H3718" s="6" t="str">
        <f>VLOOKUP(F3718,'Customer Info'!A:I,3,0)</f>
        <v>Vittorini</v>
      </c>
      <c r="I3718" s="6" t="str">
        <f>VLOOKUP(F3718,'Customer Info'!$A$2:$E$501,5,0)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140</v>
      </c>
      <c r="Q3718" s="8">
        <f t="shared" si="288"/>
        <v>17</v>
      </c>
      <c r="R3718" s="2" t="s">
        <v>50</v>
      </c>
      <c r="S3718" s="9">
        <f t="shared" si="289"/>
        <v>0</v>
      </c>
    </row>
    <row r="3719" spans="1:19" x14ac:dyDescent="0.3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4" t="s">
        <v>126</v>
      </c>
      <c r="G3719" s="6" t="str">
        <f>VLOOKUP(F3719,'Customer Info'!A:I,2,0)</f>
        <v>Stuart</v>
      </c>
      <c r="H3719" s="6" t="str">
        <f>VLOOKUP(F3719,'Customer Info'!A:I,3,0)</f>
        <v>Calhoun</v>
      </c>
      <c r="I3719" s="6" t="str">
        <f>VLOOKUP(F3719,'Customer Info'!$A$2:$E$501,5,0)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6045</v>
      </c>
      <c r="Q3719" s="8">
        <f t="shared" si="288"/>
        <v>228</v>
      </c>
      <c r="R3719" s="2" t="s">
        <v>50</v>
      </c>
      <c r="S3719" s="9">
        <f t="shared" si="289"/>
        <v>30225000</v>
      </c>
    </row>
    <row r="3720" spans="1:19" x14ac:dyDescent="0.3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4" t="s">
        <v>166</v>
      </c>
      <c r="G3720" s="6" t="str">
        <f>VLOOKUP(F3720,'Customer Info'!A:I,2,0)</f>
        <v>Victoria</v>
      </c>
      <c r="H3720" s="6" t="str">
        <f>VLOOKUP(F3720,'Customer Info'!A:I,3,0)</f>
        <v>Wilson</v>
      </c>
      <c r="I3720" s="6" t="str">
        <f>VLOOKUP(F3720,'Customer Info'!$A$2:$E$501,5,0)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18945</v>
      </c>
      <c r="Q3720" s="8">
        <f t="shared" si="288"/>
        <v>366</v>
      </c>
      <c r="R3720" s="2" t="s">
        <v>28</v>
      </c>
      <c r="S3720" s="9">
        <f t="shared" si="289"/>
        <v>94725000</v>
      </c>
    </row>
    <row r="3721" spans="1:19" x14ac:dyDescent="0.3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4" t="s">
        <v>518</v>
      </c>
      <c r="G3721" s="6" t="str">
        <f>VLOOKUP(F3721,'Customer Info'!A:I,2,0)</f>
        <v>Rachel</v>
      </c>
      <c r="H3721" s="6" t="str">
        <f>VLOOKUP(F3721,'Customer Info'!A:I,3,0)</f>
        <v>Payne</v>
      </c>
      <c r="I3721" s="6" t="str">
        <f>VLOOKUP(F3721,'Customer Info'!$A$2:$E$501,5,0)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588</v>
      </c>
      <c r="Q3721" s="8">
        <f t="shared" si="288"/>
        <v>54</v>
      </c>
      <c r="R3721" s="2" t="s">
        <v>50</v>
      </c>
      <c r="S3721" s="9">
        <f t="shared" si="289"/>
        <v>0</v>
      </c>
    </row>
    <row r="3722" spans="1:19" x14ac:dyDescent="0.3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4" t="s">
        <v>341</v>
      </c>
      <c r="G3722" s="6" t="str">
        <f>VLOOKUP(F3722,'Customer Info'!A:I,2,0)</f>
        <v>Denny</v>
      </c>
      <c r="H3722" s="6" t="str">
        <f>VLOOKUP(F3722,'Customer Info'!A:I,3,0)</f>
        <v>Ordway</v>
      </c>
      <c r="I3722" s="6" t="str">
        <f>VLOOKUP(F3722,'Customer Info'!$A$2:$E$501,5,0)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542</v>
      </c>
      <c r="Q3722" s="8">
        <f t="shared" si="288"/>
        <v>42</v>
      </c>
      <c r="R3722" s="2" t="s">
        <v>28</v>
      </c>
      <c r="S3722" s="9">
        <f t="shared" si="289"/>
        <v>0</v>
      </c>
    </row>
    <row r="3723" spans="1:19" x14ac:dyDescent="0.3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4" t="s">
        <v>3359</v>
      </c>
      <c r="G3723" s="6" t="str">
        <f>VLOOKUP(F3723,'Customer Info'!A:I,2,0)</f>
        <v>Robert</v>
      </c>
      <c r="H3723" s="6" t="str">
        <f>VLOOKUP(F3723,'Customer Info'!A:I,3,0)</f>
        <v>Dilbeck</v>
      </c>
      <c r="I3723" s="6" t="str">
        <f>VLOOKUP(F3723,'Customer Info'!$A$2:$E$501,5,0)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L3723*K3723</f>
        <v>152</v>
      </c>
      <c r="N3723" s="7">
        <f t="shared" ref="N3723:N3786" si="291">L3723*J3723</f>
        <v>167</v>
      </c>
      <c r="O3723" s="2">
        <v>30</v>
      </c>
      <c r="P3723" s="8">
        <f t="shared" ref="P3723:P3786" si="292">N3723-O3723</f>
        <v>137</v>
      </c>
      <c r="Q3723" s="8">
        <f t="shared" ref="Q3723:Q3786" si="293">N3723-M3723</f>
        <v>15</v>
      </c>
      <c r="R3723" s="2" t="s">
        <v>28</v>
      </c>
      <c r="S3723" s="9">
        <f t="shared" ref="S3723:S3786" si="294">VLOOKUP(P3723,$T$2:$U$7,1,1)*P3723</f>
        <v>0</v>
      </c>
    </row>
    <row r="3724" spans="1:19" x14ac:dyDescent="0.3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4" t="s">
        <v>1716</v>
      </c>
      <c r="G3724" s="6" t="str">
        <f>VLOOKUP(F3724,'Customer Info'!A:I,2,0)</f>
        <v>John</v>
      </c>
      <c r="H3724" s="6" t="str">
        <f>VLOOKUP(F3724,'Customer Info'!A:I,3,0)</f>
        <v>Grady</v>
      </c>
      <c r="I3724" s="6" t="str">
        <f>VLOOKUP(F3724,'Customer Info'!$A$2:$E$501,5,0)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110</v>
      </c>
      <c r="Q3724" s="8">
        <f t="shared" si="293"/>
        <v>3</v>
      </c>
      <c r="R3724" s="2" t="s">
        <v>28</v>
      </c>
      <c r="S3724" s="9">
        <f t="shared" si="294"/>
        <v>0</v>
      </c>
    </row>
    <row r="3725" spans="1:19" x14ac:dyDescent="0.3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4" t="s">
        <v>116</v>
      </c>
      <c r="G3725" s="6" t="str">
        <f>VLOOKUP(F3725,'Customer Info'!A:I,2,0)</f>
        <v>Larry</v>
      </c>
      <c r="H3725" s="6" t="str">
        <f>VLOOKUP(F3725,'Customer Info'!A:I,3,0)</f>
        <v>Blacks</v>
      </c>
      <c r="I3725" s="6" t="str">
        <f>VLOOKUP(F3725,'Customer Info'!$A$2:$E$501,5,0)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9679</v>
      </c>
      <c r="Q3725" s="8">
        <f t="shared" si="293"/>
        <v>462</v>
      </c>
      <c r="R3725" s="2" t="s">
        <v>56</v>
      </c>
      <c r="S3725" s="9">
        <f t="shared" si="294"/>
        <v>48395000</v>
      </c>
    </row>
    <row r="3726" spans="1:19" x14ac:dyDescent="0.3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4" t="s">
        <v>888</v>
      </c>
      <c r="G3726" s="6" t="str">
        <f>VLOOKUP(F3726,'Customer Info'!A:I,2,0)</f>
        <v>Claudia</v>
      </c>
      <c r="H3726" s="6" t="str">
        <f>VLOOKUP(F3726,'Customer Info'!A:I,3,0)</f>
        <v>Bergmann</v>
      </c>
      <c r="I3726" s="6" t="str">
        <f>VLOOKUP(F3726,'Customer Info'!$A$2:$E$501,5,0)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725</v>
      </c>
      <c r="Q3726" s="8">
        <f t="shared" si="293"/>
        <v>60</v>
      </c>
      <c r="R3726" s="2" t="s">
        <v>50</v>
      </c>
      <c r="S3726" s="9">
        <f t="shared" si="294"/>
        <v>0</v>
      </c>
    </row>
    <row r="3727" spans="1:19" x14ac:dyDescent="0.3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4" t="s">
        <v>585</v>
      </c>
      <c r="G3727" s="6" t="str">
        <f>VLOOKUP(F3727,'Customer Info'!A:I,2,0)</f>
        <v>Victoria</v>
      </c>
      <c r="H3727" s="6" t="str">
        <f>VLOOKUP(F3727,'Customer Info'!A:I,3,0)</f>
        <v>Brennan</v>
      </c>
      <c r="I3727" s="6" t="str">
        <f>VLOOKUP(F3727,'Customer Info'!$A$2:$E$501,5,0)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615</v>
      </c>
      <c r="Q3727" s="8">
        <f t="shared" si="293"/>
        <v>55</v>
      </c>
      <c r="R3727" s="2" t="s">
        <v>50</v>
      </c>
      <c r="S3727" s="9">
        <f t="shared" si="294"/>
        <v>0</v>
      </c>
    </row>
    <row r="3728" spans="1:19" x14ac:dyDescent="0.3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4" t="s">
        <v>316</v>
      </c>
      <c r="G3728" s="6" t="str">
        <f>VLOOKUP(F3728,'Customer Info'!A:I,2,0)</f>
        <v>Carl</v>
      </c>
      <c r="H3728" s="6" t="str">
        <f>VLOOKUP(F3728,'Customer Info'!A:I,3,0)</f>
        <v>Weiss</v>
      </c>
      <c r="I3728" s="6" t="str">
        <f>VLOOKUP(F3728,'Customer Info'!$A$2:$E$501,5,0)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340</v>
      </c>
      <c r="Q3728" s="8">
        <f t="shared" si="293"/>
        <v>28</v>
      </c>
      <c r="R3728" s="2" t="s">
        <v>50</v>
      </c>
      <c r="S3728" s="9">
        <f t="shared" si="294"/>
        <v>0</v>
      </c>
    </row>
    <row r="3729" spans="1:19" x14ac:dyDescent="0.3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4" t="s">
        <v>1037</v>
      </c>
      <c r="G3729" s="6" t="str">
        <f>VLOOKUP(F3729,'Customer Info'!A:I,2,0)</f>
        <v>Mike</v>
      </c>
      <c r="H3729" s="6" t="str">
        <f>VLOOKUP(F3729,'Customer Info'!A:I,3,0)</f>
        <v>Gockenbach</v>
      </c>
      <c r="I3729" s="6" t="str">
        <f>VLOOKUP(F3729,'Customer Info'!$A$2:$E$501,5,0)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4708</v>
      </c>
      <c r="Q3729" s="8">
        <f t="shared" si="293"/>
        <v>350</v>
      </c>
      <c r="R3729" s="2" t="s">
        <v>50</v>
      </c>
      <c r="S3729" s="9">
        <f t="shared" si="294"/>
        <v>0</v>
      </c>
    </row>
    <row r="3730" spans="1:19" x14ac:dyDescent="0.3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4" t="s">
        <v>32</v>
      </c>
      <c r="G3730" s="6" t="str">
        <f>VLOOKUP(F3730,'Customer Info'!A:I,2,0)</f>
        <v>Muhammed</v>
      </c>
      <c r="H3730" s="6" t="str">
        <f>VLOOKUP(F3730,'Customer Info'!A:I,3,0)</f>
        <v>Lee</v>
      </c>
      <c r="I3730" s="6" t="str">
        <f>VLOOKUP(F3730,'Customer Info'!$A$2:$E$501,5,0)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15833</v>
      </c>
      <c r="Q3730" s="8">
        <f t="shared" si="293"/>
        <v>1185</v>
      </c>
      <c r="R3730" s="2" t="s">
        <v>50</v>
      </c>
      <c r="S3730" s="9">
        <f t="shared" si="294"/>
        <v>79165000</v>
      </c>
    </row>
    <row r="3731" spans="1:19" x14ac:dyDescent="0.3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4" t="s">
        <v>366</v>
      </c>
      <c r="G3731" s="6" t="str">
        <f>VLOOKUP(F3731,'Customer Info'!A:I,2,0)</f>
        <v>MaryBeth</v>
      </c>
      <c r="H3731" s="6" t="str">
        <f>VLOOKUP(F3731,'Customer Info'!A:I,3,0)</f>
        <v>Skach</v>
      </c>
      <c r="I3731" s="6" t="str">
        <f>VLOOKUP(F3731,'Customer Info'!$A$2:$E$501,5,0)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410</v>
      </c>
      <c r="Q3731" s="8">
        <f t="shared" si="293"/>
        <v>14</v>
      </c>
      <c r="R3731" s="2" t="s">
        <v>26</v>
      </c>
      <c r="S3731" s="9">
        <f t="shared" si="294"/>
        <v>0</v>
      </c>
    </row>
    <row r="3732" spans="1:19" x14ac:dyDescent="0.3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4" t="s">
        <v>1460</v>
      </c>
      <c r="G3732" s="6" t="str">
        <f>VLOOKUP(F3732,'Customer Info'!A:I,2,0)</f>
        <v>Roy</v>
      </c>
      <c r="H3732" s="6" t="str">
        <f>VLOOKUP(F3732,'Customer Info'!A:I,3,0)</f>
        <v>Skaria</v>
      </c>
      <c r="I3732" s="6" t="str">
        <f>VLOOKUP(F3732,'Customer Info'!$A$2:$E$501,5,0)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27585</v>
      </c>
      <c r="Q3732" s="8">
        <f t="shared" si="293"/>
        <v>2757</v>
      </c>
      <c r="R3732" s="2" t="s">
        <v>28</v>
      </c>
      <c r="S3732" s="9">
        <f t="shared" si="294"/>
        <v>689625000</v>
      </c>
    </row>
    <row r="3733" spans="1:19" x14ac:dyDescent="0.3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4" t="s">
        <v>168</v>
      </c>
      <c r="G3733" s="6" t="str">
        <f>VLOOKUP(F3733,'Customer Info'!A:I,2,0)</f>
        <v>Sam</v>
      </c>
      <c r="H3733" s="6" t="str">
        <f>VLOOKUP(F3733,'Customer Info'!A:I,3,0)</f>
        <v>Zeldin</v>
      </c>
      <c r="I3733" s="6" t="str">
        <f>VLOOKUP(F3733,'Customer Info'!$A$2:$E$501,5,0)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1072</v>
      </c>
      <c r="Q3733" s="8">
        <f t="shared" si="293"/>
        <v>97</v>
      </c>
      <c r="R3733" s="2" t="s">
        <v>56</v>
      </c>
      <c r="S3733" s="9">
        <f t="shared" si="294"/>
        <v>0</v>
      </c>
    </row>
    <row r="3734" spans="1:19" x14ac:dyDescent="0.3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4" t="s">
        <v>301</v>
      </c>
      <c r="G3734" s="6" t="str">
        <f>VLOOKUP(F3734,'Customer Info'!A:I,2,0)</f>
        <v>Candace</v>
      </c>
      <c r="H3734" s="6" t="str">
        <f>VLOOKUP(F3734,'Customer Info'!A:I,3,0)</f>
        <v>McMahon</v>
      </c>
      <c r="I3734" s="6" t="str">
        <f>VLOOKUP(F3734,'Customer Info'!$A$2:$E$501,5,0)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15134</v>
      </c>
      <c r="Q3734" s="8">
        <f t="shared" si="293"/>
        <v>722</v>
      </c>
      <c r="R3734" s="2" t="s">
        <v>28</v>
      </c>
      <c r="S3734" s="9">
        <f t="shared" si="294"/>
        <v>75670000</v>
      </c>
    </row>
    <row r="3735" spans="1:19" x14ac:dyDescent="0.3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4" t="s">
        <v>485</v>
      </c>
      <c r="G3735" s="6" t="str">
        <f>VLOOKUP(F3735,'Customer Info'!A:I,2,0)</f>
        <v>Daniel</v>
      </c>
      <c r="H3735" s="6" t="str">
        <f>VLOOKUP(F3735,'Customer Info'!A:I,3,0)</f>
        <v>Raglin</v>
      </c>
      <c r="I3735" s="6" t="str">
        <f>VLOOKUP(F3735,'Customer Info'!$A$2:$E$501,5,0)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6826</v>
      </c>
      <c r="Q3735" s="8">
        <f t="shared" si="293"/>
        <v>692</v>
      </c>
      <c r="R3735" s="2" t="s">
        <v>26</v>
      </c>
      <c r="S3735" s="9">
        <f t="shared" si="294"/>
        <v>34130000</v>
      </c>
    </row>
    <row r="3736" spans="1:19" x14ac:dyDescent="0.3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4" t="s">
        <v>227</v>
      </c>
      <c r="G3736" s="6" t="str">
        <f>VLOOKUP(F3736,'Customer Info'!A:I,2,0)</f>
        <v>Toby</v>
      </c>
      <c r="H3736" s="6" t="str">
        <f>VLOOKUP(F3736,'Customer Info'!A:I,3,0)</f>
        <v>Braunhardt</v>
      </c>
      <c r="I3736" s="6" t="str">
        <f>VLOOKUP(F3736,'Customer Info'!$A$2:$E$501,5,0)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4988</v>
      </c>
      <c r="Q3736" s="8">
        <f t="shared" si="293"/>
        <v>285</v>
      </c>
      <c r="R3736" s="2" t="s">
        <v>28</v>
      </c>
      <c r="S3736" s="9">
        <f t="shared" si="294"/>
        <v>0</v>
      </c>
    </row>
    <row r="3737" spans="1:19" x14ac:dyDescent="0.3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4" t="s">
        <v>166</v>
      </c>
      <c r="G3737" s="6" t="str">
        <f>VLOOKUP(F3737,'Customer Info'!A:I,2,0)</f>
        <v>Victoria</v>
      </c>
      <c r="H3737" s="6" t="str">
        <f>VLOOKUP(F3737,'Customer Info'!A:I,3,0)</f>
        <v>Wilson</v>
      </c>
      <c r="I3737" s="6" t="str">
        <f>VLOOKUP(F3737,'Customer Info'!$A$2:$E$501,5,0)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6063</v>
      </c>
      <c r="Q3737" s="8">
        <f t="shared" si="293"/>
        <v>175</v>
      </c>
      <c r="R3737" s="2" t="s">
        <v>50</v>
      </c>
      <c r="S3737" s="9">
        <f t="shared" si="294"/>
        <v>30315000</v>
      </c>
    </row>
    <row r="3738" spans="1:19" x14ac:dyDescent="0.3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4" t="s">
        <v>410</v>
      </c>
      <c r="G3738" s="6" t="str">
        <f>VLOOKUP(F3738,'Customer Info'!A:I,2,0)</f>
        <v>Valerie</v>
      </c>
      <c r="H3738" s="6" t="str">
        <f>VLOOKUP(F3738,'Customer Info'!A:I,3,0)</f>
        <v>Mitchum</v>
      </c>
      <c r="I3738" s="6" t="str">
        <f>VLOOKUP(F3738,'Customer Info'!$A$2:$E$501,5,0)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10103</v>
      </c>
      <c r="Q3738" s="8">
        <f t="shared" si="293"/>
        <v>572</v>
      </c>
      <c r="R3738" s="2" t="s">
        <v>28</v>
      </c>
      <c r="S3738" s="9">
        <f t="shared" si="294"/>
        <v>50515000</v>
      </c>
    </row>
    <row r="3739" spans="1:19" x14ac:dyDescent="0.3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4" t="s">
        <v>500</v>
      </c>
      <c r="G3739" s="6" t="str">
        <f>VLOOKUP(F3739,'Customer Info'!A:I,2,0)</f>
        <v>Ted</v>
      </c>
      <c r="H3739" s="6" t="str">
        <f>VLOOKUP(F3739,'Customer Info'!A:I,3,0)</f>
        <v>Trevino</v>
      </c>
      <c r="I3739" s="6" t="str">
        <f>VLOOKUP(F3739,'Customer Info'!$A$2:$E$501,5,0)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574</v>
      </c>
      <c r="Q3739" s="8">
        <f t="shared" si="293"/>
        <v>48</v>
      </c>
      <c r="R3739" s="2" t="s">
        <v>28</v>
      </c>
      <c r="S3739" s="9">
        <f t="shared" si="294"/>
        <v>0</v>
      </c>
    </row>
    <row r="3740" spans="1:19" x14ac:dyDescent="0.3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4" t="s">
        <v>338</v>
      </c>
      <c r="G3740" s="6" t="str">
        <f>VLOOKUP(F3740,'Customer Info'!A:I,2,0)</f>
        <v>Jim</v>
      </c>
      <c r="H3740" s="6" t="str">
        <f>VLOOKUP(F3740,'Customer Info'!A:I,3,0)</f>
        <v>Epp</v>
      </c>
      <c r="I3740" s="6" t="str">
        <f>VLOOKUP(F3740,'Customer Info'!$A$2:$E$501,5,0)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12775</v>
      </c>
      <c r="Q3740" s="8">
        <f t="shared" si="293"/>
        <v>-2</v>
      </c>
      <c r="R3740" s="2" t="s">
        <v>28</v>
      </c>
      <c r="S3740" s="9">
        <f t="shared" si="294"/>
        <v>63875000</v>
      </c>
    </row>
    <row r="3741" spans="1:19" x14ac:dyDescent="0.3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4" t="s">
        <v>548</v>
      </c>
      <c r="G3741" s="6" t="str">
        <f>VLOOKUP(F3741,'Customer Info'!A:I,2,0)</f>
        <v>Aaron</v>
      </c>
      <c r="H3741" s="6" t="str">
        <f>VLOOKUP(F3741,'Customer Info'!A:I,3,0)</f>
        <v>Hawkins</v>
      </c>
      <c r="I3741" s="6" t="str">
        <f>VLOOKUP(F3741,'Customer Info'!$A$2:$E$501,5,0)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126</v>
      </c>
      <c r="Q3741" s="8">
        <f t="shared" si="293"/>
        <v>10</v>
      </c>
      <c r="R3741" s="2" t="s">
        <v>50</v>
      </c>
      <c r="S3741" s="9">
        <f t="shared" si="294"/>
        <v>0</v>
      </c>
    </row>
    <row r="3742" spans="1:19" x14ac:dyDescent="0.3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4" t="s">
        <v>2558</v>
      </c>
      <c r="G3742" s="6" t="str">
        <f>VLOOKUP(F3742,'Customer Info'!A:I,2,0)</f>
        <v>Marc</v>
      </c>
      <c r="H3742" s="6" t="str">
        <f>VLOOKUP(F3742,'Customer Info'!A:I,3,0)</f>
        <v>Harrigan</v>
      </c>
      <c r="I3742" s="6" t="str">
        <f>VLOOKUP(F3742,'Customer Info'!$A$2:$E$501,5,0)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530</v>
      </c>
      <c r="Q3742" s="8">
        <f t="shared" si="293"/>
        <v>12</v>
      </c>
      <c r="R3742" s="2" t="s">
        <v>28</v>
      </c>
      <c r="S3742" s="9">
        <f t="shared" si="294"/>
        <v>0</v>
      </c>
    </row>
    <row r="3743" spans="1:19" x14ac:dyDescent="0.3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4" t="s">
        <v>1549</v>
      </c>
      <c r="G3743" s="6" t="str">
        <f>VLOOKUP(F3743,'Customer Info'!A:I,2,0)</f>
        <v>Emily</v>
      </c>
      <c r="H3743" s="6" t="str">
        <f>VLOOKUP(F3743,'Customer Info'!A:I,3,0)</f>
        <v>Burns</v>
      </c>
      <c r="I3743" s="6" t="str">
        <f>VLOOKUP(F3743,'Customer Info'!$A$2:$E$501,5,0)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4513</v>
      </c>
      <c r="Q3743" s="8">
        <f t="shared" si="293"/>
        <v>297</v>
      </c>
      <c r="R3743" s="2" t="s">
        <v>50</v>
      </c>
      <c r="S3743" s="9">
        <f t="shared" si="294"/>
        <v>0</v>
      </c>
    </row>
    <row r="3744" spans="1:19" x14ac:dyDescent="0.3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4" t="s">
        <v>1640</v>
      </c>
      <c r="G3744" s="6" t="str">
        <f>VLOOKUP(F3744,'Customer Info'!A:I,2,0)</f>
        <v>Joy</v>
      </c>
      <c r="H3744" s="6" t="str">
        <f>VLOOKUP(F3744,'Customer Info'!A:I,3,0)</f>
        <v>Bell</v>
      </c>
      <c r="I3744" s="6" t="str">
        <f>VLOOKUP(F3744,'Customer Info'!$A$2:$E$501,5,0)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197</v>
      </c>
      <c r="Q3744" s="8">
        <f t="shared" si="293"/>
        <v>18</v>
      </c>
      <c r="R3744" s="2" t="s">
        <v>50</v>
      </c>
      <c r="S3744" s="9">
        <f t="shared" si="294"/>
        <v>0</v>
      </c>
    </row>
    <row r="3745" spans="1:19" x14ac:dyDescent="0.3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4" t="s">
        <v>231</v>
      </c>
      <c r="G3745" s="6" t="str">
        <f>VLOOKUP(F3745,'Customer Info'!A:I,2,0)</f>
        <v>Nick</v>
      </c>
      <c r="H3745" s="6" t="str">
        <f>VLOOKUP(F3745,'Customer Info'!A:I,3,0)</f>
        <v>Radford</v>
      </c>
      <c r="I3745" s="6" t="str">
        <f>VLOOKUP(F3745,'Customer Info'!$A$2:$E$501,5,0)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13119</v>
      </c>
      <c r="Q3745" s="8">
        <f t="shared" si="293"/>
        <v>736</v>
      </c>
      <c r="R3745" s="2" t="s">
        <v>28</v>
      </c>
      <c r="S3745" s="9">
        <f t="shared" si="294"/>
        <v>65595000</v>
      </c>
    </row>
    <row r="3746" spans="1:19" x14ac:dyDescent="0.3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4" t="s">
        <v>379</v>
      </c>
      <c r="G3746" s="6" t="str">
        <f>VLOOKUP(F3746,'Customer Info'!A:I,2,0)</f>
        <v>Becky</v>
      </c>
      <c r="H3746" s="6" t="str">
        <f>VLOOKUP(F3746,'Customer Info'!A:I,3,0)</f>
        <v>Pak</v>
      </c>
      <c r="I3746" s="6" t="str">
        <f>VLOOKUP(F3746,'Customer Info'!$A$2:$E$501,5,0)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5408</v>
      </c>
      <c r="Q3746" s="8">
        <f t="shared" si="293"/>
        <v>404</v>
      </c>
      <c r="R3746" s="2" t="s">
        <v>28</v>
      </c>
      <c r="S3746" s="9">
        <f t="shared" si="294"/>
        <v>27040000</v>
      </c>
    </row>
    <row r="3747" spans="1:19" x14ac:dyDescent="0.3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4" t="s">
        <v>1621</v>
      </c>
      <c r="G3747" s="6" t="str">
        <f>VLOOKUP(F3747,'Customer Info'!A:I,2,0)</f>
        <v>Claire</v>
      </c>
      <c r="H3747" s="6" t="str">
        <f>VLOOKUP(F3747,'Customer Info'!A:I,3,0)</f>
        <v>Gute</v>
      </c>
      <c r="I3747" s="6" t="str">
        <f>VLOOKUP(F3747,'Customer Info'!$A$2:$E$501,5,0)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8373</v>
      </c>
      <c r="Q3747" s="8">
        <f t="shared" si="293"/>
        <v>396</v>
      </c>
      <c r="R3747" s="2" t="s">
        <v>28</v>
      </c>
      <c r="S3747" s="9">
        <f t="shared" si="294"/>
        <v>41865000</v>
      </c>
    </row>
    <row r="3748" spans="1:19" x14ac:dyDescent="0.3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4" t="s">
        <v>654</v>
      </c>
      <c r="G3748" s="6" t="str">
        <f>VLOOKUP(F3748,'Customer Info'!A:I,2,0)</f>
        <v>Adrian</v>
      </c>
      <c r="H3748" s="6" t="str">
        <f>VLOOKUP(F3748,'Customer Info'!A:I,3,0)</f>
        <v>Barton</v>
      </c>
      <c r="I3748" s="6" t="str">
        <f>VLOOKUP(F3748,'Customer Info'!$A$2:$E$501,5,0)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145</v>
      </c>
      <c r="Q3748" s="8">
        <f t="shared" si="293"/>
        <v>17</v>
      </c>
      <c r="R3748" s="2" t="s">
        <v>28</v>
      </c>
      <c r="S3748" s="9">
        <f t="shared" si="294"/>
        <v>0</v>
      </c>
    </row>
    <row r="3749" spans="1:19" x14ac:dyDescent="0.3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4" t="s">
        <v>114</v>
      </c>
      <c r="G3749" s="6" t="str">
        <f>VLOOKUP(F3749,'Customer Info'!A:I,2,0)</f>
        <v>Adam</v>
      </c>
      <c r="H3749" s="6" t="str">
        <f>VLOOKUP(F3749,'Customer Info'!A:I,3,0)</f>
        <v>Bellavance</v>
      </c>
      <c r="I3749" s="6" t="str">
        <f>VLOOKUP(F3749,'Customer Info'!$A$2:$E$501,5,0)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9651</v>
      </c>
      <c r="Q3749" s="8">
        <f t="shared" si="293"/>
        <v>708</v>
      </c>
      <c r="R3749" s="2" t="s">
        <v>28</v>
      </c>
      <c r="S3749" s="9">
        <f t="shared" si="294"/>
        <v>48255000</v>
      </c>
    </row>
    <row r="3750" spans="1:19" x14ac:dyDescent="0.3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4" t="s">
        <v>642</v>
      </c>
      <c r="G3750" s="6" t="str">
        <f>VLOOKUP(F3750,'Customer Info'!A:I,2,0)</f>
        <v>Laurel</v>
      </c>
      <c r="H3750" s="6" t="str">
        <f>VLOOKUP(F3750,'Customer Info'!A:I,3,0)</f>
        <v>Beltran</v>
      </c>
      <c r="I3750" s="6" t="str">
        <f>VLOOKUP(F3750,'Customer Info'!$A$2:$E$501,5,0)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13508</v>
      </c>
      <c r="Q3750" s="8">
        <f t="shared" si="293"/>
        <v>512</v>
      </c>
      <c r="R3750" s="2" t="s">
        <v>28</v>
      </c>
      <c r="S3750" s="9">
        <f t="shared" si="294"/>
        <v>67540000</v>
      </c>
    </row>
    <row r="3751" spans="1:19" x14ac:dyDescent="0.3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4" t="s">
        <v>1045</v>
      </c>
      <c r="G3751" s="6" t="str">
        <f>VLOOKUP(F3751,'Customer Info'!A:I,2,0)</f>
        <v>Debra</v>
      </c>
      <c r="H3751" s="6" t="str">
        <f>VLOOKUP(F3751,'Customer Info'!A:I,3,0)</f>
        <v>Catini</v>
      </c>
      <c r="I3751" s="6" t="str">
        <f>VLOOKUP(F3751,'Customer Info'!$A$2:$E$501,5,0)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5382</v>
      </c>
      <c r="Q3751" s="8">
        <f t="shared" si="293"/>
        <v>204</v>
      </c>
      <c r="R3751" s="2" t="s">
        <v>50</v>
      </c>
      <c r="S3751" s="9">
        <f t="shared" si="294"/>
        <v>26910000</v>
      </c>
    </row>
    <row r="3752" spans="1:19" x14ac:dyDescent="0.3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4" t="s">
        <v>227</v>
      </c>
      <c r="G3752" s="6" t="str">
        <f>VLOOKUP(F3752,'Customer Info'!A:I,2,0)</f>
        <v>Toby</v>
      </c>
      <c r="H3752" s="6" t="str">
        <f>VLOOKUP(F3752,'Customer Info'!A:I,3,0)</f>
        <v>Braunhardt</v>
      </c>
      <c r="I3752" s="6" t="str">
        <f>VLOOKUP(F3752,'Customer Info'!$A$2:$E$501,5,0)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260</v>
      </c>
      <c r="Q3752" s="8">
        <f t="shared" si="293"/>
        <v>30</v>
      </c>
      <c r="R3752" s="2" t="s">
        <v>28</v>
      </c>
      <c r="S3752" s="9">
        <f t="shared" si="294"/>
        <v>0</v>
      </c>
    </row>
    <row r="3753" spans="1:19" x14ac:dyDescent="0.3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4" t="s">
        <v>1122</v>
      </c>
      <c r="G3753" s="6" t="str">
        <f>VLOOKUP(F3753,'Customer Info'!A:I,2,0)</f>
        <v>Jeremy</v>
      </c>
      <c r="H3753" s="6" t="str">
        <f>VLOOKUP(F3753,'Customer Info'!A:I,3,0)</f>
        <v>Ellison</v>
      </c>
      <c r="I3753" s="6" t="str">
        <f>VLOOKUP(F3753,'Customer Info'!$A$2:$E$501,5,0)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6443</v>
      </c>
      <c r="Q3753" s="8">
        <f t="shared" si="293"/>
        <v>597</v>
      </c>
      <c r="R3753" s="2" t="s">
        <v>28</v>
      </c>
      <c r="S3753" s="9">
        <f t="shared" si="294"/>
        <v>32215000</v>
      </c>
    </row>
    <row r="3754" spans="1:19" x14ac:dyDescent="0.3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4" t="s">
        <v>1326</v>
      </c>
      <c r="G3754" s="6" t="str">
        <f>VLOOKUP(F3754,'Customer Info'!A:I,2,0)</f>
        <v>Philisse</v>
      </c>
      <c r="H3754" s="6" t="str">
        <f>VLOOKUP(F3754,'Customer Info'!A:I,3,0)</f>
        <v>Overcash</v>
      </c>
      <c r="I3754" s="6" t="str">
        <f>VLOOKUP(F3754,'Customer Info'!$A$2:$E$501,5,0)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742</v>
      </c>
      <c r="Q3754" s="8">
        <f t="shared" si="293"/>
        <v>68</v>
      </c>
      <c r="R3754" s="2" t="s">
        <v>28</v>
      </c>
      <c r="S3754" s="9">
        <f t="shared" si="294"/>
        <v>0</v>
      </c>
    </row>
    <row r="3755" spans="1:19" x14ac:dyDescent="0.3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4" t="s">
        <v>2043</v>
      </c>
      <c r="G3755" s="6" t="str">
        <f>VLOOKUP(F3755,'Customer Info'!A:I,2,0)</f>
        <v>Scott</v>
      </c>
      <c r="H3755" s="6" t="str">
        <f>VLOOKUP(F3755,'Customer Info'!A:I,3,0)</f>
        <v>Williamson</v>
      </c>
      <c r="I3755" s="6" t="str">
        <f>VLOOKUP(F3755,'Customer Info'!$A$2:$E$501,5,0)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4570</v>
      </c>
      <c r="Q3755" s="8">
        <f t="shared" si="293"/>
        <v>301</v>
      </c>
      <c r="R3755" s="2" t="s">
        <v>28</v>
      </c>
      <c r="S3755" s="9">
        <f t="shared" si="294"/>
        <v>0</v>
      </c>
    </row>
    <row r="3756" spans="1:19" x14ac:dyDescent="0.3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4" t="s">
        <v>144</v>
      </c>
      <c r="G3756" s="6" t="str">
        <f>VLOOKUP(F3756,'Customer Info'!A:I,2,0)</f>
        <v>Annie</v>
      </c>
      <c r="H3756" s="6" t="str">
        <f>VLOOKUP(F3756,'Customer Info'!A:I,3,0)</f>
        <v>Thurman</v>
      </c>
      <c r="I3756" s="6" t="str">
        <f>VLOOKUP(F3756,'Customer Info'!$A$2:$E$501,5,0)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2753</v>
      </c>
      <c r="Q3756" s="8">
        <f t="shared" si="293"/>
        <v>233</v>
      </c>
      <c r="R3756" s="2" t="s">
        <v>28</v>
      </c>
      <c r="S3756" s="9">
        <f t="shared" si="294"/>
        <v>0</v>
      </c>
    </row>
    <row r="3757" spans="1:19" x14ac:dyDescent="0.3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4" t="s">
        <v>2788</v>
      </c>
      <c r="G3757" s="6" t="str">
        <f>VLOOKUP(F3757,'Customer Info'!A:I,2,0)</f>
        <v>Craig</v>
      </c>
      <c r="H3757" s="6" t="str">
        <f>VLOOKUP(F3757,'Customer Info'!A:I,3,0)</f>
        <v>Yedwab</v>
      </c>
      <c r="I3757" s="6" t="str">
        <f>VLOOKUP(F3757,'Customer Info'!$A$2:$E$501,5,0)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19498</v>
      </c>
      <c r="Q3757" s="8">
        <f t="shared" si="293"/>
        <v>1605</v>
      </c>
      <c r="R3757" s="2" t="s">
        <v>50</v>
      </c>
      <c r="S3757" s="9">
        <f t="shared" si="294"/>
        <v>97490000</v>
      </c>
    </row>
    <row r="3758" spans="1:19" x14ac:dyDescent="0.3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4" t="s">
        <v>502</v>
      </c>
      <c r="G3758" s="6" t="str">
        <f>VLOOKUP(F3758,'Customer Info'!A:I,2,0)</f>
        <v>Steven</v>
      </c>
      <c r="H3758" s="6" t="str">
        <f>VLOOKUP(F3758,'Customer Info'!A:I,3,0)</f>
        <v>Cartwright</v>
      </c>
      <c r="I3758" s="6" t="str">
        <f>VLOOKUP(F3758,'Customer Info'!$A$2:$E$501,5,0)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10794</v>
      </c>
      <c r="Q3758" s="8">
        <f t="shared" si="293"/>
        <v>612</v>
      </c>
      <c r="R3758" s="2" t="s">
        <v>28</v>
      </c>
      <c r="S3758" s="9">
        <f t="shared" si="294"/>
        <v>53970000</v>
      </c>
    </row>
    <row r="3759" spans="1:19" x14ac:dyDescent="0.3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4" t="s">
        <v>186</v>
      </c>
      <c r="G3759" s="6" t="str">
        <f>VLOOKUP(F3759,'Customer Info'!A:I,2,0)</f>
        <v>Pamela</v>
      </c>
      <c r="H3759" s="6" t="str">
        <f>VLOOKUP(F3759,'Customer Info'!A:I,3,0)</f>
        <v>Coakley</v>
      </c>
      <c r="I3759" s="6" t="str">
        <f>VLOOKUP(F3759,'Customer Info'!$A$2:$E$501,5,0)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2967</v>
      </c>
      <c r="Q3759" s="8">
        <f t="shared" si="293"/>
        <v>326</v>
      </c>
      <c r="R3759" s="2" t="s">
        <v>28</v>
      </c>
      <c r="S3759" s="9">
        <f t="shared" si="294"/>
        <v>0</v>
      </c>
    </row>
    <row r="3760" spans="1:19" x14ac:dyDescent="0.3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4" t="s">
        <v>126</v>
      </c>
      <c r="G3760" s="6" t="str">
        <f>VLOOKUP(F3760,'Customer Info'!A:I,2,0)</f>
        <v>Stuart</v>
      </c>
      <c r="H3760" s="6" t="str">
        <f>VLOOKUP(F3760,'Customer Info'!A:I,3,0)</f>
        <v>Calhoun</v>
      </c>
      <c r="I3760" s="6" t="str">
        <f>VLOOKUP(F3760,'Customer Info'!$A$2:$E$501,5,0)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901</v>
      </c>
      <c r="Q3760" s="8">
        <f t="shared" si="293"/>
        <v>55</v>
      </c>
      <c r="R3760" s="2" t="s">
        <v>50</v>
      </c>
      <c r="S3760" s="9">
        <f t="shared" si="294"/>
        <v>0</v>
      </c>
    </row>
    <row r="3761" spans="1:19" x14ac:dyDescent="0.3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4" t="s">
        <v>656</v>
      </c>
      <c r="G3761" s="6" t="str">
        <f>VLOOKUP(F3761,'Customer Info'!A:I,2,0)</f>
        <v>Darren</v>
      </c>
      <c r="H3761" s="6" t="str">
        <f>VLOOKUP(F3761,'Customer Info'!A:I,3,0)</f>
        <v>Budd</v>
      </c>
      <c r="I3761" s="6" t="str">
        <f>VLOOKUP(F3761,'Customer Info'!$A$2:$E$501,5,0)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2022</v>
      </c>
      <c r="Q3761" s="8">
        <f t="shared" si="293"/>
        <v>138</v>
      </c>
      <c r="R3761" s="2" t="s">
        <v>26</v>
      </c>
      <c r="S3761" s="9">
        <f t="shared" si="294"/>
        <v>0</v>
      </c>
    </row>
    <row r="3762" spans="1:19" x14ac:dyDescent="0.3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4" t="s">
        <v>402</v>
      </c>
      <c r="G3762" s="6" t="str">
        <f>VLOOKUP(F3762,'Customer Info'!A:I,2,0)</f>
        <v>Nicole</v>
      </c>
      <c r="H3762" s="6" t="str">
        <f>VLOOKUP(F3762,'Customer Info'!A:I,3,0)</f>
        <v>Fjeld</v>
      </c>
      <c r="I3762" s="6" t="str">
        <f>VLOOKUP(F3762,'Customer Info'!$A$2:$E$501,5,0)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2846</v>
      </c>
      <c r="Q3762" s="8">
        <f t="shared" si="293"/>
        <v>240</v>
      </c>
      <c r="R3762" s="2" t="s">
        <v>28</v>
      </c>
      <c r="S3762" s="9">
        <f t="shared" si="294"/>
        <v>0</v>
      </c>
    </row>
    <row r="3763" spans="1:19" x14ac:dyDescent="0.3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4" t="s">
        <v>1148</v>
      </c>
      <c r="G3763" s="6" t="str">
        <f>VLOOKUP(F3763,'Customer Info'!A:I,2,0)</f>
        <v>Lindsay</v>
      </c>
      <c r="H3763" s="6" t="str">
        <f>VLOOKUP(F3763,'Customer Info'!A:I,3,0)</f>
        <v>Castell</v>
      </c>
      <c r="I3763" s="6" t="str">
        <f>VLOOKUP(F3763,'Customer Info'!$A$2:$E$501,5,0)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9058</v>
      </c>
      <c r="Q3763" s="8">
        <f t="shared" si="293"/>
        <v>508</v>
      </c>
      <c r="R3763" s="2" t="s">
        <v>50</v>
      </c>
      <c r="S3763" s="9">
        <f t="shared" si="294"/>
        <v>45290000</v>
      </c>
    </row>
    <row r="3764" spans="1:19" x14ac:dyDescent="0.3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4" t="s">
        <v>706</v>
      </c>
      <c r="G3764" s="6" t="str">
        <f>VLOOKUP(F3764,'Customer Info'!A:I,2,0)</f>
        <v>Harold</v>
      </c>
      <c r="H3764" s="6" t="str">
        <f>VLOOKUP(F3764,'Customer Info'!A:I,3,0)</f>
        <v>Dahlen</v>
      </c>
      <c r="I3764" s="6" t="str">
        <f>VLOOKUP(F3764,'Customer Info'!$A$2:$E$501,5,0)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531</v>
      </c>
      <c r="Q3764" s="8">
        <f t="shared" si="293"/>
        <v>33</v>
      </c>
      <c r="R3764" s="2" t="s">
        <v>50</v>
      </c>
      <c r="S3764" s="9">
        <f t="shared" si="294"/>
        <v>0</v>
      </c>
    </row>
    <row r="3765" spans="1:19" x14ac:dyDescent="0.3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4" t="s">
        <v>153</v>
      </c>
      <c r="G3765" s="6" t="str">
        <f>VLOOKUP(F3765,'Customer Info'!A:I,2,0)</f>
        <v>Alex</v>
      </c>
      <c r="H3765" s="6" t="str">
        <f>VLOOKUP(F3765,'Customer Info'!A:I,3,0)</f>
        <v>Grayson</v>
      </c>
      <c r="I3765" s="6" t="str">
        <f>VLOOKUP(F3765,'Customer Info'!$A$2:$E$501,5,0)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4057</v>
      </c>
      <c r="Q3765" s="8">
        <f t="shared" si="293"/>
        <v>192</v>
      </c>
      <c r="R3765" s="2" t="s">
        <v>56</v>
      </c>
      <c r="S3765" s="9">
        <f t="shared" si="294"/>
        <v>0</v>
      </c>
    </row>
    <row r="3766" spans="1:19" x14ac:dyDescent="0.3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4" t="s">
        <v>934</v>
      </c>
      <c r="G3766" s="6" t="str">
        <f>VLOOKUP(F3766,'Customer Info'!A:I,2,0)</f>
        <v>Annie</v>
      </c>
      <c r="H3766" s="6" t="str">
        <f>VLOOKUP(F3766,'Customer Info'!A:I,3,0)</f>
        <v>Zypern</v>
      </c>
      <c r="I3766" s="6" t="str">
        <f>VLOOKUP(F3766,'Customer Info'!$A$2:$E$501,5,0)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6615</v>
      </c>
      <c r="Q3766" s="8">
        <f t="shared" si="293"/>
        <v>423</v>
      </c>
      <c r="R3766" s="2" t="s">
        <v>26</v>
      </c>
      <c r="S3766" s="9">
        <f t="shared" si="294"/>
        <v>33075000</v>
      </c>
    </row>
    <row r="3767" spans="1:19" x14ac:dyDescent="0.3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4" t="s">
        <v>406</v>
      </c>
      <c r="G3767" s="6" t="str">
        <f>VLOOKUP(F3767,'Customer Info'!A:I,2,0)</f>
        <v>Peter</v>
      </c>
      <c r="H3767" s="6" t="str">
        <f>VLOOKUP(F3767,'Customer Info'!A:I,3,0)</f>
        <v>McVee</v>
      </c>
      <c r="I3767" s="6" t="str">
        <f>VLOOKUP(F3767,'Customer Info'!$A$2:$E$501,5,0)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1006</v>
      </c>
      <c r="Q3767" s="8">
        <f t="shared" si="293"/>
        <v>84</v>
      </c>
      <c r="R3767" s="2" t="s">
        <v>50</v>
      </c>
      <c r="S3767" s="9">
        <f t="shared" si="294"/>
        <v>0</v>
      </c>
    </row>
    <row r="3768" spans="1:19" x14ac:dyDescent="0.3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4" t="s">
        <v>231</v>
      </c>
      <c r="G3768" s="6" t="str">
        <f>VLOOKUP(F3768,'Customer Info'!A:I,2,0)</f>
        <v>Nick</v>
      </c>
      <c r="H3768" s="6" t="str">
        <f>VLOOKUP(F3768,'Customer Info'!A:I,3,0)</f>
        <v>Radford</v>
      </c>
      <c r="I3768" s="6" t="str">
        <f>VLOOKUP(F3768,'Customer Info'!$A$2:$E$501,5,0)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4376</v>
      </c>
      <c r="Q3768" s="8">
        <f t="shared" si="293"/>
        <v>288</v>
      </c>
      <c r="R3768" s="2" t="s">
        <v>28</v>
      </c>
      <c r="S3768" s="9">
        <f t="shared" si="294"/>
        <v>0</v>
      </c>
    </row>
    <row r="3769" spans="1:19" x14ac:dyDescent="0.3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4" t="s">
        <v>1303</v>
      </c>
      <c r="G3769" s="6" t="str">
        <f>VLOOKUP(F3769,'Customer Info'!A:I,2,0)</f>
        <v>Caroline</v>
      </c>
      <c r="H3769" s="6" t="str">
        <f>VLOOKUP(F3769,'Customer Info'!A:I,3,0)</f>
        <v>Jumper</v>
      </c>
      <c r="I3769" s="6" t="str">
        <f>VLOOKUP(F3769,'Customer Info'!$A$2:$E$501,5,0)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977</v>
      </c>
      <c r="Q3769" s="8">
        <f t="shared" si="293"/>
        <v>96</v>
      </c>
      <c r="R3769" s="2" t="s">
        <v>28</v>
      </c>
      <c r="S3769" s="9">
        <f t="shared" si="294"/>
        <v>0</v>
      </c>
    </row>
    <row r="3770" spans="1:19" x14ac:dyDescent="0.3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4" t="s">
        <v>686</v>
      </c>
      <c r="G3770" s="6" t="str">
        <f>VLOOKUP(F3770,'Customer Info'!A:I,2,0)</f>
        <v>Dan</v>
      </c>
      <c r="H3770" s="6" t="str">
        <f>VLOOKUP(F3770,'Customer Info'!A:I,3,0)</f>
        <v>Campbell</v>
      </c>
      <c r="I3770" s="6" t="str">
        <f>VLOOKUP(F3770,'Customer Info'!$A$2:$E$501,5,0)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53</v>
      </c>
      <c r="Q3770" s="8">
        <f t="shared" si="293"/>
        <v>5</v>
      </c>
      <c r="R3770" s="2" t="s">
        <v>26</v>
      </c>
      <c r="S3770" s="9">
        <f t="shared" si="294"/>
        <v>0</v>
      </c>
    </row>
    <row r="3771" spans="1:19" x14ac:dyDescent="0.3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4" t="s">
        <v>1734</v>
      </c>
      <c r="G3771" s="6" t="str">
        <f>VLOOKUP(F3771,'Customer Info'!A:I,2,0)</f>
        <v>Steven</v>
      </c>
      <c r="H3771" s="6" t="str">
        <f>VLOOKUP(F3771,'Customer Info'!A:I,3,0)</f>
        <v>Roelle</v>
      </c>
      <c r="I3771" s="6" t="str">
        <f>VLOOKUP(F3771,'Customer Info'!$A$2:$E$501,5,0)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1785</v>
      </c>
      <c r="Q3771" s="8">
        <f t="shared" si="293"/>
        <v>103</v>
      </c>
      <c r="R3771" s="2" t="s">
        <v>26</v>
      </c>
      <c r="S3771" s="9">
        <f t="shared" si="294"/>
        <v>0</v>
      </c>
    </row>
    <row r="3772" spans="1:19" x14ac:dyDescent="0.3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4" t="s">
        <v>440</v>
      </c>
      <c r="G3772" s="6" t="str">
        <f>VLOOKUP(F3772,'Customer Info'!A:I,2,0)</f>
        <v>Hallie</v>
      </c>
      <c r="H3772" s="6" t="str">
        <f>VLOOKUP(F3772,'Customer Info'!A:I,3,0)</f>
        <v>Redmond</v>
      </c>
      <c r="I3772" s="6" t="str">
        <f>VLOOKUP(F3772,'Customer Info'!$A$2:$E$501,5,0)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2548</v>
      </c>
      <c r="Q3772" s="8">
        <f t="shared" si="293"/>
        <v>218</v>
      </c>
      <c r="R3772" s="2" t="s">
        <v>28</v>
      </c>
      <c r="S3772" s="9">
        <f t="shared" si="294"/>
        <v>0</v>
      </c>
    </row>
    <row r="3773" spans="1:19" x14ac:dyDescent="0.3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4" t="s">
        <v>1193</v>
      </c>
      <c r="G3773" s="6" t="str">
        <f>VLOOKUP(F3773,'Customer Info'!A:I,2,0)</f>
        <v>Eugene</v>
      </c>
      <c r="H3773" s="6" t="str">
        <f>VLOOKUP(F3773,'Customer Info'!A:I,3,0)</f>
        <v>Hildebrand</v>
      </c>
      <c r="I3773" s="6" t="str">
        <f>VLOOKUP(F3773,'Customer Info'!$A$2:$E$501,5,0)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290</v>
      </c>
      <c r="Q3773" s="8">
        <f t="shared" si="293"/>
        <v>20</v>
      </c>
      <c r="R3773" s="2" t="s">
        <v>50</v>
      </c>
      <c r="S3773" s="9">
        <f t="shared" si="294"/>
        <v>0</v>
      </c>
    </row>
    <row r="3774" spans="1:19" x14ac:dyDescent="0.3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4" t="s">
        <v>520</v>
      </c>
      <c r="G3774" s="6" t="str">
        <f>VLOOKUP(F3774,'Customer Info'!A:I,2,0)</f>
        <v>Magdelene</v>
      </c>
      <c r="H3774" s="6" t="str">
        <f>VLOOKUP(F3774,'Customer Info'!A:I,3,0)</f>
        <v>Morse</v>
      </c>
      <c r="I3774" s="6" t="str">
        <f>VLOOKUP(F3774,'Customer Info'!$A$2:$E$501,5,0)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7883</v>
      </c>
      <c r="Q3774" s="8">
        <f t="shared" si="293"/>
        <v>380</v>
      </c>
      <c r="R3774" s="2" t="s">
        <v>26</v>
      </c>
      <c r="S3774" s="9">
        <f t="shared" si="294"/>
        <v>39415000</v>
      </c>
    </row>
    <row r="3775" spans="1:19" x14ac:dyDescent="0.3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4" t="s">
        <v>251</v>
      </c>
      <c r="G3775" s="6" t="str">
        <f>VLOOKUP(F3775,'Customer Info'!A:I,2,0)</f>
        <v>Maureen</v>
      </c>
      <c r="H3775" s="6" t="str">
        <f>VLOOKUP(F3775,'Customer Info'!A:I,3,0)</f>
        <v>Fritzler</v>
      </c>
      <c r="I3775" s="6" t="str">
        <f>VLOOKUP(F3775,'Customer Info'!$A$2:$E$501,5,0)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146856</v>
      </c>
      <c r="Q3775" s="8">
        <f t="shared" si="293"/>
        <v>12330</v>
      </c>
      <c r="R3775" s="2" t="s">
        <v>28</v>
      </c>
      <c r="S3775" s="9">
        <f t="shared" si="294"/>
        <v>14685600000</v>
      </c>
    </row>
    <row r="3776" spans="1:19" x14ac:dyDescent="0.3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4" t="s">
        <v>675</v>
      </c>
      <c r="G3776" s="6" t="str">
        <f>VLOOKUP(F3776,'Customer Info'!A:I,2,0)</f>
        <v>Russell</v>
      </c>
      <c r="H3776" s="6" t="str">
        <f>VLOOKUP(F3776,'Customer Info'!A:I,3,0)</f>
        <v>Applegate</v>
      </c>
      <c r="I3776" s="6" t="str">
        <f>VLOOKUP(F3776,'Customer Info'!$A$2:$E$501,5,0)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1155</v>
      </c>
      <c r="Q3776" s="8">
        <f t="shared" si="293"/>
        <v>45</v>
      </c>
      <c r="R3776" s="2" t="s">
        <v>50</v>
      </c>
      <c r="S3776" s="9">
        <f t="shared" si="294"/>
        <v>0</v>
      </c>
    </row>
    <row r="3777" spans="1:19" x14ac:dyDescent="0.3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4" t="s">
        <v>814</v>
      </c>
      <c r="G3777" s="6" t="str">
        <f>VLOOKUP(F3777,'Customer Info'!A:I,2,0)</f>
        <v>Kean</v>
      </c>
      <c r="H3777" s="6" t="str">
        <f>VLOOKUP(F3777,'Customer Info'!A:I,3,0)</f>
        <v>Thornton</v>
      </c>
      <c r="I3777" s="6" t="str">
        <f>VLOOKUP(F3777,'Customer Info'!$A$2:$E$501,5,0)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1099</v>
      </c>
      <c r="Q3777" s="8">
        <f t="shared" si="293"/>
        <v>45</v>
      </c>
      <c r="R3777" s="2" t="s">
        <v>28</v>
      </c>
      <c r="S3777" s="9">
        <f t="shared" si="294"/>
        <v>0</v>
      </c>
    </row>
    <row r="3778" spans="1:19" x14ac:dyDescent="0.3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4" t="s">
        <v>975</v>
      </c>
      <c r="G3778" s="6" t="str">
        <f>VLOOKUP(F3778,'Customer Info'!A:I,2,0)</f>
        <v>Rachel</v>
      </c>
      <c r="H3778" s="6" t="str">
        <f>VLOOKUP(F3778,'Customer Info'!A:I,3,0)</f>
        <v>Payne</v>
      </c>
      <c r="I3778" s="6" t="str">
        <f>VLOOKUP(F3778,'Customer Info'!$A$2:$E$501,5,0)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489</v>
      </c>
      <c r="Q3778" s="8">
        <f t="shared" si="293"/>
        <v>34</v>
      </c>
      <c r="R3778" s="2" t="s">
        <v>28</v>
      </c>
      <c r="S3778" s="9">
        <f t="shared" si="294"/>
        <v>0</v>
      </c>
    </row>
    <row r="3779" spans="1:19" x14ac:dyDescent="0.3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4" t="s">
        <v>498</v>
      </c>
      <c r="G3779" s="6" t="str">
        <f>VLOOKUP(F3779,'Customer Info'!A:I,2,0)</f>
        <v>Christine</v>
      </c>
      <c r="H3779" s="6" t="str">
        <f>VLOOKUP(F3779,'Customer Info'!A:I,3,0)</f>
        <v>Abelman</v>
      </c>
      <c r="I3779" s="6" t="str">
        <f>VLOOKUP(F3779,'Customer Info'!$A$2:$E$501,5,0)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7345</v>
      </c>
      <c r="Q3779" s="8">
        <f t="shared" si="293"/>
        <v>348</v>
      </c>
      <c r="R3779" s="2" t="s">
        <v>28</v>
      </c>
      <c r="S3779" s="9">
        <f t="shared" si="294"/>
        <v>36725000</v>
      </c>
    </row>
    <row r="3780" spans="1:19" x14ac:dyDescent="0.3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4" t="s">
        <v>590</v>
      </c>
      <c r="G3780" s="6" t="str">
        <f>VLOOKUP(F3780,'Customer Info'!A:I,2,0)</f>
        <v>Delfina</v>
      </c>
      <c r="H3780" s="6" t="str">
        <f>VLOOKUP(F3780,'Customer Info'!A:I,3,0)</f>
        <v>Latchford</v>
      </c>
      <c r="I3780" s="6" t="str">
        <f>VLOOKUP(F3780,'Customer Info'!$A$2:$E$501,5,0)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2523</v>
      </c>
      <c r="Q3780" s="8">
        <f t="shared" si="293"/>
        <v>192</v>
      </c>
      <c r="R3780" s="2" t="s">
        <v>26</v>
      </c>
      <c r="S3780" s="9">
        <f t="shared" si="294"/>
        <v>0</v>
      </c>
    </row>
    <row r="3781" spans="1:19" x14ac:dyDescent="0.3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4" t="s">
        <v>656</v>
      </c>
      <c r="G3781" s="6" t="str">
        <f>VLOOKUP(F3781,'Customer Info'!A:I,2,0)</f>
        <v>Darren</v>
      </c>
      <c r="H3781" s="6" t="str">
        <f>VLOOKUP(F3781,'Customer Info'!A:I,3,0)</f>
        <v>Budd</v>
      </c>
      <c r="I3781" s="6" t="str">
        <f>VLOOKUP(F3781,'Customer Info'!$A$2:$E$501,5,0)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567</v>
      </c>
      <c r="Q3781" s="8">
        <f t="shared" si="293"/>
        <v>69</v>
      </c>
      <c r="R3781" s="2" t="s">
        <v>28</v>
      </c>
      <c r="S3781" s="9">
        <f t="shared" si="294"/>
        <v>0</v>
      </c>
    </row>
    <row r="3782" spans="1:19" x14ac:dyDescent="0.3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4" t="s">
        <v>416</v>
      </c>
      <c r="G3782" s="6" t="str">
        <f>VLOOKUP(F3782,'Customer Info'!A:I,2,0)</f>
        <v>Rob</v>
      </c>
      <c r="H3782" s="6" t="str">
        <f>VLOOKUP(F3782,'Customer Info'!A:I,3,0)</f>
        <v>Williams</v>
      </c>
      <c r="I3782" s="6" t="str">
        <f>VLOOKUP(F3782,'Customer Info'!$A$2:$E$501,5,0)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35414</v>
      </c>
      <c r="Q3782" s="8">
        <f t="shared" si="293"/>
        <v>3840</v>
      </c>
      <c r="R3782" s="2" t="s">
        <v>28</v>
      </c>
      <c r="S3782" s="9">
        <f t="shared" si="294"/>
        <v>885350000</v>
      </c>
    </row>
    <row r="3783" spans="1:19" x14ac:dyDescent="0.3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4" t="s">
        <v>610</v>
      </c>
      <c r="G3783" s="6" t="str">
        <f>VLOOKUP(F3783,'Customer Info'!A:I,2,0)</f>
        <v>Deirdre</v>
      </c>
      <c r="H3783" s="6" t="str">
        <f>VLOOKUP(F3783,'Customer Info'!A:I,3,0)</f>
        <v>Greer</v>
      </c>
      <c r="I3783" s="6" t="str">
        <f>VLOOKUP(F3783,'Customer Info'!$A$2:$E$501,5,0)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1377</v>
      </c>
      <c r="Q3783" s="8">
        <f t="shared" si="293"/>
        <v>42</v>
      </c>
      <c r="R3783" s="2" t="s">
        <v>50</v>
      </c>
      <c r="S3783" s="9">
        <f t="shared" si="294"/>
        <v>0</v>
      </c>
    </row>
    <row r="3784" spans="1:19" x14ac:dyDescent="0.3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4" t="s">
        <v>1402</v>
      </c>
      <c r="G3784" s="6" t="str">
        <f>VLOOKUP(F3784,'Customer Info'!A:I,2,0)</f>
        <v>Brian</v>
      </c>
      <c r="H3784" s="6" t="str">
        <f>VLOOKUP(F3784,'Customer Info'!A:I,3,0)</f>
        <v>Dahlen</v>
      </c>
      <c r="I3784" s="6" t="str">
        <f>VLOOKUP(F3784,'Customer Info'!$A$2:$E$501,5,0)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18176</v>
      </c>
      <c r="Q3784" s="8">
        <f t="shared" si="293"/>
        <v>1984</v>
      </c>
      <c r="R3784" s="2" t="s">
        <v>26</v>
      </c>
      <c r="S3784" s="9">
        <f t="shared" si="294"/>
        <v>90880000</v>
      </c>
    </row>
    <row r="3785" spans="1:19" x14ac:dyDescent="0.3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4" t="s">
        <v>765</v>
      </c>
      <c r="G3785" s="6" t="str">
        <f>VLOOKUP(F3785,'Customer Info'!A:I,2,0)</f>
        <v>John</v>
      </c>
      <c r="H3785" s="6" t="str">
        <f>VLOOKUP(F3785,'Customer Info'!A:I,3,0)</f>
        <v>Huston</v>
      </c>
      <c r="I3785" s="6" t="str">
        <f>VLOOKUP(F3785,'Customer Info'!$A$2:$E$501,5,0)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27867</v>
      </c>
      <c r="Q3785" s="8">
        <f t="shared" si="293"/>
        <v>2535</v>
      </c>
      <c r="R3785" s="2" t="s">
        <v>28</v>
      </c>
      <c r="S3785" s="9">
        <f t="shared" si="294"/>
        <v>696675000</v>
      </c>
    </row>
    <row r="3786" spans="1:19" x14ac:dyDescent="0.3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4" t="s">
        <v>1926</v>
      </c>
      <c r="G3786" s="6" t="str">
        <f>VLOOKUP(F3786,'Customer Info'!A:I,2,0)</f>
        <v>Brooke</v>
      </c>
      <c r="H3786" s="6" t="str">
        <f>VLOOKUP(F3786,'Customer Info'!A:I,3,0)</f>
        <v>Gillingham</v>
      </c>
      <c r="I3786" s="6" t="str">
        <f>VLOOKUP(F3786,'Customer Info'!$A$2:$E$501,5,0)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3686</v>
      </c>
      <c r="Q3786" s="8">
        <f t="shared" si="293"/>
        <v>180</v>
      </c>
      <c r="R3786" s="2" t="s">
        <v>50</v>
      </c>
      <c r="S3786" s="9">
        <f t="shared" si="294"/>
        <v>0</v>
      </c>
    </row>
    <row r="3787" spans="1:19" x14ac:dyDescent="0.3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4" t="s">
        <v>220</v>
      </c>
      <c r="G3787" s="6" t="str">
        <f>VLOOKUP(F3787,'Customer Info'!A:I,2,0)</f>
        <v>Xylona</v>
      </c>
      <c r="H3787" s="6" t="str">
        <f>VLOOKUP(F3787,'Customer Info'!A:I,3,0)</f>
        <v>Preis</v>
      </c>
      <c r="I3787" s="6" t="str">
        <f>VLOOKUP(F3787,'Customer Info'!$A$2:$E$501,5,0)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L3787*K3787</f>
        <v>5486</v>
      </c>
      <c r="N3787" s="7">
        <f t="shared" ref="N3787:N3850" si="296">L3787*J3787</f>
        <v>5916</v>
      </c>
      <c r="O3787" s="2">
        <v>47</v>
      </c>
      <c r="P3787" s="8">
        <f t="shared" ref="P3787:P3850" si="297">N3787-O3787</f>
        <v>5869</v>
      </c>
      <c r="Q3787" s="8">
        <f t="shared" ref="Q3787:Q3850" si="298">N3787-M3787</f>
        <v>430</v>
      </c>
      <c r="R3787" s="2" t="s">
        <v>50</v>
      </c>
      <c r="S3787" s="9">
        <f t="shared" ref="S3787:S3850" si="299">VLOOKUP(P3787,$T$2:$U$7,1,1)*P3787</f>
        <v>29345000</v>
      </c>
    </row>
    <row r="3788" spans="1:19" x14ac:dyDescent="0.3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4" t="s">
        <v>972</v>
      </c>
      <c r="G3788" s="6" t="str">
        <f>VLOOKUP(F3788,'Customer Info'!A:I,2,0)</f>
        <v>Shirley</v>
      </c>
      <c r="H3788" s="6" t="str">
        <f>VLOOKUP(F3788,'Customer Info'!A:I,3,0)</f>
        <v>Schmidt</v>
      </c>
      <c r="I3788" s="6" t="str">
        <f>VLOOKUP(F3788,'Customer Info'!$A$2:$E$501,5,0)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35463</v>
      </c>
      <c r="Q3788" s="8">
        <f t="shared" si="298"/>
        <v>1680</v>
      </c>
      <c r="R3788" s="2" t="s">
        <v>28</v>
      </c>
      <c r="S3788" s="9">
        <f t="shared" si="299"/>
        <v>886575000</v>
      </c>
    </row>
    <row r="3789" spans="1:19" x14ac:dyDescent="0.3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4" t="s">
        <v>62</v>
      </c>
      <c r="G3789" s="6" t="str">
        <f>VLOOKUP(F3789,'Customer Info'!A:I,2,0)</f>
        <v>Kelly</v>
      </c>
      <c r="H3789" s="6" t="str">
        <f>VLOOKUP(F3789,'Customer Info'!A:I,3,0)</f>
        <v>Collister</v>
      </c>
      <c r="I3789" s="6" t="str">
        <f>VLOOKUP(F3789,'Customer Info'!$A$2:$E$501,5,0)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3130</v>
      </c>
      <c r="Q3789" s="8">
        <f t="shared" si="298"/>
        <v>90</v>
      </c>
      <c r="R3789" s="2" t="s">
        <v>28</v>
      </c>
      <c r="S3789" s="9">
        <f t="shared" si="299"/>
        <v>0</v>
      </c>
    </row>
    <row r="3790" spans="1:19" x14ac:dyDescent="0.3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4" t="s">
        <v>740</v>
      </c>
      <c r="G3790" s="6" t="str">
        <f>VLOOKUP(F3790,'Customer Info'!A:I,2,0)</f>
        <v>Resi</v>
      </c>
      <c r="H3790" s="6" t="str">
        <f>VLOOKUP(F3790,'Customer Info'!A:I,3,0)</f>
        <v>Pšlking</v>
      </c>
      <c r="I3790" s="6" t="str">
        <f>VLOOKUP(F3790,'Customer Info'!$A$2:$E$501,5,0)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308</v>
      </c>
      <c r="Q3790" s="8">
        <f t="shared" si="298"/>
        <v>30</v>
      </c>
      <c r="R3790" s="2" t="s">
        <v>28</v>
      </c>
      <c r="S3790" s="9">
        <f t="shared" si="299"/>
        <v>0</v>
      </c>
    </row>
    <row r="3791" spans="1:19" x14ac:dyDescent="0.3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4" t="s">
        <v>1956</v>
      </c>
      <c r="G3791" s="6" t="str">
        <f>VLOOKUP(F3791,'Customer Info'!A:I,2,0)</f>
        <v>Emily</v>
      </c>
      <c r="H3791" s="6" t="str">
        <f>VLOOKUP(F3791,'Customer Info'!A:I,3,0)</f>
        <v>Grady</v>
      </c>
      <c r="I3791" s="6" t="str">
        <f>VLOOKUP(F3791,'Customer Info'!$A$2:$E$501,5,0)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351</v>
      </c>
      <c r="Q3791" s="8">
        <f t="shared" si="298"/>
        <v>33</v>
      </c>
      <c r="R3791" s="2" t="s">
        <v>28</v>
      </c>
      <c r="S3791" s="9">
        <f t="shared" si="299"/>
        <v>0</v>
      </c>
    </row>
    <row r="3792" spans="1:19" x14ac:dyDescent="0.3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4" t="s">
        <v>295</v>
      </c>
      <c r="G3792" s="6" t="str">
        <f>VLOOKUP(F3792,'Customer Info'!A:I,2,0)</f>
        <v>Sally</v>
      </c>
      <c r="H3792" s="6" t="str">
        <f>VLOOKUP(F3792,'Customer Info'!A:I,3,0)</f>
        <v>Knutson</v>
      </c>
      <c r="I3792" s="6" t="str">
        <f>VLOOKUP(F3792,'Customer Info'!$A$2:$E$501,5,0)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12673</v>
      </c>
      <c r="Q3792" s="8">
        <f t="shared" si="298"/>
        <v>948</v>
      </c>
      <c r="R3792" s="2" t="s">
        <v>56</v>
      </c>
      <c r="S3792" s="9">
        <f t="shared" si="299"/>
        <v>63365000</v>
      </c>
    </row>
    <row r="3793" spans="1:19" x14ac:dyDescent="0.3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4" t="s">
        <v>356</v>
      </c>
      <c r="G3793" s="6" t="str">
        <f>VLOOKUP(F3793,'Customer Info'!A:I,2,0)</f>
        <v>Harold</v>
      </c>
      <c r="H3793" s="6" t="str">
        <f>VLOOKUP(F3793,'Customer Info'!A:I,3,0)</f>
        <v>Dahlen</v>
      </c>
      <c r="I3793" s="6" t="str">
        <f>VLOOKUP(F3793,'Customer Info'!$A$2:$E$501,5,0)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387</v>
      </c>
      <c r="Q3793" s="8">
        <f t="shared" si="298"/>
        <v>18</v>
      </c>
      <c r="R3793" s="2" t="s">
        <v>28</v>
      </c>
      <c r="S3793" s="9">
        <f t="shared" si="299"/>
        <v>0</v>
      </c>
    </row>
    <row r="3794" spans="1:19" x14ac:dyDescent="0.3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4" t="s">
        <v>663</v>
      </c>
      <c r="G3794" s="6" t="str">
        <f>VLOOKUP(F3794,'Customer Info'!A:I,2,0)</f>
        <v>Philisse</v>
      </c>
      <c r="H3794" s="6" t="str">
        <f>VLOOKUP(F3794,'Customer Info'!A:I,3,0)</f>
        <v>Overcash</v>
      </c>
      <c r="I3794" s="6" t="str">
        <f>VLOOKUP(F3794,'Customer Info'!$A$2:$E$501,5,0)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156282</v>
      </c>
      <c r="Q3794" s="8">
        <f t="shared" si="298"/>
        <v>14316</v>
      </c>
      <c r="R3794" s="2" t="s">
        <v>28</v>
      </c>
      <c r="S3794" s="9">
        <f t="shared" si="299"/>
        <v>15628200000</v>
      </c>
    </row>
    <row r="3795" spans="1:19" x14ac:dyDescent="0.3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4" t="s">
        <v>626</v>
      </c>
      <c r="G3795" s="6" t="str">
        <f>VLOOKUP(F3795,'Customer Info'!A:I,2,0)</f>
        <v>Brooke</v>
      </c>
      <c r="H3795" s="6" t="str">
        <f>VLOOKUP(F3795,'Customer Info'!A:I,3,0)</f>
        <v>Gillingham</v>
      </c>
      <c r="I3795" s="6" t="str">
        <f>VLOOKUP(F3795,'Customer Info'!$A$2:$E$501,5,0)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17683</v>
      </c>
      <c r="Q3795" s="8">
        <f t="shared" si="298"/>
        <v>840</v>
      </c>
      <c r="R3795" s="2" t="s">
        <v>28</v>
      </c>
      <c r="S3795" s="9">
        <f t="shared" si="299"/>
        <v>88415000</v>
      </c>
    </row>
    <row r="3796" spans="1:19" x14ac:dyDescent="0.3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4" t="s">
        <v>1484</v>
      </c>
      <c r="G3796" s="6" t="str">
        <f>VLOOKUP(F3796,'Customer Info'!A:I,2,0)</f>
        <v>Sarah</v>
      </c>
      <c r="H3796" s="6" t="str">
        <f>VLOOKUP(F3796,'Customer Info'!A:I,3,0)</f>
        <v>Foster</v>
      </c>
      <c r="I3796" s="6" t="str">
        <f>VLOOKUP(F3796,'Customer Info'!$A$2:$E$501,5,0)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7493</v>
      </c>
      <c r="Q3796" s="8">
        <f t="shared" si="298"/>
        <v>630</v>
      </c>
      <c r="R3796" s="2" t="s">
        <v>28</v>
      </c>
      <c r="S3796" s="9">
        <f t="shared" si="299"/>
        <v>37465000</v>
      </c>
    </row>
    <row r="3797" spans="1:19" x14ac:dyDescent="0.3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4" t="s">
        <v>1112</v>
      </c>
      <c r="G3797" s="6" t="str">
        <f>VLOOKUP(F3797,'Customer Info'!A:I,2,0)</f>
        <v>Tracy</v>
      </c>
      <c r="H3797" s="6" t="str">
        <f>VLOOKUP(F3797,'Customer Info'!A:I,3,0)</f>
        <v>Blumstein</v>
      </c>
      <c r="I3797" s="6" t="str">
        <f>VLOOKUP(F3797,'Customer Info'!$A$2:$E$501,5,0)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395</v>
      </c>
      <c r="Q3797" s="8">
        <f t="shared" si="298"/>
        <v>20</v>
      </c>
      <c r="R3797" s="2" t="s">
        <v>28</v>
      </c>
      <c r="S3797" s="9">
        <f t="shared" si="299"/>
        <v>0</v>
      </c>
    </row>
    <row r="3798" spans="1:19" x14ac:dyDescent="0.3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4" t="s">
        <v>875</v>
      </c>
      <c r="G3798" s="6" t="str">
        <f>VLOOKUP(F3798,'Customer Info'!A:I,2,0)</f>
        <v>Ralph</v>
      </c>
      <c r="H3798" s="6" t="str">
        <f>VLOOKUP(F3798,'Customer Info'!A:I,3,0)</f>
        <v>Arnett</v>
      </c>
      <c r="I3798" s="6" t="str">
        <f>VLOOKUP(F3798,'Customer Info'!$A$2:$E$501,5,0)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13633</v>
      </c>
      <c r="Q3798" s="8">
        <f t="shared" si="298"/>
        <v>394</v>
      </c>
      <c r="R3798" s="2" t="s">
        <v>28</v>
      </c>
      <c r="S3798" s="9">
        <f t="shared" si="299"/>
        <v>68165000</v>
      </c>
    </row>
    <row r="3799" spans="1:19" x14ac:dyDescent="0.3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4" t="s">
        <v>763</v>
      </c>
      <c r="G3799" s="6" t="str">
        <f>VLOOKUP(F3799,'Customer Info'!A:I,2,0)</f>
        <v>Claire</v>
      </c>
      <c r="H3799" s="6" t="str">
        <f>VLOOKUP(F3799,'Customer Info'!A:I,3,0)</f>
        <v>Gute</v>
      </c>
      <c r="I3799" s="6" t="str">
        <f>VLOOKUP(F3799,'Customer Info'!$A$2:$E$501,5,0)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6577</v>
      </c>
      <c r="Q3799" s="8">
        <f t="shared" si="298"/>
        <v>615</v>
      </c>
      <c r="R3799" s="2" t="s">
        <v>26</v>
      </c>
      <c r="S3799" s="9">
        <f t="shared" si="299"/>
        <v>32885000</v>
      </c>
    </row>
    <row r="3800" spans="1:19" x14ac:dyDescent="0.3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4" t="s">
        <v>597</v>
      </c>
      <c r="G3800" s="6" t="str">
        <f>VLOOKUP(F3800,'Customer Info'!A:I,2,0)</f>
        <v>Rick</v>
      </c>
      <c r="H3800" s="6" t="str">
        <f>VLOOKUP(F3800,'Customer Info'!A:I,3,0)</f>
        <v>Reed</v>
      </c>
      <c r="I3800" s="6" t="str">
        <f>VLOOKUP(F3800,'Customer Info'!$A$2:$E$501,5,0)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1962</v>
      </c>
      <c r="Q3800" s="8">
        <f t="shared" si="298"/>
        <v>134</v>
      </c>
      <c r="R3800" s="2" t="s">
        <v>28</v>
      </c>
      <c r="S3800" s="9">
        <f t="shared" si="299"/>
        <v>0</v>
      </c>
    </row>
    <row r="3801" spans="1:19" x14ac:dyDescent="0.3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4" t="s">
        <v>1288</v>
      </c>
      <c r="G3801" s="6" t="str">
        <f>VLOOKUP(F3801,'Customer Info'!A:I,2,0)</f>
        <v>Darren</v>
      </c>
      <c r="H3801" s="6" t="str">
        <f>VLOOKUP(F3801,'Customer Info'!A:I,3,0)</f>
        <v>Koutras</v>
      </c>
      <c r="I3801" s="6" t="str">
        <f>VLOOKUP(F3801,'Customer Info'!$A$2:$E$501,5,0)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1456</v>
      </c>
      <c r="Q3801" s="8">
        <f t="shared" si="298"/>
        <v>102</v>
      </c>
      <c r="R3801" s="2" t="s">
        <v>28</v>
      </c>
      <c r="S3801" s="9">
        <f t="shared" si="299"/>
        <v>0</v>
      </c>
    </row>
    <row r="3802" spans="1:19" x14ac:dyDescent="0.3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4" t="s">
        <v>597</v>
      </c>
      <c r="G3802" s="6" t="str">
        <f>VLOOKUP(F3802,'Customer Info'!A:I,2,0)</f>
        <v>Rick</v>
      </c>
      <c r="H3802" s="6" t="str">
        <f>VLOOKUP(F3802,'Customer Info'!A:I,3,0)</f>
        <v>Reed</v>
      </c>
      <c r="I3802" s="6" t="str">
        <f>VLOOKUP(F3802,'Customer Info'!$A$2:$E$501,5,0)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477</v>
      </c>
      <c r="Q3802" s="8">
        <f t="shared" si="298"/>
        <v>45</v>
      </c>
      <c r="R3802" s="2" t="s">
        <v>28</v>
      </c>
      <c r="S3802" s="9">
        <f t="shared" si="299"/>
        <v>0</v>
      </c>
    </row>
    <row r="3803" spans="1:19" x14ac:dyDescent="0.3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4" t="s">
        <v>617</v>
      </c>
      <c r="G3803" s="6" t="str">
        <f>VLOOKUP(F3803,'Customer Info'!A:I,2,0)</f>
        <v>Brad</v>
      </c>
      <c r="H3803" s="6" t="str">
        <f>VLOOKUP(F3803,'Customer Info'!A:I,3,0)</f>
        <v>Thomas</v>
      </c>
      <c r="I3803" s="6" t="str">
        <f>VLOOKUP(F3803,'Customer Info'!$A$2:$E$501,5,0)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2205</v>
      </c>
      <c r="Q3803" s="8">
        <f t="shared" si="298"/>
        <v>150</v>
      </c>
      <c r="R3803" s="2" t="s">
        <v>50</v>
      </c>
      <c r="S3803" s="9">
        <f t="shared" si="299"/>
        <v>0</v>
      </c>
    </row>
    <row r="3804" spans="1:19" x14ac:dyDescent="0.3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4" t="s">
        <v>307</v>
      </c>
      <c r="G3804" s="6" t="str">
        <f>VLOOKUP(F3804,'Customer Info'!A:I,2,0)</f>
        <v>Logan</v>
      </c>
      <c r="H3804" s="6" t="str">
        <f>VLOOKUP(F3804,'Customer Info'!A:I,3,0)</f>
        <v>Currie</v>
      </c>
      <c r="I3804" s="6" t="str">
        <f>VLOOKUP(F3804,'Customer Info'!$A$2:$E$501,5,0)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340</v>
      </c>
      <c r="Q3804" s="8">
        <f t="shared" si="298"/>
        <v>28</v>
      </c>
      <c r="R3804" s="2" t="s">
        <v>50</v>
      </c>
      <c r="S3804" s="9">
        <f t="shared" si="299"/>
        <v>0</v>
      </c>
    </row>
    <row r="3805" spans="1:19" x14ac:dyDescent="0.3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4" t="s">
        <v>1566</v>
      </c>
      <c r="G3805" s="6" t="str">
        <f>VLOOKUP(F3805,'Customer Info'!A:I,2,0)</f>
        <v>Helen</v>
      </c>
      <c r="H3805" s="6" t="str">
        <f>VLOOKUP(F3805,'Customer Info'!A:I,3,0)</f>
        <v>Abelman</v>
      </c>
      <c r="I3805" s="6" t="str">
        <f>VLOOKUP(F3805,'Customer Info'!$A$2:$E$501,5,0)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3143</v>
      </c>
      <c r="Q3805" s="8">
        <f t="shared" si="298"/>
        <v>156</v>
      </c>
      <c r="R3805" s="2" t="s">
        <v>28</v>
      </c>
      <c r="S3805" s="9">
        <f t="shared" si="299"/>
        <v>0</v>
      </c>
    </row>
    <row r="3806" spans="1:19" x14ac:dyDescent="0.3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4" t="s">
        <v>275</v>
      </c>
      <c r="G3806" s="6" t="str">
        <f>VLOOKUP(F3806,'Customer Info'!A:I,2,0)</f>
        <v>Brendan</v>
      </c>
      <c r="H3806" s="6" t="str">
        <f>VLOOKUP(F3806,'Customer Info'!A:I,3,0)</f>
        <v>Dodson</v>
      </c>
      <c r="I3806" s="6" t="str">
        <f>VLOOKUP(F3806,'Customer Info'!$A$2:$E$501,5,0)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4412</v>
      </c>
      <c r="Q3806" s="8">
        <f t="shared" si="298"/>
        <v>86</v>
      </c>
      <c r="R3806" s="2" t="s">
        <v>28</v>
      </c>
      <c r="S3806" s="9">
        <f t="shared" si="299"/>
        <v>0</v>
      </c>
    </row>
    <row r="3807" spans="1:19" x14ac:dyDescent="0.3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4" t="s">
        <v>488</v>
      </c>
      <c r="G3807" s="6" t="str">
        <f>VLOOKUP(F3807,'Customer Info'!A:I,2,0)</f>
        <v>Ivan</v>
      </c>
      <c r="H3807" s="6" t="str">
        <f>VLOOKUP(F3807,'Customer Info'!A:I,3,0)</f>
        <v>Gibson</v>
      </c>
      <c r="I3807" s="6" t="str">
        <f>VLOOKUP(F3807,'Customer Info'!$A$2:$E$501,5,0)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1790</v>
      </c>
      <c r="Q3807" s="8">
        <f t="shared" si="298"/>
        <v>188</v>
      </c>
      <c r="R3807" s="2" t="s">
        <v>28</v>
      </c>
      <c r="S3807" s="9">
        <f t="shared" si="299"/>
        <v>0</v>
      </c>
    </row>
    <row r="3808" spans="1:19" x14ac:dyDescent="0.3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4" t="s">
        <v>1628</v>
      </c>
      <c r="G3808" s="6" t="str">
        <f>VLOOKUP(F3808,'Customer Info'!A:I,2,0)</f>
        <v>Darren</v>
      </c>
      <c r="H3808" s="6" t="str">
        <f>VLOOKUP(F3808,'Customer Info'!A:I,3,0)</f>
        <v>Budd</v>
      </c>
      <c r="I3808" s="6" t="str">
        <f>VLOOKUP(F3808,'Customer Info'!$A$2:$E$501,5,0)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6545</v>
      </c>
      <c r="Q3808" s="8">
        <f t="shared" si="298"/>
        <v>480</v>
      </c>
      <c r="R3808" s="2" t="s">
        <v>28</v>
      </c>
      <c r="S3808" s="9">
        <f t="shared" si="299"/>
        <v>32725000</v>
      </c>
    </row>
    <row r="3809" spans="1:19" x14ac:dyDescent="0.3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4" t="s">
        <v>235</v>
      </c>
      <c r="G3809" s="6" t="str">
        <f>VLOOKUP(F3809,'Customer Info'!A:I,2,0)</f>
        <v>Melanie</v>
      </c>
      <c r="H3809" s="6" t="str">
        <f>VLOOKUP(F3809,'Customer Info'!A:I,3,0)</f>
        <v>Seite</v>
      </c>
      <c r="I3809" s="6" t="str">
        <f>VLOOKUP(F3809,'Customer Info'!$A$2:$E$501,5,0)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1681</v>
      </c>
      <c r="Q3809" s="8">
        <f t="shared" si="298"/>
        <v>176</v>
      </c>
      <c r="R3809" s="2" t="s">
        <v>28</v>
      </c>
      <c r="S3809" s="9">
        <f t="shared" si="299"/>
        <v>0</v>
      </c>
    </row>
    <row r="3810" spans="1:19" x14ac:dyDescent="0.3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4" t="s">
        <v>436</v>
      </c>
      <c r="G3810" s="6" t="str">
        <f>VLOOKUP(F3810,'Customer Info'!A:I,2,0)</f>
        <v>Mike</v>
      </c>
      <c r="H3810" s="6" t="str">
        <f>VLOOKUP(F3810,'Customer Info'!A:I,3,0)</f>
        <v>Pelletier</v>
      </c>
      <c r="I3810" s="6" t="str">
        <f>VLOOKUP(F3810,'Customer Info'!$A$2:$E$501,5,0)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308</v>
      </c>
      <c r="Q3810" s="8">
        <f t="shared" si="298"/>
        <v>18</v>
      </c>
      <c r="R3810" s="2" t="s">
        <v>28</v>
      </c>
      <c r="S3810" s="9">
        <f t="shared" si="299"/>
        <v>0</v>
      </c>
    </row>
    <row r="3811" spans="1:19" x14ac:dyDescent="0.3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4" t="s">
        <v>1424</v>
      </c>
      <c r="G3811" s="6" t="str">
        <f>VLOOKUP(F3811,'Customer Info'!A:I,2,0)</f>
        <v>Pamela</v>
      </c>
      <c r="H3811" s="6" t="str">
        <f>VLOOKUP(F3811,'Customer Info'!A:I,3,0)</f>
        <v>Stobb</v>
      </c>
      <c r="I3811" s="6" t="str">
        <f>VLOOKUP(F3811,'Customer Info'!$A$2:$E$501,5,0)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45981</v>
      </c>
      <c r="Q3811" s="8">
        <f t="shared" si="298"/>
        <v>2576</v>
      </c>
      <c r="R3811" s="2" t="s">
        <v>28</v>
      </c>
      <c r="S3811" s="9">
        <f t="shared" si="299"/>
        <v>1149525000</v>
      </c>
    </row>
    <row r="3812" spans="1:19" x14ac:dyDescent="0.3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4" t="s">
        <v>410</v>
      </c>
      <c r="G3812" s="6" t="str">
        <f>VLOOKUP(F3812,'Customer Info'!A:I,2,0)</f>
        <v>Valerie</v>
      </c>
      <c r="H3812" s="6" t="str">
        <f>VLOOKUP(F3812,'Customer Info'!A:I,3,0)</f>
        <v>Mitchum</v>
      </c>
      <c r="I3812" s="6" t="str">
        <f>VLOOKUP(F3812,'Customer Info'!$A$2:$E$501,5,0)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25210</v>
      </c>
      <c r="Q3812" s="8">
        <f t="shared" si="298"/>
        <v>2085</v>
      </c>
      <c r="R3812" s="2" t="s">
        <v>56</v>
      </c>
      <c r="S3812" s="9">
        <f t="shared" si="299"/>
        <v>630250000</v>
      </c>
    </row>
    <row r="3813" spans="1:19" x14ac:dyDescent="0.3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4" t="s">
        <v>656</v>
      </c>
      <c r="G3813" s="6" t="str">
        <f>VLOOKUP(F3813,'Customer Info'!A:I,2,0)</f>
        <v>Darren</v>
      </c>
      <c r="H3813" s="6" t="str">
        <f>VLOOKUP(F3813,'Customer Info'!A:I,3,0)</f>
        <v>Budd</v>
      </c>
      <c r="I3813" s="6" t="str">
        <f>VLOOKUP(F3813,'Customer Info'!$A$2:$E$501,5,0)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895</v>
      </c>
      <c r="Q3813" s="8">
        <f t="shared" si="298"/>
        <v>70</v>
      </c>
      <c r="R3813" s="2" t="s">
        <v>50</v>
      </c>
      <c r="S3813" s="9">
        <f t="shared" si="299"/>
        <v>0</v>
      </c>
    </row>
    <row r="3814" spans="1:19" x14ac:dyDescent="0.3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4" t="s">
        <v>1354</v>
      </c>
      <c r="G3814" s="6" t="str">
        <f>VLOOKUP(F3814,'Customer Info'!A:I,2,0)</f>
        <v>Cari</v>
      </c>
      <c r="H3814" s="6" t="str">
        <f>VLOOKUP(F3814,'Customer Info'!A:I,3,0)</f>
        <v>Schnelling</v>
      </c>
      <c r="I3814" s="6" t="str">
        <f>VLOOKUP(F3814,'Customer Info'!$A$2:$E$501,5,0)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20173</v>
      </c>
      <c r="Q3814" s="8">
        <f t="shared" si="298"/>
        <v>387</v>
      </c>
      <c r="R3814" s="2" t="s">
        <v>28</v>
      </c>
      <c r="S3814" s="9">
        <f t="shared" si="299"/>
        <v>100865000</v>
      </c>
    </row>
    <row r="3815" spans="1:19" x14ac:dyDescent="0.3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4" t="s">
        <v>637</v>
      </c>
      <c r="G3815" s="6" t="str">
        <f>VLOOKUP(F3815,'Customer Info'!A:I,2,0)</f>
        <v>Stefanie</v>
      </c>
      <c r="H3815" s="6" t="str">
        <f>VLOOKUP(F3815,'Customer Info'!A:I,3,0)</f>
        <v>Holloman</v>
      </c>
      <c r="I3815" s="6" t="str">
        <f>VLOOKUP(F3815,'Customer Info'!$A$2:$E$501,5,0)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1360</v>
      </c>
      <c r="Q3815" s="8">
        <f t="shared" si="298"/>
        <v>121</v>
      </c>
      <c r="R3815" s="2" t="s">
        <v>50</v>
      </c>
      <c r="S3815" s="9">
        <f t="shared" si="299"/>
        <v>0</v>
      </c>
    </row>
    <row r="3816" spans="1:19" x14ac:dyDescent="0.3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4" t="s">
        <v>700</v>
      </c>
      <c r="G3816" s="6" t="str">
        <f>VLOOKUP(F3816,'Customer Info'!A:I,2,0)</f>
        <v>Michelle</v>
      </c>
      <c r="H3816" s="6" t="str">
        <f>VLOOKUP(F3816,'Customer Info'!A:I,3,0)</f>
        <v>Tran</v>
      </c>
      <c r="I3816" s="6" t="str">
        <f>VLOOKUP(F3816,'Customer Info'!$A$2:$E$501,5,0)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1289</v>
      </c>
      <c r="Q3816" s="8">
        <f t="shared" si="298"/>
        <v>90</v>
      </c>
      <c r="R3816" s="2" t="s">
        <v>28</v>
      </c>
      <c r="S3816" s="9">
        <f t="shared" si="299"/>
        <v>0</v>
      </c>
    </row>
    <row r="3817" spans="1:19" x14ac:dyDescent="0.3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4" t="s">
        <v>32</v>
      </c>
      <c r="G3817" s="6" t="str">
        <f>VLOOKUP(F3817,'Customer Info'!A:I,2,0)</f>
        <v>Muhammed</v>
      </c>
      <c r="H3817" s="6" t="str">
        <f>VLOOKUP(F3817,'Customer Info'!A:I,3,0)</f>
        <v>Lee</v>
      </c>
      <c r="I3817" s="6" t="str">
        <f>VLOOKUP(F3817,'Customer Info'!$A$2:$E$501,5,0)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6679</v>
      </c>
      <c r="Q3817" s="8">
        <f t="shared" si="298"/>
        <v>504</v>
      </c>
      <c r="R3817" s="2" t="s">
        <v>50</v>
      </c>
      <c r="S3817" s="9">
        <f t="shared" si="299"/>
        <v>33395000</v>
      </c>
    </row>
    <row r="3818" spans="1:19" x14ac:dyDescent="0.3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4" t="s">
        <v>921</v>
      </c>
      <c r="G3818" s="6" t="str">
        <f>VLOOKUP(F3818,'Customer Info'!A:I,2,0)</f>
        <v>Harold</v>
      </c>
      <c r="H3818" s="6" t="str">
        <f>VLOOKUP(F3818,'Customer Info'!A:I,3,0)</f>
        <v>Pawlan</v>
      </c>
      <c r="I3818" s="6" t="str">
        <f>VLOOKUP(F3818,'Customer Info'!$A$2:$E$501,5,0)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2181</v>
      </c>
      <c r="Q3818" s="8">
        <f t="shared" si="298"/>
        <v>165</v>
      </c>
      <c r="R3818" s="2" t="s">
        <v>50</v>
      </c>
      <c r="S3818" s="9">
        <f t="shared" si="299"/>
        <v>0</v>
      </c>
    </row>
    <row r="3819" spans="1:19" x14ac:dyDescent="0.3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4" t="s">
        <v>1150</v>
      </c>
      <c r="G3819" s="6" t="str">
        <f>VLOOKUP(F3819,'Customer Info'!A:I,2,0)</f>
        <v>Philip</v>
      </c>
      <c r="H3819" s="6" t="str">
        <f>VLOOKUP(F3819,'Customer Info'!A:I,3,0)</f>
        <v>Fox</v>
      </c>
      <c r="I3819" s="6" t="str">
        <f>VLOOKUP(F3819,'Customer Info'!$A$2:$E$501,5,0)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1734</v>
      </c>
      <c r="Q3819" s="8">
        <f t="shared" si="298"/>
        <v>116</v>
      </c>
      <c r="R3819" s="2" t="s">
        <v>50</v>
      </c>
      <c r="S3819" s="9">
        <f t="shared" si="299"/>
        <v>0</v>
      </c>
    </row>
    <row r="3820" spans="1:19" x14ac:dyDescent="0.3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4" t="s">
        <v>1218</v>
      </c>
      <c r="G3820" s="6" t="str">
        <f>VLOOKUP(F3820,'Customer Info'!A:I,2,0)</f>
        <v>Brooke</v>
      </c>
      <c r="H3820" s="6" t="str">
        <f>VLOOKUP(F3820,'Customer Info'!A:I,3,0)</f>
        <v>Gillingham</v>
      </c>
      <c r="I3820" s="6" t="str">
        <f>VLOOKUP(F3820,'Customer Info'!$A$2:$E$501,5,0)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16785</v>
      </c>
      <c r="Q3820" s="8">
        <f t="shared" si="298"/>
        <v>1264</v>
      </c>
      <c r="R3820" s="2" t="s">
        <v>28</v>
      </c>
      <c r="S3820" s="9">
        <f t="shared" si="299"/>
        <v>83925000</v>
      </c>
    </row>
    <row r="3821" spans="1:19" x14ac:dyDescent="0.3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4" t="s">
        <v>213</v>
      </c>
      <c r="G3821" s="6" t="str">
        <f>VLOOKUP(F3821,'Customer Info'!A:I,2,0)</f>
        <v>Brenda</v>
      </c>
      <c r="H3821" s="6" t="str">
        <f>VLOOKUP(F3821,'Customer Info'!A:I,3,0)</f>
        <v>Bowman</v>
      </c>
      <c r="I3821" s="6" t="str">
        <f>VLOOKUP(F3821,'Customer Info'!$A$2:$E$501,5,0)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93</v>
      </c>
      <c r="Q3821" s="8">
        <f t="shared" si="298"/>
        <v>8</v>
      </c>
      <c r="R3821" s="2" t="s">
        <v>50</v>
      </c>
      <c r="S3821" s="9">
        <f t="shared" si="299"/>
        <v>0</v>
      </c>
    </row>
    <row r="3822" spans="1:19" x14ac:dyDescent="0.3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4" t="s">
        <v>925</v>
      </c>
      <c r="G3822" s="6" t="str">
        <f>VLOOKUP(F3822,'Customer Info'!A:I,2,0)</f>
        <v>Ritsa</v>
      </c>
      <c r="H3822" s="6" t="str">
        <f>VLOOKUP(F3822,'Customer Info'!A:I,3,0)</f>
        <v>Hightower</v>
      </c>
      <c r="I3822" s="6" t="str">
        <f>VLOOKUP(F3822,'Customer Info'!$A$2:$E$501,5,0)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8367</v>
      </c>
      <c r="Q3822" s="8">
        <f t="shared" si="298"/>
        <v>398</v>
      </c>
      <c r="R3822" s="2" t="s">
        <v>28</v>
      </c>
      <c r="S3822" s="9">
        <f t="shared" si="299"/>
        <v>41835000</v>
      </c>
    </row>
    <row r="3823" spans="1:19" x14ac:dyDescent="0.3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4" t="s">
        <v>810</v>
      </c>
      <c r="G3823" s="6" t="str">
        <f>VLOOKUP(F3823,'Customer Info'!A:I,2,0)</f>
        <v>Mitch</v>
      </c>
      <c r="H3823" s="6" t="str">
        <f>VLOOKUP(F3823,'Customer Info'!A:I,3,0)</f>
        <v>Willingham</v>
      </c>
      <c r="I3823" s="6" t="str">
        <f>VLOOKUP(F3823,'Customer Info'!$A$2:$E$501,5,0)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39512</v>
      </c>
      <c r="Q3823" s="8">
        <f t="shared" si="298"/>
        <v>2970</v>
      </c>
      <c r="R3823" s="2" t="s">
        <v>28</v>
      </c>
      <c r="S3823" s="9">
        <f t="shared" si="299"/>
        <v>987800000</v>
      </c>
    </row>
    <row r="3824" spans="1:19" x14ac:dyDescent="0.3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4" t="s">
        <v>610</v>
      </c>
      <c r="G3824" s="6" t="str">
        <f>VLOOKUP(F3824,'Customer Info'!A:I,2,0)</f>
        <v>Deirdre</v>
      </c>
      <c r="H3824" s="6" t="str">
        <f>VLOOKUP(F3824,'Customer Info'!A:I,3,0)</f>
        <v>Greer</v>
      </c>
      <c r="I3824" s="6" t="str">
        <f>VLOOKUP(F3824,'Customer Info'!$A$2:$E$501,5,0)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18963</v>
      </c>
      <c r="Q3824" s="8">
        <f t="shared" si="298"/>
        <v>1572</v>
      </c>
      <c r="R3824" s="2" t="s">
        <v>28</v>
      </c>
      <c r="S3824" s="9">
        <f t="shared" si="299"/>
        <v>94815000</v>
      </c>
    </row>
    <row r="3825" spans="1:19" x14ac:dyDescent="0.3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4" t="s">
        <v>377</v>
      </c>
      <c r="G3825" s="6" t="str">
        <f>VLOOKUP(F3825,'Customer Info'!A:I,2,0)</f>
        <v>Julie</v>
      </c>
      <c r="H3825" s="6" t="str">
        <f>VLOOKUP(F3825,'Customer Info'!A:I,3,0)</f>
        <v>Creighton</v>
      </c>
      <c r="I3825" s="6" t="str">
        <f>VLOOKUP(F3825,'Customer Info'!$A$2:$E$501,5,0)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53816</v>
      </c>
      <c r="Q3825" s="8">
        <f t="shared" si="298"/>
        <v>3052</v>
      </c>
      <c r="R3825" s="2" t="s">
        <v>26</v>
      </c>
      <c r="S3825" s="9">
        <f t="shared" si="299"/>
        <v>2690800000</v>
      </c>
    </row>
    <row r="3826" spans="1:19" x14ac:dyDescent="0.3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4" t="s">
        <v>972</v>
      </c>
      <c r="G3826" s="6" t="str">
        <f>VLOOKUP(F3826,'Customer Info'!A:I,2,0)</f>
        <v>Shirley</v>
      </c>
      <c r="H3826" s="6" t="str">
        <f>VLOOKUP(F3826,'Customer Info'!A:I,3,0)</f>
        <v>Schmidt</v>
      </c>
      <c r="I3826" s="6" t="str">
        <f>VLOOKUP(F3826,'Customer Info'!$A$2:$E$501,5,0)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248</v>
      </c>
      <c r="Q3826" s="8">
        <f t="shared" si="298"/>
        <v>12</v>
      </c>
      <c r="R3826" s="2" t="s">
        <v>56</v>
      </c>
      <c r="S3826" s="9">
        <f t="shared" si="299"/>
        <v>0</v>
      </c>
    </row>
    <row r="3827" spans="1:19" x14ac:dyDescent="0.3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4" t="s">
        <v>299</v>
      </c>
      <c r="G3827" s="6" t="str">
        <f>VLOOKUP(F3827,'Customer Info'!A:I,2,0)</f>
        <v>Lynn</v>
      </c>
      <c r="H3827" s="6" t="str">
        <f>VLOOKUP(F3827,'Customer Info'!A:I,3,0)</f>
        <v>Smith</v>
      </c>
      <c r="I3827" s="6" t="str">
        <f>VLOOKUP(F3827,'Customer Info'!$A$2:$E$501,5,0)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24425</v>
      </c>
      <c r="Q3827" s="8">
        <f t="shared" si="298"/>
        <v>2055</v>
      </c>
      <c r="R3827" s="2" t="s">
        <v>26</v>
      </c>
      <c r="S3827" s="9">
        <f t="shared" si="299"/>
        <v>122125000</v>
      </c>
    </row>
    <row r="3828" spans="1:19" x14ac:dyDescent="0.3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4" t="s">
        <v>1033</v>
      </c>
      <c r="G3828" s="6" t="str">
        <f>VLOOKUP(F3828,'Customer Info'!A:I,2,0)</f>
        <v>Bryan</v>
      </c>
      <c r="H3828" s="6" t="str">
        <f>VLOOKUP(F3828,'Customer Info'!A:I,3,0)</f>
        <v>Spruell</v>
      </c>
      <c r="I3828" s="6" t="str">
        <f>VLOOKUP(F3828,'Customer Info'!$A$2:$E$501,5,0)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41117</v>
      </c>
      <c r="Q3828" s="8">
        <f t="shared" si="298"/>
        <v>1182</v>
      </c>
      <c r="R3828" s="2" t="s">
        <v>28</v>
      </c>
      <c r="S3828" s="9">
        <f t="shared" si="299"/>
        <v>1027925000</v>
      </c>
    </row>
    <row r="3829" spans="1:19" x14ac:dyDescent="0.3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4" t="s">
        <v>207</v>
      </c>
      <c r="G3829" s="6" t="str">
        <f>VLOOKUP(F3829,'Customer Info'!A:I,2,0)</f>
        <v>Alex</v>
      </c>
      <c r="H3829" s="6" t="str">
        <f>VLOOKUP(F3829,'Customer Info'!A:I,3,0)</f>
        <v>Avila</v>
      </c>
      <c r="I3829" s="6" t="str">
        <f>VLOOKUP(F3829,'Customer Info'!$A$2:$E$501,5,0)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172</v>
      </c>
      <c r="Q3829" s="8">
        <f t="shared" si="298"/>
        <v>15</v>
      </c>
      <c r="R3829" s="2" t="s">
        <v>50</v>
      </c>
      <c r="S3829" s="9">
        <f t="shared" si="299"/>
        <v>0</v>
      </c>
    </row>
    <row r="3830" spans="1:19" x14ac:dyDescent="0.3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4" t="s">
        <v>520</v>
      </c>
      <c r="G3830" s="6" t="str">
        <f>VLOOKUP(F3830,'Customer Info'!A:I,2,0)</f>
        <v>Magdelene</v>
      </c>
      <c r="H3830" s="6" t="str">
        <f>VLOOKUP(F3830,'Customer Info'!A:I,3,0)</f>
        <v>Morse</v>
      </c>
      <c r="I3830" s="6" t="str">
        <f>VLOOKUP(F3830,'Customer Info'!$A$2:$E$501,5,0)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3414</v>
      </c>
      <c r="Q3830" s="8">
        <f t="shared" si="298"/>
        <v>162</v>
      </c>
      <c r="R3830" s="2" t="s">
        <v>28</v>
      </c>
      <c r="S3830" s="9">
        <f t="shared" si="299"/>
        <v>0</v>
      </c>
    </row>
    <row r="3831" spans="1:19" x14ac:dyDescent="0.3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4" t="s">
        <v>1628</v>
      </c>
      <c r="G3831" s="6" t="str">
        <f>VLOOKUP(F3831,'Customer Info'!A:I,2,0)</f>
        <v>Darren</v>
      </c>
      <c r="H3831" s="6" t="str">
        <f>VLOOKUP(F3831,'Customer Info'!A:I,3,0)</f>
        <v>Budd</v>
      </c>
      <c r="I3831" s="6" t="str">
        <f>VLOOKUP(F3831,'Customer Info'!$A$2:$E$501,5,0)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812</v>
      </c>
      <c r="Q3831" s="8">
        <f t="shared" si="298"/>
        <v>75</v>
      </c>
      <c r="R3831" s="2" t="s">
        <v>50</v>
      </c>
      <c r="S3831" s="9">
        <f t="shared" si="299"/>
        <v>0</v>
      </c>
    </row>
    <row r="3832" spans="1:19" x14ac:dyDescent="0.3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4" t="s">
        <v>697</v>
      </c>
      <c r="G3832" s="6" t="str">
        <f>VLOOKUP(F3832,'Customer Info'!A:I,2,0)</f>
        <v>Brooke</v>
      </c>
      <c r="H3832" s="6" t="str">
        <f>VLOOKUP(F3832,'Customer Info'!A:I,3,0)</f>
        <v>Gillingham</v>
      </c>
      <c r="I3832" s="6" t="str">
        <f>VLOOKUP(F3832,'Customer Info'!$A$2:$E$501,5,0)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2948</v>
      </c>
      <c r="Q3832" s="8">
        <f t="shared" si="298"/>
        <v>192</v>
      </c>
      <c r="R3832" s="2" t="s">
        <v>50</v>
      </c>
      <c r="S3832" s="9">
        <f t="shared" si="299"/>
        <v>0</v>
      </c>
    </row>
    <row r="3833" spans="1:19" x14ac:dyDescent="0.3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4" t="s">
        <v>254</v>
      </c>
      <c r="G3833" s="6" t="str">
        <f>VLOOKUP(F3833,'Customer Info'!A:I,2,0)</f>
        <v>Beth</v>
      </c>
      <c r="H3833" s="6" t="str">
        <f>VLOOKUP(F3833,'Customer Info'!A:I,3,0)</f>
        <v>Thompson</v>
      </c>
      <c r="I3833" s="6" t="str">
        <f>VLOOKUP(F3833,'Customer Info'!$A$2:$E$501,5,0)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22865</v>
      </c>
      <c r="Q3833" s="8">
        <f t="shared" si="298"/>
        <v>880</v>
      </c>
      <c r="R3833" s="2" t="s">
        <v>28</v>
      </c>
      <c r="S3833" s="9">
        <f t="shared" si="299"/>
        <v>114325000</v>
      </c>
    </row>
    <row r="3834" spans="1:19" x14ac:dyDescent="0.3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4" t="s">
        <v>1002</v>
      </c>
      <c r="G3834" s="6" t="str">
        <f>VLOOKUP(F3834,'Customer Info'!A:I,2,0)</f>
        <v>Don</v>
      </c>
      <c r="H3834" s="6" t="str">
        <f>VLOOKUP(F3834,'Customer Info'!A:I,3,0)</f>
        <v>Weiss</v>
      </c>
      <c r="I3834" s="6" t="str">
        <f>VLOOKUP(F3834,'Customer Info'!$A$2:$E$501,5,0)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9302</v>
      </c>
      <c r="Q3834" s="8">
        <f t="shared" si="298"/>
        <v>1092</v>
      </c>
      <c r="R3834" s="2" t="s">
        <v>26</v>
      </c>
      <c r="S3834" s="9">
        <f t="shared" si="299"/>
        <v>46510000</v>
      </c>
    </row>
    <row r="3835" spans="1:19" x14ac:dyDescent="0.3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4" t="s">
        <v>962</v>
      </c>
      <c r="G3835" s="6" t="str">
        <f>VLOOKUP(F3835,'Customer Info'!A:I,2,0)</f>
        <v>Kelly</v>
      </c>
      <c r="H3835" s="6" t="str">
        <f>VLOOKUP(F3835,'Customer Info'!A:I,3,0)</f>
        <v>Collister</v>
      </c>
      <c r="I3835" s="6" t="str">
        <f>VLOOKUP(F3835,'Customer Info'!$A$2:$E$501,5,0)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4605</v>
      </c>
      <c r="Q3835" s="8">
        <f t="shared" si="298"/>
        <v>264</v>
      </c>
      <c r="R3835" s="2" t="s">
        <v>28</v>
      </c>
      <c r="S3835" s="9">
        <f t="shared" si="299"/>
        <v>0</v>
      </c>
    </row>
    <row r="3836" spans="1:19" x14ac:dyDescent="0.3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4" t="s">
        <v>410</v>
      </c>
      <c r="G3836" s="6" t="str">
        <f>VLOOKUP(F3836,'Customer Info'!A:I,2,0)</f>
        <v>Valerie</v>
      </c>
      <c r="H3836" s="6" t="str">
        <f>VLOOKUP(F3836,'Customer Info'!A:I,3,0)</f>
        <v>Mitchum</v>
      </c>
      <c r="I3836" s="6" t="str">
        <f>VLOOKUP(F3836,'Customer Info'!$A$2:$E$501,5,0)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42824</v>
      </c>
      <c r="Q3836" s="8">
        <f t="shared" si="298"/>
        <v>3537</v>
      </c>
      <c r="R3836" s="2" t="s">
        <v>28</v>
      </c>
      <c r="S3836" s="9">
        <f t="shared" si="299"/>
        <v>1070600000</v>
      </c>
    </row>
    <row r="3837" spans="1:19" x14ac:dyDescent="0.3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4" t="s">
        <v>994</v>
      </c>
      <c r="G3837" s="6" t="str">
        <f>VLOOKUP(F3837,'Customer Info'!A:I,2,0)</f>
        <v>Jason</v>
      </c>
      <c r="H3837" s="6" t="str">
        <f>VLOOKUP(F3837,'Customer Info'!A:I,3,0)</f>
        <v>Gross</v>
      </c>
      <c r="I3837" s="6" t="str">
        <f>VLOOKUP(F3837,'Customer Info'!$A$2:$E$501,5,0)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53</v>
      </c>
      <c r="Q3837" s="8">
        <f t="shared" si="298"/>
        <v>4</v>
      </c>
      <c r="R3837" s="2" t="s">
        <v>28</v>
      </c>
      <c r="S3837" s="9">
        <f t="shared" si="299"/>
        <v>0</v>
      </c>
    </row>
    <row r="3838" spans="1:19" x14ac:dyDescent="0.3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4" t="s">
        <v>637</v>
      </c>
      <c r="G3838" s="6" t="str">
        <f>VLOOKUP(F3838,'Customer Info'!A:I,2,0)</f>
        <v>Stefanie</v>
      </c>
      <c r="H3838" s="6" t="str">
        <f>VLOOKUP(F3838,'Customer Info'!A:I,3,0)</f>
        <v>Holloman</v>
      </c>
      <c r="I3838" s="6" t="str">
        <f>VLOOKUP(F3838,'Customer Info'!$A$2:$E$501,5,0)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427</v>
      </c>
      <c r="Q3838" s="8">
        <f t="shared" si="298"/>
        <v>26</v>
      </c>
      <c r="R3838" s="2" t="s">
        <v>28</v>
      </c>
      <c r="S3838" s="9">
        <f t="shared" si="299"/>
        <v>0</v>
      </c>
    </row>
    <row r="3839" spans="1:19" x14ac:dyDescent="0.3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4" t="s">
        <v>500</v>
      </c>
      <c r="G3839" s="6" t="str">
        <f>VLOOKUP(F3839,'Customer Info'!A:I,2,0)</f>
        <v>Ted</v>
      </c>
      <c r="H3839" s="6" t="str">
        <f>VLOOKUP(F3839,'Customer Info'!A:I,3,0)</f>
        <v>Trevino</v>
      </c>
      <c r="I3839" s="6" t="str">
        <f>VLOOKUP(F3839,'Customer Info'!$A$2:$E$501,5,0)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669</v>
      </c>
      <c r="Q3839" s="8">
        <f t="shared" si="298"/>
        <v>35</v>
      </c>
      <c r="R3839" s="2" t="s">
        <v>28</v>
      </c>
      <c r="S3839" s="9">
        <f t="shared" si="299"/>
        <v>0</v>
      </c>
    </row>
    <row r="3840" spans="1:19" x14ac:dyDescent="0.3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4" t="s">
        <v>1716</v>
      </c>
      <c r="G3840" s="6" t="str">
        <f>VLOOKUP(F3840,'Customer Info'!A:I,2,0)</f>
        <v>John</v>
      </c>
      <c r="H3840" s="6" t="str">
        <f>VLOOKUP(F3840,'Customer Info'!A:I,3,0)</f>
        <v>Grady</v>
      </c>
      <c r="I3840" s="6" t="str">
        <f>VLOOKUP(F3840,'Customer Info'!$A$2:$E$501,5,0)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20725</v>
      </c>
      <c r="Q3840" s="8">
        <f t="shared" si="298"/>
        <v>2430</v>
      </c>
      <c r="R3840" s="2" t="s">
        <v>28</v>
      </c>
      <c r="S3840" s="9">
        <f t="shared" si="299"/>
        <v>103625000</v>
      </c>
    </row>
    <row r="3841" spans="1:19" x14ac:dyDescent="0.3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4" t="s">
        <v>334</v>
      </c>
      <c r="G3841" s="6" t="str">
        <f>VLOOKUP(F3841,'Customer Info'!A:I,2,0)</f>
        <v>Cari</v>
      </c>
      <c r="H3841" s="6" t="str">
        <f>VLOOKUP(F3841,'Customer Info'!A:I,3,0)</f>
        <v>MacIntyre</v>
      </c>
      <c r="I3841" s="6" t="str">
        <f>VLOOKUP(F3841,'Customer Info'!$A$2:$E$501,5,0)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1459</v>
      </c>
      <c r="Q3841" s="8">
        <f t="shared" si="298"/>
        <v>129</v>
      </c>
      <c r="R3841" s="2" t="s">
        <v>50</v>
      </c>
      <c r="S3841" s="9">
        <f t="shared" si="299"/>
        <v>0</v>
      </c>
    </row>
    <row r="3842" spans="1:19" x14ac:dyDescent="0.3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4" t="s">
        <v>268</v>
      </c>
      <c r="G3842" s="6" t="str">
        <f>VLOOKUP(F3842,'Customer Info'!A:I,2,0)</f>
        <v>Paul</v>
      </c>
      <c r="H3842" s="6" t="str">
        <f>VLOOKUP(F3842,'Customer Info'!A:I,3,0)</f>
        <v>Gonzalez</v>
      </c>
      <c r="I3842" s="6" t="str">
        <f>VLOOKUP(F3842,'Customer Info'!$A$2:$E$501,5,0)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5533</v>
      </c>
      <c r="Q3842" s="8">
        <f t="shared" si="298"/>
        <v>312</v>
      </c>
      <c r="R3842" s="2" t="s">
        <v>28</v>
      </c>
      <c r="S3842" s="9">
        <f t="shared" si="299"/>
        <v>27665000</v>
      </c>
    </row>
    <row r="3843" spans="1:19" x14ac:dyDescent="0.3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4" t="s">
        <v>338</v>
      </c>
      <c r="G3843" s="6" t="str">
        <f>VLOOKUP(F3843,'Customer Info'!A:I,2,0)</f>
        <v>Jim</v>
      </c>
      <c r="H3843" s="6" t="str">
        <f>VLOOKUP(F3843,'Customer Info'!A:I,3,0)</f>
        <v>Epp</v>
      </c>
      <c r="I3843" s="6" t="str">
        <f>VLOOKUP(F3843,'Customer Info'!$A$2:$E$501,5,0)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24562</v>
      </c>
      <c r="Q3843" s="8">
        <f t="shared" si="298"/>
        <v>2028</v>
      </c>
      <c r="R3843" s="2" t="s">
        <v>50</v>
      </c>
      <c r="S3843" s="9">
        <f t="shared" si="299"/>
        <v>122810000</v>
      </c>
    </row>
    <row r="3844" spans="1:19" x14ac:dyDescent="0.3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4" t="s">
        <v>1201</v>
      </c>
      <c r="G3844" s="6" t="str">
        <f>VLOOKUP(F3844,'Customer Info'!A:I,2,0)</f>
        <v>Duane</v>
      </c>
      <c r="H3844" s="6" t="str">
        <f>VLOOKUP(F3844,'Customer Info'!A:I,3,0)</f>
        <v>Noonan</v>
      </c>
      <c r="I3844" s="6" t="str">
        <f>VLOOKUP(F3844,'Customer Info'!$A$2:$E$501,5,0)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4735</v>
      </c>
      <c r="Q3844" s="8">
        <f t="shared" si="298"/>
        <v>477</v>
      </c>
      <c r="R3844" s="2" t="s">
        <v>56</v>
      </c>
      <c r="S3844" s="9">
        <f t="shared" si="299"/>
        <v>0</v>
      </c>
    </row>
    <row r="3845" spans="1:19" x14ac:dyDescent="0.3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4" t="s">
        <v>229</v>
      </c>
      <c r="G3845" s="6" t="str">
        <f>VLOOKUP(F3845,'Customer Info'!A:I,2,0)</f>
        <v>Tony</v>
      </c>
      <c r="H3845" s="6" t="str">
        <f>VLOOKUP(F3845,'Customer Info'!A:I,3,0)</f>
        <v>Sayre</v>
      </c>
      <c r="I3845" s="6" t="str">
        <f>VLOOKUP(F3845,'Customer Info'!$A$2:$E$501,5,0)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51</v>
      </c>
      <c r="Q3845" s="8">
        <f t="shared" si="298"/>
        <v>4</v>
      </c>
      <c r="R3845" s="2" t="s">
        <v>50</v>
      </c>
      <c r="S3845" s="9">
        <f t="shared" si="299"/>
        <v>0</v>
      </c>
    </row>
    <row r="3846" spans="1:19" x14ac:dyDescent="0.3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4" t="s">
        <v>205</v>
      </c>
      <c r="G3846" s="6" t="str">
        <f>VLOOKUP(F3846,'Customer Info'!A:I,2,0)</f>
        <v>Alejandro</v>
      </c>
      <c r="H3846" s="6" t="str">
        <f>VLOOKUP(F3846,'Customer Info'!A:I,3,0)</f>
        <v>Grove</v>
      </c>
      <c r="I3846" s="6" t="str">
        <f>VLOOKUP(F3846,'Customer Info'!$A$2:$E$501,5,0)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1103</v>
      </c>
      <c r="Q3846" s="8">
        <f t="shared" si="298"/>
        <v>97</v>
      </c>
      <c r="R3846" s="2" t="s">
        <v>50</v>
      </c>
      <c r="S3846" s="9">
        <f t="shared" si="299"/>
        <v>0</v>
      </c>
    </row>
    <row r="3847" spans="1:19" x14ac:dyDescent="0.3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4" t="s">
        <v>622</v>
      </c>
      <c r="G3847" s="6" t="str">
        <f>VLOOKUP(F3847,'Customer Info'!A:I,2,0)</f>
        <v>John</v>
      </c>
      <c r="H3847" s="6" t="str">
        <f>VLOOKUP(F3847,'Customer Info'!A:I,3,0)</f>
        <v>Castell</v>
      </c>
      <c r="I3847" s="6" t="str">
        <f>VLOOKUP(F3847,'Customer Info'!$A$2:$E$501,5,0)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6070</v>
      </c>
      <c r="Q3847" s="8">
        <f t="shared" si="298"/>
        <v>225</v>
      </c>
      <c r="R3847" s="2" t="s">
        <v>28</v>
      </c>
      <c r="S3847" s="9">
        <f t="shared" si="299"/>
        <v>30350000</v>
      </c>
    </row>
    <row r="3848" spans="1:19" x14ac:dyDescent="0.3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4" t="s">
        <v>925</v>
      </c>
      <c r="G3848" s="6" t="str">
        <f>VLOOKUP(F3848,'Customer Info'!A:I,2,0)</f>
        <v>Ritsa</v>
      </c>
      <c r="H3848" s="6" t="str">
        <f>VLOOKUP(F3848,'Customer Info'!A:I,3,0)</f>
        <v>Hightower</v>
      </c>
      <c r="I3848" s="6" t="str">
        <f>VLOOKUP(F3848,'Customer Info'!$A$2:$E$501,5,0)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84316</v>
      </c>
      <c r="Q3848" s="8">
        <f t="shared" si="298"/>
        <v>4662</v>
      </c>
      <c r="R3848" s="2" t="s">
        <v>28</v>
      </c>
      <c r="S3848" s="9">
        <f t="shared" si="299"/>
        <v>4215800000</v>
      </c>
    </row>
    <row r="3849" spans="1:19" x14ac:dyDescent="0.3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4" t="s">
        <v>593</v>
      </c>
      <c r="G3849" s="6" t="str">
        <f>VLOOKUP(F3849,'Customer Info'!A:I,2,0)</f>
        <v>Hilary</v>
      </c>
      <c r="H3849" s="6" t="str">
        <f>VLOOKUP(F3849,'Customer Info'!A:I,3,0)</f>
        <v>Holden</v>
      </c>
      <c r="I3849" s="6" t="str">
        <f>VLOOKUP(F3849,'Customer Info'!$A$2:$E$501,5,0)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240</v>
      </c>
      <c r="Q3849" s="8">
        <f t="shared" si="298"/>
        <v>18</v>
      </c>
      <c r="R3849" s="2" t="s">
        <v>28</v>
      </c>
      <c r="S3849" s="9">
        <f t="shared" si="299"/>
        <v>0</v>
      </c>
    </row>
    <row r="3850" spans="1:19" x14ac:dyDescent="0.3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4" t="s">
        <v>523</v>
      </c>
      <c r="G3850" s="6" t="str">
        <f>VLOOKUP(F3850,'Customer Info'!A:I,2,0)</f>
        <v>Victoria</v>
      </c>
      <c r="H3850" s="6" t="str">
        <f>VLOOKUP(F3850,'Customer Info'!A:I,3,0)</f>
        <v>Brennan</v>
      </c>
      <c r="I3850" s="6" t="str">
        <f>VLOOKUP(F3850,'Customer Info'!$A$2:$E$501,5,0)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40924</v>
      </c>
      <c r="Q3850" s="8">
        <f t="shared" si="298"/>
        <v>3040</v>
      </c>
      <c r="R3850" s="2" t="s">
        <v>28</v>
      </c>
      <c r="S3850" s="9">
        <f t="shared" si="299"/>
        <v>1023100000</v>
      </c>
    </row>
    <row r="3851" spans="1:19" x14ac:dyDescent="0.3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4" t="s">
        <v>1413</v>
      </c>
      <c r="G3851" s="6" t="str">
        <f>VLOOKUP(F3851,'Customer Info'!A:I,2,0)</f>
        <v>Stuart</v>
      </c>
      <c r="H3851" s="6" t="str">
        <f>VLOOKUP(F3851,'Customer Info'!A:I,3,0)</f>
        <v>Calhoun</v>
      </c>
      <c r="I3851" s="6" t="str">
        <f>VLOOKUP(F3851,'Customer Info'!$A$2:$E$501,5,0)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L3851*K3851</f>
        <v>174</v>
      </c>
      <c r="N3851" s="7">
        <f t="shared" ref="N3851:N3914" si="301">L3851*J3851</f>
        <v>185</v>
      </c>
      <c r="O3851" s="2">
        <v>30</v>
      </c>
      <c r="P3851" s="8">
        <f t="shared" ref="P3851:P3914" si="302">N3851-O3851</f>
        <v>155</v>
      </c>
      <c r="Q3851" s="8">
        <f t="shared" ref="Q3851:Q3914" si="303">N3851-M3851</f>
        <v>11</v>
      </c>
      <c r="R3851" s="2" t="s">
        <v>28</v>
      </c>
      <c r="S3851" s="9">
        <f t="shared" ref="S3851:S3914" si="304">VLOOKUP(P3851,$T$2:$U$7,1,1)*P3851</f>
        <v>0</v>
      </c>
    </row>
    <row r="3852" spans="1:19" x14ac:dyDescent="0.3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4" t="s">
        <v>603</v>
      </c>
      <c r="G3852" s="6" t="str">
        <f>VLOOKUP(F3852,'Customer Info'!A:I,2,0)</f>
        <v>Clay</v>
      </c>
      <c r="H3852" s="6" t="str">
        <f>VLOOKUP(F3852,'Customer Info'!A:I,3,0)</f>
        <v>Cheatham</v>
      </c>
      <c r="I3852" s="6" t="str">
        <f>VLOOKUP(F3852,'Customer Info'!$A$2:$E$501,5,0)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17988</v>
      </c>
      <c r="Q3852" s="8">
        <f t="shared" si="303"/>
        <v>1800</v>
      </c>
      <c r="R3852" s="2" t="s">
        <v>28</v>
      </c>
      <c r="S3852" s="9">
        <f t="shared" si="304"/>
        <v>89940000</v>
      </c>
    </row>
    <row r="3853" spans="1:19" x14ac:dyDescent="0.3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4" t="s">
        <v>108</v>
      </c>
      <c r="G3853" s="6" t="str">
        <f>VLOOKUP(F3853,'Customer Info'!A:I,2,0)</f>
        <v>Hunter</v>
      </c>
      <c r="H3853" s="6" t="str">
        <f>VLOOKUP(F3853,'Customer Info'!A:I,3,0)</f>
        <v>Lopez</v>
      </c>
      <c r="I3853" s="6" t="str">
        <f>VLOOKUP(F3853,'Customer Info'!$A$2:$E$501,5,0)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191</v>
      </c>
      <c r="Q3853" s="8">
        <f t="shared" si="303"/>
        <v>25</v>
      </c>
      <c r="R3853" s="2" t="s">
        <v>50</v>
      </c>
      <c r="S3853" s="9">
        <f t="shared" si="304"/>
        <v>0</v>
      </c>
    </row>
    <row r="3854" spans="1:19" x14ac:dyDescent="0.3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4" t="s">
        <v>162</v>
      </c>
      <c r="G3854" s="6" t="str">
        <f>VLOOKUP(F3854,'Customer Info'!A:I,2,0)</f>
        <v>Laurel</v>
      </c>
      <c r="H3854" s="6" t="str">
        <f>VLOOKUP(F3854,'Customer Info'!A:I,3,0)</f>
        <v>Beltran</v>
      </c>
      <c r="I3854" s="6" t="str">
        <f>VLOOKUP(F3854,'Customer Info'!$A$2:$E$501,5,0)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9550</v>
      </c>
      <c r="Q3854" s="8">
        <f t="shared" si="303"/>
        <v>710</v>
      </c>
      <c r="R3854" s="2" t="s">
        <v>28</v>
      </c>
      <c r="S3854" s="9">
        <f t="shared" si="304"/>
        <v>47750000</v>
      </c>
    </row>
    <row r="3855" spans="1:19" x14ac:dyDescent="0.3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4" t="s">
        <v>934</v>
      </c>
      <c r="G3855" s="6" t="str">
        <f>VLOOKUP(F3855,'Customer Info'!A:I,2,0)</f>
        <v>Annie</v>
      </c>
      <c r="H3855" s="6" t="str">
        <f>VLOOKUP(F3855,'Customer Info'!A:I,3,0)</f>
        <v>Zypern</v>
      </c>
      <c r="I3855" s="6" t="str">
        <f>VLOOKUP(F3855,'Customer Info'!$A$2:$E$501,5,0)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1731</v>
      </c>
      <c r="Q3855" s="8">
        <f t="shared" si="303"/>
        <v>180</v>
      </c>
      <c r="R3855" s="2" t="s">
        <v>50</v>
      </c>
      <c r="S3855" s="9">
        <f t="shared" si="304"/>
        <v>0</v>
      </c>
    </row>
    <row r="3856" spans="1:19" x14ac:dyDescent="0.3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4" t="s">
        <v>962</v>
      </c>
      <c r="G3856" s="6" t="str">
        <f>VLOOKUP(F3856,'Customer Info'!A:I,2,0)</f>
        <v>Kelly</v>
      </c>
      <c r="H3856" s="6" t="str">
        <f>VLOOKUP(F3856,'Customer Info'!A:I,3,0)</f>
        <v>Collister</v>
      </c>
      <c r="I3856" s="6" t="str">
        <f>VLOOKUP(F3856,'Customer Info'!$A$2:$E$501,5,0)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8675</v>
      </c>
      <c r="Q3856" s="8">
        <f t="shared" si="303"/>
        <v>576</v>
      </c>
      <c r="R3856" s="2" t="s">
        <v>28</v>
      </c>
      <c r="S3856" s="9">
        <f t="shared" si="304"/>
        <v>43375000</v>
      </c>
    </row>
    <row r="3857" spans="1:19" x14ac:dyDescent="0.3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4" t="s">
        <v>525</v>
      </c>
      <c r="G3857" s="6" t="str">
        <f>VLOOKUP(F3857,'Customer Info'!A:I,2,0)</f>
        <v>Aaron</v>
      </c>
      <c r="H3857" s="6" t="str">
        <f>VLOOKUP(F3857,'Customer Info'!A:I,3,0)</f>
        <v>Bergman</v>
      </c>
      <c r="I3857" s="6" t="str">
        <f>VLOOKUP(F3857,'Customer Info'!$A$2:$E$501,5,0)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3018</v>
      </c>
      <c r="Q3857" s="8">
        <f t="shared" si="303"/>
        <v>116</v>
      </c>
      <c r="R3857" s="2" t="s">
        <v>28</v>
      </c>
      <c r="S3857" s="9">
        <f t="shared" si="304"/>
        <v>0</v>
      </c>
    </row>
    <row r="3858" spans="1:19" x14ac:dyDescent="0.3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4" t="s">
        <v>2119</v>
      </c>
      <c r="G3858" s="6" t="str">
        <f>VLOOKUP(F3858,'Customer Info'!A:I,2,0)</f>
        <v>Rachel</v>
      </c>
      <c r="H3858" s="6" t="str">
        <f>VLOOKUP(F3858,'Customer Info'!A:I,3,0)</f>
        <v>Payne</v>
      </c>
      <c r="I3858" s="6" t="str">
        <f>VLOOKUP(F3858,'Customer Info'!$A$2:$E$501,5,0)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26849</v>
      </c>
      <c r="Q3858" s="8">
        <f t="shared" si="303"/>
        <v>2448</v>
      </c>
      <c r="R3858" s="2" t="s">
        <v>50</v>
      </c>
      <c r="S3858" s="9">
        <f t="shared" si="304"/>
        <v>671225000</v>
      </c>
    </row>
    <row r="3859" spans="1:19" x14ac:dyDescent="0.3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4" t="s">
        <v>114</v>
      </c>
      <c r="G3859" s="6" t="str">
        <f>VLOOKUP(F3859,'Customer Info'!A:I,2,0)</f>
        <v>Adam</v>
      </c>
      <c r="H3859" s="6" t="str">
        <f>VLOOKUP(F3859,'Customer Info'!A:I,3,0)</f>
        <v>Bellavance</v>
      </c>
      <c r="I3859" s="6" t="str">
        <f>VLOOKUP(F3859,'Customer Info'!$A$2:$E$501,5,0)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1011</v>
      </c>
      <c r="Q3859" s="8">
        <f t="shared" si="303"/>
        <v>86</v>
      </c>
      <c r="R3859" s="2" t="s">
        <v>28</v>
      </c>
      <c r="S3859" s="9">
        <f t="shared" si="304"/>
        <v>0</v>
      </c>
    </row>
    <row r="3860" spans="1:19" x14ac:dyDescent="0.3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4" t="s">
        <v>571</v>
      </c>
      <c r="G3860" s="6" t="str">
        <f>VLOOKUP(F3860,'Customer Info'!A:I,2,0)</f>
        <v>Patrick</v>
      </c>
      <c r="H3860" s="6" t="str">
        <f>VLOOKUP(F3860,'Customer Info'!A:I,3,0)</f>
        <v>Bzostek</v>
      </c>
      <c r="I3860" s="6" t="str">
        <f>VLOOKUP(F3860,'Customer Info'!$A$2:$E$501,5,0)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22448</v>
      </c>
      <c r="Q3860" s="8">
        <f t="shared" si="303"/>
        <v>1656</v>
      </c>
      <c r="R3860" s="2" t="s">
        <v>50</v>
      </c>
      <c r="S3860" s="9">
        <f t="shared" si="304"/>
        <v>112240000</v>
      </c>
    </row>
    <row r="3861" spans="1:19" x14ac:dyDescent="0.3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4" t="s">
        <v>311</v>
      </c>
      <c r="G3861" s="6" t="str">
        <f>VLOOKUP(F3861,'Customer Info'!A:I,2,0)</f>
        <v>Bill</v>
      </c>
      <c r="H3861" s="6" t="str">
        <f>VLOOKUP(F3861,'Customer Info'!A:I,3,0)</f>
        <v>Shonely</v>
      </c>
      <c r="I3861" s="6" t="str">
        <f>VLOOKUP(F3861,'Customer Info'!$A$2:$E$501,5,0)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12551</v>
      </c>
      <c r="Q3861" s="8">
        <f t="shared" si="303"/>
        <v>590</v>
      </c>
      <c r="R3861" s="2" t="s">
        <v>28</v>
      </c>
      <c r="S3861" s="9">
        <f t="shared" si="304"/>
        <v>62755000</v>
      </c>
    </row>
    <row r="3862" spans="1:19" x14ac:dyDescent="0.3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4" t="s">
        <v>564</v>
      </c>
      <c r="G3862" s="6" t="str">
        <f>VLOOKUP(F3862,'Customer Info'!A:I,2,0)</f>
        <v>Adrian</v>
      </c>
      <c r="H3862" s="6" t="str">
        <f>VLOOKUP(F3862,'Customer Info'!A:I,3,0)</f>
        <v>Barton</v>
      </c>
      <c r="I3862" s="6" t="str">
        <f>VLOOKUP(F3862,'Customer Info'!$A$2:$E$501,5,0)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153</v>
      </c>
      <c r="Q3862" s="8">
        <f t="shared" si="303"/>
        <v>15</v>
      </c>
      <c r="R3862" s="2" t="s">
        <v>56</v>
      </c>
      <c r="S3862" s="9">
        <f t="shared" si="304"/>
        <v>0</v>
      </c>
    </row>
    <row r="3863" spans="1:19" x14ac:dyDescent="0.3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4" t="s">
        <v>233</v>
      </c>
      <c r="G3863" s="6" t="str">
        <f>VLOOKUP(F3863,'Customer Info'!A:I,2,0)</f>
        <v>Anthony</v>
      </c>
      <c r="H3863" s="6" t="str">
        <f>VLOOKUP(F3863,'Customer Info'!A:I,3,0)</f>
        <v>Rawles</v>
      </c>
      <c r="I3863" s="6" t="str">
        <f>VLOOKUP(F3863,'Customer Info'!$A$2:$E$501,5,0)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335</v>
      </c>
      <c r="Q3863" s="8">
        <f t="shared" si="303"/>
        <v>25</v>
      </c>
      <c r="R3863" s="2" t="s">
        <v>26</v>
      </c>
      <c r="S3863" s="9">
        <f t="shared" si="304"/>
        <v>0</v>
      </c>
    </row>
    <row r="3864" spans="1:19" x14ac:dyDescent="0.3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4" t="s">
        <v>1558</v>
      </c>
      <c r="G3864" s="6" t="str">
        <f>VLOOKUP(F3864,'Customer Info'!A:I,2,0)</f>
        <v>Alyssa</v>
      </c>
      <c r="H3864" s="6" t="str">
        <f>VLOOKUP(F3864,'Customer Info'!A:I,3,0)</f>
        <v>Tate</v>
      </c>
      <c r="I3864" s="6" t="str">
        <f>VLOOKUP(F3864,'Customer Info'!$A$2:$E$501,5,0)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14176</v>
      </c>
      <c r="Q3864" s="8">
        <f t="shared" si="303"/>
        <v>920</v>
      </c>
      <c r="R3864" s="2" t="s">
        <v>28</v>
      </c>
      <c r="S3864" s="9">
        <f t="shared" si="304"/>
        <v>70880000</v>
      </c>
    </row>
    <row r="3865" spans="1:19" x14ac:dyDescent="0.3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4" t="s">
        <v>323</v>
      </c>
      <c r="G3865" s="6" t="str">
        <f>VLOOKUP(F3865,'Customer Info'!A:I,2,0)</f>
        <v>Dennis</v>
      </c>
      <c r="H3865" s="6" t="str">
        <f>VLOOKUP(F3865,'Customer Info'!A:I,3,0)</f>
        <v>Pardue</v>
      </c>
      <c r="I3865" s="6" t="str">
        <f>VLOOKUP(F3865,'Customer Info'!$A$2:$E$501,5,0)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5481</v>
      </c>
      <c r="Q3865" s="8">
        <f t="shared" si="303"/>
        <v>354</v>
      </c>
      <c r="R3865" s="2" t="s">
        <v>50</v>
      </c>
      <c r="S3865" s="9">
        <f t="shared" si="304"/>
        <v>27405000</v>
      </c>
    </row>
    <row r="3866" spans="1:19" x14ac:dyDescent="0.3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4" t="s">
        <v>34</v>
      </c>
      <c r="G3866" s="6" t="str">
        <f>VLOOKUP(F3866,'Customer Info'!A:I,2,0)</f>
        <v>Rick</v>
      </c>
      <c r="H3866" s="6" t="str">
        <f>VLOOKUP(F3866,'Customer Info'!A:I,3,0)</f>
        <v>Duston</v>
      </c>
      <c r="I3866" s="6" t="str">
        <f>VLOOKUP(F3866,'Customer Info'!$A$2:$E$501,5,0)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1543</v>
      </c>
      <c r="Q3866" s="8">
        <f t="shared" si="303"/>
        <v>75</v>
      </c>
      <c r="R3866" s="2" t="s">
        <v>28</v>
      </c>
      <c r="S3866" s="9">
        <f t="shared" si="304"/>
        <v>0</v>
      </c>
    </row>
    <row r="3867" spans="1:19" x14ac:dyDescent="0.3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4" t="s">
        <v>943</v>
      </c>
      <c r="G3867" s="6" t="str">
        <f>VLOOKUP(F3867,'Customer Info'!A:I,2,0)</f>
        <v>Anthony</v>
      </c>
      <c r="H3867" s="6" t="str">
        <f>VLOOKUP(F3867,'Customer Info'!A:I,3,0)</f>
        <v>O'Donnell</v>
      </c>
      <c r="I3867" s="6" t="str">
        <f>VLOOKUP(F3867,'Customer Info'!$A$2:$E$501,5,0)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2829</v>
      </c>
      <c r="Q3867" s="8">
        <f t="shared" si="303"/>
        <v>162</v>
      </c>
      <c r="R3867" s="2" t="s">
        <v>50</v>
      </c>
      <c r="S3867" s="9">
        <f t="shared" si="304"/>
        <v>0</v>
      </c>
    </row>
    <row r="3868" spans="1:19" x14ac:dyDescent="0.3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4" t="s">
        <v>560</v>
      </c>
      <c r="G3868" s="6" t="str">
        <f>VLOOKUP(F3868,'Customer Info'!A:I,2,0)</f>
        <v>Eric</v>
      </c>
      <c r="H3868" s="6" t="str">
        <f>VLOOKUP(F3868,'Customer Info'!A:I,3,0)</f>
        <v>Barreto</v>
      </c>
      <c r="I3868" s="6" t="str">
        <f>VLOOKUP(F3868,'Customer Info'!$A$2:$E$501,5,0)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8851</v>
      </c>
      <c r="Q3868" s="8">
        <f t="shared" si="303"/>
        <v>340</v>
      </c>
      <c r="R3868" s="2" t="s">
        <v>50</v>
      </c>
      <c r="S3868" s="9">
        <f t="shared" si="304"/>
        <v>44255000</v>
      </c>
    </row>
    <row r="3869" spans="1:19" x14ac:dyDescent="0.3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4" t="s">
        <v>318</v>
      </c>
      <c r="G3869" s="6" t="str">
        <f>VLOOKUP(F3869,'Customer Info'!A:I,2,0)</f>
        <v>Bill</v>
      </c>
      <c r="H3869" s="6" t="str">
        <f>VLOOKUP(F3869,'Customer Info'!A:I,3,0)</f>
        <v>Eplett</v>
      </c>
      <c r="I3869" s="6" t="str">
        <f>VLOOKUP(F3869,'Customer Info'!$A$2:$E$501,5,0)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33076</v>
      </c>
      <c r="Q3869" s="8">
        <f t="shared" si="303"/>
        <v>2432</v>
      </c>
      <c r="R3869" s="2" t="s">
        <v>28</v>
      </c>
      <c r="S3869" s="9">
        <f t="shared" si="304"/>
        <v>826900000</v>
      </c>
    </row>
    <row r="3870" spans="1:19" x14ac:dyDescent="0.3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4" t="s">
        <v>440</v>
      </c>
      <c r="G3870" s="6" t="str">
        <f>VLOOKUP(F3870,'Customer Info'!A:I,2,0)</f>
        <v>Hallie</v>
      </c>
      <c r="H3870" s="6" t="str">
        <f>VLOOKUP(F3870,'Customer Info'!A:I,3,0)</f>
        <v>Redmond</v>
      </c>
      <c r="I3870" s="6" t="str">
        <f>VLOOKUP(F3870,'Customer Info'!$A$2:$E$501,5,0)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234</v>
      </c>
      <c r="Q3870" s="8">
        <f t="shared" si="303"/>
        <v>20</v>
      </c>
      <c r="R3870" s="2" t="s">
        <v>28</v>
      </c>
      <c r="S3870" s="9">
        <f t="shared" si="304"/>
        <v>0</v>
      </c>
    </row>
    <row r="3871" spans="1:19" x14ac:dyDescent="0.3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4" t="s">
        <v>87</v>
      </c>
      <c r="G3871" s="6" t="str">
        <f>VLOOKUP(F3871,'Customer Info'!A:I,2,0)</f>
        <v>Justin</v>
      </c>
      <c r="H3871" s="6" t="str">
        <f>VLOOKUP(F3871,'Customer Info'!A:I,3,0)</f>
        <v>Hirsh</v>
      </c>
      <c r="I3871" s="6" t="str">
        <f>VLOOKUP(F3871,'Customer Info'!$A$2:$E$501,5,0)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2428</v>
      </c>
      <c r="Q3871" s="8">
        <f t="shared" si="303"/>
        <v>117</v>
      </c>
      <c r="R3871" s="2" t="s">
        <v>50</v>
      </c>
      <c r="S3871" s="9">
        <f t="shared" si="304"/>
        <v>0</v>
      </c>
    </row>
    <row r="3872" spans="1:19" x14ac:dyDescent="0.3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4" t="s">
        <v>482</v>
      </c>
      <c r="G3872" s="6" t="str">
        <f>VLOOKUP(F3872,'Customer Info'!A:I,2,0)</f>
        <v>Kristina</v>
      </c>
      <c r="H3872" s="6" t="str">
        <f>VLOOKUP(F3872,'Customer Info'!A:I,3,0)</f>
        <v>Nunn</v>
      </c>
      <c r="I3872" s="6" t="str">
        <f>VLOOKUP(F3872,'Customer Info'!$A$2:$E$501,5,0)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1453</v>
      </c>
      <c r="Q3872" s="8">
        <f t="shared" si="303"/>
        <v>128</v>
      </c>
      <c r="R3872" s="2" t="s">
        <v>28</v>
      </c>
      <c r="S3872" s="9">
        <f t="shared" si="304"/>
        <v>0</v>
      </c>
    </row>
    <row r="3873" spans="1:19" x14ac:dyDescent="0.3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4" t="s">
        <v>142</v>
      </c>
      <c r="G3873" s="6" t="str">
        <f>VLOOKUP(F3873,'Customer Info'!A:I,2,0)</f>
        <v>Greg</v>
      </c>
      <c r="H3873" s="6" t="str">
        <f>VLOOKUP(F3873,'Customer Info'!A:I,3,0)</f>
        <v>Hansen</v>
      </c>
      <c r="I3873" s="6" t="str">
        <f>VLOOKUP(F3873,'Customer Info'!$A$2:$E$501,5,0)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59</v>
      </c>
      <c r="Q3873" s="8">
        <f t="shared" si="303"/>
        <v>5</v>
      </c>
      <c r="R3873" s="2" t="s">
        <v>50</v>
      </c>
      <c r="S3873" s="9">
        <f t="shared" si="304"/>
        <v>0</v>
      </c>
    </row>
    <row r="3874" spans="1:19" x14ac:dyDescent="0.3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4" t="s">
        <v>279</v>
      </c>
      <c r="G3874" s="6" t="str">
        <f>VLOOKUP(F3874,'Customer Info'!A:I,2,0)</f>
        <v>Alex</v>
      </c>
      <c r="H3874" s="6" t="str">
        <f>VLOOKUP(F3874,'Customer Info'!A:I,3,0)</f>
        <v>Avila</v>
      </c>
      <c r="I3874" s="6" t="str">
        <f>VLOOKUP(F3874,'Customer Info'!$A$2:$E$501,5,0)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23654</v>
      </c>
      <c r="Q3874" s="8">
        <f t="shared" si="303"/>
        <v>1320</v>
      </c>
      <c r="R3874" s="2" t="s">
        <v>50</v>
      </c>
      <c r="S3874" s="9">
        <f t="shared" si="304"/>
        <v>118270000</v>
      </c>
    </row>
    <row r="3875" spans="1:19" x14ac:dyDescent="0.3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4" t="s">
        <v>1569</v>
      </c>
      <c r="G3875" s="6" t="str">
        <f>VLOOKUP(F3875,'Customer Info'!A:I,2,0)</f>
        <v>Harry</v>
      </c>
      <c r="H3875" s="6" t="str">
        <f>VLOOKUP(F3875,'Customer Info'!A:I,3,0)</f>
        <v>Marie</v>
      </c>
      <c r="I3875" s="6" t="str">
        <f>VLOOKUP(F3875,'Customer Info'!$A$2:$E$501,5,0)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780</v>
      </c>
      <c r="Q3875" s="8">
        <f t="shared" si="303"/>
        <v>54</v>
      </c>
      <c r="R3875" s="2" t="s">
        <v>28</v>
      </c>
      <c r="S3875" s="9">
        <f t="shared" si="304"/>
        <v>0</v>
      </c>
    </row>
    <row r="3876" spans="1:19" x14ac:dyDescent="0.3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4" t="s">
        <v>62</v>
      </c>
      <c r="G3876" s="6" t="str">
        <f>VLOOKUP(F3876,'Customer Info'!A:I,2,0)</f>
        <v>Kelly</v>
      </c>
      <c r="H3876" s="6" t="str">
        <f>VLOOKUP(F3876,'Customer Info'!A:I,3,0)</f>
        <v>Collister</v>
      </c>
      <c r="I3876" s="6" t="str">
        <f>VLOOKUP(F3876,'Customer Info'!$A$2:$E$501,5,0)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1760</v>
      </c>
      <c r="Q3876" s="8">
        <f t="shared" si="303"/>
        <v>118</v>
      </c>
      <c r="R3876" s="2" t="s">
        <v>28</v>
      </c>
      <c r="S3876" s="9">
        <f t="shared" si="304"/>
        <v>0</v>
      </c>
    </row>
    <row r="3877" spans="1:19" x14ac:dyDescent="0.3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4" t="s">
        <v>62</v>
      </c>
      <c r="G3877" s="6" t="str">
        <f>VLOOKUP(F3877,'Customer Info'!A:I,2,0)</f>
        <v>Kelly</v>
      </c>
      <c r="H3877" s="6" t="str">
        <f>VLOOKUP(F3877,'Customer Info'!A:I,3,0)</f>
        <v>Collister</v>
      </c>
      <c r="I3877" s="6" t="str">
        <f>VLOOKUP(F3877,'Customer Info'!$A$2:$E$501,5,0)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164</v>
      </c>
      <c r="Q3877" s="8">
        <f t="shared" si="303"/>
        <v>14</v>
      </c>
      <c r="R3877" s="2" t="s">
        <v>28</v>
      </c>
      <c r="S3877" s="9">
        <f t="shared" si="304"/>
        <v>0</v>
      </c>
    </row>
    <row r="3878" spans="1:19" x14ac:dyDescent="0.3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4" t="s">
        <v>307</v>
      </c>
      <c r="G3878" s="6" t="str">
        <f>VLOOKUP(F3878,'Customer Info'!A:I,2,0)</f>
        <v>Logan</v>
      </c>
      <c r="H3878" s="6" t="str">
        <f>VLOOKUP(F3878,'Customer Info'!A:I,3,0)</f>
        <v>Currie</v>
      </c>
      <c r="I3878" s="6" t="str">
        <f>VLOOKUP(F3878,'Customer Info'!$A$2:$E$501,5,0)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1106</v>
      </c>
      <c r="Q3878" s="8">
        <f t="shared" si="303"/>
        <v>64</v>
      </c>
      <c r="R3878" s="2" t="s">
        <v>28</v>
      </c>
      <c r="S3878" s="9">
        <f t="shared" si="304"/>
        <v>0</v>
      </c>
    </row>
    <row r="3879" spans="1:19" x14ac:dyDescent="0.3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4" t="s">
        <v>96</v>
      </c>
      <c r="G3879" s="6" t="str">
        <f>VLOOKUP(F3879,'Customer Info'!A:I,2,0)</f>
        <v>Trudy</v>
      </c>
      <c r="H3879" s="6" t="str">
        <f>VLOOKUP(F3879,'Customer Info'!A:I,3,0)</f>
        <v>Glocke</v>
      </c>
      <c r="I3879" s="6" t="str">
        <f>VLOOKUP(F3879,'Customer Info'!$A$2:$E$501,5,0)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216</v>
      </c>
      <c r="Q3879" s="8">
        <f t="shared" si="303"/>
        <v>16</v>
      </c>
      <c r="R3879" s="2" t="s">
        <v>28</v>
      </c>
      <c r="S3879" s="9">
        <f t="shared" si="304"/>
        <v>0</v>
      </c>
    </row>
    <row r="3880" spans="1:19" x14ac:dyDescent="0.3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4" t="s">
        <v>620</v>
      </c>
      <c r="G3880" s="6" t="str">
        <f>VLOOKUP(F3880,'Customer Info'!A:I,2,0)</f>
        <v>Lindsay</v>
      </c>
      <c r="H3880" s="6" t="str">
        <f>VLOOKUP(F3880,'Customer Info'!A:I,3,0)</f>
        <v>Williams</v>
      </c>
      <c r="I3880" s="6" t="str">
        <f>VLOOKUP(F3880,'Customer Info'!$A$2:$E$501,5,0)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3284</v>
      </c>
      <c r="Q3880" s="8">
        <f t="shared" si="303"/>
        <v>255</v>
      </c>
      <c r="R3880" s="2" t="s">
        <v>28</v>
      </c>
      <c r="S3880" s="9">
        <f t="shared" si="304"/>
        <v>0</v>
      </c>
    </row>
    <row r="3881" spans="1:19" x14ac:dyDescent="0.3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4" t="s">
        <v>416</v>
      </c>
      <c r="G3881" s="6" t="str">
        <f>VLOOKUP(F3881,'Customer Info'!A:I,2,0)</f>
        <v>Rob</v>
      </c>
      <c r="H3881" s="6" t="str">
        <f>VLOOKUP(F3881,'Customer Info'!A:I,3,0)</f>
        <v>Williams</v>
      </c>
      <c r="I3881" s="6" t="str">
        <f>VLOOKUP(F3881,'Customer Info'!$A$2:$E$501,5,0)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1309</v>
      </c>
      <c r="Q3881" s="8">
        <f t="shared" si="303"/>
        <v>78</v>
      </c>
      <c r="R3881" s="2" t="s">
        <v>28</v>
      </c>
      <c r="S3881" s="9">
        <f t="shared" si="304"/>
        <v>0</v>
      </c>
    </row>
    <row r="3882" spans="1:19" x14ac:dyDescent="0.3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4" t="s">
        <v>213</v>
      </c>
      <c r="G3882" s="6" t="str">
        <f>VLOOKUP(F3882,'Customer Info'!A:I,2,0)</f>
        <v>Brenda</v>
      </c>
      <c r="H3882" s="6" t="str">
        <f>VLOOKUP(F3882,'Customer Info'!A:I,3,0)</f>
        <v>Bowman</v>
      </c>
      <c r="I3882" s="6" t="str">
        <f>VLOOKUP(F3882,'Customer Info'!$A$2:$E$501,5,0)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3422</v>
      </c>
      <c r="Q3882" s="8">
        <f t="shared" si="303"/>
        <v>225</v>
      </c>
      <c r="R3882" s="2" t="s">
        <v>50</v>
      </c>
      <c r="S3882" s="9">
        <f t="shared" si="304"/>
        <v>0</v>
      </c>
    </row>
    <row r="3883" spans="1:19" x14ac:dyDescent="0.3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4" t="s">
        <v>986</v>
      </c>
      <c r="G3883" s="6" t="str">
        <f>VLOOKUP(F3883,'Customer Info'!A:I,2,0)</f>
        <v>Craig</v>
      </c>
      <c r="H3883" s="6" t="str">
        <f>VLOOKUP(F3883,'Customer Info'!A:I,3,0)</f>
        <v>Leslie</v>
      </c>
      <c r="I3883" s="6" t="str">
        <f>VLOOKUP(F3883,'Customer Info'!$A$2:$E$501,5,0)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2745</v>
      </c>
      <c r="Q3883" s="8">
        <f t="shared" si="303"/>
        <v>158</v>
      </c>
      <c r="R3883" s="2" t="s">
        <v>50</v>
      </c>
      <c r="S3883" s="9">
        <f t="shared" si="304"/>
        <v>0</v>
      </c>
    </row>
    <row r="3884" spans="1:19" x14ac:dyDescent="0.3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4" t="s">
        <v>205</v>
      </c>
      <c r="G3884" s="6" t="str">
        <f>VLOOKUP(F3884,'Customer Info'!A:I,2,0)</f>
        <v>Alejandro</v>
      </c>
      <c r="H3884" s="6" t="str">
        <f>VLOOKUP(F3884,'Customer Info'!A:I,3,0)</f>
        <v>Grove</v>
      </c>
      <c r="I3884" s="6" t="str">
        <f>VLOOKUP(F3884,'Customer Info'!$A$2:$E$501,5,0)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105988</v>
      </c>
      <c r="Q3884" s="8">
        <f t="shared" si="303"/>
        <v>6939</v>
      </c>
      <c r="R3884" s="2" t="s">
        <v>50</v>
      </c>
      <c r="S3884" s="9">
        <f t="shared" si="304"/>
        <v>10598800000</v>
      </c>
    </row>
    <row r="3885" spans="1:19" x14ac:dyDescent="0.3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4" t="s">
        <v>164</v>
      </c>
      <c r="G3885" s="6" t="str">
        <f>VLOOKUP(F3885,'Customer Info'!A:I,2,0)</f>
        <v>Toby</v>
      </c>
      <c r="H3885" s="6" t="str">
        <f>VLOOKUP(F3885,'Customer Info'!A:I,3,0)</f>
        <v>Braunhardt</v>
      </c>
      <c r="I3885" s="6" t="str">
        <f>VLOOKUP(F3885,'Customer Info'!$A$2:$E$501,5,0)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7171</v>
      </c>
      <c r="Q3885" s="8">
        <f t="shared" si="303"/>
        <v>472</v>
      </c>
      <c r="R3885" s="2" t="s">
        <v>50</v>
      </c>
      <c r="S3885" s="9">
        <f t="shared" si="304"/>
        <v>35855000</v>
      </c>
    </row>
    <row r="3886" spans="1:19" x14ac:dyDescent="0.3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4" t="s">
        <v>910</v>
      </c>
      <c r="G3886" s="6" t="str">
        <f>VLOOKUP(F3886,'Customer Info'!A:I,2,0)</f>
        <v>Roland</v>
      </c>
      <c r="H3886" s="6" t="str">
        <f>VLOOKUP(F3886,'Customer Info'!A:I,3,0)</f>
        <v>Murray</v>
      </c>
      <c r="I3886" s="6" t="str">
        <f>VLOOKUP(F3886,'Customer Info'!$A$2:$E$501,5,0)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1569</v>
      </c>
      <c r="Q3886" s="8">
        <f t="shared" si="303"/>
        <v>62</v>
      </c>
      <c r="R3886" s="2" t="s">
        <v>56</v>
      </c>
      <c r="S3886" s="9">
        <f t="shared" si="304"/>
        <v>0</v>
      </c>
    </row>
    <row r="3887" spans="1:19" x14ac:dyDescent="0.3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4" t="s">
        <v>1621</v>
      </c>
      <c r="G3887" s="6" t="str">
        <f>VLOOKUP(F3887,'Customer Info'!A:I,2,0)</f>
        <v>Claire</v>
      </c>
      <c r="H3887" s="6" t="str">
        <f>VLOOKUP(F3887,'Customer Info'!A:I,3,0)</f>
        <v>Gute</v>
      </c>
      <c r="I3887" s="6" t="str">
        <f>VLOOKUP(F3887,'Customer Info'!$A$2:$E$501,5,0)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773</v>
      </c>
      <c r="Q3887" s="8">
        <f t="shared" si="303"/>
        <v>50</v>
      </c>
      <c r="R3887" s="2" t="s">
        <v>28</v>
      </c>
      <c r="S3887" s="9">
        <f t="shared" si="304"/>
        <v>0</v>
      </c>
    </row>
    <row r="3888" spans="1:19" x14ac:dyDescent="0.3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4" t="s">
        <v>652</v>
      </c>
      <c r="G3888" s="6" t="str">
        <f>VLOOKUP(F3888,'Customer Info'!A:I,2,0)</f>
        <v>Ken</v>
      </c>
      <c r="H3888" s="6" t="str">
        <f>VLOOKUP(F3888,'Customer Info'!A:I,3,0)</f>
        <v>Heidel</v>
      </c>
      <c r="I3888" s="6" t="str">
        <f>VLOOKUP(F3888,'Customer Info'!$A$2:$E$501,5,0)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48636</v>
      </c>
      <c r="Q3888" s="8">
        <f t="shared" si="303"/>
        <v>2232</v>
      </c>
      <c r="R3888" s="2" t="s">
        <v>28</v>
      </c>
      <c r="S3888" s="9">
        <f t="shared" si="304"/>
        <v>1215900000</v>
      </c>
    </row>
    <row r="3889" spans="1:19" x14ac:dyDescent="0.3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4" t="s">
        <v>330</v>
      </c>
      <c r="G3889" s="6" t="str">
        <f>VLOOKUP(F3889,'Customer Info'!A:I,2,0)</f>
        <v>Benjamin</v>
      </c>
      <c r="H3889" s="6" t="str">
        <f>VLOOKUP(F3889,'Customer Info'!A:I,3,0)</f>
        <v>Patterson</v>
      </c>
      <c r="I3889" s="6" t="str">
        <f>VLOOKUP(F3889,'Customer Info'!$A$2:$E$501,5,0)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809</v>
      </c>
      <c r="Q3889" s="8">
        <f t="shared" si="303"/>
        <v>50</v>
      </c>
      <c r="R3889" s="2" t="s">
        <v>28</v>
      </c>
      <c r="S3889" s="9">
        <f t="shared" si="304"/>
        <v>0</v>
      </c>
    </row>
    <row r="3890" spans="1:19" x14ac:dyDescent="0.3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4" t="s">
        <v>1787</v>
      </c>
      <c r="G3890" s="6" t="str">
        <f>VLOOKUP(F3890,'Customer Info'!A:I,2,0)</f>
        <v>Susan</v>
      </c>
      <c r="H3890" s="6" t="str">
        <f>VLOOKUP(F3890,'Customer Info'!A:I,3,0)</f>
        <v>MacKendrick</v>
      </c>
      <c r="I3890" s="6" t="str">
        <f>VLOOKUP(F3890,'Customer Info'!$A$2:$E$501,5,0)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2027</v>
      </c>
      <c r="Q3890" s="8">
        <f t="shared" si="303"/>
        <v>78</v>
      </c>
      <c r="R3890" s="2" t="s">
        <v>28</v>
      </c>
      <c r="S3890" s="9">
        <f t="shared" si="304"/>
        <v>0</v>
      </c>
    </row>
    <row r="3891" spans="1:19" x14ac:dyDescent="0.3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4" t="s">
        <v>1495</v>
      </c>
      <c r="G3891" s="6" t="str">
        <f>VLOOKUP(F3891,'Customer Info'!A:I,2,0)</f>
        <v>Matt</v>
      </c>
      <c r="H3891" s="6" t="str">
        <f>VLOOKUP(F3891,'Customer Info'!A:I,3,0)</f>
        <v>Collins</v>
      </c>
      <c r="I3891" s="6" t="str">
        <f>VLOOKUP(F3891,'Customer Info'!$A$2:$E$501,5,0)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170</v>
      </c>
      <c r="Q3891" s="8">
        <f t="shared" si="303"/>
        <v>9</v>
      </c>
      <c r="R3891" s="2" t="s">
        <v>28</v>
      </c>
      <c r="S3891" s="9">
        <f t="shared" si="304"/>
        <v>0</v>
      </c>
    </row>
    <row r="3892" spans="1:19" x14ac:dyDescent="0.3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4" t="s">
        <v>133</v>
      </c>
      <c r="G3892" s="6" t="str">
        <f>VLOOKUP(F3892,'Customer Info'!A:I,2,0)</f>
        <v>Dean</v>
      </c>
      <c r="H3892" s="6" t="str">
        <f>VLOOKUP(F3892,'Customer Info'!A:I,3,0)</f>
        <v>Katz</v>
      </c>
      <c r="I3892" s="6" t="str">
        <f>VLOOKUP(F3892,'Customer Info'!$A$2:$E$501,5,0)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109</v>
      </c>
      <c r="Q3892" s="8">
        <f t="shared" si="303"/>
        <v>6</v>
      </c>
      <c r="R3892" s="2" t="s">
        <v>28</v>
      </c>
      <c r="S3892" s="9">
        <f t="shared" si="304"/>
        <v>0</v>
      </c>
    </row>
    <row r="3893" spans="1:19" x14ac:dyDescent="0.3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4" t="s">
        <v>1059</v>
      </c>
      <c r="G3893" s="6" t="str">
        <f>VLOOKUP(F3893,'Customer Info'!A:I,2,0)</f>
        <v>Bill</v>
      </c>
      <c r="H3893" s="6" t="str">
        <f>VLOOKUP(F3893,'Customer Info'!A:I,3,0)</f>
        <v>Donatelli</v>
      </c>
      <c r="I3893" s="6" t="str">
        <f>VLOOKUP(F3893,'Customer Info'!$A$2:$E$501,5,0)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93</v>
      </c>
      <c r="Q3893" s="8">
        <f t="shared" si="303"/>
        <v>8</v>
      </c>
      <c r="R3893" s="2" t="s">
        <v>28</v>
      </c>
      <c r="S3893" s="9">
        <f t="shared" si="304"/>
        <v>0</v>
      </c>
    </row>
    <row r="3894" spans="1:19" x14ac:dyDescent="0.3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4" t="s">
        <v>112</v>
      </c>
      <c r="G3894" s="6" t="str">
        <f>VLOOKUP(F3894,'Customer Info'!A:I,2,0)</f>
        <v>Neil</v>
      </c>
      <c r="H3894" s="6" t="str">
        <f>VLOOKUP(F3894,'Customer Info'!A:I,3,0)</f>
        <v>Knudson</v>
      </c>
      <c r="I3894" s="6" t="str">
        <f>VLOOKUP(F3894,'Customer Info'!$A$2:$E$501,5,0)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116</v>
      </c>
      <c r="Q3894" s="8">
        <f t="shared" si="303"/>
        <v>8</v>
      </c>
      <c r="R3894" s="2" t="s">
        <v>50</v>
      </c>
      <c r="S3894" s="9">
        <f t="shared" si="304"/>
        <v>0</v>
      </c>
    </row>
    <row r="3895" spans="1:19" x14ac:dyDescent="0.3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4" t="s">
        <v>345</v>
      </c>
      <c r="G3895" s="6" t="str">
        <f>VLOOKUP(F3895,'Customer Info'!A:I,2,0)</f>
        <v>Alex</v>
      </c>
      <c r="H3895" s="6" t="str">
        <f>VLOOKUP(F3895,'Customer Info'!A:I,3,0)</f>
        <v>Avila</v>
      </c>
      <c r="I3895" s="6" t="str">
        <f>VLOOKUP(F3895,'Customer Info'!$A$2:$E$501,5,0)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2675</v>
      </c>
      <c r="Q3895" s="8">
        <f t="shared" si="303"/>
        <v>100</v>
      </c>
      <c r="R3895" s="2" t="s">
        <v>50</v>
      </c>
      <c r="S3895" s="9">
        <f t="shared" si="304"/>
        <v>0</v>
      </c>
    </row>
    <row r="3896" spans="1:19" x14ac:dyDescent="0.3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4" t="s">
        <v>404</v>
      </c>
      <c r="G3896" s="6" t="str">
        <f>VLOOKUP(F3896,'Customer Info'!A:I,2,0)</f>
        <v>Deirdre</v>
      </c>
      <c r="H3896" s="6" t="str">
        <f>VLOOKUP(F3896,'Customer Info'!A:I,3,0)</f>
        <v>Greer</v>
      </c>
      <c r="I3896" s="6" t="str">
        <f>VLOOKUP(F3896,'Customer Info'!$A$2:$E$501,5,0)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9095</v>
      </c>
      <c r="Q3896" s="8">
        <f t="shared" si="303"/>
        <v>594</v>
      </c>
      <c r="R3896" s="2" t="s">
        <v>28</v>
      </c>
      <c r="S3896" s="9">
        <f t="shared" si="304"/>
        <v>45475000</v>
      </c>
    </row>
    <row r="3897" spans="1:19" x14ac:dyDescent="0.3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4" t="s">
        <v>162</v>
      </c>
      <c r="G3897" s="6" t="str">
        <f>VLOOKUP(F3897,'Customer Info'!A:I,2,0)</f>
        <v>Laurel</v>
      </c>
      <c r="H3897" s="6" t="str">
        <f>VLOOKUP(F3897,'Customer Info'!A:I,3,0)</f>
        <v>Beltran</v>
      </c>
      <c r="I3897" s="6" t="str">
        <f>VLOOKUP(F3897,'Customer Info'!$A$2:$E$501,5,0)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2958</v>
      </c>
      <c r="Q3897" s="8">
        <f t="shared" si="303"/>
        <v>224</v>
      </c>
      <c r="R3897" s="2" t="s">
        <v>28</v>
      </c>
      <c r="S3897" s="9">
        <f t="shared" si="304"/>
        <v>0</v>
      </c>
    </row>
    <row r="3898" spans="1:19" x14ac:dyDescent="0.3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4" t="s">
        <v>440</v>
      </c>
      <c r="G3898" s="6" t="str">
        <f>VLOOKUP(F3898,'Customer Info'!A:I,2,0)</f>
        <v>Hallie</v>
      </c>
      <c r="H3898" s="6" t="str">
        <f>VLOOKUP(F3898,'Customer Info'!A:I,3,0)</f>
        <v>Redmond</v>
      </c>
      <c r="I3898" s="6" t="str">
        <f>VLOOKUP(F3898,'Customer Info'!$A$2:$E$501,5,0)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23802</v>
      </c>
      <c r="Q3898" s="8">
        <f t="shared" si="303"/>
        <v>459</v>
      </c>
      <c r="R3898" s="2" t="s">
        <v>50</v>
      </c>
      <c r="S3898" s="9">
        <f t="shared" si="304"/>
        <v>119010000</v>
      </c>
    </row>
    <row r="3899" spans="1:19" x14ac:dyDescent="0.3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4" t="s">
        <v>416</v>
      </c>
      <c r="G3899" s="6" t="str">
        <f>VLOOKUP(F3899,'Customer Info'!A:I,2,0)</f>
        <v>Rob</v>
      </c>
      <c r="H3899" s="6" t="str">
        <f>VLOOKUP(F3899,'Customer Info'!A:I,3,0)</f>
        <v>Williams</v>
      </c>
      <c r="I3899" s="6" t="str">
        <f>VLOOKUP(F3899,'Customer Info'!$A$2:$E$501,5,0)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7366</v>
      </c>
      <c r="Q3899" s="8">
        <f t="shared" si="303"/>
        <v>348</v>
      </c>
      <c r="R3899" s="2" t="s">
        <v>26</v>
      </c>
      <c r="S3899" s="9">
        <f t="shared" si="304"/>
        <v>36830000</v>
      </c>
    </row>
    <row r="3900" spans="1:19" x14ac:dyDescent="0.3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4" t="s">
        <v>756</v>
      </c>
      <c r="G3900" s="6" t="str">
        <f>VLOOKUP(F3900,'Customer Info'!A:I,2,0)</f>
        <v>Jennifer</v>
      </c>
      <c r="H3900" s="6" t="str">
        <f>VLOOKUP(F3900,'Customer Info'!A:I,3,0)</f>
        <v>Halladay</v>
      </c>
      <c r="I3900" s="6" t="str">
        <f>VLOOKUP(F3900,'Customer Info'!$A$2:$E$501,5,0)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179</v>
      </c>
      <c r="Q3900" s="8">
        <f t="shared" si="303"/>
        <v>12</v>
      </c>
      <c r="R3900" s="2" t="s">
        <v>28</v>
      </c>
      <c r="S3900" s="9">
        <f t="shared" si="304"/>
        <v>0</v>
      </c>
    </row>
    <row r="3901" spans="1:19" x14ac:dyDescent="0.3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4" t="s">
        <v>418</v>
      </c>
      <c r="G3901" s="6" t="str">
        <f>VLOOKUP(F3901,'Customer Info'!A:I,2,0)</f>
        <v>Troy</v>
      </c>
      <c r="H3901" s="6" t="str">
        <f>VLOOKUP(F3901,'Customer Info'!A:I,3,0)</f>
        <v>Blackwell</v>
      </c>
      <c r="I3901" s="6" t="str">
        <f>VLOOKUP(F3901,'Customer Info'!$A$2:$E$501,5,0)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19295</v>
      </c>
      <c r="Q3901" s="8">
        <f t="shared" si="303"/>
        <v>1938</v>
      </c>
      <c r="R3901" s="2" t="s">
        <v>50</v>
      </c>
      <c r="S3901" s="9">
        <f t="shared" si="304"/>
        <v>96475000</v>
      </c>
    </row>
    <row r="3902" spans="1:19" x14ac:dyDescent="0.3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4" t="s">
        <v>1227</v>
      </c>
      <c r="G3902" s="6" t="str">
        <f>VLOOKUP(F3902,'Customer Info'!A:I,2,0)</f>
        <v>Ionia</v>
      </c>
      <c r="H3902" s="6" t="str">
        <f>VLOOKUP(F3902,'Customer Info'!A:I,3,0)</f>
        <v>McGrath</v>
      </c>
      <c r="I3902" s="6" t="str">
        <f>VLOOKUP(F3902,'Customer Info'!$A$2:$E$501,5,0)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6648</v>
      </c>
      <c r="Q3902" s="8">
        <f t="shared" si="303"/>
        <v>303</v>
      </c>
      <c r="R3902" s="2" t="s">
        <v>50</v>
      </c>
      <c r="S3902" s="9">
        <f t="shared" si="304"/>
        <v>33240000</v>
      </c>
    </row>
    <row r="3903" spans="1:19" x14ac:dyDescent="0.3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4" t="s">
        <v>2698</v>
      </c>
      <c r="G3903" s="6" t="str">
        <f>VLOOKUP(F3903,'Customer Info'!A:I,2,0)</f>
        <v>Dorothy</v>
      </c>
      <c r="H3903" s="6" t="str">
        <f>VLOOKUP(F3903,'Customer Info'!A:I,3,0)</f>
        <v>Wardle</v>
      </c>
      <c r="I3903" s="6" t="str">
        <f>VLOOKUP(F3903,'Customer Info'!$A$2:$E$501,5,0)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16008</v>
      </c>
      <c r="Q3903" s="8">
        <f t="shared" si="303"/>
        <v>308</v>
      </c>
      <c r="R3903" s="2" t="s">
        <v>50</v>
      </c>
      <c r="S3903" s="9">
        <f t="shared" si="304"/>
        <v>80040000</v>
      </c>
    </row>
    <row r="3904" spans="1:19" x14ac:dyDescent="0.3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4" t="s">
        <v>381</v>
      </c>
      <c r="G3904" s="6" t="str">
        <f>VLOOKUP(F3904,'Customer Info'!A:I,2,0)</f>
        <v>Ryan</v>
      </c>
      <c r="H3904" s="6" t="str">
        <f>VLOOKUP(F3904,'Customer Info'!A:I,3,0)</f>
        <v>Akin</v>
      </c>
      <c r="I3904" s="6" t="str">
        <f>VLOOKUP(F3904,'Customer Info'!$A$2:$E$501,5,0)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128</v>
      </c>
      <c r="Q3904" s="8">
        <f t="shared" si="303"/>
        <v>12</v>
      </c>
      <c r="R3904" s="2" t="s">
        <v>50</v>
      </c>
      <c r="S3904" s="9">
        <f t="shared" si="304"/>
        <v>0</v>
      </c>
    </row>
    <row r="3905" spans="1:19" x14ac:dyDescent="0.3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4" t="s">
        <v>496</v>
      </c>
      <c r="G3905" s="6" t="str">
        <f>VLOOKUP(F3905,'Customer Info'!A:I,2,0)</f>
        <v>Rob</v>
      </c>
      <c r="H3905" s="6" t="str">
        <f>VLOOKUP(F3905,'Customer Info'!A:I,3,0)</f>
        <v>Haberlin</v>
      </c>
      <c r="I3905" s="6" t="str">
        <f>VLOOKUP(F3905,'Customer Info'!$A$2:$E$501,5,0)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34976</v>
      </c>
      <c r="Q3905" s="8">
        <f t="shared" si="303"/>
        <v>3500</v>
      </c>
      <c r="R3905" s="2" t="s">
        <v>26</v>
      </c>
      <c r="S3905" s="9">
        <f t="shared" si="304"/>
        <v>874400000</v>
      </c>
    </row>
    <row r="3906" spans="1:19" x14ac:dyDescent="0.3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4" t="s">
        <v>1734</v>
      </c>
      <c r="G3906" s="6" t="str">
        <f>VLOOKUP(F3906,'Customer Info'!A:I,2,0)</f>
        <v>Steven</v>
      </c>
      <c r="H3906" s="6" t="str">
        <f>VLOOKUP(F3906,'Customer Info'!A:I,3,0)</f>
        <v>Roelle</v>
      </c>
      <c r="I3906" s="6" t="str">
        <f>VLOOKUP(F3906,'Customer Info'!$A$2:$E$501,5,0)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9083</v>
      </c>
      <c r="Q3906" s="8">
        <f t="shared" si="303"/>
        <v>594</v>
      </c>
      <c r="R3906" s="2" t="s">
        <v>50</v>
      </c>
      <c r="S3906" s="9">
        <f t="shared" si="304"/>
        <v>45415000</v>
      </c>
    </row>
    <row r="3907" spans="1:19" x14ac:dyDescent="0.3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4" t="s">
        <v>400</v>
      </c>
      <c r="G3907" s="6" t="str">
        <f>VLOOKUP(F3907,'Customer Info'!A:I,2,0)</f>
        <v>Troy</v>
      </c>
      <c r="H3907" s="6" t="str">
        <f>VLOOKUP(F3907,'Customer Info'!A:I,3,0)</f>
        <v>Staebel</v>
      </c>
      <c r="I3907" s="6" t="str">
        <f>VLOOKUP(F3907,'Customer Info'!$A$2:$E$501,5,0)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5877</v>
      </c>
      <c r="Q3907" s="8">
        <f t="shared" si="303"/>
        <v>441</v>
      </c>
      <c r="R3907" s="2" t="s">
        <v>28</v>
      </c>
      <c r="S3907" s="9">
        <f t="shared" si="304"/>
        <v>29385000</v>
      </c>
    </row>
    <row r="3908" spans="1:19" x14ac:dyDescent="0.3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4" t="s">
        <v>220</v>
      </c>
      <c r="G3908" s="6" t="str">
        <f>VLOOKUP(F3908,'Customer Info'!A:I,2,0)</f>
        <v>Xylona</v>
      </c>
      <c r="H3908" s="6" t="str">
        <f>VLOOKUP(F3908,'Customer Info'!A:I,3,0)</f>
        <v>Preis</v>
      </c>
      <c r="I3908" s="6" t="str">
        <f>VLOOKUP(F3908,'Customer Info'!$A$2:$E$501,5,0)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252364</v>
      </c>
      <c r="Q3908" s="8">
        <f t="shared" si="303"/>
        <v>14203</v>
      </c>
      <c r="R3908" s="2" t="s">
        <v>28</v>
      </c>
      <c r="S3908" s="9">
        <f t="shared" si="304"/>
        <v>63091000000</v>
      </c>
    </row>
    <row r="3909" spans="1:19" x14ac:dyDescent="0.3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4" t="s">
        <v>1251</v>
      </c>
      <c r="G3909" s="6" t="str">
        <f>VLOOKUP(F3909,'Customer Info'!A:I,2,0)</f>
        <v>Alice</v>
      </c>
      <c r="H3909" s="6" t="str">
        <f>VLOOKUP(F3909,'Customer Info'!A:I,3,0)</f>
        <v>McCarthy</v>
      </c>
      <c r="I3909" s="6" t="str">
        <f>VLOOKUP(F3909,'Customer Info'!$A$2:$E$501,5,0)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2495</v>
      </c>
      <c r="Q3909" s="8">
        <f t="shared" si="303"/>
        <v>192</v>
      </c>
      <c r="R3909" s="2" t="s">
        <v>28</v>
      </c>
      <c r="S3909" s="9">
        <f t="shared" si="304"/>
        <v>0</v>
      </c>
    </row>
    <row r="3910" spans="1:19" x14ac:dyDescent="0.3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4" t="s">
        <v>593</v>
      </c>
      <c r="G3910" s="6" t="str">
        <f>VLOOKUP(F3910,'Customer Info'!A:I,2,0)</f>
        <v>Hilary</v>
      </c>
      <c r="H3910" s="6" t="str">
        <f>VLOOKUP(F3910,'Customer Info'!A:I,3,0)</f>
        <v>Holden</v>
      </c>
      <c r="I3910" s="6" t="str">
        <f>VLOOKUP(F3910,'Customer Info'!$A$2:$E$501,5,0)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1277</v>
      </c>
      <c r="Q3910" s="8">
        <f t="shared" si="303"/>
        <v>64</v>
      </c>
      <c r="R3910" s="2" t="s">
        <v>28</v>
      </c>
      <c r="S3910" s="9">
        <f t="shared" si="304"/>
        <v>0</v>
      </c>
    </row>
    <row r="3911" spans="1:19" x14ac:dyDescent="0.3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4" t="s">
        <v>474</v>
      </c>
      <c r="G3911" s="6" t="str">
        <f>VLOOKUP(F3911,'Customer Info'!A:I,2,0)</f>
        <v>Shahid</v>
      </c>
      <c r="H3911" s="6" t="str">
        <f>VLOOKUP(F3911,'Customer Info'!A:I,3,0)</f>
        <v>Collister</v>
      </c>
      <c r="I3911" s="6" t="str">
        <f>VLOOKUP(F3911,'Customer Info'!$A$2:$E$501,5,0)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23988</v>
      </c>
      <c r="Q3911" s="8">
        <f t="shared" si="303"/>
        <v>1362</v>
      </c>
      <c r="R3911" s="2" t="s">
        <v>28</v>
      </c>
      <c r="S3911" s="9">
        <f t="shared" si="304"/>
        <v>119940000</v>
      </c>
    </row>
    <row r="3912" spans="1:19" x14ac:dyDescent="0.3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4" t="s">
        <v>1576</v>
      </c>
      <c r="G3912" s="6" t="str">
        <f>VLOOKUP(F3912,'Customer Info'!A:I,2,0)</f>
        <v>Aaron</v>
      </c>
      <c r="H3912" s="6" t="str">
        <f>VLOOKUP(F3912,'Customer Info'!A:I,3,0)</f>
        <v>Smayling</v>
      </c>
      <c r="I3912" s="6" t="str">
        <f>VLOOKUP(F3912,'Customer Info'!$A$2:$E$501,5,0)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278</v>
      </c>
      <c r="Q3912" s="8">
        <f t="shared" si="303"/>
        <v>27</v>
      </c>
      <c r="R3912" s="2" t="s">
        <v>28</v>
      </c>
      <c r="S3912" s="9">
        <f t="shared" si="304"/>
        <v>0</v>
      </c>
    </row>
    <row r="3913" spans="1:19" x14ac:dyDescent="0.3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4" t="s">
        <v>148</v>
      </c>
      <c r="G3913" s="6" t="str">
        <f>VLOOKUP(F3913,'Customer Info'!A:I,2,0)</f>
        <v>Catherine</v>
      </c>
      <c r="H3913" s="6" t="str">
        <f>VLOOKUP(F3913,'Customer Info'!A:I,3,0)</f>
        <v>Glotzbach</v>
      </c>
      <c r="I3913" s="6" t="str">
        <f>VLOOKUP(F3913,'Customer Info'!$A$2:$E$501,5,0)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7925</v>
      </c>
      <c r="Q3913" s="8">
        <f t="shared" si="303"/>
        <v>455</v>
      </c>
      <c r="R3913" s="2" t="s">
        <v>50</v>
      </c>
      <c r="S3913" s="9">
        <f t="shared" si="304"/>
        <v>39625000</v>
      </c>
    </row>
    <row r="3914" spans="1:19" x14ac:dyDescent="0.3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4" t="s">
        <v>525</v>
      </c>
      <c r="G3914" s="6" t="str">
        <f>VLOOKUP(F3914,'Customer Info'!A:I,2,0)</f>
        <v>Aaron</v>
      </c>
      <c r="H3914" s="6" t="str">
        <f>VLOOKUP(F3914,'Customer Info'!A:I,3,0)</f>
        <v>Bergman</v>
      </c>
      <c r="I3914" s="6" t="str">
        <f>VLOOKUP(F3914,'Customer Info'!$A$2:$E$501,5,0)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22704</v>
      </c>
      <c r="Q3914" s="8">
        <f t="shared" si="303"/>
        <v>1484</v>
      </c>
      <c r="R3914" s="2" t="s">
        <v>28</v>
      </c>
      <c r="S3914" s="9">
        <f t="shared" si="304"/>
        <v>113520000</v>
      </c>
    </row>
    <row r="3915" spans="1:19" x14ac:dyDescent="0.3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4" t="s">
        <v>1326</v>
      </c>
      <c r="G3915" s="6" t="str">
        <f>VLOOKUP(F3915,'Customer Info'!A:I,2,0)</f>
        <v>Philisse</v>
      </c>
      <c r="H3915" s="6" t="str">
        <f>VLOOKUP(F3915,'Customer Info'!A:I,3,0)</f>
        <v>Overcash</v>
      </c>
      <c r="I3915" s="6" t="str">
        <f>VLOOKUP(F3915,'Customer Info'!$A$2:$E$501,5,0)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L3915*K3915</f>
        <v>3771</v>
      </c>
      <c r="N3915" s="7">
        <f t="shared" ref="N3915:N3978" si="306">L3915*J3915</f>
        <v>4122</v>
      </c>
      <c r="O3915" s="2">
        <v>24</v>
      </c>
      <c r="P3915" s="8">
        <f t="shared" ref="P3915:P3978" si="307">N3915-O3915</f>
        <v>4098</v>
      </c>
      <c r="Q3915" s="8">
        <f t="shared" ref="Q3915:Q3978" si="308">N3915-M3915</f>
        <v>351</v>
      </c>
      <c r="R3915" s="2" t="s">
        <v>50</v>
      </c>
      <c r="S3915" s="9">
        <f t="shared" ref="S3915:S3978" si="309">VLOOKUP(P3915,$T$2:$U$7,1,1)*P3915</f>
        <v>0</v>
      </c>
    </row>
    <row r="3916" spans="1:19" x14ac:dyDescent="0.3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4" t="s">
        <v>256</v>
      </c>
      <c r="G3916" s="6" t="str">
        <f>VLOOKUP(F3916,'Customer Info'!A:I,2,0)</f>
        <v>Ann</v>
      </c>
      <c r="H3916" s="6" t="str">
        <f>VLOOKUP(F3916,'Customer Info'!A:I,3,0)</f>
        <v>Chong</v>
      </c>
      <c r="I3916" s="6" t="str">
        <f>VLOOKUP(F3916,'Customer Info'!$A$2:$E$501,5,0)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45371</v>
      </c>
      <c r="Q3916" s="8">
        <f t="shared" si="308"/>
        <v>3753</v>
      </c>
      <c r="R3916" s="2" t="s">
        <v>26</v>
      </c>
      <c r="S3916" s="9">
        <f t="shared" si="309"/>
        <v>1134275000</v>
      </c>
    </row>
    <row r="3917" spans="1:19" x14ac:dyDescent="0.3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4" t="s">
        <v>578</v>
      </c>
      <c r="G3917" s="6" t="str">
        <f>VLOOKUP(F3917,'Customer Info'!A:I,2,0)</f>
        <v>Sally</v>
      </c>
      <c r="H3917" s="6" t="str">
        <f>VLOOKUP(F3917,'Customer Info'!A:I,3,0)</f>
        <v>Hughsby</v>
      </c>
      <c r="I3917" s="6" t="str">
        <f>VLOOKUP(F3917,'Customer Info'!$A$2:$E$501,5,0)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11810</v>
      </c>
      <c r="Q3917" s="8">
        <f t="shared" si="308"/>
        <v>860</v>
      </c>
      <c r="R3917" s="2" t="s">
        <v>26</v>
      </c>
      <c r="S3917" s="9">
        <f t="shared" si="309"/>
        <v>59050000</v>
      </c>
    </row>
    <row r="3918" spans="1:19" x14ac:dyDescent="0.3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4" t="s">
        <v>710</v>
      </c>
      <c r="G3918" s="6" t="str">
        <f>VLOOKUP(F3918,'Customer Info'!A:I,2,0)</f>
        <v>Michael</v>
      </c>
      <c r="H3918" s="6" t="str">
        <f>VLOOKUP(F3918,'Customer Info'!A:I,3,0)</f>
        <v>Nguyen</v>
      </c>
      <c r="I3918" s="6" t="str">
        <f>VLOOKUP(F3918,'Customer Info'!$A$2:$E$501,5,0)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38260</v>
      </c>
      <c r="Q3918" s="8">
        <f t="shared" si="308"/>
        <v>3164</v>
      </c>
      <c r="R3918" s="2" t="s">
        <v>28</v>
      </c>
      <c r="S3918" s="9">
        <f t="shared" si="309"/>
        <v>956500000</v>
      </c>
    </row>
    <row r="3919" spans="1:19" x14ac:dyDescent="0.3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4" t="s">
        <v>68</v>
      </c>
      <c r="G3919" s="6" t="str">
        <f>VLOOKUP(F3919,'Customer Info'!A:I,2,0)</f>
        <v>Dennis</v>
      </c>
      <c r="H3919" s="6" t="str">
        <f>VLOOKUP(F3919,'Customer Info'!A:I,3,0)</f>
        <v>Pardue</v>
      </c>
      <c r="I3919" s="6" t="str">
        <f>VLOOKUP(F3919,'Customer Info'!$A$2:$E$501,5,0)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2153</v>
      </c>
      <c r="Q3919" s="8">
        <f t="shared" si="308"/>
        <v>120</v>
      </c>
      <c r="R3919" s="2" t="s">
        <v>26</v>
      </c>
      <c r="S3919" s="9">
        <f t="shared" si="309"/>
        <v>0</v>
      </c>
    </row>
    <row r="3920" spans="1:19" x14ac:dyDescent="0.3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4" t="s">
        <v>795</v>
      </c>
      <c r="G3920" s="6" t="str">
        <f>VLOOKUP(F3920,'Customer Info'!A:I,2,0)</f>
        <v>Jill</v>
      </c>
      <c r="H3920" s="6" t="str">
        <f>VLOOKUP(F3920,'Customer Info'!A:I,3,0)</f>
        <v>Fjeld</v>
      </c>
      <c r="I3920" s="6" t="str">
        <f>VLOOKUP(F3920,'Customer Info'!$A$2:$E$501,5,0)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56088</v>
      </c>
      <c r="Q3920" s="8">
        <f t="shared" si="308"/>
        <v>1078</v>
      </c>
      <c r="R3920" s="2" t="s">
        <v>56</v>
      </c>
      <c r="S3920" s="9">
        <f t="shared" si="309"/>
        <v>2804400000</v>
      </c>
    </row>
    <row r="3921" spans="1:19" x14ac:dyDescent="0.3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4" t="s">
        <v>196</v>
      </c>
      <c r="G3921" s="6" t="str">
        <f>VLOOKUP(F3921,'Customer Info'!A:I,2,0)</f>
        <v>Charlotte</v>
      </c>
      <c r="H3921" s="6" t="str">
        <f>VLOOKUP(F3921,'Customer Info'!A:I,3,0)</f>
        <v>Melton</v>
      </c>
      <c r="I3921" s="6" t="str">
        <f>VLOOKUP(F3921,'Customer Info'!$A$2:$E$501,5,0)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14240</v>
      </c>
      <c r="Q3921" s="8">
        <f t="shared" si="308"/>
        <v>1175</v>
      </c>
      <c r="R3921" s="2" t="s">
        <v>26</v>
      </c>
      <c r="S3921" s="9">
        <f t="shared" si="309"/>
        <v>71200000</v>
      </c>
    </row>
    <row r="3922" spans="1:19" x14ac:dyDescent="0.3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4" t="s">
        <v>32</v>
      </c>
      <c r="G3922" s="6" t="str">
        <f>VLOOKUP(F3922,'Customer Info'!A:I,2,0)</f>
        <v>Muhammed</v>
      </c>
      <c r="H3922" s="6" t="str">
        <f>VLOOKUP(F3922,'Customer Info'!A:I,3,0)</f>
        <v>Lee</v>
      </c>
      <c r="I3922" s="6" t="str">
        <f>VLOOKUP(F3922,'Customer Info'!$A$2:$E$501,5,0)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208</v>
      </c>
      <c r="Q3922" s="8">
        <f t="shared" si="308"/>
        <v>14</v>
      </c>
      <c r="R3922" s="2" t="s">
        <v>50</v>
      </c>
      <c r="S3922" s="9">
        <f t="shared" si="309"/>
        <v>0</v>
      </c>
    </row>
    <row r="3923" spans="1:19" x14ac:dyDescent="0.3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4" t="s">
        <v>1288</v>
      </c>
      <c r="G3923" s="6" t="str">
        <f>VLOOKUP(F3923,'Customer Info'!A:I,2,0)</f>
        <v>Darren</v>
      </c>
      <c r="H3923" s="6" t="str">
        <f>VLOOKUP(F3923,'Customer Info'!A:I,3,0)</f>
        <v>Koutras</v>
      </c>
      <c r="I3923" s="6" t="str">
        <f>VLOOKUP(F3923,'Customer Info'!$A$2:$E$501,5,0)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1673</v>
      </c>
      <c r="Q3923" s="8">
        <f t="shared" si="308"/>
        <v>91</v>
      </c>
      <c r="R3923" s="2" t="s">
        <v>26</v>
      </c>
      <c r="S3923" s="9">
        <f t="shared" si="309"/>
        <v>0</v>
      </c>
    </row>
    <row r="3924" spans="1:19" x14ac:dyDescent="0.3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4" t="s">
        <v>1722</v>
      </c>
      <c r="G3924" s="6" t="str">
        <f>VLOOKUP(F3924,'Customer Info'!A:I,2,0)</f>
        <v>Hunter</v>
      </c>
      <c r="H3924" s="6" t="str">
        <f>VLOOKUP(F3924,'Customer Info'!A:I,3,0)</f>
        <v>Lopez</v>
      </c>
      <c r="I3924" s="6" t="str">
        <f>VLOOKUP(F3924,'Customer Info'!$A$2:$E$501,5,0)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5012</v>
      </c>
      <c r="Q3924" s="8">
        <f t="shared" si="308"/>
        <v>285</v>
      </c>
      <c r="R3924" s="2" t="s">
        <v>28</v>
      </c>
      <c r="S3924" s="9">
        <f t="shared" si="309"/>
        <v>25060000</v>
      </c>
    </row>
    <row r="3925" spans="1:19" x14ac:dyDescent="0.3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4" t="s">
        <v>1195</v>
      </c>
      <c r="G3925" s="6" t="str">
        <f>VLOOKUP(F3925,'Customer Info'!A:I,2,0)</f>
        <v>Ted</v>
      </c>
      <c r="H3925" s="6" t="str">
        <f>VLOOKUP(F3925,'Customer Info'!A:I,3,0)</f>
        <v>Trevino</v>
      </c>
      <c r="I3925" s="6" t="str">
        <f>VLOOKUP(F3925,'Customer Info'!$A$2:$E$501,5,0)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13158</v>
      </c>
      <c r="Q3925" s="8">
        <f t="shared" si="308"/>
        <v>1336</v>
      </c>
      <c r="R3925" s="2" t="s">
        <v>28</v>
      </c>
      <c r="S3925" s="9">
        <f t="shared" si="309"/>
        <v>65790000</v>
      </c>
    </row>
    <row r="3926" spans="1:19" x14ac:dyDescent="0.3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4" t="s">
        <v>1584</v>
      </c>
      <c r="G3926" s="6" t="str">
        <f>VLOOKUP(F3926,'Customer Info'!A:I,2,0)</f>
        <v>Anemone</v>
      </c>
      <c r="H3926" s="6" t="str">
        <f>VLOOKUP(F3926,'Customer Info'!A:I,3,0)</f>
        <v>Ratner</v>
      </c>
      <c r="I3926" s="6" t="str">
        <f>VLOOKUP(F3926,'Customer Info'!$A$2:$E$501,5,0)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2449</v>
      </c>
      <c r="Q3926" s="8">
        <f t="shared" si="308"/>
        <v>150</v>
      </c>
      <c r="R3926" s="2" t="s">
        <v>28</v>
      </c>
      <c r="S3926" s="9">
        <f t="shared" si="309"/>
        <v>0</v>
      </c>
    </row>
    <row r="3927" spans="1:19" x14ac:dyDescent="0.3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4" t="s">
        <v>637</v>
      </c>
      <c r="G3927" s="6" t="str">
        <f>VLOOKUP(F3927,'Customer Info'!A:I,2,0)</f>
        <v>Stefanie</v>
      </c>
      <c r="H3927" s="6" t="str">
        <f>VLOOKUP(F3927,'Customer Info'!A:I,3,0)</f>
        <v>Holloman</v>
      </c>
      <c r="I3927" s="6" t="str">
        <f>VLOOKUP(F3927,'Customer Info'!$A$2:$E$501,5,0)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1741</v>
      </c>
      <c r="Q3927" s="8">
        <f t="shared" si="308"/>
        <v>52</v>
      </c>
      <c r="R3927" s="2" t="s">
        <v>28</v>
      </c>
      <c r="S3927" s="9">
        <f t="shared" si="309"/>
        <v>0</v>
      </c>
    </row>
    <row r="3928" spans="1:19" x14ac:dyDescent="0.3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4" t="s">
        <v>194</v>
      </c>
      <c r="G3928" s="6" t="str">
        <f>VLOOKUP(F3928,'Customer Info'!A:I,2,0)</f>
        <v>Eugene</v>
      </c>
      <c r="H3928" s="6" t="str">
        <f>VLOOKUP(F3928,'Customer Info'!A:I,3,0)</f>
        <v>Hildebrand</v>
      </c>
      <c r="I3928" s="6" t="str">
        <f>VLOOKUP(F3928,'Customer Info'!$A$2:$E$501,5,0)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4424</v>
      </c>
      <c r="Q3928" s="8">
        <f t="shared" si="308"/>
        <v>486</v>
      </c>
      <c r="R3928" s="2" t="s">
        <v>28</v>
      </c>
      <c r="S3928" s="9">
        <f t="shared" si="309"/>
        <v>0</v>
      </c>
    </row>
    <row r="3929" spans="1:19" x14ac:dyDescent="0.3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4" t="s">
        <v>108</v>
      </c>
      <c r="G3929" s="6" t="str">
        <f>VLOOKUP(F3929,'Customer Info'!A:I,2,0)</f>
        <v>Hunter</v>
      </c>
      <c r="H3929" s="6" t="str">
        <f>VLOOKUP(F3929,'Customer Info'!A:I,3,0)</f>
        <v>Lopez</v>
      </c>
      <c r="I3929" s="6" t="str">
        <f>VLOOKUP(F3929,'Customer Info'!$A$2:$E$501,5,0)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197</v>
      </c>
      <c r="Q3929" s="8">
        <f t="shared" si="308"/>
        <v>15</v>
      </c>
      <c r="R3929" s="2" t="s">
        <v>50</v>
      </c>
      <c r="S3929" s="9">
        <f t="shared" si="309"/>
        <v>0</v>
      </c>
    </row>
    <row r="3930" spans="1:19" x14ac:dyDescent="0.3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4" t="s">
        <v>716</v>
      </c>
      <c r="G3930" s="6" t="str">
        <f>VLOOKUP(F3930,'Customer Info'!A:I,2,0)</f>
        <v>Ben</v>
      </c>
      <c r="H3930" s="6" t="str">
        <f>VLOOKUP(F3930,'Customer Info'!A:I,3,0)</f>
        <v>Peterman</v>
      </c>
      <c r="I3930" s="6" t="str">
        <f>VLOOKUP(F3930,'Customer Info'!$A$2:$E$501,5,0)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1130</v>
      </c>
      <c r="Q3930" s="8">
        <f t="shared" si="308"/>
        <v>108</v>
      </c>
      <c r="R3930" s="2" t="s">
        <v>28</v>
      </c>
      <c r="S3930" s="9">
        <f t="shared" si="309"/>
        <v>0</v>
      </c>
    </row>
    <row r="3931" spans="1:19" x14ac:dyDescent="0.3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4" t="s">
        <v>311</v>
      </c>
      <c r="G3931" s="6" t="str">
        <f>VLOOKUP(F3931,'Customer Info'!A:I,2,0)</f>
        <v>Bill</v>
      </c>
      <c r="H3931" s="6" t="str">
        <f>VLOOKUP(F3931,'Customer Info'!A:I,3,0)</f>
        <v>Shonely</v>
      </c>
      <c r="I3931" s="6" t="str">
        <f>VLOOKUP(F3931,'Customer Info'!$A$2:$E$501,5,0)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14305</v>
      </c>
      <c r="Q3931" s="8">
        <f t="shared" si="308"/>
        <v>1050</v>
      </c>
      <c r="R3931" s="2" t="s">
        <v>50</v>
      </c>
      <c r="S3931" s="9">
        <f t="shared" si="309"/>
        <v>71525000</v>
      </c>
    </row>
    <row r="3932" spans="1:19" x14ac:dyDescent="0.3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4" t="s">
        <v>150</v>
      </c>
      <c r="G3932" s="6" t="str">
        <f>VLOOKUP(F3932,'Customer Info'!A:I,2,0)</f>
        <v>James</v>
      </c>
      <c r="H3932" s="6" t="str">
        <f>VLOOKUP(F3932,'Customer Info'!A:I,3,0)</f>
        <v>Lanier</v>
      </c>
      <c r="I3932" s="6" t="str">
        <f>VLOOKUP(F3932,'Customer Info'!$A$2:$E$501,5,0)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834</v>
      </c>
      <c r="Q3932" s="8">
        <f t="shared" si="308"/>
        <v>72</v>
      </c>
      <c r="R3932" s="2" t="s">
        <v>50</v>
      </c>
      <c r="S3932" s="9">
        <f t="shared" si="309"/>
        <v>0</v>
      </c>
    </row>
    <row r="3933" spans="1:19" x14ac:dyDescent="0.3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4" t="s">
        <v>531</v>
      </c>
      <c r="G3933" s="6" t="str">
        <f>VLOOKUP(F3933,'Customer Info'!A:I,2,0)</f>
        <v>Gary</v>
      </c>
      <c r="H3933" s="6" t="str">
        <f>VLOOKUP(F3933,'Customer Info'!A:I,3,0)</f>
        <v>Zandusky</v>
      </c>
      <c r="I3933" s="6" t="str">
        <f>VLOOKUP(F3933,'Customer Info'!$A$2:$E$501,5,0)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5031</v>
      </c>
      <c r="Q3933" s="8">
        <f t="shared" si="308"/>
        <v>236</v>
      </c>
      <c r="R3933" s="2" t="s">
        <v>50</v>
      </c>
      <c r="S3933" s="9">
        <f t="shared" si="309"/>
        <v>25155000</v>
      </c>
    </row>
    <row r="3934" spans="1:19" x14ac:dyDescent="0.3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4" t="s">
        <v>102</v>
      </c>
      <c r="G3934" s="6" t="str">
        <f>VLOOKUP(F3934,'Customer Info'!A:I,2,0)</f>
        <v>Victoria</v>
      </c>
      <c r="H3934" s="6" t="str">
        <f>VLOOKUP(F3934,'Customer Info'!A:I,3,0)</f>
        <v>Pisteka</v>
      </c>
      <c r="I3934" s="6" t="str">
        <f>VLOOKUP(F3934,'Customer Info'!$A$2:$E$501,5,0)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634</v>
      </c>
      <c r="Q3934" s="8">
        <f t="shared" si="308"/>
        <v>70</v>
      </c>
      <c r="R3934" s="2" t="s">
        <v>28</v>
      </c>
      <c r="S3934" s="9">
        <f t="shared" si="309"/>
        <v>0</v>
      </c>
    </row>
    <row r="3935" spans="1:19" x14ac:dyDescent="0.3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4" t="s">
        <v>285</v>
      </c>
      <c r="G3935" s="6" t="str">
        <f>VLOOKUP(F3935,'Customer Info'!A:I,2,0)</f>
        <v>Stuart</v>
      </c>
      <c r="H3935" s="6" t="str">
        <f>VLOOKUP(F3935,'Customer Info'!A:I,3,0)</f>
        <v>Calhoun</v>
      </c>
      <c r="I3935" s="6" t="str">
        <f>VLOOKUP(F3935,'Customer Info'!$A$2:$E$501,5,0)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3861</v>
      </c>
      <c r="Q3935" s="8">
        <f t="shared" si="308"/>
        <v>324</v>
      </c>
      <c r="R3935" s="2" t="s">
        <v>50</v>
      </c>
      <c r="S3935" s="9">
        <f t="shared" si="309"/>
        <v>0</v>
      </c>
    </row>
    <row r="3936" spans="1:19" x14ac:dyDescent="0.3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4" t="s">
        <v>345</v>
      </c>
      <c r="G3936" s="6" t="str">
        <f>VLOOKUP(F3936,'Customer Info'!A:I,2,0)</f>
        <v>Alex</v>
      </c>
      <c r="H3936" s="6" t="str">
        <f>VLOOKUP(F3936,'Customer Info'!A:I,3,0)</f>
        <v>Avila</v>
      </c>
      <c r="I3936" s="6" t="str">
        <f>VLOOKUP(F3936,'Customer Info'!$A$2:$E$501,5,0)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2335</v>
      </c>
      <c r="Q3936" s="8">
        <f t="shared" si="308"/>
        <v>93</v>
      </c>
      <c r="R3936" s="2" t="s">
        <v>28</v>
      </c>
      <c r="S3936" s="9">
        <f t="shared" si="309"/>
        <v>0</v>
      </c>
    </row>
    <row r="3937" spans="1:19" x14ac:dyDescent="0.3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4" t="s">
        <v>500</v>
      </c>
      <c r="G3937" s="6" t="str">
        <f>VLOOKUP(F3937,'Customer Info'!A:I,2,0)</f>
        <v>Ted</v>
      </c>
      <c r="H3937" s="6" t="str">
        <f>VLOOKUP(F3937,'Customer Info'!A:I,3,0)</f>
        <v>Trevino</v>
      </c>
      <c r="I3937" s="6" t="str">
        <f>VLOOKUP(F3937,'Customer Info'!$A$2:$E$501,5,0)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795</v>
      </c>
      <c r="Q3937" s="8">
        <f t="shared" si="308"/>
        <v>73</v>
      </c>
      <c r="R3937" s="2" t="s">
        <v>28</v>
      </c>
      <c r="S3937" s="9">
        <f t="shared" si="309"/>
        <v>0</v>
      </c>
    </row>
    <row r="3938" spans="1:19" x14ac:dyDescent="0.3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4" t="s">
        <v>1002</v>
      </c>
      <c r="G3938" s="6" t="str">
        <f>VLOOKUP(F3938,'Customer Info'!A:I,2,0)</f>
        <v>Don</v>
      </c>
      <c r="H3938" s="6" t="str">
        <f>VLOOKUP(F3938,'Customer Info'!A:I,3,0)</f>
        <v>Weiss</v>
      </c>
      <c r="I3938" s="6" t="str">
        <f>VLOOKUP(F3938,'Customer Info'!$A$2:$E$501,5,0)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5504</v>
      </c>
      <c r="Q3938" s="8">
        <f t="shared" si="308"/>
        <v>410</v>
      </c>
      <c r="R3938" s="2" t="s">
        <v>50</v>
      </c>
      <c r="S3938" s="9">
        <f t="shared" si="309"/>
        <v>27520000</v>
      </c>
    </row>
    <row r="3939" spans="1:19" x14ac:dyDescent="0.3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4" t="s">
        <v>1017</v>
      </c>
      <c r="G3939" s="6" t="str">
        <f>VLOOKUP(F3939,'Customer Info'!A:I,2,0)</f>
        <v>Michael</v>
      </c>
      <c r="H3939" s="6" t="str">
        <f>VLOOKUP(F3939,'Customer Info'!A:I,3,0)</f>
        <v>Moore</v>
      </c>
      <c r="I3939" s="6" t="str">
        <f>VLOOKUP(F3939,'Customer Info'!$A$2:$E$501,5,0)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1082</v>
      </c>
      <c r="Q3939" s="8">
        <f t="shared" si="308"/>
        <v>66</v>
      </c>
      <c r="R3939" s="2" t="s">
        <v>28</v>
      </c>
      <c r="S3939" s="9">
        <f t="shared" si="309"/>
        <v>0</v>
      </c>
    </row>
    <row r="3940" spans="1:19" x14ac:dyDescent="0.3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4" t="s">
        <v>190</v>
      </c>
      <c r="G3940" s="6" t="str">
        <f>VLOOKUP(F3940,'Customer Info'!A:I,2,0)</f>
        <v>Patricia</v>
      </c>
      <c r="H3940" s="6" t="str">
        <f>VLOOKUP(F3940,'Customer Info'!A:I,3,0)</f>
        <v>Hirasaki</v>
      </c>
      <c r="I3940" s="6" t="str">
        <f>VLOOKUP(F3940,'Customer Info'!$A$2:$E$501,5,0)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5371</v>
      </c>
      <c r="Q3940" s="8">
        <f t="shared" si="308"/>
        <v>444</v>
      </c>
      <c r="R3940" s="2" t="s">
        <v>50</v>
      </c>
      <c r="S3940" s="9">
        <f t="shared" si="309"/>
        <v>26855000</v>
      </c>
    </row>
    <row r="3941" spans="1:19" x14ac:dyDescent="0.3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4" t="s">
        <v>381</v>
      </c>
      <c r="G3941" s="6" t="str">
        <f>VLOOKUP(F3941,'Customer Info'!A:I,2,0)</f>
        <v>Ryan</v>
      </c>
      <c r="H3941" s="6" t="str">
        <f>VLOOKUP(F3941,'Customer Info'!A:I,3,0)</f>
        <v>Akin</v>
      </c>
      <c r="I3941" s="6" t="str">
        <f>VLOOKUP(F3941,'Customer Info'!$A$2:$E$501,5,0)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20805</v>
      </c>
      <c r="Q3941" s="8">
        <f t="shared" si="308"/>
        <v>777</v>
      </c>
      <c r="R3941" s="2" t="s">
        <v>28</v>
      </c>
      <c r="S3941" s="9">
        <f t="shared" si="309"/>
        <v>104025000</v>
      </c>
    </row>
    <row r="3942" spans="1:19" x14ac:dyDescent="0.3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4" t="s">
        <v>736</v>
      </c>
      <c r="G3942" s="6" t="str">
        <f>VLOOKUP(F3942,'Customer Info'!A:I,2,0)</f>
        <v>Yana</v>
      </c>
      <c r="H3942" s="6" t="str">
        <f>VLOOKUP(F3942,'Customer Info'!A:I,3,0)</f>
        <v>Sorensen</v>
      </c>
      <c r="I3942" s="6" t="str">
        <f>VLOOKUP(F3942,'Customer Info'!$A$2:$E$501,5,0)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39584</v>
      </c>
      <c r="Q3942" s="8">
        <f t="shared" si="308"/>
        <v>2970</v>
      </c>
      <c r="R3942" s="2" t="s">
        <v>50</v>
      </c>
      <c r="S3942" s="9">
        <f t="shared" si="309"/>
        <v>989600000</v>
      </c>
    </row>
    <row r="3943" spans="1:19" x14ac:dyDescent="0.3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4" t="s">
        <v>172</v>
      </c>
      <c r="G3943" s="6" t="str">
        <f>VLOOKUP(F3943,'Customer Info'!A:I,2,0)</f>
        <v>Thais</v>
      </c>
      <c r="H3943" s="6" t="str">
        <f>VLOOKUP(F3943,'Customer Info'!A:I,3,0)</f>
        <v>Sissman</v>
      </c>
      <c r="I3943" s="6" t="str">
        <f>VLOOKUP(F3943,'Customer Info'!$A$2:$E$501,5,0)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778</v>
      </c>
      <c r="Q3943" s="8">
        <f t="shared" si="308"/>
        <v>60</v>
      </c>
      <c r="R3943" s="2" t="s">
        <v>50</v>
      </c>
      <c r="S3943" s="9">
        <f t="shared" si="309"/>
        <v>0</v>
      </c>
    </row>
    <row r="3944" spans="1:19" x14ac:dyDescent="0.3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4" t="s">
        <v>52</v>
      </c>
      <c r="G3944" s="6" t="str">
        <f>VLOOKUP(F3944,'Customer Info'!A:I,2,0)</f>
        <v>Victor</v>
      </c>
      <c r="H3944" s="6" t="str">
        <f>VLOOKUP(F3944,'Customer Info'!A:I,3,0)</f>
        <v>Preis</v>
      </c>
      <c r="I3944" s="6" t="str">
        <f>VLOOKUP(F3944,'Customer Info'!$A$2:$E$501,5,0)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5533</v>
      </c>
      <c r="Q3944" s="8">
        <f t="shared" si="308"/>
        <v>466</v>
      </c>
      <c r="R3944" s="2" t="s">
        <v>50</v>
      </c>
      <c r="S3944" s="9">
        <f t="shared" si="309"/>
        <v>27665000</v>
      </c>
    </row>
    <row r="3945" spans="1:19" x14ac:dyDescent="0.3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4" t="s">
        <v>52</v>
      </c>
      <c r="G3945" s="6" t="str">
        <f>VLOOKUP(F3945,'Customer Info'!A:I,2,0)</f>
        <v>Victor</v>
      </c>
      <c r="H3945" s="6" t="str">
        <f>VLOOKUP(F3945,'Customer Info'!A:I,3,0)</f>
        <v>Preis</v>
      </c>
      <c r="I3945" s="6" t="str">
        <f>VLOOKUP(F3945,'Customer Info'!$A$2:$E$501,5,0)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536</v>
      </c>
      <c r="Q3945" s="8">
        <f t="shared" si="308"/>
        <v>28</v>
      </c>
      <c r="R3945" s="2" t="s">
        <v>28</v>
      </c>
      <c r="S3945" s="9">
        <f t="shared" si="309"/>
        <v>0</v>
      </c>
    </row>
    <row r="3946" spans="1:19" x14ac:dyDescent="0.3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4" t="s">
        <v>1734</v>
      </c>
      <c r="G3946" s="6" t="str">
        <f>VLOOKUP(F3946,'Customer Info'!A:I,2,0)</f>
        <v>Steven</v>
      </c>
      <c r="H3946" s="6" t="str">
        <f>VLOOKUP(F3946,'Customer Info'!A:I,3,0)</f>
        <v>Roelle</v>
      </c>
      <c r="I3946" s="6" t="str">
        <f>VLOOKUP(F3946,'Customer Info'!$A$2:$E$501,5,0)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1152</v>
      </c>
      <c r="Q3946" s="8">
        <f t="shared" si="308"/>
        <v>99</v>
      </c>
      <c r="R3946" s="2" t="s">
        <v>50</v>
      </c>
      <c r="S3946" s="9">
        <f t="shared" si="309"/>
        <v>0</v>
      </c>
    </row>
    <row r="3947" spans="1:19" x14ac:dyDescent="0.3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4" t="s">
        <v>366</v>
      </c>
      <c r="G3947" s="6" t="str">
        <f>VLOOKUP(F3947,'Customer Info'!A:I,2,0)</f>
        <v>MaryBeth</v>
      </c>
      <c r="H3947" s="6" t="str">
        <f>VLOOKUP(F3947,'Customer Info'!A:I,3,0)</f>
        <v>Skach</v>
      </c>
      <c r="I3947" s="6" t="str">
        <f>VLOOKUP(F3947,'Customer Info'!$A$2:$E$501,5,0)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8104</v>
      </c>
      <c r="Q3947" s="8">
        <f t="shared" si="308"/>
        <v>828</v>
      </c>
      <c r="R3947" s="2" t="s">
        <v>50</v>
      </c>
      <c r="S3947" s="9">
        <f t="shared" si="309"/>
        <v>40520000</v>
      </c>
    </row>
    <row r="3948" spans="1:19" x14ac:dyDescent="0.3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4" t="s">
        <v>176</v>
      </c>
      <c r="G3948" s="6" t="str">
        <f>VLOOKUP(F3948,'Customer Info'!A:I,2,0)</f>
        <v>Erin</v>
      </c>
      <c r="H3948" s="6" t="str">
        <f>VLOOKUP(F3948,'Customer Info'!A:I,3,0)</f>
        <v>Smith</v>
      </c>
      <c r="I3948" s="6" t="str">
        <f>VLOOKUP(F3948,'Customer Info'!$A$2:$E$501,5,0)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6963</v>
      </c>
      <c r="Q3948" s="8">
        <f t="shared" si="308"/>
        <v>396</v>
      </c>
      <c r="R3948" s="2" t="s">
        <v>50</v>
      </c>
      <c r="S3948" s="9">
        <f t="shared" si="309"/>
        <v>34815000</v>
      </c>
    </row>
    <row r="3949" spans="1:19" x14ac:dyDescent="0.3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4" t="s">
        <v>787</v>
      </c>
      <c r="G3949" s="6" t="str">
        <f>VLOOKUP(F3949,'Customer Info'!A:I,2,0)</f>
        <v>Lindsay</v>
      </c>
      <c r="H3949" s="6" t="str">
        <f>VLOOKUP(F3949,'Customer Info'!A:I,3,0)</f>
        <v>Shagiari</v>
      </c>
      <c r="I3949" s="6" t="str">
        <f>VLOOKUP(F3949,'Customer Info'!$A$2:$E$501,5,0)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495</v>
      </c>
      <c r="Q3949" s="8">
        <f t="shared" si="308"/>
        <v>39</v>
      </c>
      <c r="R3949" s="2" t="s">
        <v>28</v>
      </c>
      <c r="S3949" s="9">
        <f t="shared" si="309"/>
        <v>0</v>
      </c>
    </row>
    <row r="3950" spans="1:19" x14ac:dyDescent="0.3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4" t="s">
        <v>593</v>
      </c>
      <c r="G3950" s="6" t="str">
        <f>VLOOKUP(F3950,'Customer Info'!A:I,2,0)</f>
        <v>Hilary</v>
      </c>
      <c r="H3950" s="6" t="str">
        <f>VLOOKUP(F3950,'Customer Info'!A:I,3,0)</f>
        <v>Holden</v>
      </c>
      <c r="I3950" s="6" t="str">
        <f>VLOOKUP(F3950,'Customer Info'!$A$2:$E$501,5,0)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64614</v>
      </c>
      <c r="Q3950" s="8">
        <f t="shared" si="308"/>
        <v>7023</v>
      </c>
      <c r="R3950" s="2" t="s">
        <v>28</v>
      </c>
      <c r="S3950" s="9">
        <f t="shared" si="309"/>
        <v>3230700000</v>
      </c>
    </row>
    <row r="3951" spans="1:19" x14ac:dyDescent="0.3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4" t="s">
        <v>198</v>
      </c>
      <c r="G3951" s="6" t="str">
        <f>VLOOKUP(F3951,'Customer Info'!A:I,2,0)</f>
        <v>Nathan</v>
      </c>
      <c r="H3951" s="6" t="str">
        <f>VLOOKUP(F3951,'Customer Info'!A:I,3,0)</f>
        <v>Gelder</v>
      </c>
      <c r="I3951" s="6" t="str">
        <f>VLOOKUP(F3951,'Customer Info'!$A$2:$E$501,5,0)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19770</v>
      </c>
      <c r="Q3951" s="8">
        <f t="shared" si="308"/>
        <v>2004</v>
      </c>
      <c r="R3951" s="2" t="s">
        <v>28</v>
      </c>
      <c r="S3951" s="9">
        <f t="shared" si="309"/>
        <v>98850000</v>
      </c>
    </row>
    <row r="3952" spans="1:19" x14ac:dyDescent="0.3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4" t="s">
        <v>52</v>
      </c>
      <c r="G3952" s="6" t="str">
        <f>VLOOKUP(F3952,'Customer Info'!A:I,2,0)</f>
        <v>Victor</v>
      </c>
      <c r="H3952" s="6" t="str">
        <f>VLOOKUP(F3952,'Customer Info'!A:I,3,0)</f>
        <v>Preis</v>
      </c>
      <c r="I3952" s="6" t="str">
        <f>VLOOKUP(F3952,'Customer Info'!$A$2:$E$501,5,0)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1458</v>
      </c>
      <c r="Q3952" s="8">
        <f t="shared" si="308"/>
        <v>15</v>
      </c>
      <c r="R3952" s="2" t="s">
        <v>50</v>
      </c>
      <c r="S3952" s="9">
        <f t="shared" si="309"/>
        <v>0</v>
      </c>
    </row>
    <row r="3953" spans="1:19" x14ac:dyDescent="0.3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4" t="s">
        <v>1047</v>
      </c>
      <c r="G3953" s="6" t="str">
        <f>VLOOKUP(F3953,'Customer Info'!A:I,2,0)</f>
        <v>Stefanie</v>
      </c>
      <c r="H3953" s="6" t="str">
        <f>VLOOKUP(F3953,'Customer Info'!A:I,3,0)</f>
        <v>Holloman</v>
      </c>
      <c r="I3953" s="6" t="str">
        <f>VLOOKUP(F3953,'Customer Info'!$A$2:$E$501,5,0)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1298</v>
      </c>
      <c r="Q3953" s="8">
        <f t="shared" si="308"/>
        <v>101</v>
      </c>
      <c r="R3953" s="2" t="s">
        <v>50</v>
      </c>
      <c r="S3953" s="9">
        <f t="shared" si="309"/>
        <v>0</v>
      </c>
    </row>
    <row r="3954" spans="1:19" x14ac:dyDescent="0.3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4" t="s">
        <v>1037</v>
      </c>
      <c r="G3954" s="6" t="str">
        <f>VLOOKUP(F3954,'Customer Info'!A:I,2,0)</f>
        <v>Mike</v>
      </c>
      <c r="H3954" s="6" t="str">
        <f>VLOOKUP(F3954,'Customer Info'!A:I,3,0)</f>
        <v>Gockenbach</v>
      </c>
      <c r="I3954" s="6" t="str">
        <f>VLOOKUP(F3954,'Customer Info'!$A$2:$E$501,5,0)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9388</v>
      </c>
      <c r="Q3954" s="8">
        <f t="shared" si="308"/>
        <v>782</v>
      </c>
      <c r="R3954" s="2" t="s">
        <v>28</v>
      </c>
      <c r="S3954" s="9">
        <f t="shared" si="309"/>
        <v>46940000</v>
      </c>
    </row>
    <row r="3955" spans="1:19" x14ac:dyDescent="0.3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4" t="s">
        <v>552</v>
      </c>
      <c r="G3955" s="6" t="str">
        <f>VLOOKUP(F3955,'Customer Info'!A:I,2,0)</f>
        <v>Toby</v>
      </c>
      <c r="H3955" s="6" t="str">
        <f>VLOOKUP(F3955,'Customer Info'!A:I,3,0)</f>
        <v>Gnade</v>
      </c>
      <c r="I3955" s="6" t="str">
        <f>VLOOKUP(F3955,'Customer Info'!$A$2:$E$501,5,0)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3603</v>
      </c>
      <c r="Q3955" s="8">
        <f t="shared" si="308"/>
        <v>236</v>
      </c>
      <c r="R3955" s="2" t="s">
        <v>28</v>
      </c>
      <c r="S3955" s="9">
        <f t="shared" si="309"/>
        <v>0</v>
      </c>
    </row>
    <row r="3956" spans="1:19" x14ac:dyDescent="0.3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4" t="s">
        <v>798</v>
      </c>
      <c r="G3956" s="6" t="str">
        <f>VLOOKUP(F3956,'Customer Info'!A:I,2,0)</f>
        <v>Quincy</v>
      </c>
      <c r="H3956" s="6" t="str">
        <f>VLOOKUP(F3956,'Customer Info'!A:I,3,0)</f>
        <v>Jones</v>
      </c>
      <c r="I3956" s="6" t="str">
        <f>VLOOKUP(F3956,'Customer Info'!$A$2:$E$501,5,0)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995</v>
      </c>
      <c r="Q3956" s="8">
        <f t="shared" si="308"/>
        <v>96</v>
      </c>
      <c r="R3956" s="2" t="s">
        <v>26</v>
      </c>
      <c r="S3956" s="9">
        <f t="shared" si="309"/>
        <v>0</v>
      </c>
    </row>
    <row r="3957" spans="1:19" x14ac:dyDescent="0.3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4" t="s">
        <v>404</v>
      </c>
      <c r="G3957" s="6" t="str">
        <f>VLOOKUP(F3957,'Customer Info'!A:I,2,0)</f>
        <v>Deirdre</v>
      </c>
      <c r="H3957" s="6" t="str">
        <f>VLOOKUP(F3957,'Customer Info'!A:I,3,0)</f>
        <v>Greer</v>
      </c>
      <c r="I3957" s="6" t="str">
        <f>VLOOKUP(F3957,'Customer Info'!$A$2:$E$501,5,0)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5325</v>
      </c>
      <c r="Q3957" s="8">
        <f t="shared" si="308"/>
        <v>204</v>
      </c>
      <c r="R3957" s="2" t="s">
        <v>28</v>
      </c>
      <c r="S3957" s="9">
        <f t="shared" si="309"/>
        <v>26625000</v>
      </c>
    </row>
    <row r="3958" spans="1:19" x14ac:dyDescent="0.3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4" t="s">
        <v>366</v>
      </c>
      <c r="G3958" s="6" t="str">
        <f>VLOOKUP(F3958,'Customer Info'!A:I,2,0)</f>
        <v>MaryBeth</v>
      </c>
      <c r="H3958" s="6" t="str">
        <f>VLOOKUP(F3958,'Customer Info'!A:I,3,0)</f>
        <v>Skach</v>
      </c>
      <c r="I3958" s="6" t="str">
        <f>VLOOKUP(F3958,'Customer Info'!$A$2:$E$501,5,0)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3442</v>
      </c>
      <c r="Q3958" s="8">
        <f t="shared" si="308"/>
        <v>356</v>
      </c>
      <c r="R3958" s="2" t="s">
        <v>50</v>
      </c>
      <c r="S3958" s="9">
        <f t="shared" si="309"/>
        <v>0</v>
      </c>
    </row>
    <row r="3959" spans="1:19" x14ac:dyDescent="0.3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4" t="s">
        <v>686</v>
      </c>
      <c r="G3959" s="6" t="str">
        <f>VLOOKUP(F3959,'Customer Info'!A:I,2,0)</f>
        <v>Dan</v>
      </c>
      <c r="H3959" s="6" t="str">
        <f>VLOOKUP(F3959,'Customer Info'!A:I,3,0)</f>
        <v>Campbell</v>
      </c>
      <c r="I3959" s="6" t="str">
        <f>VLOOKUP(F3959,'Customer Info'!$A$2:$E$501,5,0)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4460</v>
      </c>
      <c r="Q3959" s="8">
        <f t="shared" si="308"/>
        <v>88</v>
      </c>
      <c r="R3959" s="2" t="s">
        <v>50</v>
      </c>
      <c r="S3959" s="9">
        <f t="shared" si="309"/>
        <v>0</v>
      </c>
    </row>
    <row r="3960" spans="1:19" x14ac:dyDescent="0.3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4" t="s">
        <v>990</v>
      </c>
      <c r="G3960" s="6" t="str">
        <f>VLOOKUP(F3960,'Customer Info'!A:I,2,0)</f>
        <v>Ralph</v>
      </c>
      <c r="H3960" s="6" t="str">
        <f>VLOOKUP(F3960,'Customer Info'!A:I,3,0)</f>
        <v>Kennedy</v>
      </c>
      <c r="I3960" s="6" t="str">
        <f>VLOOKUP(F3960,'Customer Info'!$A$2:$E$501,5,0)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6341</v>
      </c>
      <c r="Q3960" s="8">
        <f t="shared" si="308"/>
        <v>474</v>
      </c>
      <c r="R3960" s="2" t="s">
        <v>28</v>
      </c>
      <c r="S3960" s="9">
        <f t="shared" si="309"/>
        <v>31705000</v>
      </c>
    </row>
    <row r="3961" spans="1:19" x14ac:dyDescent="0.3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4" t="s">
        <v>1482</v>
      </c>
      <c r="G3961" s="6" t="str">
        <f>VLOOKUP(F3961,'Customer Info'!A:I,2,0)</f>
        <v>Julie</v>
      </c>
      <c r="H3961" s="6" t="str">
        <f>VLOOKUP(F3961,'Customer Info'!A:I,3,0)</f>
        <v>Prescott</v>
      </c>
      <c r="I3961" s="6" t="str">
        <f>VLOOKUP(F3961,'Customer Info'!$A$2:$E$501,5,0)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5818</v>
      </c>
      <c r="Q3961" s="8">
        <f t="shared" si="308"/>
        <v>430</v>
      </c>
      <c r="R3961" s="2" t="s">
        <v>50</v>
      </c>
      <c r="S3961" s="9">
        <f t="shared" si="309"/>
        <v>29090000</v>
      </c>
    </row>
    <row r="3962" spans="1:19" x14ac:dyDescent="0.3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4" t="s">
        <v>218</v>
      </c>
      <c r="G3962" s="6" t="str">
        <f>VLOOKUP(F3962,'Customer Info'!A:I,2,0)</f>
        <v>Sara</v>
      </c>
      <c r="H3962" s="6" t="str">
        <f>VLOOKUP(F3962,'Customer Info'!A:I,3,0)</f>
        <v>Luxemburg</v>
      </c>
      <c r="I3962" s="6" t="str">
        <f>VLOOKUP(F3962,'Customer Info'!$A$2:$E$501,5,0)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2710</v>
      </c>
      <c r="Q3962" s="8">
        <f t="shared" si="308"/>
        <v>156</v>
      </c>
      <c r="R3962" s="2" t="s">
        <v>50</v>
      </c>
      <c r="S3962" s="9">
        <f t="shared" si="309"/>
        <v>0</v>
      </c>
    </row>
    <row r="3963" spans="1:19" x14ac:dyDescent="0.3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4" t="s">
        <v>422</v>
      </c>
      <c r="G3963" s="6" t="str">
        <f>VLOOKUP(F3963,'Customer Info'!A:I,2,0)</f>
        <v>Pauline</v>
      </c>
      <c r="H3963" s="6" t="str">
        <f>VLOOKUP(F3963,'Customer Info'!A:I,3,0)</f>
        <v>Chand</v>
      </c>
      <c r="I3963" s="6" t="str">
        <f>VLOOKUP(F3963,'Customer Info'!$A$2:$E$501,5,0)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6606</v>
      </c>
      <c r="Q3963" s="8">
        <f t="shared" si="308"/>
        <v>191</v>
      </c>
      <c r="R3963" s="2" t="s">
        <v>56</v>
      </c>
      <c r="S3963" s="9">
        <f t="shared" si="309"/>
        <v>33030000</v>
      </c>
    </row>
    <row r="3964" spans="1:19" x14ac:dyDescent="0.3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4" t="s">
        <v>1182</v>
      </c>
      <c r="G3964" s="6" t="str">
        <f>VLOOKUP(F3964,'Customer Info'!A:I,2,0)</f>
        <v>Kelly</v>
      </c>
      <c r="H3964" s="6" t="str">
        <f>VLOOKUP(F3964,'Customer Info'!A:I,3,0)</f>
        <v>Williams</v>
      </c>
      <c r="I3964" s="6" t="str">
        <f>VLOOKUP(F3964,'Customer Info'!$A$2:$E$501,5,0)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304</v>
      </c>
      <c r="Q3964" s="8">
        <f t="shared" si="308"/>
        <v>24</v>
      </c>
      <c r="R3964" s="2" t="s">
        <v>28</v>
      </c>
      <c r="S3964" s="9">
        <f t="shared" si="309"/>
        <v>0</v>
      </c>
    </row>
    <row r="3965" spans="1:19" x14ac:dyDescent="0.3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4" t="s">
        <v>55</v>
      </c>
      <c r="G3965" s="6" t="str">
        <f>VLOOKUP(F3965,'Customer Info'!A:I,2,0)</f>
        <v>Jenna</v>
      </c>
      <c r="H3965" s="6" t="str">
        <f>VLOOKUP(F3965,'Customer Info'!A:I,3,0)</f>
        <v>Caffey</v>
      </c>
      <c r="I3965" s="6" t="str">
        <f>VLOOKUP(F3965,'Customer Info'!$A$2:$E$501,5,0)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7628</v>
      </c>
      <c r="Q3965" s="8">
        <f t="shared" si="308"/>
        <v>288</v>
      </c>
      <c r="R3965" s="2" t="s">
        <v>28</v>
      </c>
      <c r="S3965" s="9">
        <f t="shared" si="309"/>
        <v>38140000</v>
      </c>
    </row>
    <row r="3966" spans="1:19" x14ac:dyDescent="0.3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4" t="s">
        <v>994</v>
      </c>
      <c r="G3966" s="6" t="str">
        <f>VLOOKUP(F3966,'Customer Info'!A:I,2,0)</f>
        <v>Jason</v>
      </c>
      <c r="H3966" s="6" t="str">
        <f>VLOOKUP(F3966,'Customer Info'!A:I,3,0)</f>
        <v>Gross</v>
      </c>
      <c r="I3966" s="6" t="str">
        <f>VLOOKUP(F3966,'Customer Info'!$A$2:$E$501,5,0)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522</v>
      </c>
      <c r="Q3966" s="8">
        <f t="shared" si="308"/>
        <v>24</v>
      </c>
      <c r="R3966" s="2" t="s">
        <v>28</v>
      </c>
      <c r="S3966" s="9">
        <f t="shared" si="309"/>
        <v>0</v>
      </c>
    </row>
    <row r="3967" spans="1:19" x14ac:dyDescent="0.3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4" t="s">
        <v>256</v>
      </c>
      <c r="G3967" s="6" t="str">
        <f>VLOOKUP(F3967,'Customer Info'!A:I,2,0)</f>
        <v>Ann</v>
      </c>
      <c r="H3967" s="6" t="str">
        <f>VLOOKUP(F3967,'Customer Info'!A:I,3,0)</f>
        <v>Chong</v>
      </c>
      <c r="I3967" s="6" t="str">
        <f>VLOOKUP(F3967,'Customer Info'!$A$2:$E$501,5,0)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8135</v>
      </c>
      <c r="Q3967" s="8">
        <f t="shared" si="308"/>
        <v>308</v>
      </c>
      <c r="R3967" s="2" t="s">
        <v>28</v>
      </c>
      <c r="S3967" s="9">
        <f t="shared" si="309"/>
        <v>40675000</v>
      </c>
    </row>
    <row r="3968" spans="1:19" x14ac:dyDescent="0.3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4" t="s">
        <v>454</v>
      </c>
      <c r="G3968" s="6" t="str">
        <f>VLOOKUP(F3968,'Customer Info'!A:I,2,0)</f>
        <v>Allen</v>
      </c>
      <c r="H3968" s="6" t="str">
        <f>VLOOKUP(F3968,'Customer Info'!A:I,3,0)</f>
        <v>Rosenblatt</v>
      </c>
      <c r="I3968" s="6" t="str">
        <f>VLOOKUP(F3968,'Customer Info'!$A$2:$E$501,5,0)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2145</v>
      </c>
      <c r="Q3968" s="8">
        <f t="shared" si="308"/>
        <v>120</v>
      </c>
      <c r="R3968" s="2" t="s">
        <v>28</v>
      </c>
      <c r="S3968" s="9">
        <f t="shared" si="309"/>
        <v>0</v>
      </c>
    </row>
    <row r="3969" spans="1:19" x14ac:dyDescent="0.3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4" t="s">
        <v>941</v>
      </c>
      <c r="G3969" s="6" t="str">
        <f>VLOOKUP(F3969,'Customer Info'!A:I,2,0)</f>
        <v>Jack</v>
      </c>
      <c r="H3969" s="6" t="str">
        <f>VLOOKUP(F3969,'Customer Info'!A:I,3,0)</f>
        <v>O'Briant</v>
      </c>
      <c r="I3969" s="6" t="str">
        <f>VLOOKUP(F3969,'Customer Info'!$A$2:$E$501,5,0)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2033</v>
      </c>
      <c r="Q3969" s="8">
        <f t="shared" si="308"/>
        <v>135</v>
      </c>
      <c r="R3969" s="2" t="s">
        <v>50</v>
      </c>
      <c r="S3969" s="9">
        <f t="shared" si="309"/>
        <v>0</v>
      </c>
    </row>
    <row r="3970" spans="1:19" x14ac:dyDescent="0.3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4" t="s">
        <v>1768</v>
      </c>
      <c r="G3970" s="6" t="str">
        <f>VLOOKUP(F3970,'Customer Info'!A:I,2,0)</f>
        <v>Troy</v>
      </c>
      <c r="H3970" s="6" t="str">
        <f>VLOOKUP(F3970,'Customer Info'!A:I,3,0)</f>
        <v>Staebel</v>
      </c>
      <c r="I3970" s="6" t="str">
        <f>VLOOKUP(F3970,'Customer Info'!$A$2:$E$501,5,0)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2523</v>
      </c>
      <c r="Q3970" s="8">
        <f t="shared" si="308"/>
        <v>234</v>
      </c>
      <c r="R3970" s="2" t="s">
        <v>28</v>
      </c>
      <c r="S3970" s="9">
        <f t="shared" si="309"/>
        <v>0</v>
      </c>
    </row>
    <row r="3971" spans="1:19" x14ac:dyDescent="0.3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4" t="s">
        <v>460</v>
      </c>
      <c r="G3971" s="6" t="str">
        <f>VLOOKUP(F3971,'Customer Info'!A:I,2,0)</f>
        <v>Fred</v>
      </c>
      <c r="H3971" s="6" t="str">
        <f>VLOOKUP(F3971,'Customer Info'!A:I,3,0)</f>
        <v>Wasserman</v>
      </c>
      <c r="I3971" s="6" t="str">
        <f>VLOOKUP(F3971,'Customer Info'!$A$2:$E$501,5,0)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423</v>
      </c>
      <c r="Q3971" s="8">
        <f t="shared" si="308"/>
        <v>36</v>
      </c>
      <c r="R3971" s="2" t="s">
        <v>28</v>
      </c>
      <c r="S3971" s="9">
        <f t="shared" si="309"/>
        <v>0</v>
      </c>
    </row>
    <row r="3972" spans="1:19" x14ac:dyDescent="0.3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4" t="s">
        <v>293</v>
      </c>
      <c r="G3972" s="6" t="str">
        <f>VLOOKUP(F3972,'Customer Info'!A:I,2,0)</f>
        <v>Cyra</v>
      </c>
      <c r="H3972" s="6" t="str">
        <f>VLOOKUP(F3972,'Customer Info'!A:I,3,0)</f>
        <v>Reiten</v>
      </c>
      <c r="I3972" s="6" t="str">
        <f>VLOOKUP(F3972,'Customer Info'!$A$2:$E$501,5,0)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1903</v>
      </c>
      <c r="Q3972" s="8">
        <f t="shared" si="308"/>
        <v>112</v>
      </c>
      <c r="R3972" s="2" t="s">
        <v>28</v>
      </c>
      <c r="S3972" s="9">
        <f t="shared" si="309"/>
        <v>0</v>
      </c>
    </row>
    <row r="3973" spans="1:19" x14ac:dyDescent="0.3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4" t="s">
        <v>1045</v>
      </c>
      <c r="G3973" s="6" t="str">
        <f>VLOOKUP(F3973,'Customer Info'!A:I,2,0)</f>
        <v>Debra</v>
      </c>
      <c r="H3973" s="6" t="str">
        <f>VLOOKUP(F3973,'Customer Info'!A:I,3,0)</f>
        <v>Catini</v>
      </c>
      <c r="I3973" s="6" t="str">
        <f>VLOOKUP(F3973,'Customer Info'!$A$2:$E$501,5,0)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495</v>
      </c>
      <c r="Q3973" s="8">
        <f t="shared" si="308"/>
        <v>39</v>
      </c>
      <c r="R3973" s="2" t="s">
        <v>26</v>
      </c>
      <c r="S3973" s="9">
        <f t="shared" si="309"/>
        <v>0</v>
      </c>
    </row>
    <row r="3974" spans="1:19" x14ac:dyDescent="0.3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4" t="s">
        <v>424</v>
      </c>
      <c r="G3974" s="6" t="str">
        <f>VLOOKUP(F3974,'Customer Info'!A:I,2,0)</f>
        <v>Ritsa</v>
      </c>
      <c r="H3974" s="6" t="str">
        <f>VLOOKUP(F3974,'Customer Info'!A:I,3,0)</f>
        <v>Hightower</v>
      </c>
      <c r="I3974" s="6" t="str">
        <f>VLOOKUP(F3974,'Customer Info'!$A$2:$E$501,5,0)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2875</v>
      </c>
      <c r="Q3974" s="8">
        <f t="shared" si="308"/>
        <v>215</v>
      </c>
      <c r="R3974" s="2" t="s">
        <v>50</v>
      </c>
      <c r="S3974" s="9">
        <f t="shared" si="309"/>
        <v>0</v>
      </c>
    </row>
    <row r="3975" spans="1:19" x14ac:dyDescent="0.3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4" t="s">
        <v>391</v>
      </c>
      <c r="G3975" s="6" t="str">
        <f>VLOOKUP(F3975,'Customer Info'!A:I,2,0)</f>
        <v>Barry</v>
      </c>
      <c r="H3975" s="6" t="str">
        <f>VLOOKUP(F3975,'Customer Info'!A:I,3,0)</f>
        <v>Blumstein</v>
      </c>
      <c r="I3975" s="6" t="str">
        <f>VLOOKUP(F3975,'Customer Info'!$A$2:$E$501,5,0)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7706</v>
      </c>
      <c r="Q3975" s="8">
        <f t="shared" si="308"/>
        <v>430</v>
      </c>
      <c r="R3975" s="2" t="s">
        <v>28</v>
      </c>
      <c r="S3975" s="9">
        <f t="shared" si="309"/>
        <v>38530000</v>
      </c>
    </row>
    <row r="3976" spans="1:19" x14ac:dyDescent="0.3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4" t="s">
        <v>112</v>
      </c>
      <c r="G3976" s="6" t="str">
        <f>VLOOKUP(F3976,'Customer Info'!A:I,2,0)</f>
        <v>Neil</v>
      </c>
      <c r="H3976" s="6" t="str">
        <f>VLOOKUP(F3976,'Customer Info'!A:I,3,0)</f>
        <v>Knudson</v>
      </c>
      <c r="I3976" s="6" t="str">
        <f>VLOOKUP(F3976,'Customer Info'!$A$2:$E$501,5,0)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1007</v>
      </c>
      <c r="Q3976" s="8">
        <f t="shared" si="308"/>
        <v>88</v>
      </c>
      <c r="R3976" s="2" t="s">
        <v>26</v>
      </c>
      <c r="S3976" s="9">
        <f t="shared" si="309"/>
        <v>0</v>
      </c>
    </row>
    <row r="3977" spans="1:19" x14ac:dyDescent="0.3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4" t="s">
        <v>1525</v>
      </c>
      <c r="G3977" s="6" t="str">
        <f>VLOOKUP(F3977,'Customer Info'!A:I,2,0)</f>
        <v>Tamara</v>
      </c>
      <c r="H3977" s="6" t="str">
        <f>VLOOKUP(F3977,'Customer Info'!A:I,3,0)</f>
        <v>Chand</v>
      </c>
      <c r="I3977" s="6" t="str">
        <f>VLOOKUP(F3977,'Customer Info'!$A$2:$E$501,5,0)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31971</v>
      </c>
      <c r="Q3977" s="8">
        <f t="shared" si="308"/>
        <v>2064</v>
      </c>
      <c r="R3977" s="2" t="s">
        <v>28</v>
      </c>
      <c r="S3977" s="9">
        <f t="shared" si="309"/>
        <v>799275000</v>
      </c>
    </row>
    <row r="3978" spans="1:19" x14ac:dyDescent="0.3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4" t="s">
        <v>1660</v>
      </c>
      <c r="G3978" s="6" t="str">
        <f>VLOOKUP(F3978,'Customer Info'!A:I,2,0)</f>
        <v>Peter</v>
      </c>
      <c r="H3978" s="6" t="str">
        <f>VLOOKUP(F3978,'Customer Info'!A:I,3,0)</f>
        <v>BŸhler</v>
      </c>
      <c r="I3978" s="6" t="str">
        <f>VLOOKUP(F3978,'Customer Info'!$A$2:$E$501,5,0)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24251</v>
      </c>
      <c r="Q3978" s="8">
        <f t="shared" si="308"/>
        <v>1116</v>
      </c>
      <c r="R3978" s="2" t="s">
        <v>56</v>
      </c>
      <c r="S3978" s="9">
        <f t="shared" si="309"/>
        <v>121255000</v>
      </c>
    </row>
    <row r="3979" spans="1:19" x14ac:dyDescent="0.3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4" t="s">
        <v>55</v>
      </c>
      <c r="G3979" s="6" t="str">
        <f>VLOOKUP(F3979,'Customer Info'!A:I,2,0)</f>
        <v>Jenna</v>
      </c>
      <c r="H3979" s="6" t="str">
        <f>VLOOKUP(F3979,'Customer Info'!A:I,3,0)</f>
        <v>Caffey</v>
      </c>
      <c r="I3979" s="6" t="str">
        <f>VLOOKUP(F3979,'Customer Info'!$A$2:$E$501,5,0)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L3979*K3979</f>
        <v>8427</v>
      </c>
      <c r="N3979" s="7">
        <f t="shared" ref="N3979:N4042" si="311">L3979*J3979</f>
        <v>8763</v>
      </c>
      <c r="O3979" s="2">
        <v>99</v>
      </c>
      <c r="P3979" s="8">
        <f t="shared" ref="P3979:P4042" si="312">N3979-O3979</f>
        <v>8664</v>
      </c>
      <c r="Q3979" s="8">
        <f t="shared" ref="Q3979:Q4042" si="313">N3979-M3979</f>
        <v>336</v>
      </c>
      <c r="R3979" s="2" t="s">
        <v>28</v>
      </c>
      <c r="S3979" s="9">
        <f t="shared" ref="S3979:S4042" si="314">VLOOKUP(P3979,$T$2:$U$7,1,1)*P3979</f>
        <v>43320000</v>
      </c>
    </row>
    <row r="3980" spans="1:19" x14ac:dyDescent="0.3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4" t="s">
        <v>585</v>
      </c>
      <c r="G3980" s="6" t="str">
        <f>VLOOKUP(F3980,'Customer Info'!A:I,2,0)</f>
        <v>Victoria</v>
      </c>
      <c r="H3980" s="6" t="str">
        <f>VLOOKUP(F3980,'Customer Info'!A:I,3,0)</f>
        <v>Brennan</v>
      </c>
      <c r="I3980" s="6" t="str">
        <f>VLOOKUP(F3980,'Customer Info'!$A$2:$E$501,5,0)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2417</v>
      </c>
      <c r="Q3980" s="8">
        <f t="shared" si="313"/>
        <v>140</v>
      </c>
      <c r="R3980" s="2" t="s">
        <v>50</v>
      </c>
      <c r="S3980" s="9">
        <f t="shared" si="314"/>
        <v>0</v>
      </c>
    </row>
    <row r="3981" spans="1:19" x14ac:dyDescent="0.3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4" t="s">
        <v>412</v>
      </c>
      <c r="G3981" s="6" t="str">
        <f>VLOOKUP(F3981,'Customer Info'!A:I,2,0)</f>
        <v>Jessica</v>
      </c>
      <c r="H3981" s="6" t="str">
        <f>VLOOKUP(F3981,'Customer Info'!A:I,3,0)</f>
        <v>Myrick</v>
      </c>
      <c r="I3981" s="6" t="str">
        <f>VLOOKUP(F3981,'Customer Info'!$A$2:$E$501,5,0)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352</v>
      </c>
      <c r="Q3981" s="8">
        <f t="shared" si="313"/>
        <v>40</v>
      </c>
      <c r="R3981" s="2" t="s">
        <v>26</v>
      </c>
      <c r="S3981" s="9">
        <f t="shared" si="314"/>
        <v>0</v>
      </c>
    </row>
    <row r="3982" spans="1:19" x14ac:dyDescent="0.3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4" t="s">
        <v>196</v>
      </c>
      <c r="G3982" s="6" t="str">
        <f>VLOOKUP(F3982,'Customer Info'!A:I,2,0)</f>
        <v>Charlotte</v>
      </c>
      <c r="H3982" s="6" t="str">
        <f>VLOOKUP(F3982,'Customer Info'!A:I,3,0)</f>
        <v>Melton</v>
      </c>
      <c r="I3982" s="6" t="str">
        <f>VLOOKUP(F3982,'Customer Info'!$A$2:$E$501,5,0)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345</v>
      </c>
      <c r="Q3982" s="8">
        <f t="shared" si="313"/>
        <v>36</v>
      </c>
      <c r="R3982" s="2" t="s">
        <v>28</v>
      </c>
      <c r="S3982" s="9">
        <f t="shared" si="314"/>
        <v>0</v>
      </c>
    </row>
    <row r="3983" spans="1:19" x14ac:dyDescent="0.3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4" t="s">
        <v>227</v>
      </c>
      <c r="G3983" s="6" t="str">
        <f>VLOOKUP(F3983,'Customer Info'!A:I,2,0)</f>
        <v>Toby</v>
      </c>
      <c r="H3983" s="6" t="str">
        <f>VLOOKUP(F3983,'Customer Info'!A:I,3,0)</f>
        <v>Braunhardt</v>
      </c>
      <c r="I3983" s="6" t="str">
        <f>VLOOKUP(F3983,'Customer Info'!$A$2:$E$501,5,0)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298</v>
      </c>
      <c r="Q3983" s="8">
        <f t="shared" si="313"/>
        <v>24</v>
      </c>
      <c r="R3983" s="2" t="s">
        <v>26</v>
      </c>
      <c r="S3983" s="9">
        <f t="shared" si="314"/>
        <v>0</v>
      </c>
    </row>
    <row r="3984" spans="1:19" x14ac:dyDescent="0.3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4" t="s">
        <v>975</v>
      </c>
      <c r="G3984" s="6" t="str">
        <f>VLOOKUP(F3984,'Customer Info'!A:I,2,0)</f>
        <v>Rachel</v>
      </c>
      <c r="H3984" s="6" t="str">
        <f>VLOOKUP(F3984,'Customer Info'!A:I,3,0)</f>
        <v>Payne</v>
      </c>
      <c r="I3984" s="6" t="str">
        <f>VLOOKUP(F3984,'Customer Info'!$A$2:$E$501,5,0)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831</v>
      </c>
      <c r="Q3984" s="8">
        <f t="shared" si="313"/>
        <v>52</v>
      </c>
      <c r="R3984" s="2" t="s">
        <v>50</v>
      </c>
      <c r="S3984" s="9">
        <f t="shared" si="314"/>
        <v>0</v>
      </c>
    </row>
    <row r="3985" spans="1:19" x14ac:dyDescent="0.3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4" t="s">
        <v>1889</v>
      </c>
      <c r="G3985" s="6" t="str">
        <f>VLOOKUP(F3985,'Customer Info'!A:I,2,0)</f>
        <v>Kunst</v>
      </c>
      <c r="H3985" s="6" t="str">
        <f>VLOOKUP(F3985,'Customer Info'!A:I,3,0)</f>
        <v>Miller</v>
      </c>
      <c r="I3985" s="6" t="str">
        <f>VLOOKUP(F3985,'Customer Info'!$A$2:$E$501,5,0)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525</v>
      </c>
      <c r="Q3985" s="8">
        <f t="shared" si="313"/>
        <v>42</v>
      </c>
      <c r="R3985" s="2" t="s">
        <v>50</v>
      </c>
      <c r="S3985" s="9">
        <f t="shared" si="314"/>
        <v>0</v>
      </c>
    </row>
    <row r="3986" spans="1:19" x14ac:dyDescent="0.3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4" t="s">
        <v>1326</v>
      </c>
      <c r="G3986" s="6" t="str">
        <f>VLOOKUP(F3986,'Customer Info'!A:I,2,0)</f>
        <v>Philisse</v>
      </c>
      <c r="H3986" s="6" t="str">
        <f>VLOOKUP(F3986,'Customer Info'!A:I,3,0)</f>
        <v>Overcash</v>
      </c>
      <c r="I3986" s="6" t="str">
        <f>VLOOKUP(F3986,'Customer Info'!$A$2:$E$501,5,0)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3891</v>
      </c>
      <c r="Q3986" s="8">
        <f t="shared" si="313"/>
        <v>258</v>
      </c>
      <c r="R3986" s="2" t="s">
        <v>28</v>
      </c>
      <c r="S3986" s="9">
        <f t="shared" si="314"/>
        <v>0</v>
      </c>
    </row>
    <row r="3987" spans="1:19" x14ac:dyDescent="0.3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4" t="s">
        <v>254</v>
      </c>
      <c r="G3987" s="6" t="str">
        <f>VLOOKUP(F3987,'Customer Info'!A:I,2,0)</f>
        <v>Beth</v>
      </c>
      <c r="H3987" s="6" t="str">
        <f>VLOOKUP(F3987,'Customer Info'!A:I,3,0)</f>
        <v>Thompson</v>
      </c>
      <c r="I3987" s="6" t="str">
        <f>VLOOKUP(F3987,'Customer Info'!$A$2:$E$501,5,0)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358</v>
      </c>
      <c r="Q3987" s="8">
        <f t="shared" si="313"/>
        <v>36</v>
      </c>
      <c r="R3987" s="2" t="s">
        <v>28</v>
      </c>
      <c r="S3987" s="9">
        <f t="shared" si="314"/>
        <v>0</v>
      </c>
    </row>
    <row r="3988" spans="1:19" x14ac:dyDescent="0.3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4" t="s">
        <v>1059</v>
      </c>
      <c r="G3988" s="6" t="str">
        <f>VLOOKUP(F3988,'Customer Info'!A:I,2,0)</f>
        <v>Bill</v>
      </c>
      <c r="H3988" s="6" t="str">
        <f>VLOOKUP(F3988,'Customer Info'!A:I,3,0)</f>
        <v>Donatelli</v>
      </c>
      <c r="I3988" s="6" t="str">
        <f>VLOOKUP(F3988,'Customer Info'!$A$2:$E$501,5,0)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16280</v>
      </c>
      <c r="Q3988" s="8">
        <f t="shared" si="313"/>
        <v>776</v>
      </c>
      <c r="R3988" s="2" t="s">
        <v>56</v>
      </c>
      <c r="S3988" s="9">
        <f t="shared" si="314"/>
        <v>81400000</v>
      </c>
    </row>
    <row r="3989" spans="1:19" x14ac:dyDescent="0.3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4" t="s">
        <v>673</v>
      </c>
      <c r="G3989" s="6" t="str">
        <f>VLOOKUP(F3989,'Customer Info'!A:I,2,0)</f>
        <v>Meg</v>
      </c>
      <c r="H3989" s="6" t="str">
        <f>VLOOKUP(F3989,'Customer Info'!A:I,3,0)</f>
        <v>Tillman</v>
      </c>
      <c r="I3989" s="6" t="str">
        <f>VLOOKUP(F3989,'Customer Info'!$A$2:$E$501,5,0)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40049</v>
      </c>
      <c r="Q3989" s="8">
        <f t="shared" si="313"/>
        <v>770</v>
      </c>
      <c r="R3989" s="2" t="s">
        <v>28</v>
      </c>
      <c r="S3989" s="9">
        <f t="shared" si="314"/>
        <v>1001225000</v>
      </c>
    </row>
    <row r="3990" spans="1:19" x14ac:dyDescent="0.3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4" t="s">
        <v>569</v>
      </c>
      <c r="G3990" s="6" t="str">
        <f>VLOOKUP(F3990,'Customer Info'!A:I,2,0)</f>
        <v>Tom</v>
      </c>
      <c r="H3990" s="6" t="str">
        <f>VLOOKUP(F3990,'Customer Info'!A:I,3,0)</f>
        <v>Boeckenhauer</v>
      </c>
      <c r="I3990" s="6" t="str">
        <f>VLOOKUP(F3990,'Customer Info'!$A$2:$E$501,5,0)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105</v>
      </c>
      <c r="Q3990" s="8">
        <f t="shared" si="313"/>
        <v>6</v>
      </c>
      <c r="R3990" s="2" t="s">
        <v>28</v>
      </c>
      <c r="S3990" s="9">
        <f t="shared" si="314"/>
        <v>0</v>
      </c>
    </row>
    <row r="3991" spans="1:19" x14ac:dyDescent="0.3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4" t="s">
        <v>41</v>
      </c>
      <c r="G3991" s="6" t="str">
        <f>VLOOKUP(F3991,'Customer Info'!A:I,2,0)</f>
        <v>Michael</v>
      </c>
      <c r="H3991" s="6" t="str">
        <f>VLOOKUP(F3991,'Customer Info'!A:I,3,0)</f>
        <v>Moore</v>
      </c>
      <c r="I3991" s="6" t="str">
        <f>VLOOKUP(F3991,'Customer Info'!$A$2:$E$501,5,0)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788</v>
      </c>
      <c r="Q3991" s="8">
        <f t="shared" si="313"/>
        <v>90</v>
      </c>
      <c r="R3991" s="2" t="s">
        <v>50</v>
      </c>
      <c r="S3991" s="9">
        <f t="shared" si="314"/>
        <v>0</v>
      </c>
    </row>
    <row r="3992" spans="1:19" x14ac:dyDescent="0.3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4" t="s">
        <v>223</v>
      </c>
      <c r="G3992" s="6" t="str">
        <f>VLOOKUP(F3992,'Customer Info'!A:I,2,0)</f>
        <v>Mick</v>
      </c>
      <c r="H3992" s="6" t="str">
        <f>VLOOKUP(F3992,'Customer Info'!A:I,3,0)</f>
        <v>Brown</v>
      </c>
      <c r="I3992" s="6" t="str">
        <f>VLOOKUP(F3992,'Customer Info'!$A$2:$E$501,5,0)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8335</v>
      </c>
      <c r="Q3992" s="8">
        <f t="shared" si="313"/>
        <v>402</v>
      </c>
      <c r="R3992" s="2" t="s">
        <v>50</v>
      </c>
      <c r="S3992" s="9">
        <f t="shared" si="314"/>
        <v>41675000</v>
      </c>
    </row>
    <row r="3993" spans="1:19" x14ac:dyDescent="0.3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4" t="s">
        <v>133</v>
      </c>
      <c r="G3993" s="6" t="str">
        <f>VLOOKUP(F3993,'Customer Info'!A:I,2,0)</f>
        <v>Dean</v>
      </c>
      <c r="H3993" s="6" t="str">
        <f>VLOOKUP(F3993,'Customer Info'!A:I,3,0)</f>
        <v>Katz</v>
      </c>
      <c r="I3993" s="6" t="str">
        <f>VLOOKUP(F3993,'Customer Info'!$A$2:$E$501,5,0)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174</v>
      </c>
      <c r="Q3993" s="8">
        <f t="shared" si="313"/>
        <v>20</v>
      </c>
      <c r="R3993" s="2" t="s">
        <v>26</v>
      </c>
      <c r="S3993" s="9">
        <f t="shared" si="314"/>
        <v>0</v>
      </c>
    </row>
    <row r="3994" spans="1:19" x14ac:dyDescent="0.3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4" t="s">
        <v>511</v>
      </c>
      <c r="G3994" s="6" t="str">
        <f>VLOOKUP(F3994,'Customer Info'!A:I,2,0)</f>
        <v>Carlos</v>
      </c>
      <c r="H3994" s="6" t="str">
        <f>VLOOKUP(F3994,'Customer Info'!A:I,3,0)</f>
        <v>Soltero</v>
      </c>
      <c r="I3994" s="6" t="str">
        <f>VLOOKUP(F3994,'Customer Info'!$A$2:$E$501,5,0)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3828</v>
      </c>
      <c r="Q3994" s="8">
        <f t="shared" si="313"/>
        <v>288</v>
      </c>
      <c r="R3994" s="2" t="s">
        <v>50</v>
      </c>
      <c r="S3994" s="9">
        <f t="shared" si="314"/>
        <v>0</v>
      </c>
    </row>
    <row r="3995" spans="1:19" x14ac:dyDescent="0.3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4" t="s">
        <v>458</v>
      </c>
      <c r="G3995" s="6" t="str">
        <f>VLOOKUP(F3995,'Customer Info'!A:I,2,0)</f>
        <v>Gary</v>
      </c>
      <c r="H3995" s="6" t="str">
        <f>VLOOKUP(F3995,'Customer Info'!A:I,3,0)</f>
        <v>Zandusky</v>
      </c>
      <c r="I3995" s="6" t="str">
        <f>VLOOKUP(F3995,'Customer Info'!$A$2:$E$501,5,0)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590</v>
      </c>
      <c r="Q3995" s="8">
        <f t="shared" si="313"/>
        <v>42</v>
      </c>
      <c r="R3995" s="2" t="s">
        <v>28</v>
      </c>
      <c r="S3995" s="9">
        <f t="shared" si="314"/>
        <v>0</v>
      </c>
    </row>
    <row r="3996" spans="1:19" x14ac:dyDescent="0.3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4" t="s">
        <v>1227</v>
      </c>
      <c r="G3996" s="6" t="str">
        <f>VLOOKUP(F3996,'Customer Info'!A:I,2,0)</f>
        <v>Ionia</v>
      </c>
      <c r="H3996" s="6" t="str">
        <f>VLOOKUP(F3996,'Customer Info'!A:I,3,0)</f>
        <v>McGrath</v>
      </c>
      <c r="I3996" s="6" t="str">
        <f>VLOOKUP(F3996,'Customer Info'!$A$2:$E$501,5,0)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33088</v>
      </c>
      <c r="Q3996" s="8">
        <f t="shared" si="313"/>
        <v>2432</v>
      </c>
      <c r="R3996" s="2" t="s">
        <v>28</v>
      </c>
      <c r="S3996" s="9">
        <f t="shared" si="314"/>
        <v>827200000</v>
      </c>
    </row>
    <row r="3997" spans="1:19" x14ac:dyDescent="0.3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4" t="s">
        <v>243</v>
      </c>
      <c r="G3997" s="6" t="str">
        <f>VLOOKUP(F3997,'Customer Info'!A:I,2,0)</f>
        <v>Yana</v>
      </c>
      <c r="H3997" s="6" t="str">
        <f>VLOOKUP(F3997,'Customer Info'!A:I,3,0)</f>
        <v>Sorensen</v>
      </c>
      <c r="I3997" s="6" t="str">
        <f>VLOOKUP(F3997,'Customer Info'!$A$2:$E$501,5,0)</f>
        <v>Bottrop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4375</v>
      </c>
      <c r="Q3997" s="8">
        <f t="shared" si="313"/>
        <v>360</v>
      </c>
      <c r="R3997" s="2" t="s">
        <v>28</v>
      </c>
      <c r="S3997" s="9">
        <f t="shared" si="314"/>
        <v>0</v>
      </c>
    </row>
    <row r="3998" spans="1:19" x14ac:dyDescent="0.3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4" t="s">
        <v>642</v>
      </c>
      <c r="G3998" s="6" t="str">
        <f>VLOOKUP(F3998,'Customer Info'!A:I,2,0)</f>
        <v>Laurel</v>
      </c>
      <c r="H3998" s="6" t="str">
        <f>VLOOKUP(F3998,'Customer Info'!A:I,3,0)</f>
        <v>Beltran</v>
      </c>
      <c r="I3998" s="6" t="str">
        <f>VLOOKUP(F3998,'Customer Info'!$A$2:$E$501,5,0)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4040</v>
      </c>
      <c r="Q3998" s="8">
        <f t="shared" si="313"/>
        <v>234</v>
      </c>
      <c r="R3998" s="2" t="s">
        <v>50</v>
      </c>
      <c r="S3998" s="9">
        <f t="shared" si="314"/>
        <v>0</v>
      </c>
    </row>
    <row r="3999" spans="1:19" x14ac:dyDescent="0.3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4" t="s">
        <v>62</v>
      </c>
      <c r="G3999" s="6" t="str">
        <f>VLOOKUP(F3999,'Customer Info'!A:I,2,0)</f>
        <v>Kelly</v>
      </c>
      <c r="H3999" s="6" t="str">
        <f>VLOOKUP(F3999,'Customer Info'!A:I,3,0)</f>
        <v>Collister</v>
      </c>
      <c r="I3999" s="6" t="str">
        <f>VLOOKUP(F3999,'Customer Info'!$A$2:$E$501,5,0)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17233</v>
      </c>
      <c r="Q3999" s="8">
        <f t="shared" si="313"/>
        <v>1884</v>
      </c>
      <c r="R3999" s="2" t="s">
        <v>28</v>
      </c>
      <c r="S3999" s="9">
        <f t="shared" si="314"/>
        <v>86165000</v>
      </c>
    </row>
    <row r="4000" spans="1:19" x14ac:dyDescent="0.3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4" t="s">
        <v>450</v>
      </c>
      <c r="G4000" s="6" t="str">
        <f>VLOOKUP(F4000,'Customer Info'!A:I,2,0)</f>
        <v>Anthony</v>
      </c>
      <c r="H4000" s="6" t="str">
        <f>VLOOKUP(F4000,'Customer Info'!A:I,3,0)</f>
        <v>O'Donnell</v>
      </c>
      <c r="I4000" s="6" t="str">
        <f>VLOOKUP(F4000,'Customer Info'!$A$2:$E$501,5,0)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1139</v>
      </c>
      <c r="Q4000" s="8">
        <f t="shared" si="313"/>
        <v>84</v>
      </c>
      <c r="R4000" s="2" t="s">
        <v>50</v>
      </c>
      <c r="S4000" s="9">
        <f t="shared" si="314"/>
        <v>0</v>
      </c>
    </row>
    <row r="4001" spans="1:19" x14ac:dyDescent="0.3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4" t="s">
        <v>1576</v>
      </c>
      <c r="G4001" s="6" t="str">
        <f>VLOOKUP(F4001,'Customer Info'!A:I,2,0)</f>
        <v>Aaron</v>
      </c>
      <c r="H4001" s="6" t="str">
        <f>VLOOKUP(F4001,'Customer Info'!A:I,3,0)</f>
        <v>Smayling</v>
      </c>
      <c r="I4001" s="6" t="str">
        <f>VLOOKUP(F4001,'Customer Info'!$A$2:$E$501,5,0)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17178</v>
      </c>
      <c r="Q4001" s="8">
        <f t="shared" si="313"/>
        <v>1720</v>
      </c>
      <c r="R4001" s="2" t="s">
        <v>26</v>
      </c>
      <c r="S4001" s="9">
        <f t="shared" si="314"/>
        <v>85890000</v>
      </c>
    </row>
    <row r="4002" spans="1:19" x14ac:dyDescent="0.3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4" t="s">
        <v>1549</v>
      </c>
      <c r="G4002" s="6" t="str">
        <f>VLOOKUP(F4002,'Customer Info'!A:I,2,0)</f>
        <v>Emily</v>
      </c>
      <c r="H4002" s="6" t="str">
        <f>VLOOKUP(F4002,'Customer Info'!A:I,3,0)</f>
        <v>Burns</v>
      </c>
      <c r="I4002" s="6" t="str">
        <f>VLOOKUP(F4002,'Customer Info'!$A$2:$E$501,5,0)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1512</v>
      </c>
      <c r="Q4002" s="8">
        <f t="shared" si="313"/>
        <v>132</v>
      </c>
      <c r="R4002" s="2" t="s">
        <v>28</v>
      </c>
      <c r="S4002" s="9">
        <f t="shared" si="314"/>
        <v>0</v>
      </c>
    </row>
    <row r="4003" spans="1:19" x14ac:dyDescent="0.3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4" t="s">
        <v>975</v>
      </c>
      <c r="G4003" s="6" t="str">
        <f>VLOOKUP(F4003,'Customer Info'!A:I,2,0)</f>
        <v>Rachel</v>
      </c>
      <c r="H4003" s="6" t="str">
        <f>VLOOKUP(F4003,'Customer Info'!A:I,3,0)</f>
        <v>Payne</v>
      </c>
      <c r="I4003" s="6" t="str">
        <f>VLOOKUP(F4003,'Customer Info'!$A$2:$E$501,5,0)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13646</v>
      </c>
      <c r="Q4003" s="8">
        <f t="shared" si="313"/>
        <v>394</v>
      </c>
      <c r="R4003" s="2" t="s">
        <v>50</v>
      </c>
      <c r="S4003" s="9">
        <f t="shared" si="314"/>
        <v>68230000</v>
      </c>
    </row>
    <row r="4004" spans="1:19" x14ac:dyDescent="0.3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4" t="s">
        <v>1354</v>
      </c>
      <c r="G4004" s="6" t="str">
        <f>VLOOKUP(F4004,'Customer Info'!A:I,2,0)</f>
        <v>Cari</v>
      </c>
      <c r="H4004" s="6" t="str">
        <f>VLOOKUP(F4004,'Customer Info'!A:I,3,0)</f>
        <v>Schnelling</v>
      </c>
      <c r="I4004" s="6" t="str">
        <f>VLOOKUP(F4004,'Customer Info'!$A$2:$E$501,5,0)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4236</v>
      </c>
      <c r="Q4004" s="8">
        <f t="shared" si="313"/>
        <v>284</v>
      </c>
      <c r="R4004" s="2" t="s">
        <v>28</v>
      </c>
      <c r="S4004" s="9">
        <f t="shared" si="314"/>
        <v>0</v>
      </c>
    </row>
    <row r="4005" spans="1:19" x14ac:dyDescent="0.3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4" t="s">
        <v>1566</v>
      </c>
      <c r="G4005" s="6" t="str">
        <f>VLOOKUP(F4005,'Customer Info'!A:I,2,0)</f>
        <v>Helen</v>
      </c>
      <c r="H4005" s="6" t="str">
        <f>VLOOKUP(F4005,'Customer Info'!A:I,3,0)</f>
        <v>Abelman</v>
      </c>
      <c r="I4005" s="6" t="str">
        <f>VLOOKUP(F4005,'Customer Info'!$A$2:$E$501,5,0)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4795</v>
      </c>
      <c r="Q4005" s="8">
        <f t="shared" si="313"/>
        <v>354</v>
      </c>
      <c r="R4005" s="2" t="s">
        <v>28</v>
      </c>
      <c r="S4005" s="9">
        <f t="shared" si="314"/>
        <v>0</v>
      </c>
    </row>
    <row r="4006" spans="1:19" x14ac:dyDescent="0.3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4" t="s">
        <v>1322</v>
      </c>
      <c r="G4006" s="6" t="str">
        <f>VLOOKUP(F4006,'Customer Info'!A:I,2,0)</f>
        <v>Bradley</v>
      </c>
      <c r="H4006" s="6" t="str">
        <f>VLOOKUP(F4006,'Customer Info'!A:I,3,0)</f>
        <v>Nguyen</v>
      </c>
      <c r="I4006" s="6" t="str">
        <f>VLOOKUP(F4006,'Customer Info'!$A$2:$E$501,5,0)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6087</v>
      </c>
      <c r="Q4006" s="8">
        <f t="shared" si="313"/>
        <v>508</v>
      </c>
      <c r="R4006" s="2" t="s">
        <v>26</v>
      </c>
      <c r="S4006" s="9">
        <f t="shared" si="314"/>
        <v>30435000</v>
      </c>
    </row>
    <row r="4007" spans="1:19" x14ac:dyDescent="0.3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4" t="s">
        <v>341</v>
      </c>
      <c r="G4007" s="6" t="str">
        <f>VLOOKUP(F4007,'Customer Info'!A:I,2,0)</f>
        <v>Denny</v>
      </c>
      <c r="H4007" s="6" t="str">
        <f>VLOOKUP(F4007,'Customer Info'!A:I,3,0)</f>
        <v>Ordway</v>
      </c>
      <c r="I4007" s="6" t="str">
        <f>VLOOKUP(F4007,'Customer Info'!$A$2:$E$501,5,0)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310</v>
      </c>
      <c r="Q4007" s="8">
        <f t="shared" si="313"/>
        <v>20</v>
      </c>
      <c r="R4007" s="2" t="s">
        <v>28</v>
      </c>
      <c r="S4007" s="9">
        <f t="shared" si="314"/>
        <v>0</v>
      </c>
    </row>
    <row r="4008" spans="1:19" x14ac:dyDescent="0.3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4" t="s">
        <v>464</v>
      </c>
      <c r="G4008" s="6" t="str">
        <f>VLOOKUP(F4008,'Customer Info'!A:I,2,0)</f>
        <v>Shui</v>
      </c>
      <c r="H4008" s="6" t="str">
        <f>VLOOKUP(F4008,'Customer Info'!A:I,3,0)</f>
        <v>Tom</v>
      </c>
      <c r="I4008" s="6" t="str">
        <f>VLOOKUP(F4008,'Customer Info'!$A$2:$E$501,5,0)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1582</v>
      </c>
      <c r="Q4008" s="8">
        <f t="shared" si="313"/>
        <v>75</v>
      </c>
      <c r="R4008" s="2" t="s">
        <v>28</v>
      </c>
      <c r="S4008" s="9">
        <f t="shared" si="314"/>
        <v>0</v>
      </c>
    </row>
    <row r="4009" spans="1:19" x14ac:dyDescent="0.3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4" t="s">
        <v>818</v>
      </c>
      <c r="G4009" s="6" t="str">
        <f>VLOOKUP(F4009,'Customer Info'!A:I,2,0)</f>
        <v>Victoria</v>
      </c>
      <c r="H4009" s="6" t="str">
        <f>VLOOKUP(F4009,'Customer Info'!A:I,3,0)</f>
        <v>Brennan</v>
      </c>
      <c r="I4009" s="6" t="str">
        <f>VLOOKUP(F4009,'Customer Info'!$A$2:$E$501,5,0)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33836</v>
      </c>
      <c r="Q4009" s="8">
        <f t="shared" si="313"/>
        <v>2478</v>
      </c>
      <c r="R4009" s="2" t="s">
        <v>56</v>
      </c>
      <c r="S4009" s="9">
        <f t="shared" si="314"/>
        <v>845900000</v>
      </c>
    </row>
    <row r="4010" spans="1:19" x14ac:dyDescent="0.3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4" t="s">
        <v>416</v>
      </c>
      <c r="G4010" s="6" t="str">
        <f>VLOOKUP(F4010,'Customer Info'!A:I,2,0)</f>
        <v>Rob</v>
      </c>
      <c r="H4010" s="6" t="str">
        <f>VLOOKUP(F4010,'Customer Info'!A:I,3,0)</f>
        <v>Williams</v>
      </c>
      <c r="I4010" s="6" t="str">
        <f>VLOOKUP(F4010,'Customer Info'!$A$2:$E$501,5,0)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3570</v>
      </c>
      <c r="Q4010" s="8">
        <f t="shared" si="313"/>
        <v>236</v>
      </c>
      <c r="R4010" s="2" t="s">
        <v>50</v>
      </c>
      <c r="S4010" s="9">
        <f t="shared" si="314"/>
        <v>0</v>
      </c>
    </row>
    <row r="4011" spans="1:19" x14ac:dyDescent="0.3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4" t="s">
        <v>318</v>
      </c>
      <c r="G4011" s="6" t="str">
        <f>VLOOKUP(F4011,'Customer Info'!A:I,2,0)</f>
        <v>Bill</v>
      </c>
      <c r="H4011" s="6" t="str">
        <f>VLOOKUP(F4011,'Customer Info'!A:I,3,0)</f>
        <v>Eplett</v>
      </c>
      <c r="I4011" s="6" t="str">
        <f>VLOOKUP(F4011,'Customer Info'!$A$2:$E$501,5,0)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112</v>
      </c>
      <c r="Q4011" s="8">
        <f t="shared" si="313"/>
        <v>10</v>
      </c>
      <c r="R4011" s="2" t="s">
        <v>28</v>
      </c>
      <c r="S4011" s="9">
        <f t="shared" si="314"/>
        <v>0</v>
      </c>
    </row>
    <row r="4012" spans="1:19" x14ac:dyDescent="0.3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4" t="s">
        <v>1640</v>
      </c>
      <c r="G4012" s="6" t="str">
        <f>VLOOKUP(F4012,'Customer Info'!A:I,2,0)</f>
        <v>Joy</v>
      </c>
      <c r="H4012" s="6" t="str">
        <f>VLOOKUP(F4012,'Customer Info'!A:I,3,0)</f>
        <v>Bell</v>
      </c>
      <c r="I4012" s="6" t="str">
        <f>VLOOKUP(F4012,'Customer Info'!$A$2:$E$501,5,0)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18717</v>
      </c>
      <c r="Q4012" s="8">
        <f t="shared" si="313"/>
        <v>1372</v>
      </c>
      <c r="R4012" s="2" t="s">
        <v>50</v>
      </c>
      <c r="S4012" s="9">
        <f t="shared" si="314"/>
        <v>93585000</v>
      </c>
    </row>
    <row r="4013" spans="1:19" x14ac:dyDescent="0.3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4" t="s">
        <v>47</v>
      </c>
      <c r="G4013" s="6" t="str">
        <f>VLOOKUP(F4013,'Customer Info'!A:I,2,0)</f>
        <v>Jeremy</v>
      </c>
      <c r="H4013" s="6" t="str">
        <f>VLOOKUP(F4013,'Customer Info'!A:I,3,0)</f>
        <v>Ellison</v>
      </c>
      <c r="I4013" s="6" t="str">
        <f>VLOOKUP(F4013,'Customer Info'!$A$2:$E$501,5,0)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3068</v>
      </c>
      <c r="Q4013" s="8">
        <f t="shared" si="313"/>
        <v>146</v>
      </c>
      <c r="R4013" s="2" t="s">
        <v>28</v>
      </c>
      <c r="S4013" s="9">
        <f t="shared" si="314"/>
        <v>0</v>
      </c>
    </row>
    <row r="4014" spans="1:19" x14ac:dyDescent="0.3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4" t="s">
        <v>1055</v>
      </c>
      <c r="G4014" s="6" t="str">
        <f>VLOOKUP(F4014,'Customer Info'!A:I,2,0)</f>
        <v>Vivek</v>
      </c>
      <c r="H4014" s="6" t="str">
        <f>VLOOKUP(F4014,'Customer Info'!A:I,3,0)</f>
        <v>Grady</v>
      </c>
      <c r="I4014" s="6" t="str">
        <f>VLOOKUP(F4014,'Customer Info'!$A$2:$E$501,5,0)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3734</v>
      </c>
      <c r="Q4014" s="8">
        <f t="shared" si="313"/>
        <v>252</v>
      </c>
      <c r="R4014" s="2" t="s">
        <v>28</v>
      </c>
      <c r="S4014" s="9">
        <f t="shared" si="314"/>
        <v>0</v>
      </c>
    </row>
    <row r="4015" spans="1:19" x14ac:dyDescent="0.3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4" t="s">
        <v>349</v>
      </c>
      <c r="G4015" s="6" t="str">
        <f>VLOOKUP(F4015,'Customer Info'!A:I,2,0)</f>
        <v>Barry</v>
      </c>
      <c r="H4015" s="6" t="str">
        <f>VLOOKUP(F4015,'Customer Info'!A:I,3,0)</f>
        <v>Franzšsisch</v>
      </c>
      <c r="I4015" s="6" t="str">
        <f>VLOOKUP(F4015,'Customer Info'!$A$2:$E$501,5,0)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29638</v>
      </c>
      <c r="Q4015" s="8">
        <f t="shared" si="313"/>
        <v>2723</v>
      </c>
      <c r="R4015" s="2" t="s">
        <v>28</v>
      </c>
      <c r="S4015" s="9">
        <f t="shared" si="314"/>
        <v>740950000</v>
      </c>
    </row>
    <row r="4016" spans="1:19" x14ac:dyDescent="0.3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4" t="s">
        <v>429</v>
      </c>
      <c r="G4016" s="6" t="str">
        <f>VLOOKUP(F4016,'Customer Info'!A:I,2,0)</f>
        <v>Damala</v>
      </c>
      <c r="H4016" s="6" t="str">
        <f>VLOOKUP(F4016,'Customer Info'!A:I,3,0)</f>
        <v>Kotsonis</v>
      </c>
      <c r="I4016" s="6" t="str">
        <f>VLOOKUP(F4016,'Customer Info'!$A$2:$E$501,5,0)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456</v>
      </c>
      <c r="Q4016" s="8">
        <f t="shared" si="313"/>
        <v>42</v>
      </c>
      <c r="R4016" s="2" t="s">
        <v>56</v>
      </c>
      <c r="S4016" s="9">
        <f t="shared" si="314"/>
        <v>0</v>
      </c>
    </row>
    <row r="4017" spans="1:19" x14ac:dyDescent="0.3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4" t="s">
        <v>708</v>
      </c>
      <c r="G4017" s="6" t="str">
        <f>VLOOKUP(F4017,'Customer Info'!A:I,2,0)</f>
        <v>Anemone</v>
      </c>
      <c r="H4017" s="6" t="str">
        <f>VLOOKUP(F4017,'Customer Info'!A:I,3,0)</f>
        <v>Ratner</v>
      </c>
      <c r="I4017" s="6" t="str">
        <f>VLOOKUP(F4017,'Customer Info'!$A$2:$E$501,5,0)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70672</v>
      </c>
      <c r="Q4017" s="8">
        <f t="shared" si="313"/>
        <v>5838</v>
      </c>
      <c r="R4017" s="2" t="s">
        <v>50</v>
      </c>
      <c r="S4017" s="9">
        <f t="shared" si="314"/>
        <v>3533600000</v>
      </c>
    </row>
    <row r="4018" spans="1:19" x14ac:dyDescent="0.3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4" t="s">
        <v>925</v>
      </c>
      <c r="G4018" s="6" t="str">
        <f>VLOOKUP(F4018,'Customer Info'!A:I,2,0)</f>
        <v>Ritsa</v>
      </c>
      <c r="H4018" s="6" t="str">
        <f>VLOOKUP(F4018,'Customer Info'!A:I,3,0)</f>
        <v>Hightower</v>
      </c>
      <c r="I4018" s="6" t="str">
        <f>VLOOKUP(F4018,'Customer Info'!$A$2:$E$501,5,0)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141</v>
      </c>
      <c r="Q4018" s="8">
        <f t="shared" si="313"/>
        <v>18</v>
      </c>
      <c r="R4018" s="2" t="s">
        <v>28</v>
      </c>
      <c r="S4018" s="9">
        <f t="shared" si="314"/>
        <v>0</v>
      </c>
    </row>
    <row r="4019" spans="1:19" x14ac:dyDescent="0.3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4" t="s">
        <v>585</v>
      </c>
      <c r="G4019" s="6" t="str">
        <f>VLOOKUP(F4019,'Customer Info'!A:I,2,0)</f>
        <v>Victoria</v>
      </c>
      <c r="H4019" s="6" t="str">
        <f>VLOOKUP(F4019,'Customer Info'!A:I,3,0)</f>
        <v>Brennan</v>
      </c>
      <c r="I4019" s="6" t="str">
        <f>VLOOKUP(F4019,'Customer Info'!$A$2:$E$501,5,0)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226</v>
      </c>
      <c r="Q4019" s="8">
        <f t="shared" si="313"/>
        <v>16</v>
      </c>
      <c r="R4019" s="2" t="s">
        <v>56</v>
      </c>
      <c r="S4019" s="9">
        <f t="shared" si="314"/>
        <v>0</v>
      </c>
    </row>
    <row r="4020" spans="1:19" x14ac:dyDescent="0.3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4" t="s">
        <v>607</v>
      </c>
      <c r="G4020" s="6" t="str">
        <f>VLOOKUP(F4020,'Customer Info'!A:I,2,0)</f>
        <v>Emily</v>
      </c>
      <c r="H4020" s="6" t="str">
        <f>VLOOKUP(F4020,'Customer Info'!A:I,3,0)</f>
        <v>Burns</v>
      </c>
      <c r="I4020" s="6" t="str">
        <f>VLOOKUP(F4020,'Customer Info'!$A$2:$E$501,5,0)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71</v>
      </c>
      <c r="Q4020" s="8">
        <f t="shared" si="313"/>
        <v>4</v>
      </c>
      <c r="R4020" s="2" t="s">
        <v>28</v>
      </c>
      <c r="S4020" s="9">
        <f t="shared" si="314"/>
        <v>0</v>
      </c>
    </row>
    <row r="4021" spans="1:19" x14ac:dyDescent="0.3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4" t="s">
        <v>237</v>
      </c>
      <c r="G4021" s="6" t="str">
        <f>VLOOKUP(F4021,'Customer Info'!A:I,2,0)</f>
        <v>Cathy</v>
      </c>
      <c r="H4021" s="6" t="str">
        <f>VLOOKUP(F4021,'Customer Info'!A:I,3,0)</f>
        <v>Hwang</v>
      </c>
      <c r="I4021" s="6" t="str">
        <f>VLOOKUP(F4021,'Customer Info'!$A$2:$E$501,5,0)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33254</v>
      </c>
      <c r="Q4021" s="8">
        <f t="shared" si="313"/>
        <v>955</v>
      </c>
      <c r="R4021" s="2" t="s">
        <v>50</v>
      </c>
      <c r="S4021" s="9">
        <f t="shared" si="314"/>
        <v>831350000</v>
      </c>
    </row>
    <row r="4022" spans="1:19" x14ac:dyDescent="0.3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4" t="s">
        <v>94</v>
      </c>
      <c r="G4022" s="6" t="str">
        <f>VLOOKUP(F4022,'Customer Info'!A:I,2,0)</f>
        <v>Frank</v>
      </c>
      <c r="H4022" s="6" t="str">
        <f>VLOOKUP(F4022,'Customer Info'!A:I,3,0)</f>
        <v>Hawley</v>
      </c>
      <c r="I4022" s="6" t="str">
        <f>VLOOKUP(F4022,'Customer Info'!$A$2:$E$501,5,0)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8779</v>
      </c>
      <c r="Q4022" s="8">
        <f t="shared" si="313"/>
        <v>495</v>
      </c>
      <c r="R4022" s="2" t="s">
        <v>56</v>
      </c>
      <c r="S4022" s="9">
        <f t="shared" si="314"/>
        <v>43895000</v>
      </c>
    </row>
    <row r="4023" spans="1:19" x14ac:dyDescent="0.3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4" t="s">
        <v>60</v>
      </c>
      <c r="G4023" s="6" t="str">
        <f>VLOOKUP(F4023,'Customer Info'!A:I,2,0)</f>
        <v>Ryan</v>
      </c>
      <c r="H4023" s="6" t="str">
        <f>VLOOKUP(F4023,'Customer Info'!A:I,3,0)</f>
        <v>Crowe</v>
      </c>
      <c r="I4023" s="6" t="str">
        <f>VLOOKUP(F4023,'Customer Info'!$A$2:$E$501,5,0)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2797</v>
      </c>
      <c r="Q4023" s="8">
        <f t="shared" si="313"/>
        <v>162</v>
      </c>
      <c r="R4023" s="2" t="s">
        <v>50</v>
      </c>
      <c r="S4023" s="9">
        <f t="shared" si="314"/>
        <v>0</v>
      </c>
    </row>
    <row r="4024" spans="1:19" x14ac:dyDescent="0.3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4" t="s">
        <v>736</v>
      </c>
      <c r="G4024" s="6" t="str">
        <f>VLOOKUP(F4024,'Customer Info'!A:I,2,0)</f>
        <v>Yana</v>
      </c>
      <c r="H4024" s="6" t="str">
        <f>VLOOKUP(F4024,'Customer Info'!A:I,3,0)</f>
        <v>Sorensen</v>
      </c>
      <c r="I4024" s="6" t="str">
        <f>VLOOKUP(F4024,'Customer Info'!$A$2:$E$501,5,0)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2654</v>
      </c>
      <c r="Q4024" s="8">
        <f t="shared" si="313"/>
        <v>78</v>
      </c>
      <c r="R4024" s="2" t="s">
        <v>28</v>
      </c>
      <c r="S4024" s="9">
        <f t="shared" si="314"/>
        <v>0</v>
      </c>
    </row>
    <row r="4025" spans="1:19" x14ac:dyDescent="0.3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4" t="s">
        <v>838</v>
      </c>
      <c r="G4025" s="6" t="str">
        <f>VLOOKUP(F4025,'Customer Info'!A:I,2,0)</f>
        <v>Jesus</v>
      </c>
      <c r="H4025" s="6" t="str">
        <f>VLOOKUP(F4025,'Customer Info'!A:I,3,0)</f>
        <v>Ocampo</v>
      </c>
      <c r="I4025" s="6" t="str">
        <f>VLOOKUP(F4025,'Customer Info'!$A$2:$E$501,5,0)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8807</v>
      </c>
      <c r="Q4025" s="8">
        <f t="shared" si="313"/>
        <v>890</v>
      </c>
      <c r="R4025" s="2" t="s">
        <v>50</v>
      </c>
      <c r="S4025" s="9">
        <f t="shared" si="314"/>
        <v>44035000</v>
      </c>
    </row>
    <row r="4026" spans="1:19" x14ac:dyDescent="0.3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4" t="s">
        <v>886</v>
      </c>
      <c r="G4026" s="6" t="str">
        <f>VLOOKUP(F4026,'Customer Info'!A:I,2,0)</f>
        <v>Logan</v>
      </c>
      <c r="H4026" s="6" t="str">
        <f>VLOOKUP(F4026,'Customer Info'!A:I,3,0)</f>
        <v>Currie</v>
      </c>
      <c r="I4026" s="6" t="str">
        <f>VLOOKUP(F4026,'Customer Info'!$A$2:$E$501,5,0)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8868</v>
      </c>
      <c r="Q4026" s="8">
        <f t="shared" si="313"/>
        <v>333</v>
      </c>
      <c r="R4026" s="2" t="s">
        <v>28</v>
      </c>
      <c r="S4026" s="9">
        <f t="shared" si="314"/>
        <v>44340000</v>
      </c>
    </row>
    <row r="4027" spans="1:19" x14ac:dyDescent="0.3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4" t="s">
        <v>718</v>
      </c>
      <c r="G4027" s="6" t="str">
        <f>VLOOKUP(F4027,'Customer Info'!A:I,2,0)</f>
        <v>Harold</v>
      </c>
      <c r="H4027" s="6" t="str">
        <f>VLOOKUP(F4027,'Customer Info'!A:I,3,0)</f>
        <v>Engle</v>
      </c>
      <c r="I4027" s="6" t="str">
        <f>VLOOKUP(F4027,'Customer Info'!$A$2:$E$501,5,0)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7763</v>
      </c>
      <c r="Q4027" s="8">
        <f t="shared" si="313"/>
        <v>515</v>
      </c>
      <c r="R4027" s="2" t="s">
        <v>28</v>
      </c>
      <c r="S4027" s="9">
        <f t="shared" si="314"/>
        <v>38815000</v>
      </c>
    </row>
    <row r="4028" spans="1:19" x14ac:dyDescent="0.3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4" t="s">
        <v>258</v>
      </c>
      <c r="G4028" s="6" t="str">
        <f>VLOOKUP(F4028,'Customer Info'!A:I,2,0)</f>
        <v>Sarah</v>
      </c>
      <c r="H4028" s="6" t="str">
        <f>VLOOKUP(F4028,'Customer Info'!A:I,3,0)</f>
        <v>Foster</v>
      </c>
      <c r="I4028" s="6" t="str">
        <f>VLOOKUP(F4028,'Customer Info'!$A$2:$E$501,5,0)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73924</v>
      </c>
      <c r="Q4028" s="8">
        <f t="shared" si="313"/>
        <v>4803</v>
      </c>
      <c r="R4028" s="2" t="s">
        <v>28</v>
      </c>
      <c r="S4028" s="9">
        <f t="shared" si="314"/>
        <v>3696200000</v>
      </c>
    </row>
    <row r="4029" spans="1:19" x14ac:dyDescent="0.3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4" t="s">
        <v>157</v>
      </c>
      <c r="G4029" s="6" t="str">
        <f>VLOOKUP(F4029,'Customer Info'!A:I,2,0)</f>
        <v>Sheri</v>
      </c>
      <c r="H4029" s="6" t="str">
        <f>VLOOKUP(F4029,'Customer Info'!A:I,3,0)</f>
        <v>Gordon</v>
      </c>
      <c r="I4029" s="6" t="str">
        <f>VLOOKUP(F4029,'Customer Info'!$A$2:$E$501,5,0)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340</v>
      </c>
      <c r="Q4029" s="8">
        <f t="shared" si="313"/>
        <v>28</v>
      </c>
      <c r="R4029" s="2" t="s">
        <v>50</v>
      </c>
      <c r="S4029" s="9">
        <f t="shared" si="314"/>
        <v>0</v>
      </c>
    </row>
    <row r="4030" spans="1:19" x14ac:dyDescent="0.3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4" t="s">
        <v>328</v>
      </c>
      <c r="G4030" s="6" t="str">
        <f>VLOOKUP(F4030,'Customer Info'!A:I,2,0)</f>
        <v>Guy</v>
      </c>
      <c r="H4030" s="6" t="str">
        <f>VLOOKUP(F4030,'Customer Info'!A:I,3,0)</f>
        <v>Phonely</v>
      </c>
      <c r="I4030" s="6" t="str">
        <f>VLOOKUP(F4030,'Customer Info'!$A$2:$E$501,5,0)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24998</v>
      </c>
      <c r="Q4030" s="8">
        <f t="shared" si="313"/>
        <v>1176</v>
      </c>
      <c r="R4030" s="2" t="s">
        <v>50</v>
      </c>
      <c r="S4030" s="9">
        <f t="shared" si="314"/>
        <v>124990000</v>
      </c>
    </row>
    <row r="4031" spans="1:19" x14ac:dyDescent="0.3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4" t="s">
        <v>688</v>
      </c>
      <c r="G4031" s="6" t="str">
        <f>VLOOKUP(F4031,'Customer Info'!A:I,2,0)</f>
        <v>Stewart</v>
      </c>
      <c r="H4031" s="6" t="str">
        <f>VLOOKUP(F4031,'Customer Info'!A:I,3,0)</f>
        <v>Visinsky</v>
      </c>
      <c r="I4031" s="6" t="str">
        <f>VLOOKUP(F4031,'Customer Info'!$A$2:$E$501,5,0)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28513</v>
      </c>
      <c r="Q4031" s="8">
        <f t="shared" si="313"/>
        <v>2400</v>
      </c>
      <c r="R4031" s="2" t="s">
        <v>28</v>
      </c>
      <c r="S4031" s="9">
        <f t="shared" si="314"/>
        <v>712825000</v>
      </c>
    </row>
    <row r="4032" spans="1:19" x14ac:dyDescent="0.3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4" t="s">
        <v>1266</v>
      </c>
      <c r="G4032" s="6" t="str">
        <f>VLOOKUP(F4032,'Customer Info'!A:I,2,0)</f>
        <v>Alan</v>
      </c>
      <c r="H4032" s="6" t="str">
        <f>VLOOKUP(F4032,'Customer Info'!A:I,3,0)</f>
        <v>Shonely</v>
      </c>
      <c r="I4032" s="6" t="str">
        <f>VLOOKUP(F4032,'Customer Info'!$A$2:$E$501,5,0)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8001</v>
      </c>
      <c r="Q4032" s="8">
        <f t="shared" si="313"/>
        <v>732</v>
      </c>
      <c r="R4032" s="2" t="s">
        <v>50</v>
      </c>
      <c r="S4032" s="9">
        <f t="shared" si="314"/>
        <v>40005000</v>
      </c>
    </row>
    <row r="4033" spans="1:19" x14ac:dyDescent="0.3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4" t="s">
        <v>2153</v>
      </c>
      <c r="G4033" s="6" t="str">
        <f>VLOOKUP(F4033,'Customer Info'!A:I,2,0)</f>
        <v>Erica</v>
      </c>
      <c r="H4033" s="6" t="str">
        <f>VLOOKUP(F4033,'Customer Info'!A:I,3,0)</f>
        <v>Hackney</v>
      </c>
      <c r="I4033" s="6" t="str">
        <f>VLOOKUP(F4033,'Customer Info'!$A$2:$E$501,5,0)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2852</v>
      </c>
      <c r="Q4033" s="8">
        <f t="shared" si="313"/>
        <v>242</v>
      </c>
      <c r="R4033" s="2" t="s">
        <v>28</v>
      </c>
      <c r="S4033" s="9">
        <f t="shared" si="314"/>
        <v>0</v>
      </c>
    </row>
    <row r="4034" spans="1:19" x14ac:dyDescent="0.3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4" t="s">
        <v>3359</v>
      </c>
      <c r="G4034" s="6" t="str">
        <f>VLOOKUP(F4034,'Customer Info'!A:I,2,0)</f>
        <v>Robert</v>
      </c>
      <c r="H4034" s="6" t="str">
        <f>VLOOKUP(F4034,'Customer Info'!A:I,3,0)</f>
        <v>Dilbeck</v>
      </c>
      <c r="I4034" s="6" t="str">
        <f>VLOOKUP(F4034,'Customer Info'!$A$2:$E$501,5,0)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3731</v>
      </c>
      <c r="Q4034" s="8">
        <f t="shared" si="313"/>
        <v>144</v>
      </c>
      <c r="R4034" s="2" t="s">
        <v>28</v>
      </c>
      <c r="S4034" s="9">
        <f t="shared" si="314"/>
        <v>0</v>
      </c>
    </row>
    <row r="4035" spans="1:19" x14ac:dyDescent="0.3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4" t="s">
        <v>548</v>
      </c>
      <c r="G4035" s="6" t="str">
        <f>VLOOKUP(F4035,'Customer Info'!A:I,2,0)</f>
        <v>Aaron</v>
      </c>
      <c r="H4035" s="6" t="str">
        <f>VLOOKUP(F4035,'Customer Info'!A:I,3,0)</f>
        <v>Hawkins</v>
      </c>
      <c r="I4035" s="6" t="str">
        <f>VLOOKUP(F4035,'Customer Info'!$A$2:$E$501,5,0)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2818</v>
      </c>
      <c r="Q4035" s="8">
        <f t="shared" si="313"/>
        <v>84</v>
      </c>
      <c r="R4035" s="2" t="s">
        <v>28</v>
      </c>
      <c r="S4035" s="9">
        <f t="shared" si="314"/>
        <v>0</v>
      </c>
    </row>
    <row r="4036" spans="1:19" x14ac:dyDescent="0.3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4" t="s">
        <v>1482</v>
      </c>
      <c r="G4036" s="6" t="str">
        <f>VLOOKUP(F4036,'Customer Info'!A:I,2,0)</f>
        <v>Julie</v>
      </c>
      <c r="H4036" s="6" t="str">
        <f>VLOOKUP(F4036,'Customer Info'!A:I,3,0)</f>
        <v>Prescott</v>
      </c>
      <c r="I4036" s="6" t="str">
        <f>VLOOKUP(F4036,'Customer Info'!$A$2:$E$501,5,0)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4258</v>
      </c>
      <c r="Q4036" s="8">
        <f t="shared" si="313"/>
        <v>284</v>
      </c>
      <c r="R4036" s="2" t="s">
        <v>50</v>
      </c>
      <c r="S4036" s="9">
        <f t="shared" si="314"/>
        <v>0</v>
      </c>
    </row>
    <row r="4037" spans="1:19" x14ac:dyDescent="0.3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4" t="s">
        <v>402</v>
      </c>
      <c r="G4037" s="6" t="str">
        <f>VLOOKUP(F4037,'Customer Info'!A:I,2,0)</f>
        <v>Nicole</v>
      </c>
      <c r="H4037" s="6" t="str">
        <f>VLOOKUP(F4037,'Customer Info'!A:I,3,0)</f>
        <v>Fjeld</v>
      </c>
      <c r="I4037" s="6" t="str">
        <f>VLOOKUP(F4037,'Customer Info'!$A$2:$E$501,5,0)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872</v>
      </c>
      <c r="Q4037" s="8">
        <f t="shared" si="313"/>
        <v>62</v>
      </c>
      <c r="R4037" s="2" t="s">
        <v>28</v>
      </c>
      <c r="S4037" s="9">
        <f t="shared" si="314"/>
        <v>0</v>
      </c>
    </row>
    <row r="4038" spans="1:19" x14ac:dyDescent="0.3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4" t="s">
        <v>73</v>
      </c>
      <c r="G4038" s="6" t="str">
        <f>VLOOKUP(F4038,'Customer Info'!A:I,2,0)</f>
        <v>Bill</v>
      </c>
      <c r="H4038" s="6" t="str">
        <f>VLOOKUP(F4038,'Customer Info'!A:I,3,0)</f>
        <v>Stewart</v>
      </c>
      <c r="I4038" s="6" t="str">
        <f>VLOOKUP(F4038,'Customer Info'!$A$2:$E$501,5,0)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12075</v>
      </c>
      <c r="Q4038" s="8">
        <f t="shared" si="313"/>
        <v>116</v>
      </c>
      <c r="R4038" s="2" t="s">
        <v>26</v>
      </c>
      <c r="S4038" s="9">
        <f t="shared" si="314"/>
        <v>60375000</v>
      </c>
    </row>
    <row r="4039" spans="1:19" x14ac:dyDescent="0.3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4" t="s">
        <v>716</v>
      </c>
      <c r="G4039" s="6" t="str">
        <f>VLOOKUP(F4039,'Customer Info'!A:I,2,0)</f>
        <v>Ben</v>
      </c>
      <c r="H4039" s="6" t="str">
        <f>VLOOKUP(F4039,'Customer Info'!A:I,3,0)</f>
        <v>Peterman</v>
      </c>
      <c r="I4039" s="6" t="str">
        <f>VLOOKUP(F4039,'Customer Info'!$A$2:$E$501,5,0)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3359</v>
      </c>
      <c r="Q4039" s="8">
        <f t="shared" si="313"/>
        <v>125</v>
      </c>
      <c r="R4039" s="2" t="s">
        <v>28</v>
      </c>
      <c r="S4039" s="9">
        <f t="shared" si="314"/>
        <v>0</v>
      </c>
    </row>
    <row r="4040" spans="1:19" x14ac:dyDescent="0.3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4" t="s">
        <v>87</v>
      </c>
      <c r="G4040" s="6" t="str">
        <f>VLOOKUP(F4040,'Customer Info'!A:I,2,0)</f>
        <v>Justin</v>
      </c>
      <c r="H4040" s="6" t="str">
        <f>VLOOKUP(F4040,'Customer Info'!A:I,3,0)</f>
        <v>Hirsh</v>
      </c>
      <c r="I4040" s="6" t="str">
        <f>VLOOKUP(F4040,'Customer Info'!$A$2:$E$501,5,0)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2883</v>
      </c>
      <c r="Q4040" s="8">
        <f t="shared" si="313"/>
        <v>215</v>
      </c>
      <c r="R4040" s="2" t="s">
        <v>28</v>
      </c>
      <c r="S4040" s="9">
        <f t="shared" si="314"/>
        <v>0</v>
      </c>
    </row>
    <row r="4041" spans="1:19" x14ac:dyDescent="0.3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4" t="s">
        <v>1042</v>
      </c>
      <c r="G4041" s="6" t="str">
        <f>VLOOKUP(F4041,'Customer Info'!A:I,2,0)</f>
        <v>Robert</v>
      </c>
      <c r="H4041" s="6" t="str">
        <f>VLOOKUP(F4041,'Customer Info'!A:I,3,0)</f>
        <v>Dilbeck</v>
      </c>
      <c r="I4041" s="6" t="str">
        <f>VLOOKUP(F4041,'Customer Info'!$A$2:$E$501,5,0)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16252</v>
      </c>
      <c r="Q4041" s="8">
        <f t="shared" si="313"/>
        <v>620</v>
      </c>
      <c r="R4041" s="2" t="s">
        <v>50</v>
      </c>
      <c r="S4041" s="9">
        <f t="shared" si="314"/>
        <v>81260000</v>
      </c>
    </row>
    <row r="4042" spans="1:19" x14ac:dyDescent="0.3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4" t="s">
        <v>71</v>
      </c>
      <c r="G4042" s="6" t="str">
        <f>VLOOKUP(F4042,'Customer Info'!A:I,2,0)</f>
        <v>Lisa</v>
      </c>
      <c r="H4042" s="6" t="str">
        <f>VLOOKUP(F4042,'Customer Info'!A:I,3,0)</f>
        <v>DeCherney</v>
      </c>
      <c r="I4042" s="6" t="str">
        <f>VLOOKUP(F4042,'Customer Info'!$A$2:$E$501,5,0)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13954</v>
      </c>
      <c r="Q4042" s="8">
        <f t="shared" si="313"/>
        <v>670</v>
      </c>
      <c r="R4042" s="2" t="s">
        <v>50</v>
      </c>
      <c r="S4042" s="9">
        <f t="shared" si="314"/>
        <v>69770000</v>
      </c>
    </row>
    <row r="4043" spans="1:19" x14ac:dyDescent="0.3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4" t="s">
        <v>1404</v>
      </c>
      <c r="G4043" s="6" t="str">
        <f>VLOOKUP(F4043,'Customer Info'!A:I,2,0)</f>
        <v>Max</v>
      </c>
      <c r="H4043" s="6" t="str">
        <f>VLOOKUP(F4043,'Customer Info'!A:I,3,0)</f>
        <v>Ludwig</v>
      </c>
      <c r="I4043" s="6" t="str">
        <f>VLOOKUP(F4043,'Customer Info'!$A$2:$E$501,5,0)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L4043*K4043</f>
        <v>2088</v>
      </c>
      <c r="N4043" s="7">
        <f t="shared" ref="N4043:N4106" si="316">L4043*J4043</f>
        <v>2253</v>
      </c>
      <c r="O4043" s="2">
        <v>55</v>
      </c>
      <c r="P4043" s="8">
        <f t="shared" ref="P4043:P4106" si="317">N4043-O4043</f>
        <v>2198</v>
      </c>
      <c r="Q4043" s="8">
        <f t="shared" ref="Q4043:Q4106" si="318">N4043-M4043</f>
        <v>165</v>
      </c>
      <c r="R4043" s="2" t="s">
        <v>50</v>
      </c>
      <c r="S4043" s="9">
        <f t="shared" ref="S4043:S4106" si="319">VLOOKUP(P4043,$T$2:$U$7,1,1)*P4043</f>
        <v>0</v>
      </c>
    </row>
    <row r="4044" spans="1:19" x14ac:dyDescent="0.3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4" t="s">
        <v>518</v>
      </c>
      <c r="G4044" s="6" t="str">
        <f>VLOOKUP(F4044,'Customer Info'!A:I,2,0)</f>
        <v>Rachel</v>
      </c>
      <c r="H4044" s="6" t="str">
        <f>VLOOKUP(F4044,'Customer Info'!A:I,3,0)</f>
        <v>Payne</v>
      </c>
      <c r="I4044" s="6" t="str">
        <f>VLOOKUP(F4044,'Customer Info'!$A$2:$E$501,5,0)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53751</v>
      </c>
      <c r="Q4044" s="8">
        <f t="shared" si="318"/>
        <v>4896</v>
      </c>
      <c r="R4044" s="2" t="s">
        <v>50</v>
      </c>
      <c r="S4044" s="9">
        <f t="shared" si="319"/>
        <v>2687550000</v>
      </c>
    </row>
    <row r="4045" spans="1:19" x14ac:dyDescent="0.3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4" t="s">
        <v>624</v>
      </c>
      <c r="G4045" s="6" t="str">
        <f>VLOOKUP(F4045,'Customer Info'!A:I,2,0)</f>
        <v>Tony</v>
      </c>
      <c r="H4045" s="6" t="str">
        <f>VLOOKUP(F4045,'Customer Info'!A:I,3,0)</f>
        <v>Sayre</v>
      </c>
      <c r="I4045" s="6" t="str">
        <f>VLOOKUP(F4045,'Customer Info'!$A$2:$E$501,5,0)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22516</v>
      </c>
      <c r="Q4045" s="8">
        <f t="shared" si="318"/>
        <v>2261</v>
      </c>
      <c r="R4045" s="2" t="s">
        <v>50</v>
      </c>
      <c r="S4045" s="9">
        <f t="shared" si="319"/>
        <v>112580000</v>
      </c>
    </row>
    <row r="4046" spans="1:19" x14ac:dyDescent="0.3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4" t="s">
        <v>1011</v>
      </c>
      <c r="G4046" s="6" t="str">
        <f>VLOOKUP(F4046,'Customer Info'!A:I,2,0)</f>
        <v>Olvera</v>
      </c>
      <c r="H4046" s="6" t="str">
        <f>VLOOKUP(F4046,'Customer Info'!A:I,3,0)</f>
        <v>Toch</v>
      </c>
      <c r="I4046" s="6" t="str">
        <f>VLOOKUP(F4046,'Customer Info'!$A$2:$E$501,5,0)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2676</v>
      </c>
      <c r="Q4046" s="8">
        <f t="shared" si="318"/>
        <v>128</v>
      </c>
      <c r="R4046" s="2" t="s">
        <v>28</v>
      </c>
      <c r="S4046" s="9">
        <f t="shared" si="319"/>
        <v>0</v>
      </c>
    </row>
    <row r="4047" spans="1:19" x14ac:dyDescent="0.3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4" t="s">
        <v>2181</v>
      </c>
      <c r="G4047" s="6" t="str">
        <f>VLOOKUP(F4047,'Customer Info'!A:I,2,0)</f>
        <v>Julia</v>
      </c>
      <c r="H4047" s="6" t="str">
        <f>VLOOKUP(F4047,'Customer Info'!A:I,3,0)</f>
        <v>Dunbar</v>
      </c>
      <c r="I4047" s="6" t="str">
        <f>VLOOKUP(F4047,'Customer Info'!$A$2:$E$501,5,0)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31957</v>
      </c>
      <c r="Q4047" s="8">
        <f t="shared" si="318"/>
        <v>-5</v>
      </c>
      <c r="R4047" s="2" t="s">
        <v>28</v>
      </c>
      <c r="S4047" s="9">
        <f t="shared" si="319"/>
        <v>798925000</v>
      </c>
    </row>
    <row r="4048" spans="1:19" x14ac:dyDescent="0.3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4" t="s">
        <v>347</v>
      </c>
      <c r="G4048" s="6" t="str">
        <f>VLOOKUP(F4048,'Customer Info'!A:I,2,0)</f>
        <v>Roger</v>
      </c>
      <c r="H4048" s="6" t="str">
        <f>VLOOKUP(F4048,'Customer Info'!A:I,3,0)</f>
        <v>Barcio</v>
      </c>
      <c r="I4048" s="6" t="str">
        <f>VLOOKUP(F4048,'Customer Info'!$A$2:$E$501,5,0)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3969</v>
      </c>
      <c r="Q4048" s="8">
        <f t="shared" si="318"/>
        <v>369</v>
      </c>
      <c r="R4048" s="2" t="s">
        <v>26</v>
      </c>
      <c r="S4048" s="9">
        <f t="shared" si="319"/>
        <v>0</v>
      </c>
    </row>
    <row r="4049" spans="1:19" x14ac:dyDescent="0.3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4" t="s">
        <v>1569</v>
      </c>
      <c r="G4049" s="6" t="str">
        <f>VLOOKUP(F4049,'Customer Info'!A:I,2,0)</f>
        <v>Harry</v>
      </c>
      <c r="H4049" s="6" t="str">
        <f>VLOOKUP(F4049,'Customer Info'!A:I,3,0)</f>
        <v>Marie</v>
      </c>
      <c r="I4049" s="6" t="str">
        <f>VLOOKUP(F4049,'Customer Info'!$A$2:$E$501,5,0)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1498</v>
      </c>
      <c r="Q4049" s="8">
        <f t="shared" si="318"/>
        <v>180</v>
      </c>
      <c r="R4049" s="2" t="s">
        <v>56</v>
      </c>
      <c r="S4049" s="9">
        <f t="shared" si="319"/>
        <v>0</v>
      </c>
    </row>
    <row r="4050" spans="1:19" x14ac:dyDescent="0.3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4" t="s">
        <v>354</v>
      </c>
      <c r="G4050" s="6" t="str">
        <f>VLOOKUP(F4050,'Customer Info'!A:I,2,0)</f>
        <v>Charles</v>
      </c>
      <c r="H4050" s="6" t="str">
        <f>VLOOKUP(F4050,'Customer Info'!A:I,3,0)</f>
        <v>Sheldon</v>
      </c>
      <c r="I4050" s="6" t="str">
        <f>VLOOKUP(F4050,'Customer Info'!$A$2:$E$501,5,0)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5014</v>
      </c>
      <c r="Q4050" s="8">
        <f t="shared" si="318"/>
        <v>236</v>
      </c>
      <c r="R4050" s="2" t="s">
        <v>50</v>
      </c>
      <c r="S4050" s="9">
        <f t="shared" si="319"/>
        <v>25070000</v>
      </c>
    </row>
    <row r="4051" spans="1:19" x14ac:dyDescent="0.3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4" t="s">
        <v>703</v>
      </c>
      <c r="G4051" s="6" t="str">
        <f>VLOOKUP(F4051,'Customer Info'!A:I,2,0)</f>
        <v>Michael</v>
      </c>
      <c r="H4051" s="6" t="str">
        <f>VLOOKUP(F4051,'Customer Info'!A:I,3,0)</f>
        <v>Moore</v>
      </c>
      <c r="I4051" s="6" t="str">
        <f>VLOOKUP(F4051,'Customer Info'!$A$2:$E$501,5,0)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11651</v>
      </c>
      <c r="Q4051" s="8">
        <f t="shared" si="318"/>
        <v>758</v>
      </c>
      <c r="R4051" s="2" t="s">
        <v>28</v>
      </c>
      <c r="S4051" s="9">
        <f t="shared" si="319"/>
        <v>58255000</v>
      </c>
    </row>
    <row r="4052" spans="1:19" x14ac:dyDescent="0.3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4" t="s">
        <v>114</v>
      </c>
      <c r="G4052" s="6" t="str">
        <f>VLOOKUP(F4052,'Customer Info'!A:I,2,0)</f>
        <v>Adam</v>
      </c>
      <c r="H4052" s="6" t="str">
        <f>VLOOKUP(F4052,'Customer Info'!A:I,3,0)</f>
        <v>Bellavance</v>
      </c>
      <c r="I4052" s="6" t="str">
        <f>VLOOKUP(F4052,'Customer Info'!$A$2:$E$501,5,0)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269</v>
      </c>
      <c r="Q4052" s="8">
        <f t="shared" si="318"/>
        <v>21</v>
      </c>
      <c r="R4052" s="2" t="s">
        <v>50</v>
      </c>
      <c r="S4052" s="9">
        <f t="shared" si="319"/>
        <v>0</v>
      </c>
    </row>
    <row r="4053" spans="1:19" x14ac:dyDescent="0.3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4" t="s">
        <v>986</v>
      </c>
      <c r="G4053" s="6" t="str">
        <f>VLOOKUP(F4053,'Customer Info'!A:I,2,0)</f>
        <v>Craig</v>
      </c>
      <c r="H4053" s="6" t="str">
        <f>VLOOKUP(F4053,'Customer Info'!A:I,3,0)</f>
        <v>Leslie</v>
      </c>
      <c r="I4053" s="6" t="str">
        <f>VLOOKUP(F4053,'Customer Info'!$A$2:$E$501,5,0)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29192</v>
      </c>
      <c r="Q4053" s="8">
        <f t="shared" si="318"/>
        <v>1392</v>
      </c>
      <c r="R4053" s="2" t="s">
        <v>50</v>
      </c>
      <c r="S4053" s="9">
        <f t="shared" si="319"/>
        <v>729800000</v>
      </c>
    </row>
    <row r="4054" spans="1:19" x14ac:dyDescent="0.3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4" t="s">
        <v>43</v>
      </c>
      <c r="G4054" s="6" t="str">
        <f>VLOOKUP(F4054,'Customer Info'!A:I,2,0)</f>
        <v>Jas</v>
      </c>
      <c r="H4054" s="6" t="str">
        <f>VLOOKUP(F4054,'Customer Info'!A:I,3,0)</f>
        <v>O'Carroll</v>
      </c>
      <c r="I4054" s="6" t="str">
        <f>VLOOKUP(F4054,'Customer Info'!$A$2:$E$501,5,0)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19944</v>
      </c>
      <c r="Q4054" s="8">
        <f t="shared" si="318"/>
        <v>1290</v>
      </c>
      <c r="R4054" s="2" t="s">
        <v>28</v>
      </c>
      <c r="S4054" s="9">
        <f t="shared" si="319"/>
        <v>99720000</v>
      </c>
    </row>
    <row r="4055" spans="1:19" x14ac:dyDescent="0.3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4" t="s">
        <v>309</v>
      </c>
      <c r="G4055" s="6" t="str">
        <f>VLOOKUP(F4055,'Customer Info'!A:I,2,0)</f>
        <v>Jennifer</v>
      </c>
      <c r="H4055" s="6" t="str">
        <f>VLOOKUP(F4055,'Customer Info'!A:I,3,0)</f>
        <v>Jackson</v>
      </c>
      <c r="I4055" s="6" t="str">
        <f>VLOOKUP(F4055,'Customer Info'!$A$2:$E$501,5,0)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232</v>
      </c>
      <c r="Q4055" s="8">
        <f t="shared" si="318"/>
        <v>14</v>
      </c>
      <c r="R4055" s="2" t="s">
        <v>28</v>
      </c>
      <c r="S4055" s="9">
        <f t="shared" si="319"/>
        <v>0</v>
      </c>
    </row>
    <row r="4056" spans="1:19" x14ac:dyDescent="0.3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4" t="s">
        <v>1045</v>
      </c>
      <c r="G4056" s="6" t="str">
        <f>VLOOKUP(F4056,'Customer Info'!A:I,2,0)</f>
        <v>Debra</v>
      </c>
      <c r="H4056" s="6" t="str">
        <f>VLOOKUP(F4056,'Customer Info'!A:I,3,0)</f>
        <v>Catini</v>
      </c>
      <c r="I4056" s="6" t="str">
        <f>VLOOKUP(F4056,'Customer Info'!$A$2:$E$501,5,0)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25061</v>
      </c>
      <c r="Q4056" s="8">
        <f t="shared" si="318"/>
        <v>960</v>
      </c>
      <c r="R4056" s="2" t="s">
        <v>50</v>
      </c>
      <c r="S4056" s="9">
        <f t="shared" si="319"/>
        <v>626525000</v>
      </c>
    </row>
    <row r="4057" spans="1:19" x14ac:dyDescent="0.3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4" t="s">
        <v>1594</v>
      </c>
      <c r="G4057" s="6" t="str">
        <f>VLOOKUP(F4057,'Customer Info'!A:I,2,0)</f>
        <v>Mitch</v>
      </c>
      <c r="H4057" s="6" t="str">
        <f>VLOOKUP(F4057,'Customer Info'!A:I,3,0)</f>
        <v>Willingham</v>
      </c>
      <c r="I4057" s="6" t="str">
        <f>VLOOKUP(F4057,'Customer Info'!$A$2:$E$501,5,0)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4855</v>
      </c>
      <c r="Q4057" s="8">
        <f t="shared" si="318"/>
        <v>140</v>
      </c>
      <c r="R4057" s="2" t="s">
        <v>28</v>
      </c>
      <c r="S4057" s="9">
        <f t="shared" si="319"/>
        <v>0</v>
      </c>
    </row>
    <row r="4058" spans="1:19" x14ac:dyDescent="0.3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4" t="s">
        <v>330</v>
      </c>
      <c r="G4058" s="6" t="str">
        <f>VLOOKUP(F4058,'Customer Info'!A:I,2,0)</f>
        <v>Benjamin</v>
      </c>
      <c r="H4058" s="6" t="str">
        <f>VLOOKUP(F4058,'Customer Info'!A:I,3,0)</f>
        <v>Patterson</v>
      </c>
      <c r="I4058" s="6" t="str">
        <f>VLOOKUP(F4058,'Customer Info'!$A$2:$E$501,5,0)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845</v>
      </c>
      <c r="Q4058" s="8">
        <f t="shared" si="318"/>
        <v>65</v>
      </c>
      <c r="R4058" s="2" t="s">
        <v>50</v>
      </c>
      <c r="S4058" s="9">
        <f t="shared" si="319"/>
        <v>0</v>
      </c>
    </row>
    <row r="4059" spans="1:19" x14ac:dyDescent="0.3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4" t="s">
        <v>452</v>
      </c>
      <c r="G4059" s="6" t="str">
        <f>VLOOKUP(F4059,'Customer Info'!A:I,2,0)</f>
        <v>Laurel</v>
      </c>
      <c r="H4059" s="6" t="str">
        <f>VLOOKUP(F4059,'Customer Info'!A:I,3,0)</f>
        <v>Elliston</v>
      </c>
      <c r="I4059" s="6" t="str">
        <f>VLOOKUP(F4059,'Customer Info'!$A$2:$E$501,5,0)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8606</v>
      </c>
      <c r="Q4059" s="8">
        <f t="shared" si="318"/>
        <v>726</v>
      </c>
      <c r="R4059" s="2" t="s">
        <v>28</v>
      </c>
      <c r="S4059" s="9">
        <f t="shared" si="319"/>
        <v>43030000</v>
      </c>
    </row>
    <row r="4060" spans="1:19" x14ac:dyDescent="0.3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4" t="s">
        <v>838</v>
      </c>
      <c r="G4060" s="6" t="str">
        <f>VLOOKUP(F4060,'Customer Info'!A:I,2,0)</f>
        <v>Jesus</v>
      </c>
      <c r="H4060" s="6" t="str">
        <f>VLOOKUP(F4060,'Customer Info'!A:I,3,0)</f>
        <v>Ocampo</v>
      </c>
      <c r="I4060" s="6" t="str">
        <f>VLOOKUP(F4060,'Customer Info'!$A$2:$E$501,5,0)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9911</v>
      </c>
      <c r="Q4060" s="8">
        <f t="shared" si="318"/>
        <v>905</v>
      </c>
      <c r="R4060" s="2" t="s">
        <v>28</v>
      </c>
      <c r="S4060" s="9">
        <f t="shared" si="319"/>
        <v>49555000</v>
      </c>
    </row>
    <row r="4061" spans="1:19" x14ac:dyDescent="0.3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4" t="s">
        <v>531</v>
      </c>
      <c r="G4061" s="6" t="str">
        <f>VLOOKUP(F4061,'Customer Info'!A:I,2,0)</f>
        <v>Gary</v>
      </c>
      <c r="H4061" s="6" t="str">
        <f>VLOOKUP(F4061,'Customer Info'!A:I,3,0)</f>
        <v>Zandusky</v>
      </c>
      <c r="I4061" s="6" t="str">
        <f>VLOOKUP(F4061,'Customer Info'!$A$2:$E$501,5,0)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690</v>
      </c>
      <c r="Q4061" s="8">
        <f t="shared" si="318"/>
        <v>55</v>
      </c>
      <c r="R4061" s="2" t="s">
        <v>28</v>
      </c>
      <c r="S4061" s="9">
        <f t="shared" si="319"/>
        <v>0</v>
      </c>
    </row>
    <row r="4062" spans="1:19" x14ac:dyDescent="0.3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4" t="s">
        <v>523</v>
      </c>
      <c r="G4062" s="6" t="str">
        <f>VLOOKUP(F4062,'Customer Info'!A:I,2,0)</f>
        <v>Victoria</v>
      </c>
      <c r="H4062" s="6" t="str">
        <f>VLOOKUP(F4062,'Customer Info'!A:I,3,0)</f>
        <v>Brennan</v>
      </c>
      <c r="I4062" s="6" t="str">
        <f>VLOOKUP(F4062,'Customer Info'!$A$2:$E$501,5,0)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4121</v>
      </c>
      <c r="Q4062" s="8">
        <f t="shared" si="318"/>
        <v>156</v>
      </c>
      <c r="R4062" s="2" t="s">
        <v>28</v>
      </c>
      <c r="S4062" s="9">
        <f t="shared" si="319"/>
        <v>0</v>
      </c>
    </row>
    <row r="4063" spans="1:19" x14ac:dyDescent="0.3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4" t="s">
        <v>617</v>
      </c>
      <c r="G4063" s="6" t="str">
        <f>VLOOKUP(F4063,'Customer Info'!A:I,2,0)</f>
        <v>Brad</v>
      </c>
      <c r="H4063" s="6" t="str">
        <f>VLOOKUP(F4063,'Customer Info'!A:I,3,0)</f>
        <v>Thomas</v>
      </c>
      <c r="I4063" s="6" t="str">
        <f>VLOOKUP(F4063,'Customer Info'!$A$2:$E$501,5,0)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2017</v>
      </c>
      <c r="Q4063" s="8">
        <f t="shared" si="318"/>
        <v>79</v>
      </c>
      <c r="R4063" s="2" t="s">
        <v>50</v>
      </c>
      <c r="S4063" s="9">
        <f t="shared" si="319"/>
        <v>0</v>
      </c>
    </row>
    <row r="4064" spans="1:19" x14ac:dyDescent="0.3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4" t="s">
        <v>1154</v>
      </c>
      <c r="G4064" s="6" t="str">
        <f>VLOOKUP(F4064,'Customer Info'!A:I,2,0)</f>
        <v>Susan</v>
      </c>
      <c r="H4064" s="6" t="str">
        <f>VLOOKUP(F4064,'Customer Info'!A:I,3,0)</f>
        <v>Pistek</v>
      </c>
      <c r="I4064" s="6" t="str">
        <f>VLOOKUP(F4064,'Customer Info'!$A$2:$E$501,5,0)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7844</v>
      </c>
      <c r="Q4064" s="8">
        <f t="shared" si="318"/>
        <v>516</v>
      </c>
      <c r="R4064" s="2" t="s">
        <v>50</v>
      </c>
      <c r="S4064" s="9">
        <f t="shared" si="319"/>
        <v>39220000</v>
      </c>
    </row>
    <row r="4065" spans="1:19" x14ac:dyDescent="0.3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4" t="s">
        <v>443</v>
      </c>
      <c r="G4065" s="6" t="str">
        <f>VLOOKUP(F4065,'Customer Info'!A:I,2,0)</f>
        <v>Jack</v>
      </c>
      <c r="H4065" s="6" t="str">
        <f>VLOOKUP(F4065,'Customer Info'!A:I,3,0)</f>
        <v>Garza</v>
      </c>
      <c r="I4065" s="6" t="str">
        <f>VLOOKUP(F4065,'Customer Info'!$A$2:$E$501,5,0)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805</v>
      </c>
      <c r="Q4065" s="8">
        <f t="shared" si="318"/>
        <v>56</v>
      </c>
      <c r="R4065" s="2" t="s">
        <v>28</v>
      </c>
      <c r="S4065" s="9">
        <f t="shared" si="319"/>
        <v>0</v>
      </c>
    </row>
    <row r="4066" spans="1:19" x14ac:dyDescent="0.3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4" t="s">
        <v>502</v>
      </c>
      <c r="G4066" s="6" t="str">
        <f>VLOOKUP(F4066,'Customer Info'!A:I,2,0)</f>
        <v>Steven</v>
      </c>
      <c r="H4066" s="6" t="str">
        <f>VLOOKUP(F4066,'Customer Info'!A:I,3,0)</f>
        <v>Cartwright</v>
      </c>
      <c r="I4066" s="6" t="str">
        <f>VLOOKUP(F4066,'Customer Info'!$A$2:$E$501,5,0)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242</v>
      </c>
      <c r="Q4066" s="8">
        <f t="shared" si="318"/>
        <v>16</v>
      </c>
      <c r="R4066" s="2" t="s">
        <v>50</v>
      </c>
      <c r="S4066" s="9">
        <f t="shared" si="319"/>
        <v>0</v>
      </c>
    </row>
    <row r="4067" spans="1:19" x14ac:dyDescent="0.3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4" t="s">
        <v>414</v>
      </c>
      <c r="G4067" s="6" t="str">
        <f>VLOOKUP(F4067,'Customer Info'!A:I,2,0)</f>
        <v>Joy</v>
      </c>
      <c r="H4067" s="6" t="str">
        <f>VLOOKUP(F4067,'Customer Info'!A:I,3,0)</f>
        <v>Bell</v>
      </c>
      <c r="I4067" s="6" t="str">
        <f>VLOOKUP(F4067,'Customer Info'!$A$2:$E$501,5,0)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828</v>
      </c>
      <c r="Q4067" s="8">
        <f t="shared" si="318"/>
        <v>36</v>
      </c>
      <c r="R4067" s="2" t="s">
        <v>28</v>
      </c>
      <c r="S4067" s="9">
        <f t="shared" si="319"/>
        <v>0</v>
      </c>
    </row>
    <row r="4068" spans="1:19" x14ac:dyDescent="0.3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4" t="s">
        <v>1354</v>
      </c>
      <c r="G4068" s="6" t="str">
        <f>VLOOKUP(F4068,'Customer Info'!A:I,2,0)</f>
        <v>Cari</v>
      </c>
      <c r="H4068" s="6" t="str">
        <f>VLOOKUP(F4068,'Customer Info'!A:I,3,0)</f>
        <v>Schnelling</v>
      </c>
      <c r="I4068" s="6" t="str">
        <f>VLOOKUP(F4068,'Customer Info'!$A$2:$E$501,5,0)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170</v>
      </c>
      <c r="Q4068" s="8">
        <f t="shared" si="318"/>
        <v>12</v>
      </c>
      <c r="R4068" s="2" t="s">
        <v>50</v>
      </c>
      <c r="S4068" s="9">
        <f t="shared" si="319"/>
        <v>0</v>
      </c>
    </row>
    <row r="4069" spans="1:19" x14ac:dyDescent="0.3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4" t="s">
        <v>1028</v>
      </c>
      <c r="G4069" s="6" t="str">
        <f>VLOOKUP(F4069,'Customer Info'!A:I,2,0)</f>
        <v>Craig</v>
      </c>
      <c r="H4069" s="6" t="str">
        <f>VLOOKUP(F4069,'Customer Info'!A:I,3,0)</f>
        <v>Carroll</v>
      </c>
      <c r="I4069" s="6" t="str">
        <f>VLOOKUP(F4069,'Customer Info'!$A$2:$E$501,5,0)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5481</v>
      </c>
      <c r="Q4069" s="8">
        <f t="shared" si="318"/>
        <v>312</v>
      </c>
      <c r="R4069" s="2" t="s">
        <v>56</v>
      </c>
      <c r="S4069" s="9">
        <f t="shared" si="319"/>
        <v>27405000</v>
      </c>
    </row>
    <row r="4070" spans="1:19" x14ac:dyDescent="0.3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4" t="s">
        <v>1490</v>
      </c>
      <c r="G4070" s="6" t="str">
        <f>VLOOKUP(F4070,'Customer Info'!A:I,2,0)</f>
        <v>Toby</v>
      </c>
      <c r="H4070" s="6" t="str">
        <f>VLOOKUP(F4070,'Customer Info'!A:I,3,0)</f>
        <v>Carlisle</v>
      </c>
      <c r="I4070" s="6" t="str">
        <f>VLOOKUP(F4070,'Customer Info'!$A$2:$E$501,5,0)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3336</v>
      </c>
      <c r="Q4070" s="8">
        <f t="shared" si="318"/>
        <v>130</v>
      </c>
      <c r="R4070" s="2" t="s">
        <v>28</v>
      </c>
      <c r="S4070" s="9">
        <f t="shared" si="319"/>
        <v>0</v>
      </c>
    </row>
    <row r="4071" spans="1:19" x14ac:dyDescent="0.3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4" t="s">
        <v>928</v>
      </c>
      <c r="G4071" s="6" t="str">
        <f>VLOOKUP(F4071,'Customer Info'!A:I,2,0)</f>
        <v>Dennis</v>
      </c>
      <c r="H4071" s="6" t="str">
        <f>VLOOKUP(F4071,'Customer Info'!A:I,3,0)</f>
        <v>Pardue</v>
      </c>
      <c r="I4071" s="6" t="str">
        <f>VLOOKUP(F4071,'Customer Info'!$A$2:$E$501,5,0)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126</v>
      </c>
      <c r="Q4071" s="8">
        <f t="shared" si="318"/>
        <v>10</v>
      </c>
      <c r="R4071" s="2" t="s">
        <v>26</v>
      </c>
      <c r="S4071" s="9">
        <f t="shared" si="319"/>
        <v>0</v>
      </c>
    </row>
    <row r="4072" spans="1:19" x14ac:dyDescent="0.3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4" t="s">
        <v>245</v>
      </c>
      <c r="G4072" s="6" t="str">
        <f>VLOOKUP(F4072,'Customer Info'!A:I,2,0)</f>
        <v>Mick</v>
      </c>
      <c r="H4072" s="6" t="str">
        <f>VLOOKUP(F4072,'Customer Info'!A:I,3,0)</f>
        <v>Crebagga</v>
      </c>
      <c r="I4072" s="6" t="str">
        <f>VLOOKUP(F4072,'Customer Info'!$A$2:$E$501,5,0)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41803</v>
      </c>
      <c r="Q4072" s="8">
        <f t="shared" si="318"/>
        <v>4546</v>
      </c>
      <c r="R4072" s="2" t="s">
        <v>28</v>
      </c>
      <c r="S4072" s="9">
        <f t="shared" si="319"/>
        <v>1045075000</v>
      </c>
    </row>
    <row r="4073" spans="1:19" x14ac:dyDescent="0.3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4" t="s">
        <v>469</v>
      </c>
      <c r="G4073" s="6" t="str">
        <f>VLOOKUP(F4073,'Customer Info'!A:I,2,0)</f>
        <v>Michelle</v>
      </c>
      <c r="H4073" s="6" t="str">
        <f>VLOOKUP(F4073,'Customer Info'!A:I,3,0)</f>
        <v>Arnett</v>
      </c>
      <c r="I4073" s="6" t="str">
        <f>VLOOKUP(F4073,'Customer Info'!$A$2:$E$501,5,0)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722</v>
      </c>
      <c r="Q4073" s="8">
        <f t="shared" si="318"/>
        <v>60</v>
      </c>
      <c r="R4073" s="2" t="s">
        <v>28</v>
      </c>
      <c r="S4073" s="9">
        <f t="shared" si="319"/>
        <v>0</v>
      </c>
    </row>
    <row r="4074" spans="1:19" x14ac:dyDescent="0.3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4" t="s">
        <v>751</v>
      </c>
      <c r="G4074" s="6" t="str">
        <f>VLOOKUP(F4074,'Customer Info'!A:I,2,0)</f>
        <v>Dave</v>
      </c>
      <c r="H4074" s="6" t="str">
        <f>VLOOKUP(F4074,'Customer Info'!A:I,3,0)</f>
        <v>Poirier</v>
      </c>
      <c r="I4074" s="6" t="str">
        <f>VLOOKUP(F4074,'Customer Info'!$A$2:$E$501,5,0)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12665</v>
      </c>
      <c r="Q4074" s="8">
        <f t="shared" si="318"/>
        <v>240</v>
      </c>
      <c r="R4074" s="2" t="s">
        <v>28</v>
      </c>
      <c r="S4074" s="9">
        <f t="shared" si="319"/>
        <v>63325000</v>
      </c>
    </row>
    <row r="4075" spans="1:19" x14ac:dyDescent="0.3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4" t="s">
        <v>780</v>
      </c>
      <c r="G4075" s="6" t="str">
        <f>VLOOKUP(F4075,'Customer Info'!A:I,2,0)</f>
        <v>Erin</v>
      </c>
      <c r="H4075" s="6" t="str">
        <f>VLOOKUP(F4075,'Customer Info'!A:I,3,0)</f>
        <v>Smith</v>
      </c>
      <c r="I4075" s="6" t="str">
        <f>VLOOKUP(F4075,'Customer Info'!$A$2:$E$501,5,0)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240</v>
      </c>
      <c r="Q4075" s="8">
        <f t="shared" si="318"/>
        <v>18</v>
      </c>
      <c r="R4075" s="2" t="s">
        <v>28</v>
      </c>
      <c r="S4075" s="9">
        <f t="shared" si="319"/>
        <v>0</v>
      </c>
    </row>
    <row r="4076" spans="1:19" x14ac:dyDescent="0.3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4" t="s">
        <v>402</v>
      </c>
      <c r="G4076" s="6" t="str">
        <f>VLOOKUP(F4076,'Customer Info'!A:I,2,0)</f>
        <v>Nicole</v>
      </c>
      <c r="H4076" s="6" t="str">
        <f>VLOOKUP(F4076,'Customer Info'!A:I,3,0)</f>
        <v>Fjeld</v>
      </c>
      <c r="I4076" s="6" t="str">
        <f>VLOOKUP(F4076,'Customer Info'!$A$2:$E$501,5,0)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2437</v>
      </c>
      <c r="Q4076" s="8">
        <f t="shared" si="318"/>
        <v>118</v>
      </c>
      <c r="R4076" s="2" t="s">
        <v>50</v>
      </c>
      <c r="S4076" s="9">
        <f t="shared" si="319"/>
        <v>0</v>
      </c>
    </row>
    <row r="4077" spans="1:19" x14ac:dyDescent="0.3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4" t="s">
        <v>1926</v>
      </c>
      <c r="G4077" s="6" t="str">
        <f>VLOOKUP(F4077,'Customer Info'!A:I,2,0)</f>
        <v>Brooke</v>
      </c>
      <c r="H4077" s="6" t="str">
        <f>VLOOKUP(F4077,'Customer Info'!A:I,3,0)</f>
        <v>Gillingham</v>
      </c>
      <c r="I4077" s="6" t="str">
        <f>VLOOKUP(F4077,'Customer Info'!$A$2:$E$501,5,0)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2993</v>
      </c>
      <c r="Q4077" s="8">
        <f t="shared" si="318"/>
        <v>333</v>
      </c>
      <c r="R4077" s="2" t="s">
        <v>50</v>
      </c>
      <c r="S4077" s="9">
        <f t="shared" si="319"/>
        <v>0</v>
      </c>
    </row>
    <row r="4078" spans="1:19" x14ac:dyDescent="0.3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4" t="s">
        <v>153</v>
      </c>
      <c r="G4078" s="6" t="str">
        <f>VLOOKUP(F4078,'Customer Info'!A:I,2,0)</f>
        <v>Alex</v>
      </c>
      <c r="H4078" s="6" t="str">
        <f>VLOOKUP(F4078,'Customer Info'!A:I,3,0)</f>
        <v>Grayson</v>
      </c>
      <c r="I4078" s="6" t="str">
        <f>VLOOKUP(F4078,'Customer Info'!$A$2:$E$501,5,0)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5562</v>
      </c>
      <c r="Q4078" s="8">
        <f t="shared" si="318"/>
        <v>413</v>
      </c>
      <c r="R4078" s="2" t="s">
        <v>28</v>
      </c>
      <c r="S4078" s="9">
        <f t="shared" si="319"/>
        <v>27810000</v>
      </c>
    </row>
    <row r="4079" spans="1:19" x14ac:dyDescent="0.3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4" t="s">
        <v>1404</v>
      </c>
      <c r="G4079" s="6" t="str">
        <f>VLOOKUP(F4079,'Customer Info'!A:I,2,0)</f>
        <v>Max</v>
      </c>
      <c r="H4079" s="6" t="str">
        <f>VLOOKUP(F4079,'Customer Info'!A:I,3,0)</f>
        <v>Ludwig</v>
      </c>
      <c r="I4079" s="6" t="str">
        <f>VLOOKUP(F4079,'Customer Info'!$A$2:$E$501,5,0)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40049</v>
      </c>
      <c r="Q4079" s="8">
        <f t="shared" si="318"/>
        <v>770</v>
      </c>
      <c r="R4079" s="2" t="s">
        <v>28</v>
      </c>
      <c r="S4079" s="9">
        <f t="shared" si="319"/>
        <v>1001225000</v>
      </c>
    </row>
    <row r="4080" spans="1:19" x14ac:dyDescent="0.3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4" t="s">
        <v>1148</v>
      </c>
      <c r="G4080" s="6" t="str">
        <f>VLOOKUP(F4080,'Customer Info'!A:I,2,0)</f>
        <v>Lindsay</v>
      </c>
      <c r="H4080" s="6" t="str">
        <f>VLOOKUP(F4080,'Customer Info'!A:I,3,0)</f>
        <v>Castell</v>
      </c>
      <c r="I4080" s="6" t="str">
        <f>VLOOKUP(F4080,'Customer Info'!$A$2:$E$501,5,0)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2605</v>
      </c>
      <c r="Q4080" s="8">
        <f t="shared" si="318"/>
        <v>176</v>
      </c>
      <c r="R4080" s="2" t="s">
        <v>56</v>
      </c>
      <c r="S4080" s="9">
        <f t="shared" si="319"/>
        <v>0</v>
      </c>
    </row>
    <row r="4081" spans="1:19" x14ac:dyDescent="0.3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4" t="s">
        <v>1402</v>
      </c>
      <c r="G4081" s="6" t="str">
        <f>VLOOKUP(F4081,'Customer Info'!A:I,2,0)</f>
        <v>Brian</v>
      </c>
      <c r="H4081" s="6" t="str">
        <f>VLOOKUP(F4081,'Customer Info'!A:I,3,0)</f>
        <v>Dahlen</v>
      </c>
      <c r="I4081" s="6" t="str">
        <f>VLOOKUP(F4081,'Customer Info'!$A$2:$E$501,5,0)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295</v>
      </c>
      <c r="Q4081" s="8">
        <f t="shared" si="318"/>
        <v>20</v>
      </c>
      <c r="R4081" s="2" t="s">
        <v>50</v>
      </c>
      <c r="S4081" s="9">
        <f t="shared" si="319"/>
        <v>0</v>
      </c>
    </row>
    <row r="4082" spans="1:19" x14ac:dyDescent="0.3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4" t="s">
        <v>904</v>
      </c>
      <c r="G4082" s="6" t="str">
        <f>VLOOKUP(F4082,'Customer Info'!A:I,2,0)</f>
        <v>John</v>
      </c>
      <c r="H4082" s="6" t="str">
        <f>VLOOKUP(F4082,'Customer Info'!A:I,3,0)</f>
        <v>Lucas</v>
      </c>
      <c r="I4082" s="6" t="str">
        <f>VLOOKUP(F4082,'Customer Info'!$A$2:$E$501,5,0)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7796</v>
      </c>
      <c r="Q4082" s="8">
        <f t="shared" si="318"/>
        <v>225</v>
      </c>
      <c r="R4082" s="2" t="s">
        <v>50</v>
      </c>
      <c r="S4082" s="9">
        <f t="shared" si="319"/>
        <v>38980000</v>
      </c>
    </row>
    <row r="4083" spans="1:19" x14ac:dyDescent="0.3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4" t="s">
        <v>43</v>
      </c>
      <c r="G4083" s="6" t="str">
        <f>VLOOKUP(F4083,'Customer Info'!A:I,2,0)</f>
        <v>Jas</v>
      </c>
      <c r="H4083" s="6" t="str">
        <f>VLOOKUP(F4083,'Customer Info'!A:I,3,0)</f>
        <v>O'Carroll</v>
      </c>
      <c r="I4083" s="6" t="str">
        <f>VLOOKUP(F4083,'Customer Info'!$A$2:$E$501,5,0)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6349</v>
      </c>
      <c r="Q4083" s="8">
        <f t="shared" si="318"/>
        <v>364</v>
      </c>
      <c r="R4083" s="2" t="s">
        <v>28</v>
      </c>
      <c r="S4083" s="9">
        <f t="shared" si="319"/>
        <v>31745000</v>
      </c>
    </row>
    <row r="4084" spans="1:19" x14ac:dyDescent="0.3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4" t="s">
        <v>716</v>
      </c>
      <c r="G4084" s="6" t="str">
        <f>VLOOKUP(F4084,'Customer Info'!A:I,2,0)</f>
        <v>Ben</v>
      </c>
      <c r="H4084" s="6" t="str">
        <f>VLOOKUP(F4084,'Customer Info'!A:I,3,0)</f>
        <v>Peterman</v>
      </c>
      <c r="I4084" s="6" t="str">
        <f>VLOOKUP(F4084,'Customer Info'!$A$2:$E$501,5,0)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49599</v>
      </c>
      <c r="Q4084" s="8">
        <f t="shared" si="318"/>
        <v>3648</v>
      </c>
      <c r="R4084" s="2" t="s">
        <v>28</v>
      </c>
      <c r="S4084" s="9">
        <f t="shared" si="319"/>
        <v>1239975000</v>
      </c>
    </row>
    <row r="4085" spans="1:19" x14ac:dyDescent="0.3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4" t="s">
        <v>261</v>
      </c>
      <c r="G4085" s="6" t="str">
        <f>VLOOKUP(F4085,'Customer Info'!A:I,2,0)</f>
        <v>Shahid</v>
      </c>
      <c r="H4085" s="6" t="str">
        <f>VLOOKUP(F4085,'Customer Info'!A:I,3,0)</f>
        <v>Collister</v>
      </c>
      <c r="I4085" s="6" t="str">
        <f>VLOOKUP(F4085,'Customer Info'!$A$2:$E$501,5,0)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242</v>
      </c>
      <c r="Q4085" s="8">
        <f t="shared" si="318"/>
        <v>12</v>
      </c>
      <c r="R4085" s="2" t="s">
        <v>28</v>
      </c>
      <c r="S4085" s="9">
        <f t="shared" si="319"/>
        <v>0</v>
      </c>
    </row>
    <row r="4086" spans="1:19" x14ac:dyDescent="0.3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4" t="s">
        <v>202</v>
      </c>
      <c r="G4086" s="6" t="str">
        <f>VLOOKUP(F4086,'Customer Info'!A:I,2,0)</f>
        <v>Nancy</v>
      </c>
      <c r="H4086" s="6" t="str">
        <f>VLOOKUP(F4086,'Customer Info'!A:I,3,0)</f>
        <v>Lomonaco</v>
      </c>
      <c r="I4086" s="6" t="str">
        <f>VLOOKUP(F4086,'Customer Info'!$A$2:$E$501,5,0)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5954</v>
      </c>
      <c r="Q4086" s="8">
        <f t="shared" si="318"/>
        <v>335</v>
      </c>
      <c r="R4086" s="2" t="s">
        <v>50</v>
      </c>
      <c r="S4086" s="9">
        <f t="shared" si="319"/>
        <v>29770000</v>
      </c>
    </row>
    <row r="4087" spans="1:19" x14ac:dyDescent="0.3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4" t="s">
        <v>450</v>
      </c>
      <c r="G4087" s="6" t="str">
        <f>VLOOKUP(F4087,'Customer Info'!A:I,2,0)</f>
        <v>Anthony</v>
      </c>
      <c r="H4087" s="6" t="str">
        <f>VLOOKUP(F4087,'Customer Info'!A:I,3,0)</f>
        <v>O'Donnell</v>
      </c>
      <c r="I4087" s="6" t="str">
        <f>VLOOKUP(F4087,'Customer Info'!$A$2:$E$501,5,0)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106006</v>
      </c>
      <c r="Q4087" s="8">
        <f t="shared" si="318"/>
        <v>6939</v>
      </c>
      <c r="R4087" s="2" t="s">
        <v>50</v>
      </c>
      <c r="S4087" s="9">
        <f t="shared" si="319"/>
        <v>10600600000</v>
      </c>
    </row>
    <row r="4088" spans="1:19" x14ac:dyDescent="0.3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4" t="s">
        <v>726</v>
      </c>
      <c r="G4088" s="6" t="str">
        <f>VLOOKUP(F4088,'Customer Info'!A:I,2,0)</f>
        <v>Jim</v>
      </c>
      <c r="H4088" s="6" t="str">
        <f>VLOOKUP(F4088,'Customer Info'!A:I,3,0)</f>
        <v>Epp</v>
      </c>
      <c r="I4088" s="6" t="str">
        <f>VLOOKUP(F4088,'Customer Info'!$A$2:$E$501,5,0)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4553</v>
      </c>
      <c r="Q4088" s="8">
        <f t="shared" si="318"/>
        <v>384</v>
      </c>
      <c r="R4088" s="2" t="s">
        <v>50</v>
      </c>
      <c r="S4088" s="9">
        <f t="shared" si="319"/>
        <v>0</v>
      </c>
    </row>
    <row r="4089" spans="1:19" x14ac:dyDescent="0.3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4" t="s">
        <v>279</v>
      </c>
      <c r="G4089" s="6" t="str">
        <f>VLOOKUP(F4089,'Customer Info'!A:I,2,0)</f>
        <v>Alex</v>
      </c>
      <c r="H4089" s="6" t="str">
        <f>VLOOKUP(F4089,'Customer Info'!A:I,3,0)</f>
        <v>Avila</v>
      </c>
      <c r="I4089" s="6" t="str">
        <f>VLOOKUP(F4089,'Customer Info'!$A$2:$E$501,5,0)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7260</v>
      </c>
      <c r="Q4089" s="8">
        <f t="shared" si="318"/>
        <v>472</v>
      </c>
      <c r="R4089" s="2" t="s">
        <v>50</v>
      </c>
      <c r="S4089" s="9">
        <f t="shared" si="319"/>
        <v>36300000</v>
      </c>
    </row>
    <row r="4090" spans="1:19" x14ac:dyDescent="0.3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4" t="s">
        <v>220</v>
      </c>
      <c r="G4090" s="6" t="str">
        <f>VLOOKUP(F4090,'Customer Info'!A:I,2,0)</f>
        <v>Xylona</v>
      </c>
      <c r="H4090" s="6" t="str">
        <f>VLOOKUP(F4090,'Customer Info'!A:I,3,0)</f>
        <v>Preis</v>
      </c>
      <c r="I4090" s="6" t="str">
        <f>VLOOKUP(F4090,'Customer Info'!$A$2:$E$501,5,0)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14671</v>
      </c>
      <c r="Q4090" s="8">
        <f t="shared" si="318"/>
        <v>702</v>
      </c>
      <c r="R4090" s="2" t="s">
        <v>28</v>
      </c>
      <c r="S4090" s="9">
        <f t="shared" si="319"/>
        <v>73355000</v>
      </c>
    </row>
    <row r="4091" spans="1:19" x14ac:dyDescent="0.3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4" t="s">
        <v>917</v>
      </c>
      <c r="G4091" s="6" t="str">
        <f>VLOOKUP(F4091,'Customer Info'!A:I,2,0)</f>
        <v>Brian</v>
      </c>
      <c r="H4091" s="6" t="str">
        <f>VLOOKUP(F4091,'Customer Info'!A:I,3,0)</f>
        <v>Stugart</v>
      </c>
      <c r="I4091" s="6" t="str">
        <f>VLOOKUP(F4091,'Customer Info'!$A$2:$E$501,5,0)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5296</v>
      </c>
      <c r="Q4091" s="8">
        <f t="shared" si="318"/>
        <v>446</v>
      </c>
      <c r="R4091" s="2" t="s">
        <v>50</v>
      </c>
      <c r="S4091" s="9">
        <f t="shared" si="319"/>
        <v>26480000</v>
      </c>
    </row>
    <row r="4092" spans="1:19" x14ac:dyDescent="0.3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4" t="s">
        <v>122</v>
      </c>
      <c r="G4092" s="6" t="str">
        <f>VLOOKUP(F4092,'Customer Info'!A:I,2,0)</f>
        <v>Trudy</v>
      </c>
      <c r="H4092" s="6" t="str">
        <f>VLOOKUP(F4092,'Customer Info'!A:I,3,0)</f>
        <v>Glocke</v>
      </c>
      <c r="I4092" s="6" t="str">
        <f>VLOOKUP(F4092,'Customer Info'!$A$2:$E$501,5,0)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6666</v>
      </c>
      <c r="Q4092" s="8">
        <f t="shared" si="318"/>
        <v>129</v>
      </c>
      <c r="R4092" s="2" t="s">
        <v>28</v>
      </c>
      <c r="S4092" s="9">
        <f t="shared" si="319"/>
        <v>33330000</v>
      </c>
    </row>
    <row r="4093" spans="1:19" x14ac:dyDescent="0.3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4" t="s">
        <v>2788</v>
      </c>
      <c r="G4093" s="6" t="str">
        <f>VLOOKUP(F4093,'Customer Info'!A:I,2,0)</f>
        <v>Craig</v>
      </c>
      <c r="H4093" s="6" t="str">
        <f>VLOOKUP(F4093,'Customer Info'!A:I,3,0)</f>
        <v>Yedwab</v>
      </c>
      <c r="I4093" s="6" t="str">
        <f>VLOOKUP(F4093,'Customer Info'!$A$2:$E$501,5,0)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557</v>
      </c>
      <c r="Q4093" s="8">
        <f t="shared" si="318"/>
        <v>45</v>
      </c>
      <c r="R4093" s="2" t="s">
        <v>28</v>
      </c>
      <c r="S4093" s="9">
        <f t="shared" si="319"/>
        <v>0</v>
      </c>
    </row>
    <row r="4094" spans="1:19" x14ac:dyDescent="0.3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4" t="s">
        <v>150</v>
      </c>
      <c r="G4094" s="6" t="str">
        <f>VLOOKUP(F4094,'Customer Info'!A:I,2,0)</f>
        <v>James</v>
      </c>
      <c r="H4094" s="6" t="str">
        <f>VLOOKUP(F4094,'Customer Info'!A:I,3,0)</f>
        <v>Lanier</v>
      </c>
      <c r="I4094" s="6" t="str">
        <f>VLOOKUP(F4094,'Customer Info'!$A$2:$E$501,5,0)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31676</v>
      </c>
      <c r="Q4094" s="8">
        <f t="shared" si="318"/>
        <v>2925</v>
      </c>
      <c r="R4094" s="2" t="s">
        <v>50</v>
      </c>
      <c r="S4094" s="9">
        <f t="shared" si="319"/>
        <v>791900000</v>
      </c>
    </row>
    <row r="4095" spans="1:19" x14ac:dyDescent="0.3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4" t="s">
        <v>516</v>
      </c>
      <c r="G4095" s="6" t="str">
        <f>VLOOKUP(F4095,'Customer Info'!A:I,2,0)</f>
        <v>Jonathan</v>
      </c>
      <c r="H4095" s="6" t="str">
        <f>VLOOKUP(F4095,'Customer Info'!A:I,3,0)</f>
        <v>Howell</v>
      </c>
      <c r="I4095" s="6" t="str">
        <f>VLOOKUP(F4095,'Customer Info'!$A$2:$E$501,5,0)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3481</v>
      </c>
      <c r="Q4095" s="8">
        <f t="shared" si="318"/>
        <v>356</v>
      </c>
      <c r="R4095" s="2" t="s">
        <v>50</v>
      </c>
      <c r="S4095" s="9">
        <f t="shared" si="319"/>
        <v>0</v>
      </c>
    </row>
    <row r="4096" spans="1:19" x14ac:dyDescent="0.3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4" t="s">
        <v>1102</v>
      </c>
      <c r="G4096" s="6" t="str">
        <f>VLOOKUP(F4096,'Customer Info'!A:I,2,0)</f>
        <v>Harry</v>
      </c>
      <c r="H4096" s="6" t="str">
        <f>VLOOKUP(F4096,'Customer Info'!A:I,3,0)</f>
        <v>Marie</v>
      </c>
      <c r="I4096" s="6" t="str">
        <f>VLOOKUP(F4096,'Customer Info'!$A$2:$E$501,5,0)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686</v>
      </c>
      <c r="Q4096" s="8">
        <f t="shared" si="318"/>
        <v>32</v>
      </c>
      <c r="R4096" s="2" t="s">
        <v>28</v>
      </c>
      <c r="S4096" s="9">
        <f t="shared" si="319"/>
        <v>0</v>
      </c>
    </row>
    <row r="4097" spans="1:19" x14ac:dyDescent="0.3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4" t="s">
        <v>957</v>
      </c>
      <c r="G4097" s="6" t="str">
        <f>VLOOKUP(F4097,'Customer Info'!A:I,2,0)</f>
        <v>Christopher</v>
      </c>
      <c r="H4097" s="6" t="str">
        <f>VLOOKUP(F4097,'Customer Info'!A:I,3,0)</f>
        <v>Martinez</v>
      </c>
      <c r="I4097" s="6" t="str">
        <f>VLOOKUP(F4097,'Customer Info'!$A$2:$E$501,5,0)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2352</v>
      </c>
      <c r="Q4097" s="8">
        <f t="shared" si="318"/>
        <v>117</v>
      </c>
      <c r="R4097" s="2" t="s">
        <v>50</v>
      </c>
      <c r="S4097" s="9">
        <f t="shared" si="319"/>
        <v>0</v>
      </c>
    </row>
    <row r="4098" spans="1:19" x14ac:dyDescent="0.3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4" t="s">
        <v>438</v>
      </c>
      <c r="G4098" s="6" t="str">
        <f>VLOOKUP(F4098,'Customer Info'!A:I,2,0)</f>
        <v>Darren</v>
      </c>
      <c r="H4098" s="6" t="str">
        <f>VLOOKUP(F4098,'Customer Info'!A:I,3,0)</f>
        <v>Budd</v>
      </c>
      <c r="I4098" s="6" t="str">
        <f>VLOOKUP(F4098,'Customer Info'!$A$2:$E$501,5,0)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59319</v>
      </c>
      <c r="Q4098" s="8">
        <f t="shared" si="318"/>
        <v>2268</v>
      </c>
      <c r="R4098" s="2" t="s">
        <v>28</v>
      </c>
      <c r="S4098" s="9">
        <f t="shared" si="319"/>
        <v>2965950000</v>
      </c>
    </row>
    <row r="4099" spans="1:19" x14ac:dyDescent="0.3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4" t="s">
        <v>941</v>
      </c>
      <c r="G4099" s="6" t="str">
        <f>VLOOKUP(F4099,'Customer Info'!A:I,2,0)</f>
        <v>Jack</v>
      </c>
      <c r="H4099" s="6" t="str">
        <f>VLOOKUP(F4099,'Customer Info'!A:I,3,0)</f>
        <v>O'Briant</v>
      </c>
      <c r="I4099" s="6" t="str">
        <f>VLOOKUP(F4099,'Customer Info'!$A$2:$E$501,5,0)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708</v>
      </c>
      <c r="Q4099" s="8">
        <f t="shared" si="318"/>
        <v>48</v>
      </c>
      <c r="R4099" s="2" t="s">
        <v>50</v>
      </c>
      <c r="S4099" s="9">
        <f t="shared" si="319"/>
        <v>0</v>
      </c>
    </row>
    <row r="4100" spans="1:19" x14ac:dyDescent="0.3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4" t="s">
        <v>227</v>
      </c>
      <c r="G4100" s="6" t="str">
        <f>VLOOKUP(F4100,'Customer Info'!A:I,2,0)</f>
        <v>Toby</v>
      </c>
      <c r="H4100" s="6" t="str">
        <f>VLOOKUP(F4100,'Customer Info'!A:I,3,0)</f>
        <v>Braunhardt</v>
      </c>
      <c r="I4100" s="6" t="str">
        <f>VLOOKUP(F4100,'Customer Info'!$A$2:$E$501,5,0)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6001</v>
      </c>
      <c r="Q4100" s="8">
        <f t="shared" si="318"/>
        <v>600</v>
      </c>
      <c r="R4100" s="2" t="s">
        <v>28</v>
      </c>
      <c r="S4100" s="9">
        <f t="shared" si="319"/>
        <v>30005000</v>
      </c>
    </row>
    <row r="4101" spans="1:19" x14ac:dyDescent="0.3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4" t="s">
        <v>366</v>
      </c>
      <c r="G4101" s="6" t="str">
        <f>VLOOKUP(F4101,'Customer Info'!A:I,2,0)</f>
        <v>MaryBeth</v>
      </c>
      <c r="H4101" s="6" t="str">
        <f>VLOOKUP(F4101,'Customer Info'!A:I,3,0)</f>
        <v>Skach</v>
      </c>
      <c r="I4101" s="6" t="str">
        <f>VLOOKUP(F4101,'Customer Info'!$A$2:$E$501,5,0)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3138</v>
      </c>
      <c r="Q4101" s="8">
        <f t="shared" si="318"/>
        <v>354</v>
      </c>
      <c r="R4101" s="2" t="s">
        <v>56</v>
      </c>
      <c r="S4101" s="9">
        <f t="shared" si="319"/>
        <v>0</v>
      </c>
    </row>
    <row r="4102" spans="1:19" x14ac:dyDescent="0.3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4" t="s">
        <v>116</v>
      </c>
      <c r="G4102" s="6" t="str">
        <f>VLOOKUP(F4102,'Customer Info'!A:I,2,0)</f>
        <v>Larry</v>
      </c>
      <c r="H4102" s="6" t="str">
        <f>VLOOKUP(F4102,'Customer Info'!A:I,3,0)</f>
        <v>Blacks</v>
      </c>
      <c r="I4102" s="6" t="str">
        <f>VLOOKUP(F4102,'Customer Info'!$A$2:$E$501,5,0)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2687</v>
      </c>
      <c r="Q4102" s="8">
        <f t="shared" si="318"/>
        <v>100</v>
      </c>
      <c r="R4102" s="2" t="s">
        <v>26</v>
      </c>
      <c r="S4102" s="9">
        <f t="shared" si="319"/>
        <v>0</v>
      </c>
    </row>
    <row r="4103" spans="1:19" x14ac:dyDescent="0.3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4" t="s">
        <v>2788</v>
      </c>
      <c r="G4103" s="6" t="str">
        <f>VLOOKUP(F4103,'Customer Info'!A:I,2,0)</f>
        <v>Craig</v>
      </c>
      <c r="H4103" s="6" t="str">
        <f>VLOOKUP(F4103,'Customer Info'!A:I,3,0)</f>
        <v>Yedwab</v>
      </c>
      <c r="I4103" s="6" t="str">
        <f>VLOOKUP(F4103,'Customer Info'!$A$2:$E$501,5,0)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25572</v>
      </c>
      <c r="Q4103" s="8">
        <f t="shared" si="318"/>
        <v>1192</v>
      </c>
      <c r="R4103" s="2" t="s">
        <v>50</v>
      </c>
      <c r="S4103" s="9">
        <f t="shared" si="319"/>
        <v>639300000</v>
      </c>
    </row>
    <row r="4104" spans="1:19" x14ac:dyDescent="0.3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4" t="s">
        <v>626</v>
      </c>
      <c r="G4104" s="6" t="str">
        <f>VLOOKUP(F4104,'Customer Info'!A:I,2,0)</f>
        <v>Brooke</v>
      </c>
      <c r="H4104" s="6" t="str">
        <f>VLOOKUP(F4104,'Customer Info'!A:I,3,0)</f>
        <v>Gillingham</v>
      </c>
      <c r="I4104" s="6" t="str">
        <f>VLOOKUP(F4104,'Customer Info'!$A$2:$E$501,5,0)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29263</v>
      </c>
      <c r="Q4104" s="8">
        <f t="shared" si="318"/>
        <v>2676</v>
      </c>
      <c r="R4104" s="2" t="s">
        <v>28</v>
      </c>
      <c r="S4104" s="9">
        <f t="shared" si="319"/>
        <v>731575000</v>
      </c>
    </row>
    <row r="4105" spans="1:19" x14ac:dyDescent="0.3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4" t="s">
        <v>283</v>
      </c>
      <c r="G4105" s="6" t="str">
        <f>VLOOKUP(F4105,'Customer Info'!A:I,2,0)</f>
        <v>Joy</v>
      </c>
      <c r="H4105" s="6" t="str">
        <f>VLOOKUP(F4105,'Customer Info'!A:I,3,0)</f>
        <v>Daniels</v>
      </c>
      <c r="I4105" s="6" t="str">
        <f>VLOOKUP(F4105,'Customer Info'!$A$2:$E$501,5,0)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17991</v>
      </c>
      <c r="Q4105" s="8">
        <f t="shared" si="318"/>
        <v>680</v>
      </c>
      <c r="R4105" s="2" t="s">
        <v>28</v>
      </c>
      <c r="S4105" s="9">
        <f t="shared" si="319"/>
        <v>89955000</v>
      </c>
    </row>
    <row r="4106" spans="1:19" x14ac:dyDescent="0.3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4" t="s">
        <v>162</v>
      </c>
      <c r="G4106" s="6" t="str">
        <f>VLOOKUP(F4106,'Customer Info'!A:I,2,0)</f>
        <v>Laurel</v>
      </c>
      <c r="H4106" s="6" t="str">
        <f>VLOOKUP(F4106,'Customer Info'!A:I,3,0)</f>
        <v>Beltran</v>
      </c>
      <c r="I4106" s="6" t="str">
        <f>VLOOKUP(F4106,'Customer Info'!$A$2:$E$501,5,0)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6492</v>
      </c>
      <c r="Q4106" s="8">
        <f t="shared" si="318"/>
        <v>368</v>
      </c>
      <c r="R4106" s="2" t="s">
        <v>50</v>
      </c>
      <c r="S4106" s="9">
        <f t="shared" si="319"/>
        <v>32460000</v>
      </c>
    </row>
    <row r="4107" spans="1:19" x14ac:dyDescent="0.3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4" t="s">
        <v>650</v>
      </c>
      <c r="G4107" s="6" t="str">
        <f>VLOOKUP(F4107,'Customer Info'!A:I,2,0)</f>
        <v>Tim</v>
      </c>
      <c r="H4107" s="6" t="str">
        <f>VLOOKUP(F4107,'Customer Info'!A:I,3,0)</f>
        <v>Brockman</v>
      </c>
      <c r="I4107" s="6" t="str">
        <f>VLOOKUP(F4107,'Customer Info'!$A$2:$E$501,5,0)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L4107*K4107</f>
        <v>7475</v>
      </c>
      <c r="N4107" s="7">
        <f t="shared" ref="N4107:N4170" si="321">L4107*J4107</f>
        <v>7925</v>
      </c>
      <c r="O4107" s="2">
        <v>73</v>
      </c>
      <c r="P4107" s="8">
        <f t="shared" ref="P4107:P4170" si="322">N4107-O4107</f>
        <v>7852</v>
      </c>
      <c r="Q4107" s="8">
        <f t="shared" ref="Q4107:Q4170" si="323">N4107-M4107</f>
        <v>450</v>
      </c>
      <c r="R4107" s="2" t="s">
        <v>28</v>
      </c>
      <c r="S4107" s="9">
        <f t="shared" ref="S4107:S4170" si="324">VLOOKUP(P4107,$T$2:$U$7,1,1)*P4107</f>
        <v>39260000</v>
      </c>
    </row>
    <row r="4108" spans="1:19" x14ac:dyDescent="0.3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4" t="s">
        <v>1148</v>
      </c>
      <c r="G4108" s="6" t="str">
        <f>VLOOKUP(F4108,'Customer Info'!A:I,2,0)</f>
        <v>Lindsay</v>
      </c>
      <c r="H4108" s="6" t="str">
        <f>VLOOKUP(F4108,'Customer Info'!A:I,3,0)</f>
        <v>Castell</v>
      </c>
      <c r="I4108" s="6" t="str">
        <f>VLOOKUP(F4108,'Customer Info'!$A$2:$E$501,5,0)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173</v>
      </c>
      <c r="Q4108" s="8">
        <f t="shared" si="323"/>
        <v>12</v>
      </c>
      <c r="R4108" s="2" t="s">
        <v>28</v>
      </c>
      <c r="S4108" s="9">
        <f t="shared" si="324"/>
        <v>0</v>
      </c>
    </row>
    <row r="4109" spans="1:19" x14ac:dyDescent="0.3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4" t="s">
        <v>668</v>
      </c>
      <c r="G4109" s="6" t="str">
        <f>VLOOKUP(F4109,'Customer Info'!A:I,2,0)</f>
        <v>Helen</v>
      </c>
      <c r="H4109" s="6" t="str">
        <f>VLOOKUP(F4109,'Customer Info'!A:I,3,0)</f>
        <v>Abelman</v>
      </c>
      <c r="I4109" s="6" t="str">
        <f>VLOOKUP(F4109,'Customer Info'!$A$2:$E$501,5,0)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6416</v>
      </c>
      <c r="Q4109" s="8">
        <f t="shared" si="323"/>
        <v>708</v>
      </c>
      <c r="R4109" s="2" t="s">
        <v>26</v>
      </c>
      <c r="S4109" s="9">
        <f t="shared" si="324"/>
        <v>32080000</v>
      </c>
    </row>
    <row r="4110" spans="1:19" x14ac:dyDescent="0.3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4" t="s">
        <v>635</v>
      </c>
      <c r="G4110" s="6" t="str">
        <f>VLOOKUP(F4110,'Customer Info'!A:I,2,0)</f>
        <v>Duane</v>
      </c>
      <c r="H4110" s="6" t="str">
        <f>VLOOKUP(F4110,'Customer Info'!A:I,3,0)</f>
        <v>Benoit</v>
      </c>
      <c r="I4110" s="6" t="str">
        <f>VLOOKUP(F4110,'Customer Info'!$A$2:$E$501,5,0)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4702</v>
      </c>
      <c r="Q4110" s="8">
        <f t="shared" si="323"/>
        <v>270</v>
      </c>
      <c r="R4110" s="2" t="s">
        <v>28</v>
      </c>
      <c r="S4110" s="9">
        <f t="shared" si="324"/>
        <v>0</v>
      </c>
    </row>
    <row r="4111" spans="1:19" x14ac:dyDescent="0.3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4" t="s">
        <v>1351</v>
      </c>
      <c r="G4111" s="6" t="str">
        <f>VLOOKUP(F4111,'Customer Info'!A:I,2,0)</f>
        <v>Ralph</v>
      </c>
      <c r="H4111" s="6" t="str">
        <f>VLOOKUP(F4111,'Customer Info'!A:I,3,0)</f>
        <v>Arnett</v>
      </c>
      <c r="I4111" s="6" t="str">
        <f>VLOOKUP(F4111,'Customer Info'!$A$2:$E$501,5,0)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121</v>
      </c>
      <c r="Q4111" s="8">
        <f t="shared" si="323"/>
        <v>12</v>
      </c>
      <c r="R4111" s="2" t="s">
        <v>28</v>
      </c>
      <c r="S4111" s="9">
        <f t="shared" si="324"/>
        <v>0</v>
      </c>
    </row>
    <row r="4112" spans="1:19" x14ac:dyDescent="0.3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4" t="s">
        <v>1080</v>
      </c>
      <c r="G4112" s="6" t="str">
        <f>VLOOKUP(F4112,'Customer Info'!A:I,2,0)</f>
        <v>Erica</v>
      </c>
      <c r="H4112" s="6" t="str">
        <f>VLOOKUP(F4112,'Customer Info'!A:I,3,0)</f>
        <v>Hackney</v>
      </c>
      <c r="I4112" s="6" t="str">
        <f>VLOOKUP(F4112,'Customer Info'!$A$2:$E$501,5,0)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1360</v>
      </c>
      <c r="Q4112" s="8">
        <f t="shared" si="323"/>
        <v>118</v>
      </c>
      <c r="R4112" s="2" t="s">
        <v>28</v>
      </c>
      <c r="S4112" s="9">
        <f t="shared" si="324"/>
        <v>0</v>
      </c>
    </row>
    <row r="4113" spans="1:19" x14ac:dyDescent="0.3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4" t="s">
        <v>462</v>
      </c>
      <c r="G4113" s="6" t="str">
        <f>VLOOKUP(F4113,'Customer Info'!A:I,2,0)</f>
        <v>Anna</v>
      </c>
      <c r="H4113" s="6" t="str">
        <f>VLOOKUP(F4113,'Customer Info'!A:I,3,0)</f>
        <v>Gayman</v>
      </c>
      <c r="I4113" s="6" t="str">
        <f>VLOOKUP(F4113,'Customer Info'!$A$2:$E$501,5,0)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260</v>
      </c>
      <c r="Q4113" s="8">
        <f t="shared" si="323"/>
        <v>27</v>
      </c>
      <c r="R4113" s="2" t="s">
        <v>26</v>
      </c>
      <c r="S4113" s="9">
        <f t="shared" si="324"/>
        <v>0</v>
      </c>
    </row>
    <row r="4114" spans="1:19" x14ac:dyDescent="0.3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4" t="s">
        <v>478</v>
      </c>
      <c r="G4114" s="6" t="str">
        <f>VLOOKUP(F4114,'Customer Info'!A:I,2,0)</f>
        <v>Scott</v>
      </c>
      <c r="H4114" s="6" t="str">
        <f>VLOOKUP(F4114,'Customer Info'!A:I,3,0)</f>
        <v>Cohen</v>
      </c>
      <c r="I4114" s="6" t="str">
        <f>VLOOKUP(F4114,'Customer Info'!$A$2:$E$501,5,0)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5558</v>
      </c>
      <c r="Q4114" s="8">
        <f t="shared" si="323"/>
        <v>466</v>
      </c>
      <c r="R4114" s="2" t="s">
        <v>28</v>
      </c>
      <c r="S4114" s="9">
        <f t="shared" si="324"/>
        <v>27790000</v>
      </c>
    </row>
    <row r="4115" spans="1:19" x14ac:dyDescent="0.3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4" t="s">
        <v>666</v>
      </c>
      <c r="G4115" s="6" t="str">
        <f>VLOOKUP(F4115,'Customer Info'!A:I,2,0)</f>
        <v>Bobby</v>
      </c>
      <c r="H4115" s="6" t="str">
        <f>VLOOKUP(F4115,'Customer Info'!A:I,3,0)</f>
        <v>Odegard</v>
      </c>
      <c r="I4115" s="6" t="str">
        <f>VLOOKUP(F4115,'Customer Info'!$A$2:$E$501,5,0)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22375</v>
      </c>
      <c r="Q4115" s="8">
        <f t="shared" si="323"/>
        <v>1430</v>
      </c>
      <c r="R4115" s="2" t="s">
        <v>28</v>
      </c>
      <c r="S4115" s="9">
        <f t="shared" si="324"/>
        <v>111875000</v>
      </c>
    </row>
    <row r="4116" spans="1:19" x14ac:dyDescent="0.3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4" t="s">
        <v>490</v>
      </c>
      <c r="G4116" s="6" t="str">
        <f>VLOOKUP(F4116,'Customer Info'!A:I,2,0)</f>
        <v>Logan</v>
      </c>
      <c r="H4116" s="6" t="str">
        <f>VLOOKUP(F4116,'Customer Info'!A:I,3,0)</f>
        <v>Haushalter</v>
      </c>
      <c r="I4116" s="6" t="str">
        <f>VLOOKUP(F4116,'Customer Info'!$A$2:$E$501,5,0)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405</v>
      </c>
      <c r="Q4116" s="8">
        <f t="shared" si="323"/>
        <v>36</v>
      </c>
      <c r="R4116" s="2" t="s">
        <v>50</v>
      </c>
      <c r="S4116" s="9">
        <f t="shared" si="324"/>
        <v>0</v>
      </c>
    </row>
    <row r="4117" spans="1:19" x14ac:dyDescent="0.3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4" t="s">
        <v>1404</v>
      </c>
      <c r="G4117" s="6" t="str">
        <f>VLOOKUP(F4117,'Customer Info'!A:I,2,0)</f>
        <v>Max</v>
      </c>
      <c r="H4117" s="6" t="str">
        <f>VLOOKUP(F4117,'Customer Info'!A:I,3,0)</f>
        <v>Ludwig</v>
      </c>
      <c r="I4117" s="6" t="str">
        <f>VLOOKUP(F4117,'Customer Info'!$A$2:$E$501,5,0)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13444</v>
      </c>
      <c r="Q4117" s="8">
        <f t="shared" si="323"/>
        <v>765</v>
      </c>
      <c r="R4117" s="2" t="s">
        <v>50</v>
      </c>
      <c r="S4117" s="9">
        <f t="shared" si="324"/>
        <v>67220000</v>
      </c>
    </row>
    <row r="4118" spans="1:19" x14ac:dyDescent="0.3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4" t="s">
        <v>650</v>
      </c>
      <c r="G4118" s="6" t="str">
        <f>VLOOKUP(F4118,'Customer Info'!A:I,2,0)</f>
        <v>Tim</v>
      </c>
      <c r="H4118" s="6" t="str">
        <f>VLOOKUP(F4118,'Customer Info'!A:I,3,0)</f>
        <v>Brockman</v>
      </c>
      <c r="I4118" s="6" t="str">
        <f>VLOOKUP(F4118,'Customer Info'!$A$2:$E$501,5,0)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5853</v>
      </c>
      <c r="Q4118" s="8">
        <f t="shared" si="323"/>
        <v>430</v>
      </c>
      <c r="R4118" s="2" t="s">
        <v>28</v>
      </c>
      <c r="S4118" s="9">
        <f t="shared" si="324"/>
        <v>29265000</v>
      </c>
    </row>
    <row r="4119" spans="1:19" x14ac:dyDescent="0.3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4" t="s">
        <v>1107</v>
      </c>
      <c r="G4119" s="6" t="str">
        <f>VLOOKUP(F4119,'Customer Info'!A:I,2,0)</f>
        <v>Joel</v>
      </c>
      <c r="H4119" s="6" t="str">
        <f>VLOOKUP(F4119,'Customer Info'!A:I,3,0)</f>
        <v>Eaton</v>
      </c>
      <c r="I4119" s="6" t="str">
        <f>VLOOKUP(F4119,'Customer Info'!$A$2:$E$501,5,0)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24475</v>
      </c>
      <c r="Q4119" s="8">
        <f t="shared" si="323"/>
        <v>2025</v>
      </c>
      <c r="R4119" s="2" t="s">
        <v>28</v>
      </c>
      <c r="S4119" s="9">
        <f t="shared" si="324"/>
        <v>122375000</v>
      </c>
    </row>
    <row r="4120" spans="1:19" x14ac:dyDescent="0.3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4" t="s">
        <v>1053</v>
      </c>
      <c r="G4120" s="6" t="str">
        <f>VLOOKUP(F4120,'Customer Info'!A:I,2,0)</f>
        <v>Greg</v>
      </c>
      <c r="H4120" s="6" t="str">
        <f>VLOOKUP(F4120,'Customer Info'!A:I,3,0)</f>
        <v>Tran</v>
      </c>
      <c r="I4120" s="6" t="str">
        <f>VLOOKUP(F4120,'Customer Info'!$A$2:$E$501,5,0)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816</v>
      </c>
      <c r="Q4120" s="8">
        <f t="shared" si="323"/>
        <v>84</v>
      </c>
      <c r="R4120" s="2" t="s">
        <v>50</v>
      </c>
      <c r="S4120" s="9">
        <f t="shared" si="324"/>
        <v>0</v>
      </c>
    </row>
    <row r="4121" spans="1:19" x14ac:dyDescent="0.3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4" t="s">
        <v>397</v>
      </c>
      <c r="G4121" s="6" t="str">
        <f>VLOOKUP(F4121,'Customer Info'!A:I,2,0)</f>
        <v>Ruben</v>
      </c>
      <c r="H4121" s="6" t="str">
        <f>VLOOKUP(F4121,'Customer Info'!A:I,3,0)</f>
        <v>Ausman</v>
      </c>
      <c r="I4121" s="6" t="str">
        <f>VLOOKUP(F4121,'Customer Info'!$A$2:$E$501,5,0)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6687</v>
      </c>
      <c r="Q4121" s="8">
        <f t="shared" si="323"/>
        <v>729</v>
      </c>
      <c r="R4121" s="2" t="s">
        <v>50</v>
      </c>
      <c r="S4121" s="9">
        <f t="shared" si="324"/>
        <v>33435000</v>
      </c>
    </row>
    <row r="4122" spans="1:19" x14ac:dyDescent="0.3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4" t="s">
        <v>318</v>
      </c>
      <c r="G4122" s="6" t="str">
        <f>VLOOKUP(F4122,'Customer Info'!A:I,2,0)</f>
        <v>Bill</v>
      </c>
      <c r="H4122" s="6" t="str">
        <f>VLOOKUP(F4122,'Customer Info'!A:I,3,0)</f>
        <v>Eplett</v>
      </c>
      <c r="I4122" s="6" t="str">
        <f>VLOOKUP(F4122,'Customer Info'!$A$2:$E$501,5,0)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4462</v>
      </c>
      <c r="Q4122" s="8">
        <f t="shared" si="323"/>
        <v>489</v>
      </c>
      <c r="R4122" s="2" t="s">
        <v>28</v>
      </c>
      <c r="S4122" s="9">
        <f t="shared" si="324"/>
        <v>0</v>
      </c>
    </row>
    <row r="4123" spans="1:19" x14ac:dyDescent="0.3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4" t="s">
        <v>511</v>
      </c>
      <c r="G4123" s="6" t="str">
        <f>VLOOKUP(F4123,'Customer Info'!A:I,2,0)</f>
        <v>Carlos</v>
      </c>
      <c r="H4123" s="6" t="str">
        <f>VLOOKUP(F4123,'Customer Info'!A:I,3,0)</f>
        <v>Soltero</v>
      </c>
      <c r="I4123" s="6" t="str">
        <f>VLOOKUP(F4123,'Customer Info'!$A$2:$E$501,5,0)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3157</v>
      </c>
      <c r="Q4123" s="8">
        <f t="shared" si="323"/>
        <v>152</v>
      </c>
      <c r="R4123" s="2" t="s">
        <v>28</v>
      </c>
      <c r="S4123" s="9">
        <f t="shared" si="324"/>
        <v>0</v>
      </c>
    </row>
    <row r="4124" spans="1:19" x14ac:dyDescent="0.3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4" t="s">
        <v>402</v>
      </c>
      <c r="G4124" s="6" t="str">
        <f>VLOOKUP(F4124,'Customer Info'!A:I,2,0)</f>
        <v>Nicole</v>
      </c>
      <c r="H4124" s="6" t="str">
        <f>VLOOKUP(F4124,'Customer Info'!A:I,3,0)</f>
        <v>Fjeld</v>
      </c>
      <c r="I4124" s="6" t="str">
        <f>VLOOKUP(F4124,'Customer Info'!$A$2:$E$501,5,0)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22534</v>
      </c>
      <c r="Q4124" s="8">
        <f t="shared" si="323"/>
        <v>1284</v>
      </c>
      <c r="R4124" s="2" t="s">
        <v>28</v>
      </c>
      <c r="S4124" s="9">
        <f t="shared" si="324"/>
        <v>112670000</v>
      </c>
    </row>
    <row r="4125" spans="1:19" x14ac:dyDescent="0.3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4" t="s">
        <v>153</v>
      </c>
      <c r="G4125" s="6" t="str">
        <f>VLOOKUP(F4125,'Customer Info'!A:I,2,0)</f>
        <v>Alex</v>
      </c>
      <c r="H4125" s="6" t="str">
        <f>VLOOKUP(F4125,'Customer Info'!A:I,3,0)</f>
        <v>Grayson</v>
      </c>
      <c r="I4125" s="6" t="str">
        <f>VLOOKUP(F4125,'Customer Info'!$A$2:$E$501,5,0)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1725</v>
      </c>
      <c r="Q4125" s="8">
        <f t="shared" si="323"/>
        <v>78</v>
      </c>
      <c r="R4125" s="2" t="s">
        <v>28</v>
      </c>
      <c r="S4125" s="9">
        <f t="shared" si="324"/>
        <v>0</v>
      </c>
    </row>
    <row r="4126" spans="1:19" x14ac:dyDescent="0.3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4" t="s">
        <v>1549</v>
      </c>
      <c r="G4126" s="6" t="str">
        <f>VLOOKUP(F4126,'Customer Info'!A:I,2,0)</f>
        <v>Emily</v>
      </c>
      <c r="H4126" s="6" t="str">
        <f>VLOOKUP(F4126,'Customer Info'!A:I,3,0)</f>
        <v>Burns</v>
      </c>
      <c r="I4126" s="6" t="str">
        <f>VLOOKUP(F4126,'Customer Info'!$A$2:$E$501,5,0)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8223</v>
      </c>
      <c r="Q4126" s="8">
        <f t="shared" si="323"/>
        <v>540</v>
      </c>
      <c r="R4126" s="2" t="s">
        <v>56</v>
      </c>
      <c r="S4126" s="9">
        <f t="shared" si="324"/>
        <v>41115000</v>
      </c>
    </row>
    <row r="4127" spans="1:19" x14ac:dyDescent="0.3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4" t="s">
        <v>1889</v>
      </c>
      <c r="G4127" s="6" t="str">
        <f>VLOOKUP(F4127,'Customer Info'!A:I,2,0)</f>
        <v>Kunst</v>
      </c>
      <c r="H4127" s="6" t="str">
        <f>VLOOKUP(F4127,'Customer Info'!A:I,3,0)</f>
        <v>Miller</v>
      </c>
      <c r="I4127" s="6" t="str">
        <f>VLOOKUP(F4127,'Customer Info'!$A$2:$E$501,5,0)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167</v>
      </c>
      <c r="Q4127" s="8">
        <f t="shared" si="323"/>
        <v>14</v>
      </c>
      <c r="R4127" s="2" t="s">
        <v>28</v>
      </c>
      <c r="S4127" s="9">
        <f t="shared" si="324"/>
        <v>0</v>
      </c>
    </row>
    <row r="4128" spans="1:19" x14ac:dyDescent="0.3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4" t="s">
        <v>670</v>
      </c>
      <c r="G4128" s="6" t="str">
        <f>VLOOKUP(F4128,'Customer Info'!A:I,2,0)</f>
        <v>Anthony</v>
      </c>
      <c r="H4128" s="6" t="str">
        <f>VLOOKUP(F4128,'Customer Info'!A:I,3,0)</f>
        <v>Garverick</v>
      </c>
      <c r="I4128" s="6" t="str">
        <f>VLOOKUP(F4128,'Customer Info'!$A$2:$E$501,5,0)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9544</v>
      </c>
      <c r="Q4128" s="8">
        <f t="shared" si="323"/>
        <v>700</v>
      </c>
      <c r="R4128" s="2" t="s">
        <v>26</v>
      </c>
      <c r="S4128" s="9">
        <f t="shared" si="324"/>
        <v>47720000</v>
      </c>
    </row>
    <row r="4129" spans="1:19" x14ac:dyDescent="0.3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4" t="s">
        <v>878</v>
      </c>
      <c r="G4129" s="6" t="str">
        <f>VLOOKUP(F4129,'Customer Info'!A:I,2,0)</f>
        <v>Jessica</v>
      </c>
      <c r="H4129" s="6" t="str">
        <f>VLOOKUP(F4129,'Customer Info'!A:I,3,0)</f>
        <v>Myrick</v>
      </c>
      <c r="I4129" s="6" t="str">
        <f>VLOOKUP(F4129,'Customer Info'!$A$2:$E$501,5,0)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112</v>
      </c>
      <c r="Q4129" s="8">
        <f t="shared" si="323"/>
        <v>8</v>
      </c>
      <c r="R4129" s="2" t="s">
        <v>50</v>
      </c>
      <c r="S4129" s="9">
        <f t="shared" si="324"/>
        <v>0</v>
      </c>
    </row>
    <row r="4130" spans="1:19" x14ac:dyDescent="0.3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4" t="s">
        <v>710</v>
      </c>
      <c r="G4130" s="6" t="str">
        <f>VLOOKUP(F4130,'Customer Info'!A:I,2,0)</f>
        <v>Michael</v>
      </c>
      <c r="H4130" s="6" t="str">
        <f>VLOOKUP(F4130,'Customer Info'!A:I,3,0)</f>
        <v>Nguyen</v>
      </c>
      <c r="I4130" s="6" t="str">
        <f>VLOOKUP(F4130,'Customer Info'!$A$2:$E$501,5,0)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3212</v>
      </c>
      <c r="Q4130" s="8">
        <f t="shared" si="323"/>
        <v>92</v>
      </c>
      <c r="R4130" s="2" t="s">
        <v>28</v>
      </c>
      <c r="S4130" s="9">
        <f t="shared" si="324"/>
        <v>0</v>
      </c>
    </row>
    <row r="4131" spans="1:19" x14ac:dyDescent="0.3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4" t="s">
        <v>1615</v>
      </c>
      <c r="G4131" s="6" t="str">
        <f>VLOOKUP(F4131,'Customer Info'!A:I,2,0)</f>
        <v>Linda</v>
      </c>
      <c r="H4131" s="6" t="str">
        <f>VLOOKUP(F4131,'Customer Info'!A:I,3,0)</f>
        <v>Southworth</v>
      </c>
      <c r="I4131" s="6" t="str">
        <f>VLOOKUP(F4131,'Customer Info'!$A$2:$E$501,5,0)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8654</v>
      </c>
      <c r="Q4131" s="8">
        <f t="shared" si="323"/>
        <v>576</v>
      </c>
      <c r="R4131" s="2" t="s">
        <v>50</v>
      </c>
      <c r="S4131" s="9">
        <f t="shared" si="324"/>
        <v>43270000</v>
      </c>
    </row>
    <row r="4132" spans="1:19" x14ac:dyDescent="0.3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4" t="s">
        <v>845</v>
      </c>
      <c r="G4132" s="6" t="str">
        <f>VLOOKUP(F4132,'Customer Info'!A:I,2,0)</f>
        <v>Katrina</v>
      </c>
      <c r="H4132" s="6" t="str">
        <f>VLOOKUP(F4132,'Customer Info'!A:I,3,0)</f>
        <v>Bavinger</v>
      </c>
      <c r="I4132" s="6" t="str">
        <f>VLOOKUP(F4132,'Customer Info'!$A$2:$E$501,5,0)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3806</v>
      </c>
      <c r="Q4132" s="8">
        <f t="shared" si="323"/>
        <v>220</v>
      </c>
      <c r="R4132" s="2" t="s">
        <v>26</v>
      </c>
      <c r="S4132" s="9">
        <f t="shared" si="324"/>
        <v>0</v>
      </c>
    </row>
    <row r="4133" spans="1:19" x14ac:dyDescent="0.3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4" t="s">
        <v>216</v>
      </c>
      <c r="G4133" s="6" t="str">
        <f>VLOOKUP(F4133,'Customer Info'!A:I,2,0)</f>
        <v>Todd</v>
      </c>
      <c r="H4133" s="6" t="str">
        <f>VLOOKUP(F4133,'Customer Info'!A:I,3,0)</f>
        <v>Sumrall</v>
      </c>
      <c r="I4133" s="6" t="str">
        <f>VLOOKUP(F4133,'Customer Info'!$A$2:$E$501,5,0)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51709</v>
      </c>
      <c r="Q4133" s="8">
        <f t="shared" si="323"/>
        <v>3773</v>
      </c>
      <c r="R4133" s="2" t="s">
        <v>28</v>
      </c>
      <c r="S4133" s="9">
        <f t="shared" si="324"/>
        <v>2585450000</v>
      </c>
    </row>
    <row r="4134" spans="1:19" x14ac:dyDescent="0.3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4" t="s">
        <v>925</v>
      </c>
      <c r="G4134" s="6" t="str">
        <f>VLOOKUP(F4134,'Customer Info'!A:I,2,0)</f>
        <v>Ritsa</v>
      </c>
      <c r="H4134" s="6" t="str">
        <f>VLOOKUP(F4134,'Customer Info'!A:I,3,0)</f>
        <v>Hightower</v>
      </c>
      <c r="I4134" s="6" t="str">
        <f>VLOOKUP(F4134,'Customer Info'!$A$2:$E$501,5,0)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4330</v>
      </c>
      <c r="Q4134" s="8">
        <f t="shared" si="323"/>
        <v>126</v>
      </c>
      <c r="R4134" s="2" t="s">
        <v>28</v>
      </c>
      <c r="S4134" s="9">
        <f t="shared" si="324"/>
        <v>0</v>
      </c>
    </row>
    <row r="4135" spans="1:19" x14ac:dyDescent="0.3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4" t="s">
        <v>223</v>
      </c>
      <c r="G4135" s="6" t="str">
        <f>VLOOKUP(F4135,'Customer Info'!A:I,2,0)</f>
        <v>Mick</v>
      </c>
      <c r="H4135" s="6" t="str">
        <f>VLOOKUP(F4135,'Customer Info'!A:I,3,0)</f>
        <v>Brown</v>
      </c>
      <c r="I4135" s="6" t="str">
        <f>VLOOKUP(F4135,'Customer Info'!$A$2:$E$501,5,0)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908</v>
      </c>
      <c r="Q4135" s="8">
        <f t="shared" si="323"/>
        <v>74</v>
      </c>
      <c r="R4135" s="2" t="s">
        <v>28</v>
      </c>
      <c r="S4135" s="9">
        <f t="shared" si="324"/>
        <v>0</v>
      </c>
    </row>
    <row r="4136" spans="1:19" x14ac:dyDescent="0.3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4" t="s">
        <v>404</v>
      </c>
      <c r="G4136" s="6" t="str">
        <f>VLOOKUP(F4136,'Customer Info'!A:I,2,0)</f>
        <v>Deirdre</v>
      </c>
      <c r="H4136" s="6" t="str">
        <f>VLOOKUP(F4136,'Customer Info'!A:I,3,0)</f>
        <v>Greer</v>
      </c>
      <c r="I4136" s="6" t="str">
        <f>VLOOKUP(F4136,'Customer Info'!$A$2:$E$501,5,0)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6840</v>
      </c>
      <c r="Q4136" s="8">
        <f t="shared" si="323"/>
        <v>692</v>
      </c>
      <c r="R4136" s="2" t="s">
        <v>28</v>
      </c>
      <c r="S4136" s="9">
        <f t="shared" si="324"/>
        <v>34200000</v>
      </c>
    </row>
    <row r="4137" spans="1:19" x14ac:dyDescent="0.3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4" t="s">
        <v>661</v>
      </c>
      <c r="G4137" s="6" t="str">
        <f>VLOOKUP(F4137,'Customer Info'!A:I,2,0)</f>
        <v>Tom</v>
      </c>
      <c r="H4137" s="6" t="str">
        <f>VLOOKUP(F4137,'Customer Info'!A:I,3,0)</f>
        <v>Zandusky</v>
      </c>
      <c r="I4137" s="6" t="str">
        <f>VLOOKUP(F4137,'Customer Info'!$A$2:$E$501,5,0)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110711</v>
      </c>
      <c r="Q4137" s="8">
        <f t="shared" si="323"/>
        <v>8300</v>
      </c>
      <c r="R4137" s="2" t="s">
        <v>50</v>
      </c>
      <c r="S4137" s="9">
        <f t="shared" si="324"/>
        <v>11071100000</v>
      </c>
    </row>
    <row r="4138" spans="1:19" x14ac:dyDescent="0.3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4" t="s">
        <v>1926</v>
      </c>
      <c r="G4138" s="6" t="str">
        <f>VLOOKUP(F4138,'Customer Info'!A:I,2,0)</f>
        <v>Brooke</v>
      </c>
      <c r="H4138" s="6" t="str">
        <f>VLOOKUP(F4138,'Customer Info'!A:I,3,0)</f>
        <v>Gillingham</v>
      </c>
      <c r="I4138" s="6" t="str">
        <f>VLOOKUP(F4138,'Customer Info'!$A$2:$E$501,5,0)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27033</v>
      </c>
      <c r="Q4138" s="8">
        <f t="shared" si="323"/>
        <v>1276</v>
      </c>
      <c r="R4138" s="2" t="s">
        <v>26</v>
      </c>
      <c r="S4138" s="9">
        <f t="shared" si="324"/>
        <v>675825000</v>
      </c>
    </row>
    <row r="4139" spans="1:19" x14ac:dyDescent="0.3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4" t="s">
        <v>1278</v>
      </c>
      <c r="G4139" s="6" t="str">
        <f>VLOOKUP(F4139,'Customer Info'!A:I,2,0)</f>
        <v>Toby</v>
      </c>
      <c r="H4139" s="6" t="str">
        <f>VLOOKUP(F4139,'Customer Info'!A:I,3,0)</f>
        <v>Gnade</v>
      </c>
      <c r="I4139" s="6" t="str">
        <f>VLOOKUP(F4139,'Customer Info'!$A$2:$E$501,5,0)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4586</v>
      </c>
      <c r="Q4139" s="8">
        <f t="shared" si="323"/>
        <v>264</v>
      </c>
      <c r="R4139" s="2" t="s">
        <v>28</v>
      </c>
      <c r="S4139" s="9">
        <f t="shared" si="324"/>
        <v>0</v>
      </c>
    </row>
    <row r="4140" spans="1:19" x14ac:dyDescent="0.3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4" t="s">
        <v>174</v>
      </c>
      <c r="G4140" s="6" t="str">
        <f>VLOOKUP(F4140,'Customer Info'!A:I,2,0)</f>
        <v>Roy</v>
      </c>
      <c r="H4140" s="6" t="str">
        <f>VLOOKUP(F4140,'Customer Info'!A:I,3,0)</f>
        <v>Phan</v>
      </c>
      <c r="I4140" s="6" t="str">
        <f>VLOOKUP(F4140,'Customer Info'!$A$2:$E$501,5,0)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178</v>
      </c>
      <c r="Q4140" s="8">
        <f t="shared" si="323"/>
        <v>17</v>
      </c>
      <c r="R4140" s="2" t="s">
        <v>28</v>
      </c>
      <c r="S4140" s="9">
        <f t="shared" si="324"/>
        <v>0</v>
      </c>
    </row>
    <row r="4141" spans="1:19" x14ac:dyDescent="0.3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4" t="s">
        <v>807</v>
      </c>
      <c r="G4141" s="6" t="str">
        <f>VLOOKUP(F4141,'Customer Info'!A:I,2,0)</f>
        <v>Sung</v>
      </c>
      <c r="H4141" s="6" t="str">
        <f>VLOOKUP(F4141,'Customer Info'!A:I,3,0)</f>
        <v>Shariari</v>
      </c>
      <c r="I4141" s="6" t="str">
        <f>VLOOKUP(F4141,'Customer Info'!$A$2:$E$501,5,0)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1289</v>
      </c>
      <c r="Q4141" s="8">
        <f t="shared" si="323"/>
        <v>123</v>
      </c>
      <c r="R4141" s="2" t="s">
        <v>50</v>
      </c>
      <c r="S4141" s="9">
        <f t="shared" si="324"/>
        <v>0</v>
      </c>
    </row>
    <row r="4142" spans="1:19" x14ac:dyDescent="0.3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4" t="s">
        <v>1745</v>
      </c>
      <c r="G4142" s="6" t="str">
        <f>VLOOKUP(F4142,'Customer Info'!A:I,2,0)</f>
        <v>Arthur</v>
      </c>
      <c r="H4142" s="6" t="str">
        <f>VLOOKUP(F4142,'Customer Info'!A:I,3,0)</f>
        <v>Prichep</v>
      </c>
      <c r="I4142" s="6" t="str">
        <f>VLOOKUP(F4142,'Customer Info'!$A$2:$E$501,5,0)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29283</v>
      </c>
      <c r="Q4142" s="8">
        <f t="shared" si="323"/>
        <v>2466</v>
      </c>
      <c r="R4142" s="2" t="s">
        <v>28</v>
      </c>
      <c r="S4142" s="9">
        <f t="shared" si="324"/>
        <v>732075000</v>
      </c>
    </row>
    <row r="4143" spans="1:19" x14ac:dyDescent="0.3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4" t="s">
        <v>692</v>
      </c>
      <c r="G4143" s="6" t="str">
        <f>VLOOKUP(F4143,'Customer Info'!A:I,2,0)</f>
        <v>Brendan</v>
      </c>
      <c r="H4143" s="6" t="str">
        <f>VLOOKUP(F4143,'Customer Info'!A:I,3,0)</f>
        <v>Murry</v>
      </c>
      <c r="I4143" s="6" t="str">
        <f>VLOOKUP(F4143,'Customer Info'!$A$2:$E$501,5,0)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2936</v>
      </c>
      <c r="Q4143" s="8">
        <f t="shared" si="323"/>
        <v>196</v>
      </c>
      <c r="R4143" s="2" t="s">
        <v>28</v>
      </c>
      <c r="S4143" s="9">
        <f t="shared" si="324"/>
        <v>0</v>
      </c>
    </row>
    <row r="4144" spans="1:19" x14ac:dyDescent="0.3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4" t="s">
        <v>440</v>
      </c>
      <c r="G4144" s="6" t="str">
        <f>VLOOKUP(F4144,'Customer Info'!A:I,2,0)</f>
        <v>Hallie</v>
      </c>
      <c r="H4144" s="6" t="str">
        <f>VLOOKUP(F4144,'Customer Info'!A:I,3,0)</f>
        <v>Redmond</v>
      </c>
      <c r="I4144" s="6" t="str">
        <f>VLOOKUP(F4144,'Customer Info'!$A$2:$E$501,5,0)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4195</v>
      </c>
      <c r="Q4144" s="8">
        <f t="shared" si="323"/>
        <v>352</v>
      </c>
      <c r="R4144" s="2" t="s">
        <v>50</v>
      </c>
      <c r="S4144" s="9">
        <f t="shared" si="324"/>
        <v>0</v>
      </c>
    </row>
    <row r="4145" spans="1:19" x14ac:dyDescent="0.3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4" t="s">
        <v>231</v>
      </c>
      <c r="G4145" s="6" t="str">
        <f>VLOOKUP(F4145,'Customer Info'!A:I,2,0)</f>
        <v>Nick</v>
      </c>
      <c r="H4145" s="6" t="str">
        <f>VLOOKUP(F4145,'Customer Info'!A:I,3,0)</f>
        <v>Radford</v>
      </c>
      <c r="I4145" s="6" t="str">
        <f>VLOOKUP(F4145,'Customer Info'!$A$2:$E$501,5,0)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11720</v>
      </c>
      <c r="Q4145" s="8">
        <f t="shared" si="323"/>
        <v>1280</v>
      </c>
      <c r="R4145" s="2" t="s">
        <v>50</v>
      </c>
      <c r="S4145" s="9">
        <f t="shared" si="324"/>
        <v>58600000</v>
      </c>
    </row>
    <row r="4146" spans="1:19" x14ac:dyDescent="0.3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4" t="s">
        <v>1856</v>
      </c>
      <c r="G4146" s="6" t="str">
        <f>VLOOKUP(F4146,'Customer Info'!A:I,2,0)</f>
        <v>Tom</v>
      </c>
      <c r="H4146" s="6" t="str">
        <f>VLOOKUP(F4146,'Customer Info'!A:I,3,0)</f>
        <v>Prescott</v>
      </c>
      <c r="I4146" s="6" t="str">
        <f>VLOOKUP(F4146,'Customer Info'!$A$2:$E$501,5,0)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2638</v>
      </c>
      <c r="Q4146" s="8">
        <f t="shared" si="323"/>
        <v>276</v>
      </c>
      <c r="R4146" s="2" t="s">
        <v>50</v>
      </c>
      <c r="S4146" s="9">
        <f t="shared" si="324"/>
        <v>0</v>
      </c>
    </row>
    <row r="4147" spans="1:19" x14ac:dyDescent="0.3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4" t="s">
        <v>1238</v>
      </c>
      <c r="G4147" s="6" t="str">
        <f>VLOOKUP(F4147,'Customer Info'!A:I,2,0)</f>
        <v>Sung</v>
      </c>
      <c r="H4147" s="6" t="str">
        <f>VLOOKUP(F4147,'Customer Info'!A:I,3,0)</f>
        <v>Pak</v>
      </c>
      <c r="I4147" s="6" t="str">
        <f>VLOOKUP(F4147,'Customer Info'!$A$2:$E$501,5,0)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5226</v>
      </c>
      <c r="Q4147" s="8">
        <f t="shared" si="323"/>
        <v>438</v>
      </c>
      <c r="R4147" s="2" t="s">
        <v>28</v>
      </c>
      <c r="S4147" s="9">
        <f t="shared" si="324"/>
        <v>26130000</v>
      </c>
    </row>
    <row r="4148" spans="1:19" x14ac:dyDescent="0.3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4" t="s">
        <v>268</v>
      </c>
      <c r="G4148" s="6" t="str">
        <f>VLOOKUP(F4148,'Customer Info'!A:I,2,0)</f>
        <v>Paul</v>
      </c>
      <c r="H4148" s="6" t="str">
        <f>VLOOKUP(F4148,'Customer Info'!A:I,3,0)</f>
        <v>Gonzalez</v>
      </c>
      <c r="I4148" s="6" t="str">
        <f>VLOOKUP(F4148,'Customer Info'!$A$2:$E$501,5,0)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19417</v>
      </c>
      <c r="Q4148" s="8">
        <f t="shared" si="323"/>
        <v>1278</v>
      </c>
      <c r="R4148" s="2" t="s">
        <v>28</v>
      </c>
      <c r="S4148" s="9">
        <f t="shared" si="324"/>
        <v>97085000</v>
      </c>
    </row>
    <row r="4149" spans="1:19" x14ac:dyDescent="0.3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4" t="s">
        <v>235</v>
      </c>
      <c r="G4149" s="6" t="str">
        <f>VLOOKUP(F4149,'Customer Info'!A:I,2,0)</f>
        <v>Melanie</v>
      </c>
      <c r="H4149" s="6" t="str">
        <f>VLOOKUP(F4149,'Customer Info'!A:I,3,0)</f>
        <v>Seite</v>
      </c>
      <c r="I4149" s="6" t="str">
        <f>VLOOKUP(F4149,'Customer Info'!$A$2:$E$501,5,0)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2955</v>
      </c>
      <c r="Q4149" s="8">
        <f t="shared" si="323"/>
        <v>111</v>
      </c>
      <c r="R4149" s="2" t="s">
        <v>28</v>
      </c>
      <c r="S4149" s="9">
        <f t="shared" si="324"/>
        <v>0</v>
      </c>
    </row>
    <row r="4150" spans="1:19" x14ac:dyDescent="0.3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4" t="s">
        <v>1139</v>
      </c>
      <c r="G4150" s="6" t="str">
        <f>VLOOKUP(F4150,'Customer Info'!A:I,2,0)</f>
        <v>Dianna</v>
      </c>
      <c r="H4150" s="6" t="str">
        <f>VLOOKUP(F4150,'Customer Info'!A:I,3,0)</f>
        <v>Vittorini</v>
      </c>
      <c r="I4150" s="6" t="str">
        <f>VLOOKUP(F4150,'Customer Info'!$A$2:$E$501,5,0)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21025</v>
      </c>
      <c r="Q4150" s="8">
        <f t="shared" si="323"/>
        <v>1344</v>
      </c>
      <c r="R4150" s="2" t="s">
        <v>28</v>
      </c>
      <c r="S4150" s="9">
        <f t="shared" si="324"/>
        <v>105125000</v>
      </c>
    </row>
    <row r="4151" spans="1:19" x14ac:dyDescent="0.3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4" t="s">
        <v>882</v>
      </c>
      <c r="G4151" s="6" t="str">
        <f>VLOOKUP(F4151,'Customer Info'!A:I,2,0)</f>
        <v>William</v>
      </c>
      <c r="H4151" s="6" t="str">
        <f>VLOOKUP(F4151,'Customer Info'!A:I,3,0)</f>
        <v>Brown</v>
      </c>
      <c r="I4151" s="6" t="str">
        <f>VLOOKUP(F4151,'Customer Info'!$A$2:$E$501,5,0)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152</v>
      </c>
      <c r="Q4151" s="8">
        <f t="shared" si="323"/>
        <v>8</v>
      </c>
      <c r="R4151" s="2" t="s">
        <v>50</v>
      </c>
      <c r="S4151" s="9">
        <f t="shared" si="324"/>
        <v>0</v>
      </c>
    </row>
    <row r="4152" spans="1:19" x14ac:dyDescent="0.3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4" t="s">
        <v>513</v>
      </c>
      <c r="G4152" s="6" t="str">
        <f>VLOOKUP(F4152,'Customer Info'!A:I,2,0)</f>
        <v>Helen</v>
      </c>
      <c r="H4152" s="6" t="str">
        <f>VLOOKUP(F4152,'Customer Info'!A:I,3,0)</f>
        <v>Abelman</v>
      </c>
      <c r="I4152" s="6" t="str">
        <f>VLOOKUP(F4152,'Customer Info'!$A$2:$E$501,5,0)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34401</v>
      </c>
      <c r="Q4152" s="8">
        <f t="shared" si="323"/>
        <v>2868</v>
      </c>
      <c r="R4152" s="2" t="s">
        <v>28</v>
      </c>
      <c r="S4152" s="9">
        <f t="shared" si="324"/>
        <v>860025000</v>
      </c>
    </row>
    <row r="4153" spans="1:19" x14ac:dyDescent="0.3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4" t="s">
        <v>1569</v>
      </c>
      <c r="G4153" s="6" t="str">
        <f>VLOOKUP(F4153,'Customer Info'!A:I,2,0)</f>
        <v>Harry</v>
      </c>
      <c r="H4153" s="6" t="str">
        <f>VLOOKUP(F4153,'Customer Info'!A:I,3,0)</f>
        <v>Marie</v>
      </c>
      <c r="I4153" s="6" t="str">
        <f>VLOOKUP(F4153,'Customer Info'!$A$2:$E$501,5,0)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3079</v>
      </c>
      <c r="Q4153" s="8">
        <f t="shared" si="323"/>
        <v>207</v>
      </c>
      <c r="R4153" s="2" t="s">
        <v>28</v>
      </c>
      <c r="S4153" s="9">
        <f t="shared" si="324"/>
        <v>0</v>
      </c>
    </row>
    <row r="4154" spans="1:19" x14ac:dyDescent="0.3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4" t="s">
        <v>756</v>
      </c>
      <c r="G4154" s="6" t="str">
        <f>VLOOKUP(F4154,'Customer Info'!A:I,2,0)</f>
        <v>Jennifer</v>
      </c>
      <c r="H4154" s="6" t="str">
        <f>VLOOKUP(F4154,'Customer Info'!A:I,3,0)</f>
        <v>Halladay</v>
      </c>
      <c r="I4154" s="6" t="str">
        <f>VLOOKUP(F4154,'Customer Info'!$A$2:$E$501,5,0)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2737</v>
      </c>
      <c r="Q4154" s="8">
        <f t="shared" si="323"/>
        <v>106</v>
      </c>
      <c r="R4154" s="2" t="s">
        <v>50</v>
      </c>
      <c r="S4154" s="9">
        <f t="shared" si="324"/>
        <v>0</v>
      </c>
    </row>
    <row r="4155" spans="1:19" x14ac:dyDescent="0.3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4" t="s">
        <v>560</v>
      </c>
      <c r="G4155" s="6" t="str">
        <f>VLOOKUP(F4155,'Customer Info'!A:I,2,0)</f>
        <v>Eric</v>
      </c>
      <c r="H4155" s="6" t="str">
        <f>VLOOKUP(F4155,'Customer Info'!A:I,3,0)</f>
        <v>Barreto</v>
      </c>
      <c r="I4155" s="6" t="str">
        <f>VLOOKUP(F4155,'Customer Info'!$A$2:$E$501,5,0)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798</v>
      </c>
      <c r="Q4155" s="8">
        <f t="shared" si="323"/>
        <v>60</v>
      </c>
      <c r="R4155" s="2" t="s">
        <v>26</v>
      </c>
      <c r="S4155" s="9">
        <f t="shared" si="324"/>
        <v>0</v>
      </c>
    </row>
    <row r="4156" spans="1:19" x14ac:dyDescent="0.3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4" t="s">
        <v>1926</v>
      </c>
      <c r="G4156" s="6" t="str">
        <f>VLOOKUP(F4156,'Customer Info'!A:I,2,0)</f>
        <v>Brooke</v>
      </c>
      <c r="H4156" s="6" t="str">
        <f>VLOOKUP(F4156,'Customer Info'!A:I,3,0)</f>
        <v>Gillingham</v>
      </c>
      <c r="I4156" s="6" t="str">
        <f>VLOOKUP(F4156,'Customer Info'!$A$2:$E$501,5,0)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4465</v>
      </c>
      <c r="Q4156" s="8">
        <f t="shared" si="323"/>
        <v>88</v>
      </c>
      <c r="R4156" s="2" t="s">
        <v>28</v>
      </c>
      <c r="S4156" s="9">
        <f t="shared" si="324"/>
        <v>0</v>
      </c>
    </row>
    <row r="4157" spans="1:19" x14ac:dyDescent="0.3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4" t="s">
        <v>610</v>
      </c>
      <c r="G4157" s="6" t="str">
        <f>VLOOKUP(F4157,'Customer Info'!A:I,2,0)</f>
        <v>Deirdre</v>
      </c>
      <c r="H4157" s="6" t="str">
        <f>VLOOKUP(F4157,'Customer Info'!A:I,3,0)</f>
        <v>Greer</v>
      </c>
      <c r="I4157" s="6" t="str">
        <f>VLOOKUP(F4157,'Customer Info'!$A$2:$E$501,5,0)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179512</v>
      </c>
      <c r="Q4157" s="8">
        <f t="shared" si="323"/>
        <v>8344</v>
      </c>
      <c r="R4157" s="2" t="s">
        <v>28</v>
      </c>
      <c r="S4157" s="9">
        <f t="shared" si="324"/>
        <v>17951200000</v>
      </c>
    </row>
    <row r="4158" spans="1:19" x14ac:dyDescent="0.3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4" t="s">
        <v>795</v>
      </c>
      <c r="G4158" s="6" t="str">
        <f>VLOOKUP(F4158,'Customer Info'!A:I,2,0)</f>
        <v>Jill</v>
      </c>
      <c r="H4158" s="6" t="str">
        <f>VLOOKUP(F4158,'Customer Info'!A:I,3,0)</f>
        <v>Fjeld</v>
      </c>
      <c r="I4158" s="6" t="str">
        <f>VLOOKUP(F4158,'Customer Info'!$A$2:$E$501,5,0)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52076</v>
      </c>
      <c r="Q4158" s="8">
        <f t="shared" si="323"/>
        <v>3906</v>
      </c>
      <c r="R4158" s="2" t="s">
        <v>28</v>
      </c>
      <c r="S4158" s="9">
        <f t="shared" si="324"/>
        <v>2603800000</v>
      </c>
    </row>
    <row r="4159" spans="1:19" x14ac:dyDescent="0.3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4" t="s">
        <v>148</v>
      </c>
      <c r="G4159" s="6" t="str">
        <f>VLOOKUP(F4159,'Customer Info'!A:I,2,0)</f>
        <v>Catherine</v>
      </c>
      <c r="H4159" s="6" t="str">
        <f>VLOOKUP(F4159,'Customer Info'!A:I,3,0)</f>
        <v>Glotzbach</v>
      </c>
      <c r="I4159" s="6" t="str">
        <f>VLOOKUP(F4159,'Customer Info'!$A$2:$E$501,5,0)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1237</v>
      </c>
      <c r="Q4159" s="8">
        <f t="shared" si="323"/>
        <v>90</v>
      </c>
      <c r="R4159" s="2" t="s">
        <v>28</v>
      </c>
      <c r="S4159" s="9">
        <f t="shared" si="324"/>
        <v>0</v>
      </c>
    </row>
    <row r="4160" spans="1:19" x14ac:dyDescent="0.3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4" t="s">
        <v>1193</v>
      </c>
      <c r="G4160" s="6" t="str">
        <f>VLOOKUP(F4160,'Customer Info'!A:I,2,0)</f>
        <v>Eugene</v>
      </c>
      <c r="H4160" s="6" t="str">
        <f>VLOOKUP(F4160,'Customer Info'!A:I,3,0)</f>
        <v>Hildebrand</v>
      </c>
      <c r="I4160" s="6" t="str">
        <f>VLOOKUP(F4160,'Customer Info'!$A$2:$E$501,5,0)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27423</v>
      </c>
      <c r="Q4160" s="8">
        <f t="shared" si="323"/>
        <v>1782</v>
      </c>
      <c r="R4160" s="2" t="s">
        <v>50</v>
      </c>
      <c r="S4160" s="9">
        <f t="shared" si="324"/>
        <v>685575000</v>
      </c>
    </row>
    <row r="4161" spans="1:19" x14ac:dyDescent="0.3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4" t="s">
        <v>1074</v>
      </c>
      <c r="G4161" s="6" t="str">
        <f>VLOOKUP(F4161,'Customer Info'!A:I,2,0)</f>
        <v>Deanra</v>
      </c>
      <c r="H4161" s="6" t="str">
        <f>VLOOKUP(F4161,'Customer Info'!A:I,3,0)</f>
        <v>Eno</v>
      </c>
      <c r="I4161" s="6" t="str">
        <f>VLOOKUP(F4161,'Customer Info'!$A$2:$E$501,5,0)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310</v>
      </c>
      <c r="Q4161" s="8">
        <f t="shared" si="323"/>
        <v>34</v>
      </c>
      <c r="R4161" s="2" t="s">
        <v>28</v>
      </c>
      <c r="S4161" s="9">
        <f t="shared" si="324"/>
        <v>0</v>
      </c>
    </row>
    <row r="4162" spans="1:19" x14ac:dyDescent="0.3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4" t="s">
        <v>688</v>
      </c>
      <c r="G4162" s="6" t="str">
        <f>VLOOKUP(F4162,'Customer Info'!A:I,2,0)</f>
        <v>Stewart</v>
      </c>
      <c r="H4162" s="6" t="str">
        <f>VLOOKUP(F4162,'Customer Info'!A:I,3,0)</f>
        <v>Visinsky</v>
      </c>
      <c r="I4162" s="6" t="str">
        <f>VLOOKUP(F4162,'Customer Info'!$A$2:$E$501,5,0)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7626</v>
      </c>
      <c r="Q4162" s="8">
        <f t="shared" si="323"/>
        <v>285</v>
      </c>
      <c r="R4162" s="2" t="s">
        <v>50</v>
      </c>
      <c r="S4162" s="9">
        <f t="shared" si="324"/>
        <v>38130000</v>
      </c>
    </row>
    <row r="4163" spans="1:19" x14ac:dyDescent="0.3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4" t="s">
        <v>1522</v>
      </c>
      <c r="G4163" s="6" t="str">
        <f>VLOOKUP(F4163,'Customer Info'!A:I,2,0)</f>
        <v>Marina</v>
      </c>
      <c r="H4163" s="6" t="str">
        <f>VLOOKUP(F4163,'Customer Info'!A:I,3,0)</f>
        <v>Lichtenstein</v>
      </c>
      <c r="I4163" s="6" t="str">
        <f>VLOOKUP(F4163,'Customer Info'!$A$2:$E$501,5,0)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3984</v>
      </c>
      <c r="Q4163" s="8">
        <f t="shared" si="323"/>
        <v>192</v>
      </c>
      <c r="R4163" s="2" t="s">
        <v>28</v>
      </c>
      <c r="S4163" s="9">
        <f t="shared" si="324"/>
        <v>0</v>
      </c>
    </row>
    <row r="4164" spans="1:19" x14ac:dyDescent="0.3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4" t="s">
        <v>133</v>
      </c>
      <c r="G4164" s="6" t="str">
        <f>VLOOKUP(F4164,'Customer Info'!A:I,2,0)</f>
        <v>Dean</v>
      </c>
      <c r="H4164" s="6" t="str">
        <f>VLOOKUP(F4164,'Customer Info'!A:I,3,0)</f>
        <v>Katz</v>
      </c>
      <c r="I4164" s="6" t="str">
        <f>VLOOKUP(F4164,'Customer Info'!$A$2:$E$501,5,0)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11721</v>
      </c>
      <c r="Q4164" s="8">
        <f t="shared" si="323"/>
        <v>546</v>
      </c>
      <c r="R4164" s="2" t="s">
        <v>28</v>
      </c>
      <c r="S4164" s="9">
        <f t="shared" si="324"/>
        <v>58605000</v>
      </c>
    </row>
    <row r="4165" spans="1:19" x14ac:dyDescent="0.3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4" t="s">
        <v>511</v>
      </c>
      <c r="G4165" s="6" t="str">
        <f>VLOOKUP(F4165,'Customer Info'!A:I,2,0)</f>
        <v>Carlos</v>
      </c>
      <c r="H4165" s="6" t="str">
        <f>VLOOKUP(F4165,'Customer Info'!A:I,3,0)</f>
        <v>Soltero</v>
      </c>
      <c r="I4165" s="6" t="str">
        <f>VLOOKUP(F4165,'Customer Info'!$A$2:$E$501,5,0)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946</v>
      </c>
      <c r="Q4165" s="8">
        <f t="shared" si="323"/>
        <v>74</v>
      </c>
      <c r="R4165" s="2" t="s">
        <v>28</v>
      </c>
      <c r="S4165" s="9">
        <f t="shared" si="324"/>
        <v>0</v>
      </c>
    </row>
    <row r="4166" spans="1:19" x14ac:dyDescent="0.3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4" t="s">
        <v>452</v>
      </c>
      <c r="G4166" s="6" t="str">
        <f>VLOOKUP(F4166,'Customer Info'!A:I,2,0)</f>
        <v>Laurel</v>
      </c>
      <c r="H4166" s="6" t="str">
        <f>VLOOKUP(F4166,'Customer Info'!A:I,3,0)</f>
        <v>Elliston</v>
      </c>
      <c r="I4166" s="6" t="str">
        <f>VLOOKUP(F4166,'Customer Info'!$A$2:$E$501,5,0)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13005</v>
      </c>
      <c r="Q4166" s="8">
        <f t="shared" si="323"/>
        <v>738</v>
      </c>
      <c r="R4166" s="2" t="s">
        <v>50</v>
      </c>
      <c r="S4166" s="9">
        <f t="shared" si="324"/>
        <v>65025000</v>
      </c>
    </row>
    <row r="4167" spans="1:19" x14ac:dyDescent="0.3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4" t="s">
        <v>194</v>
      </c>
      <c r="G4167" s="6" t="str">
        <f>VLOOKUP(F4167,'Customer Info'!A:I,2,0)</f>
        <v>Eugene</v>
      </c>
      <c r="H4167" s="6" t="str">
        <f>VLOOKUP(F4167,'Customer Info'!A:I,3,0)</f>
        <v>Hildebrand</v>
      </c>
      <c r="I4167" s="6" t="str">
        <f>VLOOKUP(F4167,'Customer Info'!$A$2:$E$501,5,0)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5108</v>
      </c>
      <c r="Q4167" s="8">
        <f t="shared" si="323"/>
        <v>519</v>
      </c>
      <c r="R4167" s="2" t="s">
        <v>50</v>
      </c>
      <c r="S4167" s="9">
        <f t="shared" si="324"/>
        <v>25540000</v>
      </c>
    </row>
    <row r="4168" spans="1:19" x14ac:dyDescent="0.3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4" t="s">
        <v>888</v>
      </c>
      <c r="G4168" s="6" t="str">
        <f>VLOOKUP(F4168,'Customer Info'!A:I,2,0)</f>
        <v>Claudia</v>
      </c>
      <c r="H4168" s="6" t="str">
        <f>VLOOKUP(F4168,'Customer Info'!A:I,3,0)</f>
        <v>Bergmann</v>
      </c>
      <c r="I4168" s="6" t="str">
        <f>VLOOKUP(F4168,'Customer Info'!$A$2:$E$501,5,0)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6529</v>
      </c>
      <c r="Q4168" s="8">
        <f t="shared" si="323"/>
        <v>370</v>
      </c>
      <c r="R4168" s="2" t="s">
        <v>28</v>
      </c>
      <c r="S4168" s="9">
        <f t="shared" si="324"/>
        <v>32645000</v>
      </c>
    </row>
    <row r="4169" spans="1:19" x14ac:dyDescent="0.3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4" t="s">
        <v>102</v>
      </c>
      <c r="G4169" s="6" t="str">
        <f>VLOOKUP(F4169,'Customer Info'!A:I,2,0)</f>
        <v>Victoria</v>
      </c>
      <c r="H4169" s="6" t="str">
        <f>VLOOKUP(F4169,'Customer Info'!A:I,3,0)</f>
        <v>Pisteka</v>
      </c>
      <c r="I4169" s="6" t="str">
        <f>VLOOKUP(F4169,'Customer Info'!$A$2:$E$501,5,0)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1600</v>
      </c>
      <c r="Q4169" s="8">
        <f t="shared" si="323"/>
        <v>64</v>
      </c>
      <c r="R4169" s="2" t="s">
        <v>28</v>
      </c>
      <c r="S4169" s="9">
        <f t="shared" si="324"/>
        <v>0</v>
      </c>
    </row>
    <row r="4170" spans="1:19" x14ac:dyDescent="0.3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4" t="s">
        <v>338</v>
      </c>
      <c r="G4170" s="6" t="str">
        <f>VLOOKUP(F4170,'Customer Info'!A:I,2,0)</f>
        <v>Jim</v>
      </c>
      <c r="H4170" s="6" t="str">
        <f>VLOOKUP(F4170,'Customer Info'!A:I,3,0)</f>
        <v>Epp</v>
      </c>
      <c r="I4170" s="6" t="str">
        <f>VLOOKUP(F4170,'Customer Info'!$A$2:$E$501,5,0)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1258</v>
      </c>
      <c r="Q4170" s="8">
        <f t="shared" si="323"/>
        <v>50</v>
      </c>
      <c r="R4170" s="2" t="s">
        <v>28</v>
      </c>
      <c r="S4170" s="9">
        <f t="shared" si="324"/>
        <v>0</v>
      </c>
    </row>
    <row r="4171" spans="1:19" x14ac:dyDescent="0.3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4" t="s">
        <v>1119</v>
      </c>
      <c r="G4171" s="6" t="str">
        <f>VLOOKUP(F4171,'Customer Info'!A:I,2,0)</f>
        <v>Mike</v>
      </c>
      <c r="H4171" s="6" t="str">
        <f>VLOOKUP(F4171,'Customer Info'!A:I,3,0)</f>
        <v>Vittorini</v>
      </c>
      <c r="I4171" s="6" t="str">
        <f>VLOOKUP(F4171,'Customer Info'!$A$2:$E$501,5,0)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L4171*K4171</f>
        <v>1420</v>
      </c>
      <c r="N4171" s="7">
        <f t="shared" ref="N4171:N4234" si="326">L4171*J4171</f>
        <v>1564</v>
      </c>
      <c r="O4171" s="2">
        <v>57</v>
      </c>
      <c r="P4171" s="8">
        <f t="shared" ref="P4171:P4234" si="327">N4171-O4171</f>
        <v>1507</v>
      </c>
      <c r="Q4171" s="8">
        <f t="shared" ref="Q4171:Q4234" si="328">N4171-M4171</f>
        <v>144</v>
      </c>
      <c r="R4171" s="2" t="s">
        <v>28</v>
      </c>
      <c r="S4171" s="9">
        <f t="shared" ref="S4171:S4234" si="329">VLOOKUP(P4171,$T$2:$U$7,1,1)*P4171</f>
        <v>0</v>
      </c>
    </row>
    <row r="4172" spans="1:19" x14ac:dyDescent="0.3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4" t="s">
        <v>1341</v>
      </c>
      <c r="G4172" s="6" t="str">
        <f>VLOOKUP(F4172,'Customer Info'!A:I,2,0)</f>
        <v>Mike</v>
      </c>
      <c r="H4172" s="6" t="str">
        <f>VLOOKUP(F4172,'Customer Info'!A:I,3,0)</f>
        <v>Pelletier</v>
      </c>
      <c r="I4172" s="6" t="str">
        <f>VLOOKUP(F4172,'Customer Info'!$A$2:$E$501,5,0)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826</v>
      </c>
      <c r="Q4172" s="8">
        <f t="shared" si="328"/>
        <v>64</v>
      </c>
      <c r="R4172" s="2" t="s">
        <v>28</v>
      </c>
      <c r="S4172" s="9">
        <f t="shared" si="329"/>
        <v>0</v>
      </c>
    </row>
    <row r="4173" spans="1:19" x14ac:dyDescent="0.3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4" t="s">
        <v>325</v>
      </c>
      <c r="G4173" s="6" t="str">
        <f>VLOOKUP(F4173,'Customer Info'!A:I,2,0)</f>
        <v>Rachel</v>
      </c>
      <c r="H4173" s="6" t="str">
        <f>VLOOKUP(F4173,'Customer Info'!A:I,3,0)</f>
        <v>Payne</v>
      </c>
      <c r="I4173" s="6" t="str">
        <f>VLOOKUP(F4173,'Customer Info'!$A$2:$E$501,5,0)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2561</v>
      </c>
      <c r="Q4173" s="8">
        <f t="shared" si="328"/>
        <v>220</v>
      </c>
      <c r="R4173" s="2" t="s">
        <v>50</v>
      </c>
      <c r="S4173" s="9">
        <f t="shared" si="329"/>
        <v>0</v>
      </c>
    </row>
    <row r="4174" spans="1:19" x14ac:dyDescent="0.3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4" t="s">
        <v>498</v>
      </c>
      <c r="G4174" s="6" t="str">
        <f>VLOOKUP(F4174,'Customer Info'!A:I,2,0)</f>
        <v>Christine</v>
      </c>
      <c r="H4174" s="6" t="str">
        <f>VLOOKUP(F4174,'Customer Info'!A:I,3,0)</f>
        <v>Abelman</v>
      </c>
      <c r="I4174" s="6" t="str">
        <f>VLOOKUP(F4174,'Customer Info'!$A$2:$E$501,5,0)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14988</v>
      </c>
      <c r="Q4174" s="8">
        <f t="shared" si="328"/>
        <v>1104</v>
      </c>
      <c r="R4174" s="2" t="s">
        <v>50</v>
      </c>
      <c r="S4174" s="9">
        <f t="shared" si="329"/>
        <v>74940000</v>
      </c>
    </row>
    <row r="4175" spans="1:19" x14ac:dyDescent="0.3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4" t="s">
        <v>241</v>
      </c>
      <c r="G4175" s="6" t="str">
        <f>VLOOKUP(F4175,'Customer Info'!A:I,2,0)</f>
        <v>Darren</v>
      </c>
      <c r="H4175" s="6" t="str">
        <f>VLOOKUP(F4175,'Customer Info'!A:I,3,0)</f>
        <v>Powers</v>
      </c>
      <c r="I4175" s="6" t="str">
        <f>VLOOKUP(F4175,'Customer Info'!$A$2:$E$501,5,0)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14620</v>
      </c>
      <c r="Q4175" s="8">
        <f t="shared" si="328"/>
        <v>702</v>
      </c>
      <c r="R4175" s="2" t="s">
        <v>28</v>
      </c>
      <c r="S4175" s="9">
        <f t="shared" si="329"/>
        <v>73100000</v>
      </c>
    </row>
    <row r="4176" spans="1:19" x14ac:dyDescent="0.3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4" t="s">
        <v>66</v>
      </c>
      <c r="G4176" s="6" t="str">
        <f>VLOOKUP(F4176,'Customer Info'!A:I,2,0)</f>
        <v>Corey</v>
      </c>
      <c r="H4176" s="6" t="str">
        <f>VLOOKUP(F4176,'Customer Info'!A:I,3,0)</f>
        <v>Lock</v>
      </c>
      <c r="I4176" s="6" t="str">
        <f>VLOOKUP(F4176,'Customer Info'!$A$2:$E$501,5,0)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31617</v>
      </c>
      <c r="Q4176" s="8">
        <f t="shared" si="328"/>
        <v>610</v>
      </c>
      <c r="R4176" s="2" t="s">
        <v>28</v>
      </c>
      <c r="S4176" s="9">
        <f t="shared" si="329"/>
        <v>790425000</v>
      </c>
    </row>
    <row r="4177" spans="1:19" x14ac:dyDescent="0.3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4" t="s">
        <v>751</v>
      </c>
      <c r="G4177" s="6" t="str">
        <f>VLOOKUP(F4177,'Customer Info'!A:I,2,0)</f>
        <v>Dave</v>
      </c>
      <c r="H4177" s="6" t="str">
        <f>VLOOKUP(F4177,'Customer Info'!A:I,3,0)</f>
        <v>Poirier</v>
      </c>
      <c r="I4177" s="6" t="str">
        <f>VLOOKUP(F4177,'Customer Info'!$A$2:$E$501,5,0)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3536</v>
      </c>
      <c r="Q4177" s="8">
        <f t="shared" si="328"/>
        <v>400</v>
      </c>
      <c r="R4177" s="2" t="s">
        <v>28</v>
      </c>
      <c r="S4177" s="9">
        <f t="shared" si="329"/>
        <v>0</v>
      </c>
    </row>
    <row r="4178" spans="1:19" x14ac:dyDescent="0.3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4" t="s">
        <v>858</v>
      </c>
      <c r="G4178" s="6" t="str">
        <f>VLOOKUP(F4178,'Customer Info'!A:I,2,0)</f>
        <v>Carol</v>
      </c>
      <c r="H4178" s="6" t="str">
        <f>VLOOKUP(F4178,'Customer Info'!A:I,3,0)</f>
        <v>Adams</v>
      </c>
      <c r="I4178" s="6" t="str">
        <f>VLOOKUP(F4178,'Customer Info'!$A$2:$E$501,5,0)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56965</v>
      </c>
      <c r="Q4178" s="8">
        <f t="shared" si="328"/>
        <v>4276</v>
      </c>
      <c r="R4178" s="2" t="s">
        <v>28</v>
      </c>
      <c r="S4178" s="9">
        <f t="shared" si="329"/>
        <v>2848250000</v>
      </c>
    </row>
    <row r="4179" spans="1:19" x14ac:dyDescent="0.3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4" t="s">
        <v>714</v>
      </c>
      <c r="G4179" s="6" t="str">
        <f>VLOOKUP(F4179,'Customer Info'!A:I,2,0)</f>
        <v>Craig</v>
      </c>
      <c r="H4179" s="6" t="str">
        <f>VLOOKUP(F4179,'Customer Info'!A:I,3,0)</f>
        <v>Carreira</v>
      </c>
      <c r="I4179" s="6" t="str">
        <f>VLOOKUP(F4179,'Customer Info'!$A$2:$E$501,5,0)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182</v>
      </c>
      <c r="Q4179" s="8">
        <f t="shared" si="328"/>
        <v>18</v>
      </c>
      <c r="R4179" s="2" t="s">
        <v>28</v>
      </c>
      <c r="S4179" s="9">
        <f t="shared" si="329"/>
        <v>0</v>
      </c>
    </row>
    <row r="4180" spans="1:19" x14ac:dyDescent="0.3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4" t="s">
        <v>777</v>
      </c>
      <c r="G4180" s="6" t="str">
        <f>VLOOKUP(F4180,'Customer Info'!A:I,2,0)</f>
        <v>Stuart</v>
      </c>
      <c r="H4180" s="6" t="str">
        <f>VLOOKUP(F4180,'Customer Info'!A:I,3,0)</f>
        <v>Van</v>
      </c>
      <c r="I4180" s="6" t="str">
        <f>VLOOKUP(F4180,'Customer Info'!$A$2:$E$501,5,0)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126368</v>
      </c>
      <c r="Q4180" s="8">
        <f t="shared" si="328"/>
        <v>12614</v>
      </c>
      <c r="R4180" s="2" t="s">
        <v>56</v>
      </c>
      <c r="S4180" s="9">
        <f t="shared" si="329"/>
        <v>12636800000</v>
      </c>
    </row>
    <row r="4181" spans="1:19" x14ac:dyDescent="0.3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4" t="s">
        <v>1413</v>
      </c>
      <c r="G4181" s="6" t="str">
        <f>VLOOKUP(F4181,'Customer Info'!A:I,2,0)</f>
        <v>Stuart</v>
      </c>
      <c r="H4181" s="6" t="str">
        <f>VLOOKUP(F4181,'Customer Info'!A:I,3,0)</f>
        <v>Calhoun</v>
      </c>
      <c r="I4181" s="6" t="str">
        <f>VLOOKUP(F4181,'Customer Info'!$A$2:$E$501,5,0)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37585</v>
      </c>
      <c r="Q4181" s="8">
        <f t="shared" si="328"/>
        <v>2140</v>
      </c>
      <c r="R4181" s="2" t="s">
        <v>28</v>
      </c>
      <c r="S4181" s="9">
        <f t="shared" si="329"/>
        <v>939625000</v>
      </c>
    </row>
    <row r="4182" spans="1:19" x14ac:dyDescent="0.3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4" t="s">
        <v>137</v>
      </c>
      <c r="G4182" s="6" t="str">
        <f>VLOOKUP(F4182,'Customer Info'!A:I,2,0)</f>
        <v>Gary</v>
      </c>
      <c r="H4182" s="6" t="str">
        <f>VLOOKUP(F4182,'Customer Info'!A:I,3,0)</f>
        <v>Hansen</v>
      </c>
      <c r="I4182" s="6" t="str">
        <f>VLOOKUP(F4182,'Customer Info'!$A$2:$E$501,5,0)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4758</v>
      </c>
      <c r="Q4182" s="8">
        <f t="shared" si="328"/>
        <v>182</v>
      </c>
      <c r="R4182" s="2" t="s">
        <v>28</v>
      </c>
      <c r="S4182" s="9">
        <f t="shared" si="329"/>
        <v>0</v>
      </c>
    </row>
    <row r="4183" spans="1:19" x14ac:dyDescent="0.3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4" t="s">
        <v>807</v>
      </c>
      <c r="G4183" s="6" t="str">
        <f>VLOOKUP(F4183,'Customer Info'!A:I,2,0)</f>
        <v>Sung</v>
      </c>
      <c r="H4183" s="6" t="str">
        <f>VLOOKUP(F4183,'Customer Info'!A:I,3,0)</f>
        <v>Shariari</v>
      </c>
      <c r="I4183" s="6" t="str">
        <f>VLOOKUP(F4183,'Customer Info'!$A$2:$E$501,5,0)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1078</v>
      </c>
      <c r="Q4183" s="8">
        <f t="shared" si="328"/>
        <v>90</v>
      </c>
      <c r="R4183" s="2" t="s">
        <v>28</v>
      </c>
      <c r="S4183" s="9">
        <f t="shared" si="329"/>
        <v>0</v>
      </c>
    </row>
    <row r="4184" spans="1:19" x14ac:dyDescent="0.3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4" t="s">
        <v>1451</v>
      </c>
      <c r="G4184" s="6" t="str">
        <f>VLOOKUP(F4184,'Customer Info'!A:I,2,0)</f>
        <v>Tom</v>
      </c>
      <c r="H4184" s="6" t="str">
        <f>VLOOKUP(F4184,'Customer Info'!A:I,3,0)</f>
        <v>Stivers</v>
      </c>
      <c r="I4184" s="6" t="str">
        <f>VLOOKUP(F4184,'Customer Info'!$A$2:$E$501,5,0)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192</v>
      </c>
      <c r="Q4184" s="8">
        <f t="shared" si="328"/>
        <v>6</v>
      </c>
      <c r="R4184" s="2" t="s">
        <v>28</v>
      </c>
      <c r="S4184" s="9">
        <f t="shared" si="329"/>
        <v>0</v>
      </c>
    </row>
    <row r="4185" spans="1:19" x14ac:dyDescent="0.3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4" t="s">
        <v>279</v>
      </c>
      <c r="G4185" s="6" t="str">
        <f>VLOOKUP(F4185,'Customer Info'!A:I,2,0)</f>
        <v>Alex</v>
      </c>
      <c r="H4185" s="6" t="str">
        <f>VLOOKUP(F4185,'Customer Info'!A:I,3,0)</f>
        <v>Avila</v>
      </c>
      <c r="I4185" s="6" t="str">
        <f>VLOOKUP(F4185,'Customer Info'!$A$2:$E$501,5,0)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3536</v>
      </c>
      <c r="Q4185" s="8">
        <f t="shared" si="328"/>
        <v>138</v>
      </c>
      <c r="R4185" s="2" t="s">
        <v>50</v>
      </c>
      <c r="S4185" s="9">
        <f t="shared" si="329"/>
        <v>0</v>
      </c>
    </row>
    <row r="4186" spans="1:19" x14ac:dyDescent="0.3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4" t="s">
        <v>1227</v>
      </c>
      <c r="G4186" s="6" t="str">
        <f>VLOOKUP(F4186,'Customer Info'!A:I,2,0)</f>
        <v>Ionia</v>
      </c>
      <c r="H4186" s="6" t="str">
        <f>VLOOKUP(F4186,'Customer Info'!A:I,3,0)</f>
        <v>McGrath</v>
      </c>
      <c r="I4186" s="6" t="str">
        <f>VLOOKUP(F4186,'Customer Info'!$A$2:$E$501,5,0)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42821</v>
      </c>
      <c r="Q4186" s="8">
        <f t="shared" si="328"/>
        <v>3600</v>
      </c>
      <c r="R4186" s="2" t="s">
        <v>50</v>
      </c>
      <c r="S4186" s="9">
        <f t="shared" si="329"/>
        <v>1070525000</v>
      </c>
    </row>
    <row r="4187" spans="1:19" x14ac:dyDescent="0.3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4" t="s">
        <v>482</v>
      </c>
      <c r="G4187" s="6" t="str">
        <f>VLOOKUP(F4187,'Customer Info'!A:I,2,0)</f>
        <v>Kristina</v>
      </c>
      <c r="H4187" s="6" t="str">
        <f>VLOOKUP(F4187,'Customer Info'!A:I,3,0)</f>
        <v>Nunn</v>
      </c>
      <c r="I4187" s="6" t="str">
        <f>VLOOKUP(F4187,'Customer Info'!$A$2:$E$501,5,0)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21934</v>
      </c>
      <c r="Q4187" s="8">
        <f t="shared" si="328"/>
        <v>2007</v>
      </c>
      <c r="R4187" s="2" t="s">
        <v>28</v>
      </c>
      <c r="S4187" s="9">
        <f t="shared" si="329"/>
        <v>109670000</v>
      </c>
    </row>
    <row r="4188" spans="1:19" x14ac:dyDescent="0.3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4" t="s">
        <v>281</v>
      </c>
      <c r="G4188" s="6" t="str">
        <f>VLOOKUP(F4188,'Customer Info'!A:I,2,0)</f>
        <v>Duane</v>
      </c>
      <c r="H4188" s="6" t="str">
        <f>VLOOKUP(F4188,'Customer Info'!A:I,3,0)</f>
        <v>Huffman</v>
      </c>
      <c r="I4188" s="6" t="str">
        <f>VLOOKUP(F4188,'Customer Info'!$A$2:$E$501,5,0)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15781</v>
      </c>
      <c r="Q4188" s="8">
        <f t="shared" si="328"/>
        <v>300</v>
      </c>
      <c r="R4188" s="2" t="s">
        <v>56</v>
      </c>
      <c r="S4188" s="9">
        <f t="shared" si="329"/>
        <v>78905000</v>
      </c>
    </row>
    <row r="4189" spans="1:19" x14ac:dyDescent="0.3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4" t="s">
        <v>1107</v>
      </c>
      <c r="G4189" s="6" t="str">
        <f>VLOOKUP(F4189,'Customer Info'!A:I,2,0)</f>
        <v>Joel</v>
      </c>
      <c r="H4189" s="6" t="str">
        <f>VLOOKUP(F4189,'Customer Info'!A:I,3,0)</f>
        <v>Eaton</v>
      </c>
      <c r="I4189" s="6" t="str">
        <f>VLOOKUP(F4189,'Customer Info'!$A$2:$E$501,5,0)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2559</v>
      </c>
      <c r="Q4189" s="8">
        <f t="shared" si="328"/>
        <v>218</v>
      </c>
      <c r="R4189" s="2" t="s">
        <v>28</v>
      </c>
      <c r="S4189" s="9">
        <f t="shared" si="329"/>
        <v>0</v>
      </c>
    </row>
    <row r="4190" spans="1:19" x14ac:dyDescent="0.3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4" t="s">
        <v>120</v>
      </c>
      <c r="G4190" s="6" t="str">
        <f>VLOOKUP(F4190,'Customer Info'!A:I,2,0)</f>
        <v>Eileen</v>
      </c>
      <c r="H4190" s="6" t="str">
        <f>VLOOKUP(F4190,'Customer Info'!A:I,3,0)</f>
        <v>Kiefer</v>
      </c>
      <c r="I4190" s="6" t="str">
        <f>VLOOKUP(F4190,'Customer Info'!$A$2:$E$501,5,0)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114</v>
      </c>
      <c r="Q4190" s="8">
        <f t="shared" si="328"/>
        <v>11</v>
      </c>
      <c r="R4190" s="2" t="s">
        <v>28</v>
      </c>
      <c r="S4190" s="9">
        <f t="shared" si="329"/>
        <v>0</v>
      </c>
    </row>
    <row r="4191" spans="1:19" x14ac:dyDescent="0.3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4" t="s">
        <v>507</v>
      </c>
      <c r="G4191" s="6" t="str">
        <f>VLOOKUP(F4191,'Customer Info'!A:I,2,0)</f>
        <v>Randy</v>
      </c>
      <c r="H4191" s="6" t="str">
        <f>VLOOKUP(F4191,'Customer Info'!A:I,3,0)</f>
        <v>Bradley</v>
      </c>
      <c r="I4191" s="6" t="str">
        <f>VLOOKUP(F4191,'Customer Info'!$A$2:$E$501,5,0)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1323</v>
      </c>
      <c r="Q4191" s="8">
        <f t="shared" si="328"/>
        <v>79</v>
      </c>
      <c r="R4191" s="2" t="s">
        <v>28</v>
      </c>
      <c r="S4191" s="9">
        <f t="shared" si="329"/>
        <v>0</v>
      </c>
    </row>
    <row r="4192" spans="1:19" x14ac:dyDescent="0.3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4" t="s">
        <v>583</v>
      </c>
      <c r="G4192" s="6" t="str">
        <f>VLOOKUP(F4192,'Customer Info'!A:I,2,0)</f>
        <v>Sanjit</v>
      </c>
      <c r="H4192" s="6" t="str">
        <f>VLOOKUP(F4192,'Customer Info'!A:I,3,0)</f>
        <v>Jacobs</v>
      </c>
      <c r="I4192" s="6" t="str">
        <f>VLOOKUP(F4192,'Customer Info'!$A$2:$E$501,5,0)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12006</v>
      </c>
      <c r="Q4192" s="8">
        <f t="shared" si="328"/>
        <v>666</v>
      </c>
      <c r="R4192" s="2" t="s">
        <v>28</v>
      </c>
      <c r="S4192" s="9">
        <f t="shared" si="329"/>
        <v>60030000</v>
      </c>
    </row>
    <row r="4193" spans="1:19" x14ac:dyDescent="0.3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4" t="s">
        <v>975</v>
      </c>
      <c r="G4193" s="6" t="str">
        <f>VLOOKUP(F4193,'Customer Info'!A:I,2,0)</f>
        <v>Rachel</v>
      </c>
      <c r="H4193" s="6" t="str">
        <f>VLOOKUP(F4193,'Customer Info'!A:I,3,0)</f>
        <v>Payne</v>
      </c>
      <c r="I4193" s="6" t="str">
        <f>VLOOKUP(F4193,'Customer Info'!$A$2:$E$501,5,0)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1074</v>
      </c>
      <c r="Q4193" s="8">
        <f t="shared" si="328"/>
        <v>48</v>
      </c>
      <c r="R4193" s="2" t="s">
        <v>28</v>
      </c>
      <c r="S4193" s="9">
        <f t="shared" si="329"/>
        <v>0</v>
      </c>
    </row>
    <row r="4194" spans="1:19" x14ac:dyDescent="0.3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4" t="s">
        <v>1119</v>
      </c>
      <c r="G4194" s="6" t="str">
        <f>VLOOKUP(F4194,'Customer Info'!A:I,2,0)</f>
        <v>Mike</v>
      </c>
      <c r="H4194" s="6" t="str">
        <f>VLOOKUP(F4194,'Customer Info'!A:I,3,0)</f>
        <v>Vittorini</v>
      </c>
      <c r="I4194" s="6" t="str">
        <f>VLOOKUP(F4194,'Customer Info'!$A$2:$E$501,5,0)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934</v>
      </c>
      <c r="Q4194" s="8">
        <f t="shared" si="328"/>
        <v>53</v>
      </c>
      <c r="R4194" s="2" t="s">
        <v>50</v>
      </c>
      <c r="S4194" s="9">
        <f t="shared" si="329"/>
        <v>0</v>
      </c>
    </row>
    <row r="4195" spans="1:19" x14ac:dyDescent="0.3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4" t="s">
        <v>220</v>
      </c>
      <c r="G4195" s="6" t="str">
        <f>VLOOKUP(F4195,'Customer Info'!A:I,2,0)</f>
        <v>Xylona</v>
      </c>
      <c r="H4195" s="6" t="str">
        <f>VLOOKUP(F4195,'Customer Info'!A:I,3,0)</f>
        <v>Preis</v>
      </c>
      <c r="I4195" s="6" t="str">
        <f>VLOOKUP(F4195,'Customer Info'!$A$2:$E$501,5,0)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994</v>
      </c>
      <c r="Q4195" s="8">
        <f t="shared" si="328"/>
        <v>86</v>
      </c>
      <c r="R4195" s="2" t="s">
        <v>50</v>
      </c>
      <c r="S4195" s="9">
        <f t="shared" si="329"/>
        <v>0</v>
      </c>
    </row>
    <row r="4196" spans="1:19" x14ac:dyDescent="0.3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4" t="s">
        <v>670</v>
      </c>
      <c r="G4196" s="6" t="str">
        <f>VLOOKUP(F4196,'Customer Info'!A:I,2,0)</f>
        <v>Anthony</v>
      </c>
      <c r="H4196" s="6" t="str">
        <f>VLOOKUP(F4196,'Customer Info'!A:I,3,0)</f>
        <v>Garverick</v>
      </c>
      <c r="I4196" s="6" t="str">
        <f>VLOOKUP(F4196,'Customer Info'!$A$2:$E$501,5,0)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1525</v>
      </c>
      <c r="Q4196" s="8">
        <f t="shared" si="328"/>
        <v>116</v>
      </c>
      <c r="R4196" s="2" t="s">
        <v>28</v>
      </c>
      <c r="S4196" s="9">
        <f t="shared" si="329"/>
        <v>0</v>
      </c>
    </row>
    <row r="4197" spans="1:19" x14ac:dyDescent="0.3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4" t="s">
        <v>854</v>
      </c>
      <c r="G4197" s="6" t="str">
        <f>VLOOKUP(F4197,'Customer Info'!A:I,2,0)</f>
        <v>Brad</v>
      </c>
      <c r="H4197" s="6" t="str">
        <f>VLOOKUP(F4197,'Customer Info'!A:I,3,0)</f>
        <v>Thomas</v>
      </c>
      <c r="I4197" s="6" t="str">
        <f>VLOOKUP(F4197,'Customer Info'!$A$2:$E$501,5,0)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770</v>
      </c>
      <c r="Q4197" s="8">
        <f t="shared" si="328"/>
        <v>59</v>
      </c>
      <c r="R4197" s="2" t="s">
        <v>28</v>
      </c>
      <c r="S4197" s="9">
        <f t="shared" si="329"/>
        <v>0</v>
      </c>
    </row>
    <row r="4198" spans="1:19" x14ac:dyDescent="0.3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4" t="s">
        <v>593</v>
      </c>
      <c r="G4198" s="6" t="str">
        <f>VLOOKUP(F4198,'Customer Info'!A:I,2,0)</f>
        <v>Hilary</v>
      </c>
      <c r="H4198" s="6" t="str">
        <f>VLOOKUP(F4198,'Customer Info'!A:I,3,0)</f>
        <v>Holden</v>
      </c>
      <c r="I4198" s="6" t="str">
        <f>VLOOKUP(F4198,'Customer Info'!$A$2:$E$501,5,0)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55204</v>
      </c>
      <c r="Q4198" s="8">
        <f t="shared" si="328"/>
        <v>5514</v>
      </c>
      <c r="R4198" s="2" t="s">
        <v>56</v>
      </c>
      <c r="S4198" s="9">
        <f t="shared" si="329"/>
        <v>2760200000</v>
      </c>
    </row>
    <row r="4199" spans="1:19" x14ac:dyDescent="0.3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4" t="s">
        <v>343</v>
      </c>
      <c r="G4199" s="6" t="str">
        <f>VLOOKUP(F4199,'Customer Info'!A:I,2,0)</f>
        <v>Eugene</v>
      </c>
      <c r="H4199" s="6" t="str">
        <f>VLOOKUP(F4199,'Customer Info'!A:I,3,0)</f>
        <v>Moren</v>
      </c>
      <c r="I4199" s="6" t="str">
        <f>VLOOKUP(F4199,'Customer Info'!$A$2:$E$501,5,0)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293</v>
      </c>
      <c r="Q4199" s="8">
        <f t="shared" si="328"/>
        <v>9</v>
      </c>
      <c r="R4199" s="2" t="s">
        <v>50</v>
      </c>
      <c r="S4199" s="9">
        <f t="shared" si="329"/>
        <v>0</v>
      </c>
    </row>
    <row r="4200" spans="1:19" x14ac:dyDescent="0.3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4" t="s">
        <v>176</v>
      </c>
      <c r="G4200" s="6" t="str">
        <f>VLOOKUP(F4200,'Customer Info'!A:I,2,0)</f>
        <v>Erin</v>
      </c>
      <c r="H4200" s="6" t="str">
        <f>VLOOKUP(F4200,'Customer Info'!A:I,3,0)</f>
        <v>Smith</v>
      </c>
      <c r="I4200" s="6" t="str">
        <f>VLOOKUP(F4200,'Customer Info'!$A$2:$E$501,5,0)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3714</v>
      </c>
      <c r="Q4200" s="8">
        <f t="shared" si="328"/>
        <v>176</v>
      </c>
      <c r="R4200" s="2" t="s">
        <v>28</v>
      </c>
      <c r="S4200" s="9">
        <f t="shared" si="329"/>
        <v>0</v>
      </c>
    </row>
    <row r="4201" spans="1:19" x14ac:dyDescent="0.3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4" t="s">
        <v>1906</v>
      </c>
      <c r="G4201" s="6" t="str">
        <f>VLOOKUP(F4201,'Customer Info'!A:I,2,0)</f>
        <v>Carl</v>
      </c>
      <c r="H4201" s="6" t="str">
        <f>VLOOKUP(F4201,'Customer Info'!A:I,3,0)</f>
        <v>Weiss</v>
      </c>
      <c r="I4201" s="6" t="str">
        <f>VLOOKUP(F4201,'Customer Info'!$A$2:$E$501,5,0)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8478</v>
      </c>
      <c r="Q4201" s="8">
        <f t="shared" si="328"/>
        <v>400</v>
      </c>
      <c r="R4201" s="2" t="s">
        <v>28</v>
      </c>
      <c r="S4201" s="9">
        <f t="shared" si="329"/>
        <v>42390000</v>
      </c>
    </row>
    <row r="4202" spans="1:19" x14ac:dyDescent="0.3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4" t="s">
        <v>462</v>
      </c>
      <c r="G4202" s="6" t="str">
        <f>VLOOKUP(F4202,'Customer Info'!A:I,2,0)</f>
        <v>Anna</v>
      </c>
      <c r="H4202" s="6" t="str">
        <f>VLOOKUP(F4202,'Customer Info'!A:I,3,0)</f>
        <v>Gayman</v>
      </c>
      <c r="I4202" s="6" t="str">
        <f>VLOOKUP(F4202,'Customer Info'!$A$2:$E$501,5,0)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5192</v>
      </c>
      <c r="Q4202" s="8">
        <f t="shared" si="328"/>
        <v>198</v>
      </c>
      <c r="R4202" s="2" t="s">
        <v>26</v>
      </c>
      <c r="S4202" s="9">
        <f t="shared" si="329"/>
        <v>25960000</v>
      </c>
    </row>
    <row r="4203" spans="1:19" x14ac:dyDescent="0.3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4" t="s">
        <v>595</v>
      </c>
      <c r="G4203" s="6" t="str">
        <f>VLOOKUP(F4203,'Customer Info'!A:I,2,0)</f>
        <v>George</v>
      </c>
      <c r="H4203" s="6" t="str">
        <f>VLOOKUP(F4203,'Customer Info'!A:I,3,0)</f>
        <v>Ashbrook</v>
      </c>
      <c r="I4203" s="6" t="str">
        <f>VLOOKUP(F4203,'Customer Info'!$A$2:$E$501,5,0)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6347</v>
      </c>
      <c r="Q4203" s="8">
        <f t="shared" si="328"/>
        <v>-1</v>
      </c>
      <c r="R4203" s="2" t="s">
        <v>28</v>
      </c>
      <c r="S4203" s="9">
        <f t="shared" si="329"/>
        <v>31735000</v>
      </c>
    </row>
    <row r="4204" spans="1:19" x14ac:dyDescent="0.3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4" t="s">
        <v>1354</v>
      </c>
      <c r="G4204" s="6" t="str">
        <f>VLOOKUP(F4204,'Customer Info'!A:I,2,0)</f>
        <v>Cari</v>
      </c>
      <c r="H4204" s="6" t="str">
        <f>VLOOKUP(F4204,'Customer Info'!A:I,3,0)</f>
        <v>Schnelling</v>
      </c>
      <c r="I4204" s="6" t="str">
        <f>VLOOKUP(F4204,'Customer Info'!$A$2:$E$501,5,0)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22496</v>
      </c>
      <c r="Q4204" s="8">
        <f t="shared" si="328"/>
        <v>2261</v>
      </c>
      <c r="R4204" s="2" t="s">
        <v>50</v>
      </c>
      <c r="S4204" s="9">
        <f t="shared" si="329"/>
        <v>112480000</v>
      </c>
    </row>
    <row r="4205" spans="1:19" x14ac:dyDescent="0.3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4" t="s">
        <v>787</v>
      </c>
      <c r="G4205" s="6" t="str">
        <f>VLOOKUP(F4205,'Customer Info'!A:I,2,0)</f>
        <v>Lindsay</v>
      </c>
      <c r="H4205" s="6" t="str">
        <f>VLOOKUP(F4205,'Customer Info'!A:I,3,0)</f>
        <v>Shagiari</v>
      </c>
      <c r="I4205" s="6" t="str">
        <f>VLOOKUP(F4205,'Customer Info'!$A$2:$E$501,5,0)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2776</v>
      </c>
      <c r="Q4205" s="8">
        <f t="shared" si="328"/>
        <v>233</v>
      </c>
      <c r="R4205" s="2" t="s">
        <v>28</v>
      </c>
      <c r="S4205" s="9">
        <f t="shared" si="329"/>
        <v>0</v>
      </c>
    </row>
    <row r="4206" spans="1:19" x14ac:dyDescent="0.3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4" t="s">
        <v>488</v>
      </c>
      <c r="G4206" s="6" t="str">
        <f>VLOOKUP(F4206,'Customer Info'!A:I,2,0)</f>
        <v>Ivan</v>
      </c>
      <c r="H4206" s="6" t="str">
        <f>VLOOKUP(F4206,'Customer Info'!A:I,3,0)</f>
        <v>Gibson</v>
      </c>
      <c r="I4206" s="6" t="str">
        <f>VLOOKUP(F4206,'Customer Info'!$A$2:$E$501,5,0)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13683</v>
      </c>
      <c r="Q4206" s="8">
        <f t="shared" si="328"/>
        <v>520</v>
      </c>
      <c r="R4206" s="2" t="s">
        <v>28</v>
      </c>
      <c r="S4206" s="9">
        <f t="shared" si="329"/>
        <v>68415000</v>
      </c>
    </row>
    <row r="4207" spans="1:19" x14ac:dyDescent="0.3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4" t="s">
        <v>1525</v>
      </c>
      <c r="G4207" s="6" t="str">
        <f>VLOOKUP(F4207,'Customer Info'!A:I,2,0)</f>
        <v>Tamara</v>
      </c>
      <c r="H4207" s="6" t="str">
        <f>VLOOKUP(F4207,'Customer Info'!A:I,3,0)</f>
        <v>Chand</v>
      </c>
      <c r="I4207" s="6" t="str">
        <f>VLOOKUP(F4207,'Customer Info'!$A$2:$E$501,5,0)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3422</v>
      </c>
      <c r="Q4207" s="8">
        <f t="shared" si="328"/>
        <v>291</v>
      </c>
      <c r="R4207" s="2" t="s">
        <v>28</v>
      </c>
      <c r="S4207" s="9">
        <f t="shared" si="329"/>
        <v>0</v>
      </c>
    </row>
    <row r="4208" spans="1:19" x14ac:dyDescent="0.3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4" t="s">
        <v>205</v>
      </c>
      <c r="G4208" s="6" t="str">
        <f>VLOOKUP(F4208,'Customer Info'!A:I,2,0)</f>
        <v>Alejandro</v>
      </c>
      <c r="H4208" s="6" t="str">
        <f>VLOOKUP(F4208,'Customer Info'!A:I,3,0)</f>
        <v>Grove</v>
      </c>
      <c r="I4208" s="6" t="str">
        <f>VLOOKUP(F4208,'Customer Info'!$A$2:$E$501,5,0)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3547</v>
      </c>
      <c r="Q4208" s="8">
        <f t="shared" si="328"/>
        <v>301</v>
      </c>
      <c r="R4208" s="2" t="s">
        <v>50</v>
      </c>
      <c r="S4208" s="9">
        <f t="shared" si="329"/>
        <v>0</v>
      </c>
    </row>
    <row r="4209" spans="1:19" x14ac:dyDescent="0.3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4" t="s">
        <v>854</v>
      </c>
      <c r="G4209" s="6" t="str">
        <f>VLOOKUP(F4209,'Customer Info'!A:I,2,0)</f>
        <v>Brad</v>
      </c>
      <c r="H4209" s="6" t="str">
        <f>VLOOKUP(F4209,'Customer Info'!A:I,3,0)</f>
        <v>Thomas</v>
      </c>
      <c r="I4209" s="6" t="str">
        <f>VLOOKUP(F4209,'Customer Info'!$A$2:$E$501,5,0)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2850</v>
      </c>
      <c r="Q4209" s="8">
        <f t="shared" si="328"/>
        <v>291</v>
      </c>
      <c r="R4209" s="2" t="s">
        <v>50</v>
      </c>
      <c r="S4209" s="9">
        <f t="shared" si="329"/>
        <v>0</v>
      </c>
    </row>
    <row r="4210" spans="1:19" x14ac:dyDescent="0.3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4" t="s">
        <v>654</v>
      </c>
      <c r="G4210" s="6" t="str">
        <f>VLOOKUP(F4210,'Customer Info'!A:I,2,0)</f>
        <v>Adrian</v>
      </c>
      <c r="H4210" s="6" t="str">
        <f>VLOOKUP(F4210,'Customer Info'!A:I,3,0)</f>
        <v>Barton</v>
      </c>
      <c r="I4210" s="6" t="str">
        <f>VLOOKUP(F4210,'Customer Info'!$A$2:$E$501,5,0)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144</v>
      </c>
      <c r="Q4210" s="8">
        <f t="shared" si="328"/>
        <v>8</v>
      </c>
      <c r="R4210" s="2" t="s">
        <v>50</v>
      </c>
      <c r="S4210" s="9">
        <f t="shared" si="329"/>
        <v>0</v>
      </c>
    </row>
    <row r="4211" spans="1:19" x14ac:dyDescent="0.3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4" t="s">
        <v>316</v>
      </c>
      <c r="G4211" s="6" t="str">
        <f>VLOOKUP(F4211,'Customer Info'!A:I,2,0)</f>
        <v>Carl</v>
      </c>
      <c r="H4211" s="6" t="str">
        <f>VLOOKUP(F4211,'Customer Info'!A:I,3,0)</f>
        <v>Weiss</v>
      </c>
      <c r="I4211" s="6" t="str">
        <f>VLOOKUP(F4211,'Customer Info'!$A$2:$E$501,5,0)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14090</v>
      </c>
      <c r="Q4211" s="8">
        <f t="shared" si="328"/>
        <v>1040</v>
      </c>
      <c r="R4211" s="2" t="s">
        <v>26</v>
      </c>
      <c r="S4211" s="9">
        <f t="shared" si="329"/>
        <v>70450000</v>
      </c>
    </row>
    <row r="4212" spans="1:19" x14ac:dyDescent="0.3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4" t="s">
        <v>914</v>
      </c>
      <c r="G4212" s="6" t="str">
        <f>VLOOKUP(F4212,'Customer Info'!A:I,2,0)</f>
        <v>Sam</v>
      </c>
      <c r="H4212" s="6" t="str">
        <f>VLOOKUP(F4212,'Customer Info'!A:I,3,0)</f>
        <v>Craven</v>
      </c>
      <c r="I4212" s="6" t="str">
        <f>VLOOKUP(F4212,'Customer Info'!$A$2:$E$501,5,0)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16096</v>
      </c>
      <c r="Q4212" s="8">
        <f t="shared" si="328"/>
        <v>1890</v>
      </c>
      <c r="R4212" s="2" t="s">
        <v>50</v>
      </c>
      <c r="S4212" s="9">
        <f t="shared" si="329"/>
        <v>80480000</v>
      </c>
    </row>
    <row r="4213" spans="1:19" x14ac:dyDescent="0.3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4" t="s">
        <v>1341</v>
      </c>
      <c r="G4213" s="6" t="str">
        <f>VLOOKUP(F4213,'Customer Info'!A:I,2,0)</f>
        <v>Mike</v>
      </c>
      <c r="H4213" s="6" t="str">
        <f>VLOOKUP(F4213,'Customer Info'!A:I,3,0)</f>
        <v>Pelletier</v>
      </c>
      <c r="I4213" s="6" t="str">
        <f>VLOOKUP(F4213,'Customer Info'!$A$2:$E$501,5,0)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1776</v>
      </c>
      <c r="Q4213" s="8">
        <f t="shared" si="328"/>
        <v>104</v>
      </c>
      <c r="R4213" s="2" t="s">
        <v>50</v>
      </c>
      <c r="S4213" s="9">
        <f t="shared" si="329"/>
        <v>0</v>
      </c>
    </row>
    <row r="4214" spans="1:19" x14ac:dyDescent="0.3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4" t="s">
        <v>231</v>
      </c>
      <c r="G4214" s="6" t="str">
        <f>VLOOKUP(F4214,'Customer Info'!A:I,2,0)</f>
        <v>Nick</v>
      </c>
      <c r="H4214" s="6" t="str">
        <f>VLOOKUP(F4214,'Customer Info'!A:I,3,0)</f>
        <v>Radford</v>
      </c>
      <c r="I4214" s="6" t="str">
        <f>VLOOKUP(F4214,'Customer Info'!$A$2:$E$501,5,0)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2904</v>
      </c>
      <c r="Q4214" s="8">
        <f t="shared" si="328"/>
        <v>192</v>
      </c>
      <c r="R4214" s="2" t="s">
        <v>28</v>
      </c>
      <c r="S4214" s="9">
        <f t="shared" si="329"/>
        <v>0</v>
      </c>
    </row>
    <row r="4215" spans="1:19" x14ac:dyDescent="0.3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4" t="s">
        <v>502</v>
      </c>
      <c r="G4215" s="6" t="str">
        <f>VLOOKUP(F4215,'Customer Info'!A:I,2,0)</f>
        <v>Steven</v>
      </c>
      <c r="H4215" s="6" t="str">
        <f>VLOOKUP(F4215,'Customer Info'!A:I,3,0)</f>
        <v>Cartwright</v>
      </c>
      <c r="I4215" s="6" t="str">
        <f>VLOOKUP(F4215,'Customer Info'!$A$2:$E$501,5,0)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1434</v>
      </c>
      <c r="Q4215" s="8">
        <f t="shared" si="328"/>
        <v>88</v>
      </c>
      <c r="R4215" s="2" t="s">
        <v>50</v>
      </c>
      <c r="S4215" s="9">
        <f t="shared" si="329"/>
        <v>0</v>
      </c>
    </row>
    <row r="4216" spans="1:19" x14ac:dyDescent="0.3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4" t="s">
        <v>628</v>
      </c>
      <c r="G4216" s="6" t="str">
        <f>VLOOKUP(F4216,'Customer Info'!A:I,2,0)</f>
        <v>Dorothy</v>
      </c>
      <c r="H4216" s="6" t="str">
        <f>VLOOKUP(F4216,'Customer Info'!A:I,3,0)</f>
        <v>Badders</v>
      </c>
      <c r="I4216" s="6" t="str">
        <f>VLOOKUP(F4216,'Customer Info'!$A$2:$E$501,5,0)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7268</v>
      </c>
      <c r="Q4216" s="8">
        <f t="shared" si="328"/>
        <v>474</v>
      </c>
      <c r="R4216" s="2" t="s">
        <v>50</v>
      </c>
      <c r="S4216" s="9">
        <f t="shared" si="329"/>
        <v>36340000</v>
      </c>
    </row>
    <row r="4217" spans="1:19" x14ac:dyDescent="0.3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4" t="s">
        <v>345</v>
      </c>
      <c r="G4217" s="6" t="str">
        <f>VLOOKUP(F4217,'Customer Info'!A:I,2,0)</f>
        <v>Alex</v>
      </c>
      <c r="H4217" s="6" t="str">
        <f>VLOOKUP(F4217,'Customer Info'!A:I,3,0)</f>
        <v>Avila</v>
      </c>
      <c r="I4217" s="6" t="str">
        <f>VLOOKUP(F4217,'Customer Info'!$A$2:$E$501,5,0)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3276</v>
      </c>
      <c r="Q4217" s="8">
        <f t="shared" si="328"/>
        <v>94</v>
      </c>
      <c r="R4217" s="2" t="s">
        <v>28</v>
      </c>
      <c r="S4217" s="9">
        <f t="shared" si="329"/>
        <v>0</v>
      </c>
    </row>
    <row r="4218" spans="1:19" x14ac:dyDescent="0.3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4" t="s">
        <v>168</v>
      </c>
      <c r="G4218" s="6" t="str">
        <f>VLOOKUP(F4218,'Customer Info'!A:I,2,0)</f>
        <v>Sam</v>
      </c>
      <c r="H4218" s="6" t="str">
        <f>VLOOKUP(F4218,'Customer Info'!A:I,3,0)</f>
        <v>Zeldin</v>
      </c>
      <c r="I4218" s="6" t="str">
        <f>VLOOKUP(F4218,'Customer Info'!$A$2:$E$501,5,0)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18756</v>
      </c>
      <c r="Q4218" s="8">
        <f t="shared" si="328"/>
        <v>543</v>
      </c>
      <c r="R4218" s="2" t="s">
        <v>28</v>
      </c>
      <c r="S4218" s="9">
        <f t="shared" si="329"/>
        <v>93780000</v>
      </c>
    </row>
    <row r="4219" spans="1:19" x14ac:dyDescent="0.3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4" t="s">
        <v>832</v>
      </c>
      <c r="G4219" s="6" t="str">
        <f>VLOOKUP(F4219,'Customer Info'!A:I,2,0)</f>
        <v>Shui</v>
      </c>
      <c r="H4219" s="6" t="str">
        <f>VLOOKUP(F4219,'Customer Info'!A:I,3,0)</f>
        <v>Tom</v>
      </c>
      <c r="I4219" s="6" t="str">
        <f>VLOOKUP(F4219,'Customer Info'!$A$2:$E$501,5,0)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14623</v>
      </c>
      <c r="Q4219" s="8">
        <f t="shared" si="328"/>
        <v>948</v>
      </c>
      <c r="R4219" s="2" t="s">
        <v>50</v>
      </c>
      <c r="S4219" s="9">
        <f t="shared" si="329"/>
        <v>73115000</v>
      </c>
    </row>
    <row r="4220" spans="1:19" x14ac:dyDescent="0.3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4" t="s">
        <v>318</v>
      </c>
      <c r="G4220" s="6" t="str">
        <f>VLOOKUP(F4220,'Customer Info'!A:I,2,0)</f>
        <v>Bill</v>
      </c>
      <c r="H4220" s="6" t="str">
        <f>VLOOKUP(F4220,'Customer Info'!A:I,3,0)</f>
        <v>Eplett</v>
      </c>
      <c r="I4220" s="6" t="str">
        <f>VLOOKUP(F4220,'Customer Info'!$A$2:$E$501,5,0)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4254</v>
      </c>
      <c r="Q4220" s="8">
        <f t="shared" si="328"/>
        <v>282</v>
      </c>
      <c r="R4220" s="2" t="s">
        <v>50</v>
      </c>
      <c r="S4220" s="9">
        <f t="shared" si="329"/>
        <v>0</v>
      </c>
    </row>
    <row r="4221" spans="1:19" x14ac:dyDescent="0.3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4" t="s">
        <v>500</v>
      </c>
      <c r="G4221" s="6" t="str">
        <f>VLOOKUP(F4221,'Customer Info'!A:I,2,0)</f>
        <v>Ted</v>
      </c>
      <c r="H4221" s="6" t="str">
        <f>VLOOKUP(F4221,'Customer Info'!A:I,3,0)</f>
        <v>Trevino</v>
      </c>
      <c r="I4221" s="6" t="str">
        <f>VLOOKUP(F4221,'Customer Info'!$A$2:$E$501,5,0)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171080</v>
      </c>
      <c r="Q4221" s="8">
        <f t="shared" si="328"/>
        <v>12828</v>
      </c>
      <c r="R4221" s="2" t="s">
        <v>50</v>
      </c>
      <c r="S4221" s="9">
        <f t="shared" si="329"/>
        <v>17108000000</v>
      </c>
    </row>
    <row r="4222" spans="1:19" x14ac:dyDescent="0.3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4" t="s">
        <v>531</v>
      </c>
      <c r="G4222" s="6" t="str">
        <f>VLOOKUP(F4222,'Customer Info'!A:I,2,0)</f>
        <v>Gary</v>
      </c>
      <c r="H4222" s="6" t="str">
        <f>VLOOKUP(F4222,'Customer Info'!A:I,3,0)</f>
        <v>Zandusky</v>
      </c>
      <c r="I4222" s="6" t="str">
        <f>VLOOKUP(F4222,'Customer Info'!$A$2:$E$501,5,0)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192</v>
      </c>
      <c r="Q4222" s="8">
        <f t="shared" si="328"/>
        <v>6</v>
      </c>
      <c r="R4222" s="2" t="s">
        <v>50</v>
      </c>
      <c r="S4222" s="9">
        <f t="shared" si="329"/>
        <v>0</v>
      </c>
    </row>
    <row r="4223" spans="1:19" x14ac:dyDescent="0.3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4" t="s">
        <v>648</v>
      </c>
      <c r="G4223" s="6" t="str">
        <f>VLOOKUP(F4223,'Customer Info'!A:I,2,0)</f>
        <v>Tamara</v>
      </c>
      <c r="H4223" s="6" t="str">
        <f>VLOOKUP(F4223,'Customer Info'!A:I,3,0)</f>
        <v>Chand</v>
      </c>
      <c r="I4223" s="6" t="str">
        <f>VLOOKUP(F4223,'Customer Info'!$A$2:$E$501,5,0)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8330</v>
      </c>
      <c r="Q4223" s="8">
        <f t="shared" si="328"/>
        <v>318</v>
      </c>
      <c r="R4223" s="2" t="s">
        <v>28</v>
      </c>
      <c r="S4223" s="9">
        <f t="shared" si="329"/>
        <v>41650000</v>
      </c>
    </row>
    <row r="4224" spans="1:19" x14ac:dyDescent="0.3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4" t="s">
        <v>1404</v>
      </c>
      <c r="G4224" s="6" t="str">
        <f>VLOOKUP(F4224,'Customer Info'!A:I,2,0)</f>
        <v>Max</v>
      </c>
      <c r="H4224" s="6" t="str">
        <f>VLOOKUP(F4224,'Customer Info'!A:I,3,0)</f>
        <v>Ludwig</v>
      </c>
      <c r="I4224" s="6" t="str">
        <f>VLOOKUP(F4224,'Customer Info'!$A$2:$E$501,5,0)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305</v>
      </c>
      <c r="Q4224" s="8">
        <f t="shared" si="328"/>
        <v>20</v>
      </c>
      <c r="R4224" s="2" t="s">
        <v>28</v>
      </c>
      <c r="S4224" s="9">
        <f t="shared" si="329"/>
        <v>0</v>
      </c>
    </row>
    <row r="4225" spans="1:19" x14ac:dyDescent="0.3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4" t="s">
        <v>531</v>
      </c>
      <c r="G4225" s="6" t="str">
        <f>VLOOKUP(F4225,'Customer Info'!A:I,2,0)</f>
        <v>Gary</v>
      </c>
      <c r="H4225" s="6" t="str">
        <f>VLOOKUP(F4225,'Customer Info'!A:I,3,0)</f>
        <v>Zandusky</v>
      </c>
      <c r="I4225" s="6" t="str">
        <f>VLOOKUP(F4225,'Customer Info'!$A$2:$E$501,5,0)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4588</v>
      </c>
      <c r="Q4225" s="8">
        <f t="shared" si="328"/>
        <v>264</v>
      </c>
      <c r="R4225" s="2" t="s">
        <v>50</v>
      </c>
      <c r="S4225" s="9">
        <f t="shared" si="329"/>
        <v>0</v>
      </c>
    </row>
    <row r="4226" spans="1:19" x14ac:dyDescent="0.3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4" t="s">
        <v>318</v>
      </c>
      <c r="G4226" s="6" t="str">
        <f>VLOOKUP(F4226,'Customer Info'!A:I,2,0)</f>
        <v>Bill</v>
      </c>
      <c r="H4226" s="6" t="str">
        <f>VLOOKUP(F4226,'Customer Info'!A:I,3,0)</f>
        <v>Eplett</v>
      </c>
      <c r="I4226" s="6" t="str">
        <f>VLOOKUP(F4226,'Customer Info'!$A$2:$E$501,5,0)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197</v>
      </c>
      <c r="Q4226" s="8">
        <f t="shared" si="328"/>
        <v>15</v>
      </c>
      <c r="R4226" s="2" t="s">
        <v>28</v>
      </c>
      <c r="S4226" s="9">
        <f t="shared" si="329"/>
        <v>0</v>
      </c>
    </row>
    <row r="4227" spans="1:19" x14ac:dyDescent="0.3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4" t="s">
        <v>1119</v>
      </c>
      <c r="G4227" s="6" t="str">
        <f>VLOOKUP(F4227,'Customer Info'!A:I,2,0)</f>
        <v>Mike</v>
      </c>
      <c r="H4227" s="6" t="str">
        <f>VLOOKUP(F4227,'Customer Info'!A:I,3,0)</f>
        <v>Vittorini</v>
      </c>
      <c r="I4227" s="6" t="str">
        <f>VLOOKUP(F4227,'Customer Info'!$A$2:$E$501,5,0)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8429</v>
      </c>
      <c r="Q4227" s="8">
        <f t="shared" si="328"/>
        <v>474</v>
      </c>
      <c r="R4227" s="2" t="s">
        <v>28</v>
      </c>
      <c r="S4227" s="9">
        <f t="shared" si="329"/>
        <v>42145000</v>
      </c>
    </row>
    <row r="4228" spans="1:19" x14ac:dyDescent="0.3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4" t="s">
        <v>108</v>
      </c>
      <c r="G4228" s="6" t="str">
        <f>VLOOKUP(F4228,'Customer Info'!A:I,2,0)</f>
        <v>Hunter</v>
      </c>
      <c r="H4228" s="6" t="str">
        <f>VLOOKUP(F4228,'Customer Info'!A:I,3,0)</f>
        <v>Lopez</v>
      </c>
      <c r="I4228" s="6" t="str">
        <f>VLOOKUP(F4228,'Customer Info'!$A$2:$E$501,5,0)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14732</v>
      </c>
      <c r="Q4228" s="8">
        <f t="shared" si="328"/>
        <v>696</v>
      </c>
      <c r="R4228" s="2" t="s">
        <v>50</v>
      </c>
      <c r="S4228" s="9">
        <f t="shared" si="329"/>
        <v>73660000</v>
      </c>
    </row>
    <row r="4229" spans="1:19" x14ac:dyDescent="0.3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4" t="s">
        <v>798</v>
      </c>
      <c r="G4229" s="6" t="str">
        <f>VLOOKUP(F4229,'Customer Info'!A:I,2,0)</f>
        <v>Quincy</v>
      </c>
      <c r="H4229" s="6" t="str">
        <f>VLOOKUP(F4229,'Customer Info'!A:I,3,0)</f>
        <v>Jones</v>
      </c>
      <c r="I4229" s="6" t="str">
        <f>VLOOKUP(F4229,'Customer Info'!$A$2:$E$501,5,0)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2790</v>
      </c>
      <c r="Q4229" s="8">
        <f t="shared" si="328"/>
        <v>233</v>
      </c>
      <c r="R4229" s="2" t="s">
        <v>50</v>
      </c>
      <c r="S4229" s="9">
        <f t="shared" si="329"/>
        <v>0</v>
      </c>
    </row>
    <row r="4230" spans="1:19" x14ac:dyDescent="0.3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4" t="s">
        <v>79</v>
      </c>
      <c r="G4230" s="6" t="str">
        <f>VLOOKUP(F4230,'Customer Info'!A:I,2,0)</f>
        <v>Craig</v>
      </c>
      <c r="H4230" s="6" t="str">
        <f>VLOOKUP(F4230,'Customer Info'!A:I,3,0)</f>
        <v>Carroll</v>
      </c>
      <c r="I4230" s="6" t="str">
        <f>VLOOKUP(F4230,'Customer Info'!$A$2:$E$501,5,0)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1526</v>
      </c>
      <c r="Q4230" s="8">
        <f t="shared" si="328"/>
        <v>129</v>
      </c>
      <c r="R4230" s="2" t="s">
        <v>50</v>
      </c>
      <c r="S4230" s="9">
        <f t="shared" si="329"/>
        <v>0</v>
      </c>
    </row>
    <row r="4231" spans="1:19" x14ac:dyDescent="0.3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4" t="s">
        <v>1303</v>
      </c>
      <c r="G4231" s="6" t="str">
        <f>VLOOKUP(F4231,'Customer Info'!A:I,2,0)</f>
        <v>Caroline</v>
      </c>
      <c r="H4231" s="6" t="str">
        <f>VLOOKUP(F4231,'Customer Info'!A:I,3,0)</f>
        <v>Jumper</v>
      </c>
      <c r="I4231" s="6" t="str">
        <f>VLOOKUP(F4231,'Customer Info'!$A$2:$E$501,5,0)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8893</v>
      </c>
      <c r="Q4231" s="8">
        <f t="shared" si="328"/>
        <v>668</v>
      </c>
      <c r="R4231" s="2" t="s">
        <v>28</v>
      </c>
      <c r="S4231" s="9">
        <f t="shared" si="329"/>
        <v>44465000</v>
      </c>
    </row>
    <row r="4232" spans="1:19" x14ac:dyDescent="0.3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4" t="s">
        <v>452</v>
      </c>
      <c r="G4232" s="6" t="str">
        <f>VLOOKUP(F4232,'Customer Info'!A:I,2,0)</f>
        <v>Laurel</v>
      </c>
      <c r="H4232" s="6" t="str">
        <f>VLOOKUP(F4232,'Customer Info'!A:I,3,0)</f>
        <v>Elliston</v>
      </c>
      <c r="I4232" s="6" t="str">
        <f>VLOOKUP(F4232,'Customer Info'!$A$2:$E$501,5,0)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158</v>
      </c>
      <c r="Q4232" s="8">
        <f t="shared" si="328"/>
        <v>6</v>
      </c>
      <c r="R4232" s="2" t="s">
        <v>28</v>
      </c>
      <c r="S4232" s="9">
        <f t="shared" si="329"/>
        <v>0</v>
      </c>
    </row>
    <row r="4233" spans="1:19" x14ac:dyDescent="0.3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4" t="s">
        <v>261</v>
      </c>
      <c r="G4233" s="6" t="str">
        <f>VLOOKUP(F4233,'Customer Info'!A:I,2,0)</f>
        <v>Shahid</v>
      </c>
      <c r="H4233" s="6" t="str">
        <f>VLOOKUP(F4233,'Customer Info'!A:I,3,0)</f>
        <v>Collister</v>
      </c>
      <c r="I4233" s="6" t="str">
        <f>VLOOKUP(F4233,'Customer Info'!$A$2:$E$501,5,0)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4729</v>
      </c>
      <c r="Q4233" s="8">
        <f t="shared" si="328"/>
        <v>266</v>
      </c>
      <c r="R4233" s="2" t="s">
        <v>26</v>
      </c>
      <c r="S4233" s="9">
        <f t="shared" si="329"/>
        <v>0</v>
      </c>
    </row>
    <row r="4234" spans="1:19" x14ac:dyDescent="0.3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4" t="s">
        <v>343</v>
      </c>
      <c r="G4234" s="6" t="str">
        <f>VLOOKUP(F4234,'Customer Info'!A:I,2,0)</f>
        <v>Eugene</v>
      </c>
      <c r="H4234" s="6" t="str">
        <f>VLOOKUP(F4234,'Customer Info'!A:I,3,0)</f>
        <v>Moren</v>
      </c>
      <c r="I4234" s="6" t="str">
        <f>VLOOKUP(F4234,'Customer Info'!$A$2:$E$501,5,0)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5759</v>
      </c>
      <c r="Q4234" s="8">
        <f t="shared" si="328"/>
        <v>485</v>
      </c>
      <c r="R4234" s="2" t="s">
        <v>50</v>
      </c>
      <c r="S4234" s="9">
        <f t="shared" si="329"/>
        <v>28795000</v>
      </c>
    </row>
    <row r="4235" spans="1:19" x14ac:dyDescent="0.3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4" t="s">
        <v>400</v>
      </c>
      <c r="G4235" s="6" t="str">
        <f>VLOOKUP(F4235,'Customer Info'!A:I,2,0)</f>
        <v>Troy</v>
      </c>
      <c r="H4235" s="6" t="str">
        <f>VLOOKUP(F4235,'Customer Info'!A:I,3,0)</f>
        <v>Staebel</v>
      </c>
      <c r="I4235" s="6" t="str">
        <f>VLOOKUP(F4235,'Customer Info'!$A$2:$E$501,5,0)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L4235*K4235</f>
        <v>2922</v>
      </c>
      <c r="N4235" s="7">
        <f t="shared" ref="N4235:N4298" si="331">L4235*J4235</f>
        <v>3186</v>
      </c>
      <c r="O4235" s="2">
        <v>30</v>
      </c>
      <c r="P4235" s="8">
        <f t="shared" ref="P4235:P4298" si="332">N4235-O4235</f>
        <v>3156</v>
      </c>
      <c r="Q4235" s="8">
        <f t="shared" ref="Q4235:Q4298" si="333">N4235-M4235</f>
        <v>264</v>
      </c>
      <c r="R4235" s="2" t="s">
        <v>28</v>
      </c>
      <c r="S4235" s="9">
        <f t="shared" ref="S4235:S4298" si="334">VLOOKUP(P4235,$T$2:$U$7,1,1)*P4235</f>
        <v>0</v>
      </c>
    </row>
    <row r="4236" spans="1:19" x14ac:dyDescent="0.3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4" t="s">
        <v>251</v>
      </c>
      <c r="G4236" s="6" t="str">
        <f>VLOOKUP(F4236,'Customer Info'!A:I,2,0)</f>
        <v>Maureen</v>
      </c>
      <c r="H4236" s="6" t="str">
        <f>VLOOKUP(F4236,'Customer Info'!A:I,3,0)</f>
        <v>Fritzler</v>
      </c>
      <c r="I4236" s="6" t="str">
        <f>VLOOKUP(F4236,'Customer Info'!$A$2:$E$501,5,0)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830</v>
      </c>
      <c r="Q4236" s="8">
        <f t="shared" si="333"/>
        <v>73</v>
      </c>
      <c r="R4236" s="2" t="s">
        <v>28</v>
      </c>
      <c r="S4236" s="9">
        <f t="shared" si="334"/>
        <v>0</v>
      </c>
    </row>
    <row r="4237" spans="1:19" x14ac:dyDescent="0.3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4" t="s">
        <v>590</v>
      </c>
      <c r="G4237" s="6" t="str">
        <f>VLOOKUP(F4237,'Customer Info'!A:I,2,0)</f>
        <v>Delfina</v>
      </c>
      <c r="H4237" s="6" t="str">
        <f>VLOOKUP(F4237,'Customer Info'!A:I,3,0)</f>
        <v>Latchford</v>
      </c>
      <c r="I4237" s="6" t="str">
        <f>VLOOKUP(F4237,'Customer Info'!$A$2:$E$501,5,0)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2950</v>
      </c>
      <c r="Q4237" s="8">
        <f t="shared" si="333"/>
        <v>30</v>
      </c>
      <c r="R4237" s="2" t="s">
        <v>28</v>
      </c>
      <c r="S4237" s="9">
        <f t="shared" si="334"/>
        <v>0</v>
      </c>
    </row>
    <row r="4238" spans="1:19" x14ac:dyDescent="0.3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4" t="s">
        <v>137</v>
      </c>
      <c r="G4238" s="6" t="str">
        <f>VLOOKUP(F4238,'Customer Info'!A:I,2,0)</f>
        <v>Gary</v>
      </c>
      <c r="H4238" s="6" t="str">
        <f>VLOOKUP(F4238,'Customer Info'!A:I,3,0)</f>
        <v>Hansen</v>
      </c>
      <c r="I4238" s="6" t="str">
        <f>VLOOKUP(F4238,'Customer Info'!$A$2:$E$501,5,0)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538</v>
      </c>
      <c r="Q4238" s="8">
        <f t="shared" si="333"/>
        <v>52</v>
      </c>
      <c r="R4238" s="2" t="s">
        <v>28</v>
      </c>
      <c r="S4238" s="9">
        <f t="shared" si="334"/>
        <v>0</v>
      </c>
    </row>
    <row r="4239" spans="1:19" x14ac:dyDescent="0.3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4" t="s">
        <v>925</v>
      </c>
      <c r="G4239" s="6" t="str">
        <f>VLOOKUP(F4239,'Customer Info'!A:I,2,0)</f>
        <v>Ritsa</v>
      </c>
      <c r="H4239" s="6" t="str">
        <f>VLOOKUP(F4239,'Customer Info'!A:I,3,0)</f>
        <v>Hightower</v>
      </c>
      <c r="I4239" s="6" t="str">
        <f>VLOOKUP(F4239,'Customer Info'!$A$2:$E$501,5,0)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1542</v>
      </c>
      <c r="Q4239" s="8">
        <f t="shared" si="333"/>
        <v>160</v>
      </c>
      <c r="R4239" s="2" t="s">
        <v>28</v>
      </c>
      <c r="S4239" s="9">
        <f t="shared" si="334"/>
        <v>0</v>
      </c>
    </row>
    <row r="4240" spans="1:19" x14ac:dyDescent="0.3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4" t="s">
        <v>635</v>
      </c>
      <c r="G4240" s="6" t="str">
        <f>VLOOKUP(F4240,'Customer Info'!A:I,2,0)</f>
        <v>Duane</v>
      </c>
      <c r="H4240" s="6" t="str">
        <f>VLOOKUP(F4240,'Customer Info'!A:I,3,0)</f>
        <v>Benoit</v>
      </c>
      <c r="I4240" s="6" t="str">
        <f>VLOOKUP(F4240,'Customer Info'!$A$2:$E$501,5,0)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1478</v>
      </c>
      <c r="Q4240" s="8">
        <f t="shared" si="333"/>
        <v>59</v>
      </c>
      <c r="R4240" s="2" t="s">
        <v>28</v>
      </c>
      <c r="S4240" s="9">
        <f t="shared" si="334"/>
        <v>0</v>
      </c>
    </row>
    <row r="4241" spans="1:19" x14ac:dyDescent="0.3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4" t="s">
        <v>188</v>
      </c>
      <c r="G4241" s="6" t="str">
        <f>VLOOKUP(F4241,'Customer Info'!A:I,2,0)</f>
        <v>Sanjit</v>
      </c>
      <c r="H4241" s="6" t="str">
        <f>VLOOKUP(F4241,'Customer Info'!A:I,3,0)</f>
        <v>Chand</v>
      </c>
      <c r="I4241" s="6" t="str">
        <f>VLOOKUP(F4241,'Customer Info'!$A$2:$E$501,5,0)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140</v>
      </c>
      <c r="Q4241" s="8">
        <f t="shared" si="333"/>
        <v>18</v>
      </c>
      <c r="R4241" s="2" t="s">
        <v>28</v>
      </c>
      <c r="S4241" s="9">
        <f t="shared" si="334"/>
        <v>0</v>
      </c>
    </row>
    <row r="4242" spans="1:19" x14ac:dyDescent="0.3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4" t="s">
        <v>934</v>
      </c>
      <c r="G4242" s="6" t="str">
        <f>VLOOKUP(F4242,'Customer Info'!A:I,2,0)</f>
        <v>Annie</v>
      </c>
      <c r="H4242" s="6" t="str">
        <f>VLOOKUP(F4242,'Customer Info'!A:I,3,0)</f>
        <v>Zypern</v>
      </c>
      <c r="I4242" s="6" t="str">
        <f>VLOOKUP(F4242,'Customer Info'!$A$2:$E$501,5,0)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6283</v>
      </c>
      <c r="Q4242" s="8">
        <f t="shared" si="333"/>
        <v>585</v>
      </c>
      <c r="R4242" s="2" t="s">
        <v>28</v>
      </c>
      <c r="S4242" s="9">
        <f t="shared" si="334"/>
        <v>31415000</v>
      </c>
    </row>
    <row r="4243" spans="1:19" x14ac:dyDescent="0.3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4" t="s">
        <v>205</v>
      </c>
      <c r="G4243" s="6" t="str">
        <f>VLOOKUP(F4243,'Customer Info'!A:I,2,0)</f>
        <v>Alejandro</v>
      </c>
      <c r="H4243" s="6" t="str">
        <f>VLOOKUP(F4243,'Customer Info'!A:I,3,0)</f>
        <v>Grove</v>
      </c>
      <c r="I4243" s="6" t="str">
        <f>VLOOKUP(F4243,'Customer Info'!$A$2:$E$501,5,0)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1962</v>
      </c>
      <c r="Q4243" s="8">
        <f t="shared" si="333"/>
        <v>165</v>
      </c>
      <c r="R4243" s="2" t="s">
        <v>56</v>
      </c>
      <c r="S4243" s="9">
        <f t="shared" si="334"/>
        <v>0</v>
      </c>
    </row>
    <row r="4244" spans="1:19" x14ac:dyDescent="0.3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4" t="s">
        <v>303</v>
      </c>
      <c r="G4244" s="6" t="str">
        <f>VLOOKUP(F4244,'Customer Info'!A:I,2,0)</f>
        <v>Roger</v>
      </c>
      <c r="H4244" s="6" t="str">
        <f>VLOOKUP(F4244,'Customer Info'!A:I,3,0)</f>
        <v>Barcio</v>
      </c>
      <c r="I4244" s="6" t="str">
        <f>VLOOKUP(F4244,'Customer Info'!$A$2:$E$501,5,0)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41125</v>
      </c>
      <c r="Q4244" s="8">
        <f t="shared" si="333"/>
        <v>1183</v>
      </c>
      <c r="R4244" s="2" t="s">
        <v>50</v>
      </c>
      <c r="S4244" s="9">
        <f t="shared" si="334"/>
        <v>1028125000</v>
      </c>
    </row>
    <row r="4245" spans="1:19" x14ac:dyDescent="0.3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4" t="s">
        <v>2127</v>
      </c>
      <c r="G4245" s="6" t="str">
        <f>VLOOKUP(F4245,'Customer Info'!A:I,2,0)</f>
        <v>Filia</v>
      </c>
      <c r="H4245" s="6" t="str">
        <f>VLOOKUP(F4245,'Customer Info'!A:I,3,0)</f>
        <v>McAdams</v>
      </c>
      <c r="I4245" s="6" t="str">
        <f>VLOOKUP(F4245,'Customer Info'!$A$2:$E$501,5,0)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7788</v>
      </c>
      <c r="Q4245" s="8">
        <f t="shared" si="333"/>
        <v>365</v>
      </c>
      <c r="R4245" s="2" t="s">
        <v>26</v>
      </c>
      <c r="S4245" s="9">
        <f t="shared" si="334"/>
        <v>38940000</v>
      </c>
    </row>
    <row r="4246" spans="1:19" x14ac:dyDescent="0.3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4" t="s">
        <v>1094</v>
      </c>
      <c r="G4246" s="6" t="str">
        <f>VLOOKUP(F4246,'Customer Info'!A:I,2,0)</f>
        <v>Tom</v>
      </c>
      <c r="H4246" s="6" t="str">
        <f>VLOOKUP(F4246,'Customer Info'!A:I,3,0)</f>
        <v>Stivers</v>
      </c>
      <c r="I4246" s="6" t="str">
        <f>VLOOKUP(F4246,'Customer Info'!$A$2:$E$501,5,0)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4798</v>
      </c>
      <c r="Q4246" s="8">
        <f t="shared" si="333"/>
        <v>270</v>
      </c>
      <c r="R4246" s="2" t="s">
        <v>50</v>
      </c>
      <c r="S4246" s="9">
        <f t="shared" si="334"/>
        <v>0</v>
      </c>
    </row>
    <row r="4247" spans="1:19" x14ac:dyDescent="0.3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4" t="s">
        <v>256</v>
      </c>
      <c r="G4247" s="6" t="str">
        <f>VLOOKUP(F4247,'Customer Info'!A:I,2,0)</f>
        <v>Ann</v>
      </c>
      <c r="H4247" s="6" t="str">
        <f>VLOOKUP(F4247,'Customer Info'!A:I,3,0)</f>
        <v>Chong</v>
      </c>
      <c r="I4247" s="6" t="str">
        <f>VLOOKUP(F4247,'Customer Info'!$A$2:$E$501,5,0)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2512</v>
      </c>
      <c r="Q4247" s="8">
        <f t="shared" si="333"/>
        <v>143</v>
      </c>
      <c r="R4247" s="2" t="s">
        <v>28</v>
      </c>
      <c r="S4247" s="9">
        <f t="shared" si="334"/>
        <v>0</v>
      </c>
    </row>
    <row r="4248" spans="1:19" x14ac:dyDescent="0.3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4" t="s">
        <v>1150</v>
      </c>
      <c r="G4248" s="6" t="str">
        <f>VLOOKUP(F4248,'Customer Info'!A:I,2,0)</f>
        <v>Philip</v>
      </c>
      <c r="H4248" s="6" t="str">
        <f>VLOOKUP(F4248,'Customer Info'!A:I,3,0)</f>
        <v>Fox</v>
      </c>
      <c r="I4248" s="6" t="str">
        <f>VLOOKUP(F4248,'Customer Info'!$A$2:$E$501,5,0)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12308</v>
      </c>
      <c r="Q4248" s="8">
        <f t="shared" si="333"/>
        <v>1023</v>
      </c>
      <c r="R4248" s="2" t="s">
        <v>28</v>
      </c>
      <c r="S4248" s="9">
        <f t="shared" si="334"/>
        <v>61540000</v>
      </c>
    </row>
    <row r="4249" spans="1:19" x14ac:dyDescent="0.3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4" t="s">
        <v>888</v>
      </c>
      <c r="G4249" s="6" t="str">
        <f>VLOOKUP(F4249,'Customer Info'!A:I,2,0)</f>
        <v>Claudia</v>
      </c>
      <c r="H4249" s="6" t="str">
        <f>VLOOKUP(F4249,'Customer Info'!A:I,3,0)</f>
        <v>Bergmann</v>
      </c>
      <c r="I4249" s="6" t="str">
        <f>VLOOKUP(F4249,'Customer Info'!$A$2:$E$501,5,0)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2121</v>
      </c>
      <c r="Q4249" s="8">
        <f t="shared" si="333"/>
        <v>141</v>
      </c>
      <c r="R4249" s="2" t="s">
        <v>28</v>
      </c>
      <c r="S4249" s="9">
        <f t="shared" si="334"/>
        <v>0</v>
      </c>
    </row>
    <row r="4250" spans="1:19" x14ac:dyDescent="0.3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4" t="s">
        <v>34</v>
      </c>
      <c r="G4250" s="6" t="str">
        <f>VLOOKUP(F4250,'Customer Info'!A:I,2,0)</f>
        <v>Rick</v>
      </c>
      <c r="H4250" s="6" t="str">
        <f>VLOOKUP(F4250,'Customer Info'!A:I,3,0)</f>
        <v>Duston</v>
      </c>
      <c r="I4250" s="6" t="str">
        <f>VLOOKUP(F4250,'Customer Info'!$A$2:$E$501,5,0)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36053</v>
      </c>
      <c r="Q4250" s="8">
        <f t="shared" si="333"/>
        <v>3600</v>
      </c>
      <c r="R4250" s="2" t="s">
        <v>28</v>
      </c>
      <c r="S4250" s="9">
        <f t="shared" si="334"/>
        <v>901325000</v>
      </c>
    </row>
    <row r="4251" spans="1:19" x14ac:dyDescent="0.3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4" t="s">
        <v>700</v>
      </c>
      <c r="G4251" s="6" t="str">
        <f>VLOOKUP(F4251,'Customer Info'!A:I,2,0)</f>
        <v>Michelle</v>
      </c>
      <c r="H4251" s="6" t="str">
        <f>VLOOKUP(F4251,'Customer Info'!A:I,3,0)</f>
        <v>Tran</v>
      </c>
      <c r="I4251" s="6" t="str">
        <f>VLOOKUP(F4251,'Customer Info'!$A$2:$E$501,5,0)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179</v>
      </c>
      <c r="Q4251" s="8">
        <f t="shared" si="333"/>
        <v>12</v>
      </c>
      <c r="R4251" s="2" t="s">
        <v>28</v>
      </c>
      <c r="S4251" s="9">
        <f t="shared" si="334"/>
        <v>0</v>
      </c>
    </row>
    <row r="4252" spans="1:19" x14ac:dyDescent="0.3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4" t="s">
        <v>726</v>
      </c>
      <c r="G4252" s="6" t="str">
        <f>VLOOKUP(F4252,'Customer Info'!A:I,2,0)</f>
        <v>Jim</v>
      </c>
      <c r="H4252" s="6" t="str">
        <f>VLOOKUP(F4252,'Customer Info'!A:I,3,0)</f>
        <v>Epp</v>
      </c>
      <c r="I4252" s="6" t="str">
        <f>VLOOKUP(F4252,'Customer Info'!$A$2:$E$501,5,0)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3122</v>
      </c>
      <c r="Q4252" s="8">
        <f t="shared" si="333"/>
        <v>234</v>
      </c>
      <c r="R4252" s="2" t="s">
        <v>28</v>
      </c>
      <c r="S4252" s="9">
        <f t="shared" si="334"/>
        <v>0</v>
      </c>
    </row>
    <row r="4253" spans="1:19" x14ac:dyDescent="0.3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4" t="s">
        <v>496</v>
      </c>
      <c r="G4253" s="6" t="str">
        <f>VLOOKUP(F4253,'Customer Info'!A:I,2,0)</f>
        <v>Rob</v>
      </c>
      <c r="H4253" s="6" t="str">
        <f>VLOOKUP(F4253,'Customer Info'!A:I,3,0)</f>
        <v>Haberlin</v>
      </c>
      <c r="I4253" s="6" t="str">
        <f>VLOOKUP(F4253,'Customer Info'!$A$2:$E$501,5,0)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144</v>
      </c>
      <c r="Q4253" s="8">
        <f t="shared" si="333"/>
        <v>8</v>
      </c>
      <c r="R4253" s="2" t="s">
        <v>28</v>
      </c>
      <c r="S4253" s="9">
        <f t="shared" si="334"/>
        <v>0</v>
      </c>
    </row>
    <row r="4254" spans="1:19" x14ac:dyDescent="0.3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4" t="s">
        <v>1096</v>
      </c>
      <c r="G4254" s="6" t="str">
        <f>VLOOKUP(F4254,'Customer Info'!A:I,2,0)</f>
        <v>Heather</v>
      </c>
      <c r="H4254" s="6" t="str">
        <f>VLOOKUP(F4254,'Customer Info'!A:I,3,0)</f>
        <v>Kirkland</v>
      </c>
      <c r="I4254" s="6" t="str">
        <f>VLOOKUP(F4254,'Customer Info'!$A$2:$E$501,5,0)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22563</v>
      </c>
      <c r="Q4254" s="8">
        <f t="shared" si="333"/>
        <v>1284</v>
      </c>
      <c r="R4254" s="2" t="s">
        <v>28</v>
      </c>
      <c r="S4254" s="9">
        <f t="shared" si="334"/>
        <v>112815000</v>
      </c>
    </row>
    <row r="4255" spans="1:19" x14ac:dyDescent="0.3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4" t="s">
        <v>550</v>
      </c>
      <c r="G4255" s="6" t="str">
        <f>VLOOKUP(F4255,'Customer Info'!A:I,2,0)</f>
        <v>Barry</v>
      </c>
      <c r="H4255" s="6" t="str">
        <f>VLOOKUP(F4255,'Customer Info'!A:I,3,0)</f>
        <v>Blumstein</v>
      </c>
      <c r="I4255" s="6" t="str">
        <f>VLOOKUP(F4255,'Customer Info'!$A$2:$E$501,5,0)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78134</v>
      </c>
      <c r="Q4255" s="8">
        <f t="shared" si="333"/>
        <v>7158</v>
      </c>
      <c r="R4255" s="2" t="s">
        <v>50</v>
      </c>
      <c r="S4255" s="9">
        <f t="shared" si="334"/>
        <v>3906700000</v>
      </c>
    </row>
    <row r="4256" spans="1:19" x14ac:dyDescent="0.3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4" t="s">
        <v>597</v>
      </c>
      <c r="G4256" s="6" t="str">
        <f>VLOOKUP(F4256,'Customer Info'!A:I,2,0)</f>
        <v>Rick</v>
      </c>
      <c r="H4256" s="6" t="str">
        <f>VLOOKUP(F4256,'Customer Info'!A:I,3,0)</f>
        <v>Reed</v>
      </c>
      <c r="I4256" s="6" t="str">
        <f>VLOOKUP(F4256,'Customer Info'!$A$2:$E$501,5,0)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10011</v>
      </c>
      <c r="Q4256" s="8">
        <f t="shared" si="333"/>
        <v>915</v>
      </c>
      <c r="R4256" s="2" t="s">
        <v>50</v>
      </c>
      <c r="S4256" s="9">
        <f t="shared" si="334"/>
        <v>50055000</v>
      </c>
    </row>
    <row r="4257" spans="1:19" x14ac:dyDescent="0.3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4" t="s">
        <v>1288</v>
      </c>
      <c r="G4257" s="6" t="str">
        <f>VLOOKUP(F4257,'Customer Info'!A:I,2,0)</f>
        <v>Darren</v>
      </c>
      <c r="H4257" s="6" t="str">
        <f>VLOOKUP(F4257,'Customer Info'!A:I,3,0)</f>
        <v>Koutras</v>
      </c>
      <c r="I4257" s="6" t="str">
        <f>VLOOKUP(F4257,'Customer Info'!$A$2:$E$501,5,0)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1875</v>
      </c>
      <c r="Q4257" s="8">
        <f t="shared" si="333"/>
        <v>106</v>
      </c>
      <c r="R4257" s="2" t="s">
        <v>28</v>
      </c>
      <c r="S4257" s="9">
        <f t="shared" si="334"/>
        <v>0</v>
      </c>
    </row>
    <row r="4258" spans="1:19" x14ac:dyDescent="0.3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4" t="s">
        <v>597</v>
      </c>
      <c r="G4258" s="6" t="str">
        <f>VLOOKUP(F4258,'Customer Info'!A:I,2,0)</f>
        <v>Rick</v>
      </c>
      <c r="H4258" s="6" t="str">
        <f>VLOOKUP(F4258,'Customer Info'!A:I,3,0)</f>
        <v>Reed</v>
      </c>
      <c r="I4258" s="6" t="str">
        <f>VLOOKUP(F4258,'Customer Info'!$A$2:$E$501,5,0)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191552</v>
      </c>
      <c r="Q4258" s="8">
        <f t="shared" si="333"/>
        <v>15820</v>
      </c>
      <c r="R4258" s="2" t="s">
        <v>50</v>
      </c>
      <c r="S4258" s="9">
        <f t="shared" si="334"/>
        <v>19155200000</v>
      </c>
    </row>
    <row r="4259" spans="1:19" x14ac:dyDescent="0.3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4" t="s">
        <v>617</v>
      </c>
      <c r="G4259" s="6" t="str">
        <f>VLOOKUP(F4259,'Customer Info'!A:I,2,0)</f>
        <v>Brad</v>
      </c>
      <c r="H4259" s="6" t="str">
        <f>VLOOKUP(F4259,'Customer Info'!A:I,3,0)</f>
        <v>Thomas</v>
      </c>
      <c r="I4259" s="6" t="str">
        <f>VLOOKUP(F4259,'Customer Info'!$A$2:$E$501,5,0)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6558</v>
      </c>
      <c r="Q4259" s="8">
        <f t="shared" si="333"/>
        <v>480</v>
      </c>
      <c r="R4259" s="2" t="s">
        <v>56</v>
      </c>
      <c r="S4259" s="9">
        <f t="shared" si="334"/>
        <v>32790000</v>
      </c>
    </row>
    <row r="4260" spans="1:19" x14ac:dyDescent="0.3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4" t="s">
        <v>2698</v>
      </c>
      <c r="G4260" s="6" t="str">
        <f>VLOOKUP(F4260,'Customer Info'!A:I,2,0)</f>
        <v>Dorothy</v>
      </c>
      <c r="H4260" s="6" t="str">
        <f>VLOOKUP(F4260,'Customer Info'!A:I,3,0)</f>
        <v>Wardle</v>
      </c>
      <c r="I4260" s="6" t="str">
        <f>VLOOKUP(F4260,'Customer Info'!$A$2:$E$501,5,0)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2159</v>
      </c>
      <c r="Q4260" s="8">
        <f t="shared" si="333"/>
        <v>120</v>
      </c>
      <c r="R4260" s="2" t="s">
        <v>28</v>
      </c>
      <c r="S4260" s="9">
        <f t="shared" si="334"/>
        <v>0</v>
      </c>
    </row>
    <row r="4261" spans="1:19" x14ac:dyDescent="0.3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4" t="s">
        <v>807</v>
      </c>
      <c r="G4261" s="6" t="str">
        <f>VLOOKUP(F4261,'Customer Info'!A:I,2,0)</f>
        <v>Sung</v>
      </c>
      <c r="H4261" s="6" t="str">
        <f>VLOOKUP(F4261,'Customer Info'!A:I,3,0)</f>
        <v>Shariari</v>
      </c>
      <c r="I4261" s="6" t="str">
        <f>VLOOKUP(F4261,'Customer Info'!$A$2:$E$501,5,0)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5847</v>
      </c>
      <c r="Q4261" s="8">
        <f t="shared" si="333"/>
        <v>330</v>
      </c>
      <c r="R4261" s="2" t="s">
        <v>28</v>
      </c>
      <c r="S4261" s="9">
        <f t="shared" si="334"/>
        <v>29235000</v>
      </c>
    </row>
    <row r="4262" spans="1:19" x14ac:dyDescent="0.3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4" t="s">
        <v>472</v>
      </c>
      <c r="G4262" s="6" t="str">
        <f>VLOOKUP(F4262,'Customer Info'!A:I,2,0)</f>
        <v>Maureen</v>
      </c>
      <c r="H4262" s="6" t="str">
        <f>VLOOKUP(F4262,'Customer Info'!A:I,3,0)</f>
        <v>Gastineau</v>
      </c>
      <c r="I4262" s="6" t="str">
        <f>VLOOKUP(F4262,'Customer Info'!$A$2:$E$501,5,0)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7879</v>
      </c>
      <c r="Q4262" s="8">
        <f t="shared" si="333"/>
        <v>660</v>
      </c>
      <c r="R4262" s="2" t="s">
        <v>50</v>
      </c>
      <c r="S4262" s="9">
        <f t="shared" si="334"/>
        <v>39395000</v>
      </c>
    </row>
    <row r="4263" spans="1:19" x14ac:dyDescent="0.3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4" t="s">
        <v>1451</v>
      </c>
      <c r="G4263" s="6" t="str">
        <f>VLOOKUP(F4263,'Customer Info'!A:I,2,0)</f>
        <v>Tom</v>
      </c>
      <c r="H4263" s="6" t="str">
        <f>VLOOKUP(F4263,'Customer Info'!A:I,3,0)</f>
        <v>Stivers</v>
      </c>
      <c r="I4263" s="6" t="str">
        <f>VLOOKUP(F4263,'Customer Info'!$A$2:$E$501,5,0)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137</v>
      </c>
      <c r="Q4263" s="8">
        <f t="shared" si="333"/>
        <v>12</v>
      </c>
      <c r="R4263" s="2" t="s">
        <v>28</v>
      </c>
      <c r="S4263" s="9">
        <f t="shared" si="334"/>
        <v>0</v>
      </c>
    </row>
    <row r="4264" spans="1:19" x14ac:dyDescent="0.3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4" t="s">
        <v>153</v>
      </c>
      <c r="G4264" s="6" t="str">
        <f>VLOOKUP(F4264,'Customer Info'!A:I,2,0)</f>
        <v>Alex</v>
      </c>
      <c r="H4264" s="6" t="str">
        <f>VLOOKUP(F4264,'Customer Info'!A:I,3,0)</f>
        <v>Grayson</v>
      </c>
      <c r="I4264" s="6" t="str">
        <f>VLOOKUP(F4264,'Customer Info'!$A$2:$E$501,5,0)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18203</v>
      </c>
      <c r="Q4264" s="8">
        <f t="shared" si="333"/>
        <v>684</v>
      </c>
      <c r="R4264" s="2" t="s">
        <v>28</v>
      </c>
      <c r="S4264" s="9">
        <f t="shared" si="334"/>
        <v>91015000</v>
      </c>
    </row>
    <row r="4265" spans="1:19" x14ac:dyDescent="0.3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4" t="s">
        <v>43</v>
      </c>
      <c r="G4265" s="6" t="str">
        <f>VLOOKUP(F4265,'Customer Info'!A:I,2,0)</f>
        <v>Jas</v>
      </c>
      <c r="H4265" s="6" t="str">
        <f>VLOOKUP(F4265,'Customer Info'!A:I,3,0)</f>
        <v>O'Carroll</v>
      </c>
      <c r="I4265" s="6" t="str">
        <f>VLOOKUP(F4265,'Customer Info'!$A$2:$E$501,5,0)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8135</v>
      </c>
      <c r="Q4265" s="8">
        <f t="shared" si="333"/>
        <v>230</v>
      </c>
      <c r="R4265" s="2" t="s">
        <v>28</v>
      </c>
      <c r="S4265" s="9">
        <f t="shared" si="334"/>
        <v>40675000</v>
      </c>
    </row>
    <row r="4266" spans="1:19" x14ac:dyDescent="0.3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4" t="s">
        <v>275</v>
      </c>
      <c r="G4266" s="6" t="str">
        <f>VLOOKUP(F4266,'Customer Info'!A:I,2,0)</f>
        <v>Brendan</v>
      </c>
      <c r="H4266" s="6" t="str">
        <f>VLOOKUP(F4266,'Customer Info'!A:I,3,0)</f>
        <v>Dodson</v>
      </c>
      <c r="I4266" s="6" t="str">
        <f>VLOOKUP(F4266,'Customer Info'!$A$2:$E$501,5,0)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722</v>
      </c>
      <c r="Q4266" s="8">
        <f t="shared" si="333"/>
        <v>60</v>
      </c>
      <c r="R4266" s="2" t="s">
        <v>28</v>
      </c>
      <c r="S4266" s="9">
        <f t="shared" si="334"/>
        <v>0</v>
      </c>
    </row>
    <row r="4267" spans="1:19" x14ac:dyDescent="0.3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4" t="s">
        <v>47</v>
      </c>
      <c r="G4267" s="6" t="str">
        <f>VLOOKUP(F4267,'Customer Info'!A:I,2,0)</f>
        <v>Jeremy</v>
      </c>
      <c r="H4267" s="6" t="str">
        <f>VLOOKUP(F4267,'Customer Info'!A:I,3,0)</f>
        <v>Ellison</v>
      </c>
      <c r="I4267" s="6" t="str">
        <f>VLOOKUP(F4267,'Customer Info'!$A$2:$E$501,5,0)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8793</v>
      </c>
      <c r="Q4267" s="8">
        <f t="shared" si="333"/>
        <v>660</v>
      </c>
      <c r="R4267" s="2" t="s">
        <v>28</v>
      </c>
      <c r="S4267" s="9">
        <f t="shared" si="334"/>
        <v>43965000</v>
      </c>
    </row>
    <row r="4268" spans="1:19" x14ac:dyDescent="0.3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4" t="s">
        <v>714</v>
      </c>
      <c r="G4268" s="6" t="str">
        <f>VLOOKUP(F4268,'Customer Info'!A:I,2,0)</f>
        <v>Craig</v>
      </c>
      <c r="H4268" s="6" t="str">
        <f>VLOOKUP(F4268,'Customer Info'!A:I,3,0)</f>
        <v>Carreira</v>
      </c>
      <c r="I4268" s="6" t="str">
        <f>VLOOKUP(F4268,'Customer Info'!$A$2:$E$501,5,0)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10745</v>
      </c>
      <c r="Q4268" s="8">
        <f t="shared" si="333"/>
        <v>612</v>
      </c>
      <c r="R4268" s="2" t="s">
        <v>50</v>
      </c>
      <c r="S4268" s="9">
        <f t="shared" si="334"/>
        <v>53725000</v>
      </c>
    </row>
    <row r="4269" spans="1:19" x14ac:dyDescent="0.3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4" t="s">
        <v>1015</v>
      </c>
      <c r="G4269" s="6" t="str">
        <f>VLOOKUP(F4269,'Customer Info'!A:I,2,0)</f>
        <v>Olvera</v>
      </c>
      <c r="H4269" s="6" t="str">
        <f>VLOOKUP(F4269,'Customer Info'!A:I,3,0)</f>
        <v>Toch</v>
      </c>
      <c r="I4269" s="6" t="str">
        <f>VLOOKUP(F4269,'Customer Info'!$A$2:$E$501,5,0)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6137</v>
      </c>
      <c r="Q4269" s="8">
        <f t="shared" si="333"/>
        <v>568</v>
      </c>
      <c r="R4269" s="2" t="s">
        <v>28</v>
      </c>
      <c r="S4269" s="9">
        <f t="shared" si="334"/>
        <v>30685000</v>
      </c>
    </row>
    <row r="4270" spans="1:19" x14ac:dyDescent="0.3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4" t="s">
        <v>73</v>
      </c>
      <c r="G4270" s="6" t="str">
        <f>VLOOKUP(F4270,'Customer Info'!A:I,2,0)</f>
        <v>Bill</v>
      </c>
      <c r="H4270" s="6" t="str">
        <f>VLOOKUP(F4270,'Customer Info'!A:I,3,0)</f>
        <v>Stewart</v>
      </c>
      <c r="I4270" s="6" t="str">
        <f>VLOOKUP(F4270,'Customer Info'!$A$2:$E$501,5,0)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345</v>
      </c>
      <c r="Q4270" s="8">
        <f t="shared" si="333"/>
        <v>35</v>
      </c>
      <c r="R4270" s="2" t="s">
        <v>28</v>
      </c>
      <c r="S4270" s="9">
        <f t="shared" si="334"/>
        <v>0</v>
      </c>
    </row>
    <row r="4271" spans="1:19" x14ac:dyDescent="0.3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4" t="s">
        <v>520</v>
      </c>
      <c r="G4271" s="6" t="str">
        <f>VLOOKUP(F4271,'Customer Info'!A:I,2,0)</f>
        <v>Magdelene</v>
      </c>
      <c r="H4271" s="6" t="str">
        <f>VLOOKUP(F4271,'Customer Info'!A:I,3,0)</f>
        <v>Morse</v>
      </c>
      <c r="I4271" s="6" t="str">
        <f>VLOOKUP(F4271,'Customer Info'!$A$2:$E$501,5,0)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73474</v>
      </c>
      <c r="Q4271" s="8">
        <f t="shared" si="333"/>
        <v>4138</v>
      </c>
      <c r="R4271" s="2" t="s">
        <v>28</v>
      </c>
      <c r="S4271" s="9">
        <f t="shared" si="334"/>
        <v>3673700000</v>
      </c>
    </row>
    <row r="4272" spans="1:19" x14ac:dyDescent="0.3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4" t="s">
        <v>482</v>
      </c>
      <c r="G4272" s="6" t="str">
        <f>VLOOKUP(F4272,'Customer Info'!A:I,2,0)</f>
        <v>Kristina</v>
      </c>
      <c r="H4272" s="6" t="str">
        <f>VLOOKUP(F4272,'Customer Info'!A:I,3,0)</f>
        <v>Nunn</v>
      </c>
      <c r="I4272" s="6" t="str">
        <f>VLOOKUP(F4272,'Customer Info'!$A$2:$E$501,5,0)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6491</v>
      </c>
      <c r="Q4272" s="8">
        <f t="shared" si="333"/>
        <v>535</v>
      </c>
      <c r="R4272" s="2" t="s">
        <v>56</v>
      </c>
      <c r="S4272" s="9">
        <f t="shared" si="334"/>
        <v>32455000</v>
      </c>
    </row>
    <row r="4273" spans="1:19" x14ac:dyDescent="0.3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4" t="s">
        <v>52</v>
      </c>
      <c r="G4273" s="6" t="str">
        <f>VLOOKUP(F4273,'Customer Info'!A:I,2,0)</f>
        <v>Victor</v>
      </c>
      <c r="H4273" s="6" t="str">
        <f>VLOOKUP(F4273,'Customer Info'!A:I,3,0)</f>
        <v>Preis</v>
      </c>
      <c r="I4273" s="6" t="str">
        <f>VLOOKUP(F4273,'Customer Info'!$A$2:$E$501,5,0)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2122</v>
      </c>
      <c r="Q4273" s="8">
        <f t="shared" si="333"/>
        <v>196</v>
      </c>
      <c r="R4273" s="2" t="s">
        <v>28</v>
      </c>
      <c r="S4273" s="9">
        <f t="shared" si="334"/>
        <v>0</v>
      </c>
    </row>
    <row r="4274" spans="1:19" x14ac:dyDescent="0.3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4" t="s">
        <v>120</v>
      </c>
      <c r="G4274" s="6" t="str">
        <f>VLOOKUP(F4274,'Customer Info'!A:I,2,0)</f>
        <v>Eileen</v>
      </c>
      <c r="H4274" s="6" t="str">
        <f>VLOOKUP(F4274,'Customer Info'!A:I,3,0)</f>
        <v>Kiefer</v>
      </c>
      <c r="I4274" s="6" t="str">
        <f>VLOOKUP(F4274,'Customer Info'!$A$2:$E$501,5,0)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7880</v>
      </c>
      <c r="Q4274" s="8">
        <f t="shared" si="333"/>
        <v>594</v>
      </c>
      <c r="R4274" s="2" t="s">
        <v>28</v>
      </c>
      <c r="S4274" s="9">
        <f t="shared" si="334"/>
        <v>39400000</v>
      </c>
    </row>
    <row r="4275" spans="1:19" x14ac:dyDescent="0.3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4" t="s">
        <v>818</v>
      </c>
      <c r="G4275" s="6" t="str">
        <f>VLOOKUP(F4275,'Customer Info'!A:I,2,0)</f>
        <v>Victoria</v>
      </c>
      <c r="H4275" s="6" t="str">
        <f>VLOOKUP(F4275,'Customer Info'!A:I,3,0)</f>
        <v>Brennan</v>
      </c>
      <c r="I4275" s="6" t="str">
        <f>VLOOKUP(F4275,'Customer Info'!$A$2:$E$501,5,0)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143</v>
      </c>
      <c r="Q4275" s="8">
        <f t="shared" si="333"/>
        <v>18</v>
      </c>
      <c r="R4275" s="2" t="s">
        <v>50</v>
      </c>
      <c r="S4275" s="9">
        <f t="shared" si="334"/>
        <v>0</v>
      </c>
    </row>
    <row r="4276" spans="1:19" x14ac:dyDescent="0.3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4" t="s">
        <v>492</v>
      </c>
      <c r="G4276" s="6" t="str">
        <f>VLOOKUP(F4276,'Customer Info'!A:I,2,0)</f>
        <v>Rick</v>
      </c>
      <c r="H4276" s="6" t="str">
        <f>VLOOKUP(F4276,'Customer Info'!A:I,3,0)</f>
        <v>Duston</v>
      </c>
      <c r="I4276" s="6" t="str">
        <f>VLOOKUP(F4276,'Customer Info'!$A$2:$E$501,5,0)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1337</v>
      </c>
      <c r="Q4276" s="8">
        <f t="shared" si="333"/>
        <v>79</v>
      </c>
      <c r="R4276" s="2" t="s">
        <v>28</v>
      </c>
      <c r="S4276" s="9">
        <f t="shared" si="334"/>
        <v>0</v>
      </c>
    </row>
    <row r="4277" spans="1:19" x14ac:dyDescent="0.3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4" t="s">
        <v>139</v>
      </c>
      <c r="G4277" s="6" t="str">
        <f>VLOOKUP(F4277,'Customer Info'!A:I,2,0)</f>
        <v>Adam</v>
      </c>
      <c r="H4277" s="6" t="str">
        <f>VLOOKUP(F4277,'Customer Info'!A:I,3,0)</f>
        <v>Bellavance</v>
      </c>
      <c r="I4277" s="6" t="str">
        <f>VLOOKUP(F4277,'Customer Info'!$A$2:$E$501,5,0)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1116</v>
      </c>
      <c r="Q4277" s="8">
        <f t="shared" si="333"/>
        <v>126</v>
      </c>
      <c r="R4277" s="2" t="s">
        <v>50</v>
      </c>
      <c r="S4277" s="9">
        <f t="shared" si="334"/>
        <v>0</v>
      </c>
    </row>
    <row r="4278" spans="1:19" x14ac:dyDescent="0.3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4" t="s">
        <v>1278</v>
      </c>
      <c r="G4278" s="6" t="str">
        <f>VLOOKUP(F4278,'Customer Info'!A:I,2,0)</f>
        <v>Toby</v>
      </c>
      <c r="H4278" s="6" t="str">
        <f>VLOOKUP(F4278,'Customer Info'!A:I,3,0)</f>
        <v>Gnade</v>
      </c>
      <c r="I4278" s="6" t="str">
        <f>VLOOKUP(F4278,'Customer Info'!$A$2:$E$501,5,0)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1384</v>
      </c>
      <c r="Q4278" s="8">
        <f t="shared" si="333"/>
        <v>160</v>
      </c>
      <c r="R4278" s="2" t="s">
        <v>28</v>
      </c>
      <c r="S4278" s="9">
        <f t="shared" si="334"/>
        <v>0</v>
      </c>
    </row>
    <row r="4279" spans="1:19" x14ac:dyDescent="0.3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4" t="s">
        <v>456</v>
      </c>
      <c r="G4279" s="6" t="str">
        <f>VLOOKUP(F4279,'Customer Info'!A:I,2,0)</f>
        <v>Dave</v>
      </c>
      <c r="H4279" s="6" t="str">
        <f>VLOOKUP(F4279,'Customer Info'!A:I,3,0)</f>
        <v>Hallsten</v>
      </c>
      <c r="I4279" s="6" t="str">
        <f>VLOOKUP(F4279,'Customer Info'!$A$2:$E$501,5,0)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78099</v>
      </c>
      <c r="Q4279" s="8">
        <f t="shared" si="333"/>
        <v>7158</v>
      </c>
      <c r="R4279" s="2" t="s">
        <v>28</v>
      </c>
      <c r="S4279" s="9">
        <f t="shared" si="334"/>
        <v>3904950000</v>
      </c>
    </row>
    <row r="4280" spans="1:19" x14ac:dyDescent="0.3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4" t="s">
        <v>996</v>
      </c>
      <c r="G4280" s="6" t="str">
        <f>VLOOKUP(F4280,'Customer Info'!A:I,2,0)</f>
        <v>Dianna</v>
      </c>
      <c r="H4280" s="6" t="str">
        <f>VLOOKUP(F4280,'Customer Info'!A:I,3,0)</f>
        <v>Wilson</v>
      </c>
      <c r="I4280" s="6" t="str">
        <f>VLOOKUP(F4280,'Customer Info'!$A$2:$E$501,5,0)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14570</v>
      </c>
      <c r="Q4280" s="8">
        <f t="shared" si="333"/>
        <v>696</v>
      </c>
      <c r="R4280" s="2" t="s">
        <v>28</v>
      </c>
      <c r="S4280" s="9">
        <f t="shared" si="334"/>
        <v>72850000</v>
      </c>
    </row>
    <row r="4281" spans="1:19" x14ac:dyDescent="0.3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4" t="s">
        <v>343</v>
      </c>
      <c r="G4281" s="6" t="str">
        <f>VLOOKUP(F4281,'Customer Info'!A:I,2,0)</f>
        <v>Eugene</v>
      </c>
      <c r="H4281" s="6" t="str">
        <f>VLOOKUP(F4281,'Customer Info'!A:I,3,0)</f>
        <v>Moren</v>
      </c>
      <c r="I4281" s="6" t="str">
        <f>VLOOKUP(F4281,'Customer Info'!$A$2:$E$501,5,0)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1312</v>
      </c>
      <c r="Q4281" s="8">
        <f t="shared" si="333"/>
        <v>90</v>
      </c>
      <c r="R4281" s="2" t="s">
        <v>28</v>
      </c>
      <c r="S4281" s="9">
        <f t="shared" si="334"/>
        <v>0</v>
      </c>
    </row>
    <row r="4282" spans="1:19" x14ac:dyDescent="0.3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4" t="s">
        <v>1017</v>
      </c>
      <c r="G4282" s="6" t="str">
        <f>VLOOKUP(F4282,'Customer Info'!A:I,2,0)</f>
        <v>Michael</v>
      </c>
      <c r="H4282" s="6" t="str">
        <f>VLOOKUP(F4282,'Customer Info'!A:I,3,0)</f>
        <v>Moore</v>
      </c>
      <c r="I4282" s="6" t="str">
        <f>VLOOKUP(F4282,'Customer Info'!$A$2:$E$501,5,0)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28977</v>
      </c>
      <c r="Q4282" s="8">
        <f t="shared" si="333"/>
        <v>2124</v>
      </c>
      <c r="R4282" s="2" t="s">
        <v>56</v>
      </c>
      <c r="S4282" s="9">
        <f t="shared" si="334"/>
        <v>724425000</v>
      </c>
    </row>
    <row r="4283" spans="1:19" x14ac:dyDescent="0.3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4" t="s">
        <v>1154</v>
      </c>
      <c r="G4283" s="6" t="str">
        <f>VLOOKUP(F4283,'Customer Info'!A:I,2,0)</f>
        <v>Susan</v>
      </c>
      <c r="H4283" s="6" t="str">
        <f>VLOOKUP(F4283,'Customer Info'!A:I,3,0)</f>
        <v>Pistek</v>
      </c>
      <c r="I4283" s="6" t="str">
        <f>VLOOKUP(F4283,'Customer Info'!$A$2:$E$501,5,0)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12862</v>
      </c>
      <c r="Q4283" s="8">
        <f t="shared" si="333"/>
        <v>1194</v>
      </c>
      <c r="R4283" s="2" t="s">
        <v>28</v>
      </c>
      <c r="S4283" s="9">
        <f t="shared" si="334"/>
        <v>64310000</v>
      </c>
    </row>
    <row r="4284" spans="1:19" x14ac:dyDescent="0.3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4" t="s">
        <v>229</v>
      </c>
      <c r="G4284" s="6" t="str">
        <f>VLOOKUP(F4284,'Customer Info'!A:I,2,0)</f>
        <v>Tony</v>
      </c>
      <c r="H4284" s="6" t="str">
        <f>VLOOKUP(F4284,'Customer Info'!A:I,3,0)</f>
        <v>Sayre</v>
      </c>
      <c r="I4284" s="6" t="str">
        <f>VLOOKUP(F4284,'Customer Info'!$A$2:$E$501,5,0)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2440</v>
      </c>
      <c r="Q4284" s="8">
        <f t="shared" si="333"/>
        <v>139</v>
      </c>
      <c r="R4284" s="2" t="s">
        <v>28</v>
      </c>
      <c r="S4284" s="9">
        <f t="shared" si="334"/>
        <v>0</v>
      </c>
    </row>
    <row r="4285" spans="1:19" x14ac:dyDescent="0.3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4" t="s">
        <v>663</v>
      </c>
      <c r="G4285" s="6" t="str">
        <f>VLOOKUP(F4285,'Customer Info'!A:I,2,0)</f>
        <v>Philisse</v>
      </c>
      <c r="H4285" s="6" t="str">
        <f>VLOOKUP(F4285,'Customer Info'!A:I,3,0)</f>
        <v>Overcash</v>
      </c>
      <c r="I4285" s="6" t="str">
        <f>VLOOKUP(F4285,'Customer Info'!$A$2:$E$501,5,0)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3975</v>
      </c>
      <c r="Q4285" s="8">
        <f t="shared" si="333"/>
        <v>336</v>
      </c>
      <c r="R4285" s="2" t="s">
        <v>50</v>
      </c>
      <c r="S4285" s="9">
        <f t="shared" si="334"/>
        <v>0</v>
      </c>
    </row>
    <row r="4286" spans="1:19" x14ac:dyDescent="0.3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4" t="s">
        <v>708</v>
      </c>
      <c r="G4286" s="6" t="str">
        <f>VLOOKUP(F4286,'Customer Info'!A:I,2,0)</f>
        <v>Anemone</v>
      </c>
      <c r="H4286" s="6" t="str">
        <f>VLOOKUP(F4286,'Customer Info'!A:I,3,0)</f>
        <v>Ratner</v>
      </c>
      <c r="I4286" s="6" t="str">
        <f>VLOOKUP(F4286,'Customer Info'!$A$2:$E$501,5,0)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216</v>
      </c>
      <c r="Q4286" s="8">
        <f t="shared" si="333"/>
        <v>16</v>
      </c>
      <c r="R4286" s="2" t="s">
        <v>28</v>
      </c>
      <c r="S4286" s="9">
        <f t="shared" si="334"/>
        <v>0</v>
      </c>
    </row>
    <row r="4287" spans="1:19" x14ac:dyDescent="0.3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4" t="s">
        <v>43</v>
      </c>
      <c r="G4287" s="6" t="str">
        <f>VLOOKUP(F4287,'Customer Info'!A:I,2,0)</f>
        <v>Jas</v>
      </c>
      <c r="H4287" s="6" t="str">
        <f>VLOOKUP(F4287,'Customer Info'!A:I,3,0)</f>
        <v>O'Carroll</v>
      </c>
      <c r="I4287" s="6" t="str">
        <f>VLOOKUP(F4287,'Customer Info'!$A$2:$E$501,5,0)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1230</v>
      </c>
      <c r="Q4287" s="8">
        <f t="shared" si="333"/>
        <v>27</v>
      </c>
      <c r="R4287" s="2" t="s">
        <v>28</v>
      </c>
      <c r="S4287" s="9">
        <f t="shared" si="334"/>
        <v>0</v>
      </c>
    </row>
    <row r="4288" spans="1:19" x14ac:dyDescent="0.3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4" t="s">
        <v>1339</v>
      </c>
      <c r="G4288" s="6" t="str">
        <f>VLOOKUP(F4288,'Customer Info'!A:I,2,0)</f>
        <v>Laurel</v>
      </c>
      <c r="H4288" s="6" t="str">
        <f>VLOOKUP(F4288,'Customer Info'!A:I,3,0)</f>
        <v>Beltran</v>
      </c>
      <c r="I4288" s="6" t="str">
        <f>VLOOKUP(F4288,'Customer Info'!$A$2:$E$501,5,0)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6189</v>
      </c>
      <c r="Q4288" s="8">
        <f t="shared" si="333"/>
        <v>621</v>
      </c>
      <c r="R4288" s="2" t="s">
        <v>50</v>
      </c>
      <c r="S4288" s="9">
        <f t="shared" si="334"/>
        <v>30945000</v>
      </c>
    </row>
    <row r="4289" spans="1:19" x14ac:dyDescent="0.3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4" t="s">
        <v>597</v>
      </c>
      <c r="G4289" s="6" t="str">
        <f>VLOOKUP(F4289,'Customer Info'!A:I,2,0)</f>
        <v>Rick</v>
      </c>
      <c r="H4289" s="6" t="str">
        <f>VLOOKUP(F4289,'Customer Info'!A:I,3,0)</f>
        <v>Reed</v>
      </c>
      <c r="I4289" s="6" t="str">
        <f>VLOOKUP(F4289,'Customer Info'!$A$2:$E$501,5,0)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453</v>
      </c>
      <c r="Q4289" s="8">
        <f t="shared" si="333"/>
        <v>43</v>
      </c>
      <c r="R4289" s="2" t="s">
        <v>28</v>
      </c>
      <c r="S4289" s="9">
        <f t="shared" si="334"/>
        <v>0</v>
      </c>
    </row>
    <row r="4290" spans="1:19" x14ac:dyDescent="0.3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4" t="s">
        <v>1288</v>
      </c>
      <c r="G4290" s="6" t="str">
        <f>VLOOKUP(F4290,'Customer Info'!A:I,2,0)</f>
        <v>Darren</v>
      </c>
      <c r="H4290" s="6" t="str">
        <f>VLOOKUP(F4290,'Customer Info'!A:I,3,0)</f>
        <v>Koutras</v>
      </c>
      <c r="I4290" s="6" t="str">
        <f>VLOOKUP(F4290,'Customer Info'!$A$2:$E$501,5,0)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5310</v>
      </c>
      <c r="Q4290" s="8">
        <f t="shared" si="333"/>
        <v>252</v>
      </c>
      <c r="R4290" s="2" t="s">
        <v>50</v>
      </c>
      <c r="S4290" s="9">
        <f t="shared" si="334"/>
        <v>26550000</v>
      </c>
    </row>
    <row r="4291" spans="1:19" x14ac:dyDescent="0.3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4" t="s">
        <v>597</v>
      </c>
      <c r="G4291" s="6" t="str">
        <f>VLOOKUP(F4291,'Customer Info'!A:I,2,0)</f>
        <v>Rick</v>
      </c>
      <c r="H4291" s="6" t="str">
        <f>VLOOKUP(F4291,'Customer Info'!A:I,3,0)</f>
        <v>Reed</v>
      </c>
      <c r="I4291" s="6" t="str">
        <f>VLOOKUP(F4291,'Customer Info'!$A$2:$E$501,5,0)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434</v>
      </c>
      <c r="Q4291" s="8">
        <f t="shared" si="333"/>
        <v>34</v>
      </c>
      <c r="R4291" s="2" t="s">
        <v>28</v>
      </c>
      <c r="S4291" s="9">
        <f t="shared" si="334"/>
        <v>0</v>
      </c>
    </row>
    <row r="4292" spans="1:19" x14ac:dyDescent="0.3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4" t="s">
        <v>617</v>
      </c>
      <c r="G4292" s="6" t="str">
        <f>VLOOKUP(F4292,'Customer Info'!A:I,2,0)</f>
        <v>Brad</v>
      </c>
      <c r="H4292" s="6" t="str">
        <f>VLOOKUP(F4292,'Customer Info'!A:I,3,0)</f>
        <v>Thomas</v>
      </c>
      <c r="I4292" s="6" t="str">
        <f>VLOOKUP(F4292,'Customer Info'!$A$2:$E$501,5,0)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230</v>
      </c>
      <c r="Q4292" s="8">
        <f t="shared" si="333"/>
        <v>16</v>
      </c>
      <c r="R4292" s="2" t="s">
        <v>50</v>
      </c>
      <c r="S4292" s="9">
        <f t="shared" si="334"/>
        <v>0</v>
      </c>
    </row>
    <row r="4293" spans="1:19" x14ac:dyDescent="0.3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4" t="s">
        <v>460</v>
      </c>
      <c r="G4293" s="6" t="str">
        <f>VLOOKUP(F4293,'Customer Info'!A:I,2,0)</f>
        <v>Fred</v>
      </c>
      <c r="H4293" s="6" t="str">
        <f>VLOOKUP(F4293,'Customer Info'!A:I,3,0)</f>
        <v>Wasserman</v>
      </c>
      <c r="I4293" s="6" t="str">
        <f>VLOOKUP(F4293,'Customer Info'!$A$2:$E$501,5,0)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10095</v>
      </c>
      <c r="Q4293" s="8">
        <f t="shared" si="333"/>
        <v>847</v>
      </c>
      <c r="R4293" s="2" t="s">
        <v>28</v>
      </c>
      <c r="S4293" s="9">
        <f t="shared" si="334"/>
        <v>50475000</v>
      </c>
    </row>
    <row r="4294" spans="1:19" x14ac:dyDescent="0.3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4" t="s">
        <v>2359</v>
      </c>
      <c r="G4294" s="6" t="str">
        <f>VLOOKUP(F4294,'Customer Info'!A:I,2,0)</f>
        <v>Andy</v>
      </c>
      <c r="H4294" s="6" t="str">
        <f>VLOOKUP(F4294,'Customer Info'!A:I,3,0)</f>
        <v>Yotov</v>
      </c>
      <c r="I4294" s="6" t="str">
        <f>VLOOKUP(F4294,'Customer Info'!$A$2:$E$501,5,0)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18178</v>
      </c>
      <c r="Q4294" s="8">
        <f t="shared" si="333"/>
        <v>1984</v>
      </c>
      <c r="R4294" s="2" t="s">
        <v>28</v>
      </c>
      <c r="S4294" s="9">
        <f t="shared" si="334"/>
        <v>90890000</v>
      </c>
    </row>
    <row r="4295" spans="1:19" x14ac:dyDescent="0.3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4" t="s">
        <v>1033</v>
      </c>
      <c r="G4295" s="6" t="str">
        <f>VLOOKUP(F4295,'Customer Info'!A:I,2,0)</f>
        <v>Bryan</v>
      </c>
      <c r="H4295" s="6" t="str">
        <f>VLOOKUP(F4295,'Customer Info'!A:I,3,0)</f>
        <v>Spruell</v>
      </c>
      <c r="I4295" s="6" t="str">
        <f>VLOOKUP(F4295,'Customer Info'!$A$2:$E$501,5,0)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43861</v>
      </c>
      <c r="Q4295" s="8">
        <f t="shared" si="333"/>
        <v>4765</v>
      </c>
      <c r="R4295" s="2" t="s">
        <v>28</v>
      </c>
      <c r="S4295" s="9">
        <f t="shared" si="334"/>
        <v>1096525000</v>
      </c>
    </row>
    <row r="4296" spans="1:19" x14ac:dyDescent="0.3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4" t="s">
        <v>75</v>
      </c>
      <c r="G4296" s="6" t="str">
        <f>VLOOKUP(F4296,'Customer Info'!A:I,2,0)</f>
        <v>David</v>
      </c>
      <c r="H4296" s="6" t="str">
        <f>VLOOKUP(F4296,'Customer Info'!A:I,3,0)</f>
        <v>Kendrick</v>
      </c>
      <c r="I4296" s="6" t="str">
        <f>VLOOKUP(F4296,'Customer Info'!$A$2:$E$501,5,0)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8812</v>
      </c>
      <c r="Q4296" s="8">
        <f t="shared" si="333"/>
        <v>660</v>
      </c>
      <c r="R4296" s="2" t="s">
        <v>28</v>
      </c>
      <c r="S4296" s="9">
        <f t="shared" si="334"/>
        <v>44060000</v>
      </c>
    </row>
    <row r="4297" spans="1:19" x14ac:dyDescent="0.3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4" t="s">
        <v>807</v>
      </c>
      <c r="G4297" s="6" t="str">
        <f>VLOOKUP(F4297,'Customer Info'!A:I,2,0)</f>
        <v>Sung</v>
      </c>
      <c r="H4297" s="6" t="str">
        <f>VLOOKUP(F4297,'Customer Info'!A:I,3,0)</f>
        <v>Shariari</v>
      </c>
      <c r="I4297" s="6" t="str">
        <f>VLOOKUP(F4297,'Customer Info'!$A$2:$E$501,5,0)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10384</v>
      </c>
      <c r="Q4297" s="8">
        <f t="shared" si="333"/>
        <v>590</v>
      </c>
      <c r="R4297" s="2" t="s">
        <v>50</v>
      </c>
      <c r="S4297" s="9">
        <f t="shared" si="334"/>
        <v>51920000</v>
      </c>
    </row>
    <row r="4298" spans="1:19" x14ac:dyDescent="0.3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4" t="s">
        <v>225</v>
      </c>
      <c r="G4298" s="6" t="str">
        <f>VLOOKUP(F4298,'Customer Info'!A:I,2,0)</f>
        <v>Michelle</v>
      </c>
      <c r="H4298" s="6" t="str">
        <f>VLOOKUP(F4298,'Customer Info'!A:I,3,0)</f>
        <v>Arnett</v>
      </c>
      <c r="I4298" s="6" t="str">
        <f>VLOOKUP(F4298,'Customer Info'!$A$2:$E$501,5,0)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320</v>
      </c>
      <c r="Q4298" s="8">
        <f t="shared" si="333"/>
        <v>26</v>
      </c>
      <c r="R4298" s="2" t="s">
        <v>26</v>
      </c>
      <c r="S4298" s="9">
        <f t="shared" si="334"/>
        <v>0</v>
      </c>
    </row>
    <row r="4299" spans="1:19" x14ac:dyDescent="0.3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4" t="s">
        <v>904</v>
      </c>
      <c r="G4299" s="6" t="str">
        <f>VLOOKUP(F4299,'Customer Info'!A:I,2,0)</f>
        <v>John</v>
      </c>
      <c r="H4299" s="6" t="str">
        <f>VLOOKUP(F4299,'Customer Info'!A:I,3,0)</f>
        <v>Lucas</v>
      </c>
      <c r="I4299" s="6" t="str">
        <f>VLOOKUP(F4299,'Customer Info'!$A$2:$E$501,5,0)</f>
        <v>Beijing</v>
      </c>
      <c r="J4299" s="2">
        <v>61</v>
      </c>
      <c r="K4299" s="2">
        <v>57</v>
      </c>
      <c r="L4299" s="2">
        <v>3</v>
      </c>
      <c r="M4299" s="7">
        <f t="shared" ref="M4299:M4362" si="335">L4299*K4299</f>
        <v>171</v>
      </c>
      <c r="N4299" s="7">
        <f t="shared" ref="N4299:N4362" si="336">L4299*J4299</f>
        <v>183</v>
      </c>
      <c r="O4299" s="2">
        <v>10</v>
      </c>
      <c r="P4299" s="8">
        <f t="shared" ref="P4299:P4362" si="337">N4299-O4299</f>
        <v>173</v>
      </c>
      <c r="Q4299" s="8">
        <f t="shared" ref="Q4299:Q4362" si="338">N4299-M4299</f>
        <v>12</v>
      </c>
      <c r="R4299" s="2" t="s">
        <v>26</v>
      </c>
      <c r="S4299" s="9">
        <f t="shared" ref="S4299:S4362" si="339">VLOOKUP(P4299,$T$2:$U$7,1,1)*P4299</f>
        <v>0</v>
      </c>
    </row>
    <row r="4300" spans="1:19" x14ac:dyDescent="0.3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4" t="s">
        <v>443</v>
      </c>
      <c r="G4300" s="6" t="str">
        <f>VLOOKUP(F4300,'Customer Info'!A:I,2,0)</f>
        <v>Jack</v>
      </c>
      <c r="H4300" s="6" t="str">
        <f>VLOOKUP(F4300,'Customer Info'!A:I,3,0)</f>
        <v>Garza</v>
      </c>
      <c r="I4300" s="6" t="str">
        <f>VLOOKUP(F4300,'Customer Info'!$A$2:$E$501,5,0)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878</v>
      </c>
      <c r="Q4300" s="8">
        <f t="shared" si="338"/>
        <v>52</v>
      </c>
      <c r="R4300" s="2" t="s">
        <v>50</v>
      </c>
      <c r="S4300" s="9">
        <f t="shared" si="339"/>
        <v>0</v>
      </c>
    </row>
    <row r="4301" spans="1:19" x14ac:dyDescent="0.3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4" t="s">
        <v>970</v>
      </c>
      <c r="G4301" s="6" t="str">
        <f>VLOOKUP(F4301,'Customer Info'!A:I,2,0)</f>
        <v>Troy</v>
      </c>
      <c r="H4301" s="6" t="str">
        <f>VLOOKUP(F4301,'Customer Info'!A:I,3,0)</f>
        <v>Blackwell</v>
      </c>
      <c r="I4301" s="6" t="str">
        <f>VLOOKUP(F4301,'Customer Info'!$A$2:$E$501,5,0)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14507</v>
      </c>
      <c r="Q4301" s="8">
        <f t="shared" si="338"/>
        <v>1062</v>
      </c>
      <c r="R4301" s="2" t="s">
        <v>50</v>
      </c>
      <c r="S4301" s="9">
        <f t="shared" si="339"/>
        <v>72535000</v>
      </c>
    </row>
    <row r="4302" spans="1:19" x14ac:dyDescent="0.3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4" t="s">
        <v>688</v>
      </c>
      <c r="G4302" s="6" t="str">
        <f>VLOOKUP(F4302,'Customer Info'!A:I,2,0)</f>
        <v>Stewart</v>
      </c>
      <c r="H4302" s="6" t="str">
        <f>VLOOKUP(F4302,'Customer Info'!A:I,3,0)</f>
        <v>Visinsky</v>
      </c>
      <c r="I4302" s="6" t="str">
        <f>VLOOKUP(F4302,'Customer Info'!$A$2:$E$501,5,0)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6750</v>
      </c>
      <c r="Q4302" s="8">
        <f t="shared" si="338"/>
        <v>386</v>
      </c>
      <c r="R4302" s="2" t="s">
        <v>28</v>
      </c>
      <c r="S4302" s="9">
        <f t="shared" si="339"/>
        <v>33750000</v>
      </c>
    </row>
    <row r="4303" spans="1:19" x14ac:dyDescent="0.3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4" t="s">
        <v>884</v>
      </c>
      <c r="G4303" s="6" t="str">
        <f>VLOOKUP(F4303,'Customer Info'!A:I,2,0)</f>
        <v>Aaron</v>
      </c>
      <c r="H4303" s="6" t="str">
        <f>VLOOKUP(F4303,'Customer Info'!A:I,3,0)</f>
        <v>Smayling</v>
      </c>
      <c r="I4303" s="6" t="str">
        <f>VLOOKUP(F4303,'Customer Info'!$A$2:$E$501,5,0)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1589</v>
      </c>
      <c r="Q4303" s="8">
        <f t="shared" si="338"/>
        <v>32</v>
      </c>
      <c r="R4303" s="2" t="s">
        <v>28</v>
      </c>
      <c r="S4303" s="9">
        <f t="shared" si="339"/>
        <v>0</v>
      </c>
    </row>
    <row r="4304" spans="1:19" x14ac:dyDescent="0.3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4" t="s">
        <v>450</v>
      </c>
      <c r="G4304" s="6" t="str">
        <f>VLOOKUP(F4304,'Customer Info'!A:I,2,0)</f>
        <v>Anthony</v>
      </c>
      <c r="H4304" s="6" t="str">
        <f>VLOOKUP(F4304,'Customer Info'!A:I,3,0)</f>
        <v>O'Donnell</v>
      </c>
      <c r="I4304" s="6" t="str">
        <f>VLOOKUP(F4304,'Customer Info'!$A$2:$E$501,5,0)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4155</v>
      </c>
      <c r="Q4304" s="8">
        <f t="shared" si="338"/>
        <v>237</v>
      </c>
      <c r="R4304" s="2" t="s">
        <v>50</v>
      </c>
      <c r="S4304" s="9">
        <f t="shared" si="339"/>
        <v>0</v>
      </c>
    </row>
    <row r="4305" spans="1:19" x14ac:dyDescent="0.3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4" t="s">
        <v>1787</v>
      </c>
      <c r="G4305" s="6" t="str">
        <f>VLOOKUP(F4305,'Customer Info'!A:I,2,0)</f>
        <v>Susan</v>
      </c>
      <c r="H4305" s="6" t="str">
        <f>VLOOKUP(F4305,'Customer Info'!A:I,3,0)</f>
        <v>MacKendrick</v>
      </c>
      <c r="I4305" s="6" t="str">
        <f>VLOOKUP(F4305,'Customer Info'!$A$2:$E$501,5,0)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7607</v>
      </c>
      <c r="Q4305" s="8">
        <f t="shared" si="338"/>
        <v>504</v>
      </c>
      <c r="R4305" s="2" t="s">
        <v>26</v>
      </c>
      <c r="S4305" s="9">
        <f t="shared" si="339"/>
        <v>38035000</v>
      </c>
    </row>
    <row r="4306" spans="1:19" x14ac:dyDescent="0.3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4" t="s">
        <v>1856</v>
      </c>
      <c r="G4306" s="6" t="str">
        <f>VLOOKUP(F4306,'Customer Info'!A:I,2,0)</f>
        <v>Tom</v>
      </c>
      <c r="H4306" s="6" t="str">
        <f>VLOOKUP(F4306,'Customer Info'!A:I,3,0)</f>
        <v>Prescott</v>
      </c>
      <c r="I4306" s="6" t="str">
        <f>VLOOKUP(F4306,'Customer Info'!$A$2:$E$501,5,0)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1114</v>
      </c>
      <c r="Q4306" s="8">
        <f t="shared" si="338"/>
        <v>48</v>
      </c>
      <c r="R4306" s="2" t="s">
        <v>28</v>
      </c>
      <c r="S4306" s="9">
        <f t="shared" si="339"/>
        <v>0</v>
      </c>
    </row>
    <row r="4307" spans="1:19" x14ac:dyDescent="0.3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4" t="s">
        <v>780</v>
      </c>
      <c r="G4307" s="6" t="str">
        <f>VLOOKUP(F4307,'Customer Info'!A:I,2,0)</f>
        <v>Erin</v>
      </c>
      <c r="H4307" s="6" t="str">
        <f>VLOOKUP(F4307,'Customer Info'!A:I,3,0)</f>
        <v>Smith</v>
      </c>
      <c r="I4307" s="6" t="str">
        <f>VLOOKUP(F4307,'Customer Info'!$A$2:$E$501,5,0)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557</v>
      </c>
      <c r="Q4307" s="8">
        <f t="shared" si="338"/>
        <v>45</v>
      </c>
      <c r="R4307" s="2" t="s">
        <v>28</v>
      </c>
      <c r="S4307" s="9">
        <f t="shared" si="339"/>
        <v>0</v>
      </c>
    </row>
    <row r="4308" spans="1:19" x14ac:dyDescent="0.3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4" t="s">
        <v>482</v>
      </c>
      <c r="G4308" s="6" t="str">
        <f>VLOOKUP(F4308,'Customer Info'!A:I,2,0)</f>
        <v>Kristina</v>
      </c>
      <c r="H4308" s="6" t="str">
        <f>VLOOKUP(F4308,'Customer Info'!A:I,3,0)</f>
        <v>Nunn</v>
      </c>
      <c r="I4308" s="6" t="str">
        <f>VLOOKUP(F4308,'Customer Info'!$A$2:$E$501,5,0)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11935</v>
      </c>
      <c r="Q4308" s="8">
        <f t="shared" si="338"/>
        <v>670</v>
      </c>
      <c r="R4308" s="2" t="s">
        <v>28</v>
      </c>
      <c r="S4308" s="9">
        <f t="shared" si="339"/>
        <v>59675000</v>
      </c>
    </row>
    <row r="4309" spans="1:19" x14ac:dyDescent="0.3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4" t="s">
        <v>650</v>
      </c>
      <c r="G4309" s="6" t="str">
        <f>VLOOKUP(F4309,'Customer Info'!A:I,2,0)</f>
        <v>Tim</v>
      </c>
      <c r="H4309" s="6" t="str">
        <f>VLOOKUP(F4309,'Customer Info'!A:I,3,0)</f>
        <v>Brockman</v>
      </c>
      <c r="I4309" s="6" t="str">
        <f>VLOOKUP(F4309,'Customer Info'!$A$2:$E$501,5,0)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59</v>
      </c>
      <c r="Q4309" s="8">
        <f t="shared" si="338"/>
        <v>6</v>
      </c>
      <c r="R4309" s="2" t="s">
        <v>50</v>
      </c>
      <c r="S4309" s="9">
        <f t="shared" si="339"/>
        <v>0</v>
      </c>
    </row>
    <row r="4310" spans="1:19" x14ac:dyDescent="0.3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4" t="s">
        <v>787</v>
      </c>
      <c r="G4310" s="6" t="str">
        <f>VLOOKUP(F4310,'Customer Info'!A:I,2,0)</f>
        <v>Lindsay</v>
      </c>
      <c r="H4310" s="6" t="str">
        <f>VLOOKUP(F4310,'Customer Info'!A:I,3,0)</f>
        <v>Shagiari</v>
      </c>
      <c r="I4310" s="6" t="str">
        <f>VLOOKUP(F4310,'Customer Info'!$A$2:$E$501,5,0)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1846</v>
      </c>
      <c r="Q4310" s="8">
        <f t="shared" si="338"/>
        <v>90</v>
      </c>
      <c r="R4310" s="2" t="s">
        <v>28</v>
      </c>
      <c r="S4310" s="9">
        <f t="shared" si="339"/>
        <v>0</v>
      </c>
    </row>
    <row r="4311" spans="1:19" x14ac:dyDescent="0.3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4" t="s">
        <v>164</v>
      </c>
      <c r="G4311" s="6" t="str">
        <f>VLOOKUP(F4311,'Customer Info'!A:I,2,0)</f>
        <v>Toby</v>
      </c>
      <c r="H4311" s="6" t="str">
        <f>VLOOKUP(F4311,'Customer Info'!A:I,3,0)</f>
        <v>Braunhardt</v>
      </c>
      <c r="I4311" s="6" t="str">
        <f>VLOOKUP(F4311,'Customer Info'!$A$2:$E$501,5,0)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20163</v>
      </c>
      <c r="Q4311" s="8">
        <f t="shared" si="338"/>
        <v>1668</v>
      </c>
      <c r="R4311" s="2" t="s">
        <v>28</v>
      </c>
      <c r="S4311" s="9">
        <f t="shared" si="339"/>
        <v>100815000</v>
      </c>
    </row>
    <row r="4312" spans="1:19" x14ac:dyDescent="0.3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4" t="s">
        <v>81</v>
      </c>
      <c r="G4312" s="6" t="str">
        <f>VLOOKUP(F4312,'Customer Info'!A:I,2,0)</f>
        <v>Emily</v>
      </c>
      <c r="H4312" s="6" t="str">
        <f>VLOOKUP(F4312,'Customer Info'!A:I,3,0)</f>
        <v>Burns</v>
      </c>
      <c r="I4312" s="6" t="str">
        <f>VLOOKUP(F4312,'Customer Info'!$A$2:$E$501,5,0)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7435</v>
      </c>
      <c r="Q4312" s="8">
        <f t="shared" si="338"/>
        <v>616</v>
      </c>
      <c r="R4312" s="2" t="s">
        <v>28</v>
      </c>
      <c r="S4312" s="9">
        <f t="shared" si="339"/>
        <v>37175000</v>
      </c>
    </row>
    <row r="4313" spans="1:19" x14ac:dyDescent="0.3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4" t="s">
        <v>630</v>
      </c>
      <c r="G4313" s="6" t="str">
        <f>VLOOKUP(F4313,'Customer Info'!A:I,2,0)</f>
        <v>Evan</v>
      </c>
      <c r="H4313" s="6" t="str">
        <f>VLOOKUP(F4313,'Customer Info'!A:I,3,0)</f>
        <v>Bailliet</v>
      </c>
      <c r="I4313" s="6" t="str">
        <f>VLOOKUP(F4313,'Customer Info'!$A$2:$E$501,5,0)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5612</v>
      </c>
      <c r="Q4313" s="8">
        <f t="shared" si="338"/>
        <v>216</v>
      </c>
      <c r="R4313" s="2" t="s">
        <v>50</v>
      </c>
      <c r="S4313" s="9">
        <f t="shared" si="339"/>
        <v>28060000</v>
      </c>
    </row>
    <row r="4314" spans="1:19" x14ac:dyDescent="0.3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4" t="s">
        <v>1322</v>
      </c>
      <c r="G4314" s="6" t="str">
        <f>VLOOKUP(F4314,'Customer Info'!A:I,2,0)</f>
        <v>Bradley</v>
      </c>
      <c r="H4314" s="6" t="str">
        <f>VLOOKUP(F4314,'Customer Info'!A:I,3,0)</f>
        <v>Nguyen</v>
      </c>
      <c r="I4314" s="6" t="str">
        <f>VLOOKUP(F4314,'Customer Info'!$A$2:$E$501,5,0)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1892</v>
      </c>
      <c r="Q4314" s="8">
        <f t="shared" si="338"/>
        <v>128</v>
      </c>
      <c r="R4314" s="2" t="s">
        <v>28</v>
      </c>
      <c r="S4314" s="9">
        <f t="shared" si="339"/>
        <v>0</v>
      </c>
    </row>
    <row r="4315" spans="1:19" x14ac:dyDescent="0.3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4" t="s">
        <v>66</v>
      </c>
      <c r="G4315" s="6" t="str">
        <f>VLOOKUP(F4315,'Customer Info'!A:I,2,0)</f>
        <v>Corey</v>
      </c>
      <c r="H4315" s="6" t="str">
        <f>VLOOKUP(F4315,'Customer Info'!A:I,3,0)</f>
        <v>Lock</v>
      </c>
      <c r="I4315" s="6" t="str">
        <f>VLOOKUP(F4315,'Customer Info'!$A$2:$E$501,5,0)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477</v>
      </c>
      <c r="Q4315" s="8">
        <f t="shared" si="338"/>
        <v>45</v>
      </c>
      <c r="R4315" s="2" t="s">
        <v>28</v>
      </c>
      <c r="S4315" s="9">
        <f t="shared" si="339"/>
        <v>0</v>
      </c>
    </row>
    <row r="4316" spans="1:19" x14ac:dyDescent="0.3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4" t="s">
        <v>176</v>
      </c>
      <c r="G4316" s="6" t="str">
        <f>VLOOKUP(F4316,'Customer Info'!A:I,2,0)</f>
        <v>Erin</v>
      </c>
      <c r="H4316" s="6" t="str">
        <f>VLOOKUP(F4316,'Customer Info'!A:I,3,0)</f>
        <v>Smith</v>
      </c>
      <c r="I4316" s="6" t="str">
        <f>VLOOKUP(F4316,'Customer Info'!$A$2:$E$501,5,0)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9326</v>
      </c>
      <c r="Q4316" s="8">
        <f t="shared" si="338"/>
        <v>450</v>
      </c>
      <c r="R4316" s="2" t="s">
        <v>28</v>
      </c>
      <c r="S4316" s="9">
        <f t="shared" si="339"/>
        <v>46630000</v>
      </c>
    </row>
    <row r="4317" spans="1:19" x14ac:dyDescent="0.3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4" t="s">
        <v>697</v>
      </c>
      <c r="G4317" s="6" t="str">
        <f>VLOOKUP(F4317,'Customer Info'!A:I,2,0)</f>
        <v>Brooke</v>
      </c>
      <c r="H4317" s="6" t="str">
        <f>VLOOKUP(F4317,'Customer Info'!A:I,3,0)</f>
        <v>Gillingham</v>
      </c>
      <c r="I4317" s="6" t="str">
        <f>VLOOKUP(F4317,'Customer Info'!$A$2:$E$501,5,0)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1248</v>
      </c>
      <c r="Q4317" s="8">
        <f t="shared" si="338"/>
        <v>86</v>
      </c>
      <c r="R4317" s="2" t="s">
        <v>50</v>
      </c>
      <c r="S4317" s="9">
        <f t="shared" si="339"/>
        <v>0</v>
      </c>
    </row>
    <row r="4318" spans="1:19" x14ac:dyDescent="0.3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4" t="s">
        <v>494</v>
      </c>
      <c r="G4318" s="6" t="str">
        <f>VLOOKUP(F4318,'Customer Info'!A:I,2,0)</f>
        <v>Bart</v>
      </c>
      <c r="H4318" s="6" t="str">
        <f>VLOOKUP(F4318,'Customer Info'!A:I,3,0)</f>
        <v>Folk</v>
      </c>
      <c r="I4318" s="6" t="str">
        <f>VLOOKUP(F4318,'Customer Info'!$A$2:$E$501,5,0)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7822</v>
      </c>
      <c r="Q4318" s="8">
        <f t="shared" si="338"/>
        <v>594</v>
      </c>
      <c r="R4318" s="2" t="s">
        <v>28</v>
      </c>
      <c r="S4318" s="9">
        <f t="shared" si="339"/>
        <v>39110000</v>
      </c>
    </row>
    <row r="4319" spans="1:19" x14ac:dyDescent="0.3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4" t="s">
        <v>1292</v>
      </c>
      <c r="G4319" s="6" t="str">
        <f>VLOOKUP(F4319,'Customer Info'!A:I,2,0)</f>
        <v>Gary</v>
      </c>
      <c r="H4319" s="6" t="str">
        <f>VLOOKUP(F4319,'Customer Info'!A:I,3,0)</f>
        <v>Mitchum</v>
      </c>
      <c r="I4319" s="6" t="str">
        <f>VLOOKUP(F4319,'Customer Info'!$A$2:$E$501,5,0)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1286</v>
      </c>
      <c r="Q4319" s="8">
        <f t="shared" si="338"/>
        <v>78</v>
      </c>
      <c r="R4319" s="2" t="s">
        <v>28</v>
      </c>
      <c r="S4319" s="9">
        <f t="shared" si="339"/>
        <v>0</v>
      </c>
    </row>
    <row r="4320" spans="1:19" x14ac:dyDescent="0.3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4" t="s">
        <v>756</v>
      </c>
      <c r="G4320" s="6" t="str">
        <f>VLOOKUP(F4320,'Customer Info'!A:I,2,0)</f>
        <v>Jennifer</v>
      </c>
      <c r="H4320" s="6" t="str">
        <f>VLOOKUP(F4320,'Customer Info'!A:I,3,0)</f>
        <v>Halladay</v>
      </c>
      <c r="I4320" s="6" t="str">
        <f>VLOOKUP(F4320,'Customer Info'!$A$2:$E$501,5,0)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534</v>
      </c>
      <c r="Q4320" s="8">
        <f t="shared" si="338"/>
        <v>40</v>
      </c>
      <c r="R4320" s="2" t="s">
        <v>28</v>
      </c>
      <c r="S4320" s="9">
        <f t="shared" si="339"/>
        <v>0</v>
      </c>
    </row>
    <row r="4321" spans="1:19" x14ac:dyDescent="0.3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4" t="s">
        <v>2359</v>
      </c>
      <c r="G4321" s="6" t="str">
        <f>VLOOKUP(F4321,'Customer Info'!A:I,2,0)</f>
        <v>Andy</v>
      </c>
      <c r="H4321" s="6" t="str">
        <f>VLOOKUP(F4321,'Customer Info'!A:I,3,0)</f>
        <v>Yotov</v>
      </c>
      <c r="I4321" s="6" t="str">
        <f>VLOOKUP(F4321,'Customer Info'!$A$2:$E$501,5,0)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167</v>
      </c>
      <c r="Q4321" s="8">
        <f t="shared" si="338"/>
        <v>18</v>
      </c>
      <c r="R4321" s="2" t="s">
        <v>28</v>
      </c>
      <c r="S4321" s="9">
        <f t="shared" si="339"/>
        <v>0</v>
      </c>
    </row>
    <row r="4322" spans="1:19" x14ac:dyDescent="0.3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4" t="s">
        <v>1131</v>
      </c>
      <c r="G4322" s="6" t="str">
        <f>VLOOKUP(F4322,'Customer Info'!A:I,2,0)</f>
        <v>Ralph</v>
      </c>
      <c r="H4322" s="6" t="str">
        <f>VLOOKUP(F4322,'Customer Info'!A:I,3,0)</f>
        <v>Kennedy</v>
      </c>
      <c r="I4322" s="6" t="str">
        <f>VLOOKUP(F4322,'Customer Info'!$A$2:$E$501,5,0)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7440</v>
      </c>
      <c r="Q4322" s="8">
        <f t="shared" si="338"/>
        <v>352</v>
      </c>
      <c r="R4322" s="2" t="s">
        <v>28</v>
      </c>
      <c r="S4322" s="9">
        <f t="shared" si="339"/>
        <v>37200000</v>
      </c>
    </row>
    <row r="4323" spans="1:19" x14ac:dyDescent="0.3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4" t="s">
        <v>1059</v>
      </c>
      <c r="G4323" s="6" t="str">
        <f>VLOOKUP(F4323,'Customer Info'!A:I,2,0)</f>
        <v>Bill</v>
      </c>
      <c r="H4323" s="6" t="str">
        <f>VLOOKUP(F4323,'Customer Info'!A:I,3,0)</f>
        <v>Donatelli</v>
      </c>
      <c r="I4323" s="6" t="str">
        <f>VLOOKUP(F4323,'Customer Info'!$A$2:$E$501,5,0)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6182</v>
      </c>
      <c r="Q4323" s="8">
        <f t="shared" si="338"/>
        <v>510</v>
      </c>
      <c r="R4323" s="2" t="s">
        <v>28</v>
      </c>
      <c r="S4323" s="9">
        <f t="shared" si="339"/>
        <v>30910000</v>
      </c>
    </row>
    <row r="4324" spans="1:19" x14ac:dyDescent="0.3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4" t="s">
        <v>1227</v>
      </c>
      <c r="G4324" s="6" t="str">
        <f>VLOOKUP(F4324,'Customer Info'!A:I,2,0)</f>
        <v>Ionia</v>
      </c>
      <c r="H4324" s="6" t="str">
        <f>VLOOKUP(F4324,'Customer Info'!A:I,3,0)</f>
        <v>McGrath</v>
      </c>
      <c r="I4324" s="6" t="str">
        <f>VLOOKUP(F4324,'Customer Info'!$A$2:$E$501,5,0)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4375</v>
      </c>
      <c r="Q4324" s="8">
        <f t="shared" si="338"/>
        <v>282</v>
      </c>
      <c r="R4324" s="2" t="s">
        <v>28</v>
      </c>
      <c r="S4324" s="9">
        <f t="shared" si="339"/>
        <v>0</v>
      </c>
    </row>
    <row r="4325" spans="1:19" x14ac:dyDescent="0.3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4" t="s">
        <v>599</v>
      </c>
      <c r="G4325" s="6" t="str">
        <f>VLOOKUP(F4325,'Customer Info'!A:I,2,0)</f>
        <v>Thomas</v>
      </c>
      <c r="H4325" s="6" t="str">
        <f>VLOOKUP(F4325,'Customer Info'!A:I,3,0)</f>
        <v>Brumley</v>
      </c>
      <c r="I4325" s="6" t="str">
        <f>VLOOKUP(F4325,'Customer Info'!$A$2:$E$501,5,0)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8810</v>
      </c>
      <c r="Q4325" s="8">
        <f t="shared" si="338"/>
        <v>728</v>
      </c>
      <c r="R4325" s="2" t="s">
        <v>28</v>
      </c>
      <c r="S4325" s="9">
        <f t="shared" si="339"/>
        <v>44050000</v>
      </c>
    </row>
    <row r="4326" spans="1:19" x14ac:dyDescent="0.3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4" t="s">
        <v>231</v>
      </c>
      <c r="G4326" s="6" t="str">
        <f>VLOOKUP(F4326,'Customer Info'!A:I,2,0)</f>
        <v>Nick</v>
      </c>
      <c r="H4326" s="6" t="str">
        <f>VLOOKUP(F4326,'Customer Info'!A:I,3,0)</f>
        <v>Radford</v>
      </c>
      <c r="I4326" s="6" t="str">
        <f>VLOOKUP(F4326,'Customer Info'!$A$2:$E$501,5,0)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1732</v>
      </c>
      <c r="Q4326" s="8">
        <f t="shared" si="338"/>
        <v>120</v>
      </c>
      <c r="R4326" s="2" t="s">
        <v>26</v>
      </c>
      <c r="S4326" s="9">
        <f t="shared" si="339"/>
        <v>0</v>
      </c>
    </row>
    <row r="4327" spans="1:19" x14ac:dyDescent="0.3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4" t="s">
        <v>418</v>
      </c>
      <c r="G4327" s="6" t="str">
        <f>VLOOKUP(F4327,'Customer Info'!A:I,2,0)</f>
        <v>Troy</v>
      </c>
      <c r="H4327" s="6" t="str">
        <f>VLOOKUP(F4327,'Customer Info'!A:I,3,0)</f>
        <v>Blackwell</v>
      </c>
      <c r="I4327" s="6" t="str">
        <f>VLOOKUP(F4327,'Customer Info'!$A$2:$E$501,5,0)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9734</v>
      </c>
      <c r="Q4327" s="8">
        <f t="shared" si="338"/>
        <v>810</v>
      </c>
      <c r="R4327" s="2" t="s">
        <v>50</v>
      </c>
      <c r="S4327" s="9">
        <f t="shared" si="339"/>
        <v>48670000</v>
      </c>
    </row>
    <row r="4328" spans="1:19" x14ac:dyDescent="0.3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4" t="s">
        <v>135</v>
      </c>
      <c r="G4328" s="6" t="str">
        <f>VLOOKUP(F4328,'Customer Info'!A:I,2,0)</f>
        <v>Tony</v>
      </c>
      <c r="H4328" s="6" t="str">
        <f>VLOOKUP(F4328,'Customer Info'!A:I,3,0)</f>
        <v>Sayre</v>
      </c>
      <c r="I4328" s="6" t="str">
        <f>VLOOKUP(F4328,'Customer Info'!$A$2:$E$501,5,0)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5082</v>
      </c>
      <c r="Q4328" s="8">
        <f t="shared" si="338"/>
        <v>243</v>
      </c>
      <c r="R4328" s="2" t="s">
        <v>28</v>
      </c>
      <c r="S4328" s="9">
        <f t="shared" si="339"/>
        <v>25410000</v>
      </c>
    </row>
    <row r="4329" spans="1:19" x14ac:dyDescent="0.3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4" t="s">
        <v>102</v>
      </c>
      <c r="G4329" s="6" t="str">
        <f>VLOOKUP(F4329,'Customer Info'!A:I,2,0)</f>
        <v>Victoria</v>
      </c>
      <c r="H4329" s="6" t="str">
        <f>VLOOKUP(F4329,'Customer Info'!A:I,3,0)</f>
        <v>Pisteka</v>
      </c>
      <c r="I4329" s="6" t="str">
        <f>VLOOKUP(F4329,'Customer Info'!$A$2:$E$501,5,0)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3255</v>
      </c>
      <c r="Q4329" s="8">
        <f t="shared" si="338"/>
        <v>128</v>
      </c>
      <c r="R4329" s="2" t="s">
        <v>28</v>
      </c>
      <c r="S4329" s="9">
        <f t="shared" si="339"/>
        <v>0</v>
      </c>
    </row>
    <row r="4330" spans="1:19" x14ac:dyDescent="0.3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4" t="s">
        <v>768</v>
      </c>
      <c r="G4330" s="6" t="str">
        <f>VLOOKUP(F4330,'Customer Info'!A:I,2,0)</f>
        <v>Sonia</v>
      </c>
      <c r="H4330" s="6" t="str">
        <f>VLOOKUP(F4330,'Customer Info'!A:I,3,0)</f>
        <v>Sunley</v>
      </c>
      <c r="I4330" s="6" t="str">
        <f>VLOOKUP(F4330,'Customer Info'!$A$2:$E$501,5,0)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46</v>
      </c>
      <c r="Q4330" s="8">
        <f t="shared" si="338"/>
        <v>2</v>
      </c>
      <c r="R4330" s="2" t="s">
        <v>26</v>
      </c>
      <c r="S4330" s="9">
        <f t="shared" si="339"/>
        <v>0</v>
      </c>
    </row>
    <row r="4331" spans="1:19" x14ac:dyDescent="0.3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4" t="s">
        <v>617</v>
      </c>
      <c r="G4331" s="6" t="str">
        <f>VLOOKUP(F4331,'Customer Info'!A:I,2,0)</f>
        <v>Brad</v>
      </c>
      <c r="H4331" s="6" t="str">
        <f>VLOOKUP(F4331,'Customer Info'!A:I,3,0)</f>
        <v>Thomas</v>
      </c>
      <c r="I4331" s="6" t="str">
        <f>VLOOKUP(F4331,'Customer Info'!$A$2:$E$501,5,0)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316</v>
      </c>
      <c r="Q4331" s="8">
        <f t="shared" si="338"/>
        <v>36</v>
      </c>
      <c r="R4331" s="2" t="s">
        <v>56</v>
      </c>
      <c r="S4331" s="9">
        <f t="shared" si="339"/>
        <v>0</v>
      </c>
    </row>
    <row r="4332" spans="1:19" x14ac:dyDescent="0.3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4" t="s">
        <v>381</v>
      </c>
      <c r="G4332" s="6" t="str">
        <f>VLOOKUP(F4332,'Customer Info'!A:I,2,0)</f>
        <v>Ryan</v>
      </c>
      <c r="H4332" s="6" t="str">
        <f>VLOOKUP(F4332,'Customer Info'!A:I,3,0)</f>
        <v>Akin</v>
      </c>
      <c r="I4332" s="6" t="str">
        <f>VLOOKUP(F4332,'Customer Info'!$A$2:$E$501,5,0)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8697</v>
      </c>
      <c r="Q4332" s="8">
        <f t="shared" si="338"/>
        <v>576</v>
      </c>
      <c r="R4332" s="2" t="s">
        <v>26</v>
      </c>
      <c r="S4332" s="9">
        <f t="shared" si="339"/>
        <v>43485000</v>
      </c>
    </row>
    <row r="4333" spans="1:19" x14ac:dyDescent="0.3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4" t="s">
        <v>1131</v>
      </c>
      <c r="G4333" s="6" t="str">
        <f>VLOOKUP(F4333,'Customer Info'!A:I,2,0)</f>
        <v>Ralph</v>
      </c>
      <c r="H4333" s="6" t="str">
        <f>VLOOKUP(F4333,'Customer Info'!A:I,3,0)</f>
        <v>Kennedy</v>
      </c>
      <c r="I4333" s="6" t="str">
        <f>VLOOKUP(F4333,'Customer Info'!$A$2:$E$501,5,0)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1314</v>
      </c>
      <c r="Q4333" s="8">
        <f t="shared" si="338"/>
        <v>88</v>
      </c>
      <c r="R4333" s="2" t="s">
        <v>28</v>
      </c>
      <c r="S4333" s="9">
        <f t="shared" si="339"/>
        <v>0</v>
      </c>
    </row>
    <row r="4334" spans="1:19" x14ac:dyDescent="0.3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4" t="s">
        <v>438</v>
      </c>
      <c r="G4334" s="6" t="str">
        <f>VLOOKUP(F4334,'Customer Info'!A:I,2,0)</f>
        <v>Darren</v>
      </c>
      <c r="H4334" s="6" t="str">
        <f>VLOOKUP(F4334,'Customer Info'!A:I,3,0)</f>
        <v>Budd</v>
      </c>
      <c r="I4334" s="6" t="str">
        <f>VLOOKUP(F4334,'Customer Info'!$A$2:$E$501,5,0)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9106</v>
      </c>
      <c r="Q4334" s="8">
        <f t="shared" si="338"/>
        <v>603</v>
      </c>
      <c r="R4334" s="2" t="s">
        <v>28</v>
      </c>
      <c r="S4334" s="9">
        <f t="shared" si="339"/>
        <v>45530000</v>
      </c>
    </row>
    <row r="4335" spans="1:19" x14ac:dyDescent="0.3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4" t="s">
        <v>1274</v>
      </c>
      <c r="G4335" s="6" t="str">
        <f>VLOOKUP(F4335,'Customer Info'!A:I,2,0)</f>
        <v>Brad</v>
      </c>
      <c r="H4335" s="6" t="str">
        <f>VLOOKUP(F4335,'Customer Info'!A:I,3,0)</f>
        <v>Eason</v>
      </c>
      <c r="I4335" s="6" t="str">
        <f>VLOOKUP(F4335,'Customer Info'!$A$2:$E$501,5,0)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13831</v>
      </c>
      <c r="Q4335" s="8">
        <f t="shared" si="338"/>
        <v>1025</v>
      </c>
      <c r="R4335" s="2" t="s">
        <v>28</v>
      </c>
      <c r="S4335" s="9">
        <f t="shared" si="339"/>
        <v>69155000</v>
      </c>
    </row>
    <row r="4336" spans="1:19" x14ac:dyDescent="0.3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4" t="s">
        <v>1615</v>
      </c>
      <c r="G4336" s="6" t="str">
        <f>VLOOKUP(F4336,'Customer Info'!A:I,2,0)</f>
        <v>Linda</v>
      </c>
      <c r="H4336" s="6" t="str">
        <f>VLOOKUP(F4336,'Customer Info'!A:I,3,0)</f>
        <v>Southworth</v>
      </c>
      <c r="I4336" s="6" t="str">
        <f>VLOOKUP(F4336,'Customer Info'!$A$2:$E$501,5,0)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2635</v>
      </c>
      <c r="Q4336" s="8">
        <f t="shared" si="338"/>
        <v>156</v>
      </c>
      <c r="R4336" s="2" t="s">
        <v>28</v>
      </c>
      <c r="S4336" s="9">
        <f t="shared" si="339"/>
        <v>0</v>
      </c>
    </row>
    <row r="4337" spans="1:19" x14ac:dyDescent="0.3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4" t="s">
        <v>1220</v>
      </c>
      <c r="G4337" s="6" t="str">
        <f>VLOOKUP(F4337,'Customer Info'!A:I,2,0)</f>
        <v>Neoma</v>
      </c>
      <c r="H4337" s="6" t="str">
        <f>VLOOKUP(F4337,'Customer Info'!A:I,3,0)</f>
        <v>Murray</v>
      </c>
      <c r="I4337" s="6" t="str">
        <f>VLOOKUP(F4337,'Customer Info'!$A$2:$E$501,5,0)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2150</v>
      </c>
      <c r="Q4337" s="8">
        <f t="shared" si="338"/>
        <v>120</v>
      </c>
      <c r="R4337" s="2" t="s">
        <v>50</v>
      </c>
      <c r="S4337" s="9">
        <f t="shared" si="339"/>
        <v>0</v>
      </c>
    </row>
    <row r="4338" spans="1:19" x14ac:dyDescent="0.3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4" t="s">
        <v>502</v>
      </c>
      <c r="G4338" s="6" t="str">
        <f>VLOOKUP(F4338,'Customer Info'!A:I,2,0)</f>
        <v>Steven</v>
      </c>
      <c r="H4338" s="6" t="str">
        <f>VLOOKUP(F4338,'Customer Info'!A:I,3,0)</f>
        <v>Cartwright</v>
      </c>
      <c r="I4338" s="6" t="str">
        <f>VLOOKUP(F4338,'Customer Info'!$A$2:$E$501,5,0)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13344</v>
      </c>
      <c r="Q4338" s="8">
        <f t="shared" si="338"/>
        <v>756</v>
      </c>
      <c r="R4338" s="2" t="s">
        <v>28</v>
      </c>
      <c r="S4338" s="9">
        <f t="shared" si="339"/>
        <v>66720000</v>
      </c>
    </row>
    <row r="4339" spans="1:19" x14ac:dyDescent="0.3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4" t="s">
        <v>934</v>
      </c>
      <c r="G4339" s="6" t="str">
        <f>VLOOKUP(F4339,'Customer Info'!A:I,2,0)</f>
        <v>Annie</v>
      </c>
      <c r="H4339" s="6" t="str">
        <f>VLOOKUP(F4339,'Customer Info'!A:I,3,0)</f>
        <v>Zypern</v>
      </c>
      <c r="I4339" s="6" t="str">
        <f>VLOOKUP(F4339,'Customer Info'!$A$2:$E$501,5,0)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12690</v>
      </c>
      <c r="Q4339" s="8">
        <f t="shared" si="338"/>
        <v>1167</v>
      </c>
      <c r="R4339" s="2" t="s">
        <v>28</v>
      </c>
      <c r="S4339" s="9">
        <f t="shared" si="339"/>
        <v>63450000</v>
      </c>
    </row>
    <row r="4340" spans="1:19" x14ac:dyDescent="0.3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4" t="s">
        <v>460</v>
      </c>
      <c r="G4340" s="6" t="str">
        <f>VLOOKUP(F4340,'Customer Info'!A:I,2,0)</f>
        <v>Fred</v>
      </c>
      <c r="H4340" s="6" t="str">
        <f>VLOOKUP(F4340,'Customer Info'!A:I,3,0)</f>
        <v>Wasserman</v>
      </c>
      <c r="I4340" s="6" t="str">
        <f>VLOOKUP(F4340,'Customer Info'!$A$2:$E$501,5,0)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598</v>
      </c>
      <c r="Q4340" s="8">
        <f t="shared" si="338"/>
        <v>54</v>
      </c>
      <c r="R4340" s="2" t="s">
        <v>26</v>
      </c>
      <c r="S4340" s="9">
        <f t="shared" si="339"/>
        <v>0</v>
      </c>
    </row>
    <row r="4341" spans="1:19" x14ac:dyDescent="0.3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4" t="s">
        <v>724</v>
      </c>
      <c r="G4341" s="6" t="str">
        <f>VLOOKUP(F4341,'Customer Info'!A:I,2,0)</f>
        <v>David</v>
      </c>
      <c r="H4341" s="6" t="str">
        <f>VLOOKUP(F4341,'Customer Info'!A:I,3,0)</f>
        <v>Smith</v>
      </c>
      <c r="I4341" s="6" t="str">
        <f>VLOOKUP(F4341,'Customer Info'!$A$2:$E$501,5,0)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340</v>
      </c>
      <c r="Q4341" s="8">
        <f t="shared" si="338"/>
        <v>28</v>
      </c>
      <c r="R4341" s="2" t="s">
        <v>28</v>
      </c>
      <c r="S4341" s="9">
        <f t="shared" si="339"/>
        <v>0</v>
      </c>
    </row>
    <row r="4342" spans="1:19" x14ac:dyDescent="0.3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4" t="s">
        <v>798</v>
      </c>
      <c r="G4342" s="6" t="str">
        <f>VLOOKUP(F4342,'Customer Info'!A:I,2,0)</f>
        <v>Quincy</v>
      </c>
      <c r="H4342" s="6" t="str">
        <f>VLOOKUP(F4342,'Customer Info'!A:I,3,0)</f>
        <v>Jones</v>
      </c>
      <c r="I4342" s="6" t="str">
        <f>VLOOKUP(F4342,'Customer Info'!$A$2:$E$501,5,0)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860</v>
      </c>
      <c r="Q4342" s="8">
        <f t="shared" si="338"/>
        <v>53</v>
      </c>
      <c r="R4342" s="2" t="s">
        <v>28</v>
      </c>
      <c r="S4342" s="9">
        <f t="shared" si="339"/>
        <v>0</v>
      </c>
    </row>
    <row r="4343" spans="1:19" x14ac:dyDescent="0.3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4" t="s">
        <v>500</v>
      </c>
      <c r="G4343" s="6" t="str">
        <f>VLOOKUP(F4343,'Customer Info'!A:I,2,0)</f>
        <v>Ted</v>
      </c>
      <c r="H4343" s="6" t="str">
        <f>VLOOKUP(F4343,'Customer Info'!A:I,3,0)</f>
        <v>Trevino</v>
      </c>
      <c r="I4343" s="6" t="str">
        <f>VLOOKUP(F4343,'Customer Info'!$A$2:$E$501,5,0)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585</v>
      </c>
      <c r="Q4343" s="8">
        <f t="shared" si="338"/>
        <v>40</v>
      </c>
      <c r="R4343" s="2" t="s">
        <v>28</v>
      </c>
      <c r="S4343" s="9">
        <f t="shared" si="339"/>
        <v>0</v>
      </c>
    </row>
    <row r="4344" spans="1:19" x14ac:dyDescent="0.3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4" t="s">
        <v>1193</v>
      </c>
      <c r="G4344" s="6" t="str">
        <f>VLOOKUP(F4344,'Customer Info'!A:I,2,0)</f>
        <v>Eugene</v>
      </c>
      <c r="H4344" s="6" t="str">
        <f>VLOOKUP(F4344,'Customer Info'!A:I,3,0)</f>
        <v>Hildebrand</v>
      </c>
      <c r="I4344" s="6" t="str">
        <f>VLOOKUP(F4344,'Customer Info'!$A$2:$E$501,5,0)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889</v>
      </c>
      <c r="Q4344" s="8">
        <f t="shared" si="338"/>
        <v>78</v>
      </c>
      <c r="R4344" s="2" t="s">
        <v>50</v>
      </c>
      <c r="S4344" s="9">
        <f t="shared" si="339"/>
        <v>0</v>
      </c>
    </row>
    <row r="4345" spans="1:19" x14ac:dyDescent="0.3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4" t="s">
        <v>2232</v>
      </c>
      <c r="G4345" s="6" t="str">
        <f>VLOOKUP(F4345,'Customer Info'!A:I,2,0)</f>
        <v>Darrin</v>
      </c>
      <c r="H4345" s="6" t="str">
        <f>VLOOKUP(F4345,'Customer Info'!A:I,3,0)</f>
        <v>Sayre</v>
      </c>
      <c r="I4345" s="6" t="str">
        <f>VLOOKUP(F4345,'Customer Info'!$A$2:$E$501,5,0)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8855</v>
      </c>
      <c r="Q4345" s="8">
        <f t="shared" si="338"/>
        <v>964</v>
      </c>
      <c r="R4345" s="2" t="s">
        <v>28</v>
      </c>
      <c r="S4345" s="9">
        <f t="shared" si="339"/>
        <v>44275000</v>
      </c>
    </row>
    <row r="4346" spans="1:19" x14ac:dyDescent="0.3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4" t="s">
        <v>404</v>
      </c>
      <c r="G4346" s="6" t="str">
        <f>VLOOKUP(F4346,'Customer Info'!A:I,2,0)</f>
        <v>Deirdre</v>
      </c>
      <c r="H4346" s="6" t="str">
        <f>VLOOKUP(F4346,'Customer Info'!A:I,3,0)</f>
        <v>Greer</v>
      </c>
      <c r="I4346" s="6" t="str">
        <f>VLOOKUP(F4346,'Customer Info'!$A$2:$E$501,5,0)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5709</v>
      </c>
      <c r="Q4346" s="8">
        <f t="shared" si="338"/>
        <v>273</v>
      </c>
      <c r="R4346" s="2" t="s">
        <v>50</v>
      </c>
      <c r="S4346" s="9">
        <f t="shared" si="339"/>
        <v>28545000</v>
      </c>
    </row>
    <row r="4347" spans="1:19" x14ac:dyDescent="0.3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4" t="s">
        <v>886</v>
      </c>
      <c r="G4347" s="6" t="str">
        <f>VLOOKUP(F4347,'Customer Info'!A:I,2,0)</f>
        <v>Logan</v>
      </c>
      <c r="H4347" s="6" t="str">
        <f>VLOOKUP(F4347,'Customer Info'!A:I,3,0)</f>
        <v>Currie</v>
      </c>
      <c r="I4347" s="6" t="str">
        <f>VLOOKUP(F4347,'Customer Info'!$A$2:$E$501,5,0)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50</v>
      </c>
      <c r="Q4347" s="8">
        <f t="shared" si="338"/>
        <v>4</v>
      </c>
      <c r="R4347" s="2" t="s">
        <v>50</v>
      </c>
      <c r="S4347" s="9">
        <f t="shared" si="339"/>
        <v>0</v>
      </c>
    </row>
    <row r="4348" spans="1:19" x14ac:dyDescent="0.3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4" t="s">
        <v>474</v>
      </c>
      <c r="G4348" s="6" t="str">
        <f>VLOOKUP(F4348,'Customer Info'!A:I,2,0)</f>
        <v>Shahid</v>
      </c>
      <c r="H4348" s="6" t="str">
        <f>VLOOKUP(F4348,'Customer Info'!A:I,3,0)</f>
        <v>Collister</v>
      </c>
      <c r="I4348" s="6" t="str">
        <f>VLOOKUP(F4348,'Customer Info'!$A$2:$E$501,5,0)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7370</v>
      </c>
      <c r="Q4348" s="8">
        <f t="shared" si="338"/>
        <v>417</v>
      </c>
      <c r="R4348" s="2" t="s">
        <v>28</v>
      </c>
      <c r="S4348" s="9">
        <f t="shared" si="339"/>
        <v>36850000</v>
      </c>
    </row>
    <row r="4349" spans="1:19" x14ac:dyDescent="0.3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4" t="s">
        <v>1334</v>
      </c>
      <c r="G4349" s="6" t="str">
        <f>VLOOKUP(F4349,'Customer Info'!A:I,2,0)</f>
        <v>Shaun</v>
      </c>
      <c r="H4349" s="6" t="str">
        <f>VLOOKUP(F4349,'Customer Info'!A:I,3,0)</f>
        <v>Weien</v>
      </c>
      <c r="I4349" s="6" t="str">
        <f>VLOOKUP(F4349,'Customer Info'!$A$2:$E$501,5,0)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6452</v>
      </c>
      <c r="Q4349" s="8">
        <f t="shared" si="338"/>
        <v>369</v>
      </c>
      <c r="R4349" s="2" t="s">
        <v>28</v>
      </c>
      <c r="S4349" s="9">
        <f t="shared" si="339"/>
        <v>32260000</v>
      </c>
    </row>
    <row r="4350" spans="1:19" x14ac:dyDescent="0.3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4" t="s">
        <v>402</v>
      </c>
      <c r="G4350" s="6" t="str">
        <f>VLOOKUP(F4350,'Customer Info'!A:I,2,0)</f>
        <v>Nicole</v>
      </c>
      <c r="H4350" s="6" t="str">
        <f>VLOOKUP(F4350,'Customer Info'!A:I,3,0)</f>
        <v>Fjeld</v>
      </c>
      <c r="I4350" s="6" t="str">
        <f>VLOOKUP(F4350,'Customer Info'!$A$2:$E$501,5,0)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996</v>
      </c>
      <c r="Q4350" s="8">
        <f t="shared" si="338"/>
        <v>108</v>
      </c>
      <c r="R4350" s="2" t="s">
        <v>28</v>
      </c>
      <c r="S4350" s="9">
        <f t="shared" si="339"/>
        <v>0</v>
      </c>
    </row>
    <row r="4351" spans="1:19" x14ac:dyDescent="0.3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4" t="s">
        <v>146</v>
      </c>
      <c r="G4351" s="6" t="str">
        <f>VLOOKUP(F4351,'Customer Info'!A:I,2,0)</f>
        <v>Becky</v>
      </c>
      <c r="H4351" s="6" t="str">
        <f>VLOOKUP(F4351,'Customer Info'!A:I,3,0)</f>
        <v>Pak</v>
      </c>
      <c r="I4351" s="6" t="str">
        <f>VLOOKUP(F4351,'Customer Info'!$A$2:$E$501,5,0)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2596</v>
      </c>
      <c r="Q4351" s="8">
        <f t="shared" si="338"/>
        <v>78</v>
      </c>
      <c r="R4351" s="2" t="s">
        <v>50</v>
      </c>
      <c r="S4351" s="9">
        <f t="shared" si="339"/>
        <v>0</v>
      </c>
    </row>
    <row r="4352" spans="1:19" x14ac:dyDescent="0.3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4" t="s">
        <v>116</v>
      </c>
      <c r="G4352" s="6" t="str">
        <f>VLOOKUP(F4352,'Customer Info'!A:I,2,0)</f>
        <v>Larry</v>
      </c>
      <c r="H4352" s="6" t="str">
        <f>VLOOKUP(F4352,'Customer Info'!A:I,3,0)</f>
        <v>Blacks</v>
      </c>
      <c r="I4352" s="6" t="str">
        <f>VLOOKUP(F4352,'Customer Info'!$A$2:$E$501,5,0)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5986</v>
      </c>
      <c r="Q4352" s="8">
        <f t="shared" si="338"/>
        <v>333</v>
      </c>
      <c r="R4352" s="2" t="s">
        <v>28</v>
      </c>
      <c r="S4352" s="9">
        <f t="shared" si="339"/>
        <v>29930000</v>
      </c>
    </row>
    <row r="4353" spans="1:19" x14ac:dyDescent="0.3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4" t="s">
        <v>740</v>
      </c>
      <c r="G4353" s="6" t="str">
        <f>VLOOKUP(F4353,'Customer Info'!A:I,2,0)</f>
        <v>Resi</v>
      </c>
      <c r="H4353" s="6" t="str">
        <f>VLOOKUP(F4353,'Customer Info'!A:I,3,0)</f>
        <v>Pšlking</v>
      </c>
      <c r="I4353" s="6" t="str">
        <f>VLOOKUP(F4353,'Customer Info'!$A$2:$E$501,5,0)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4925</v>
      </c>
      <c r="Q4353" s="8">
        <f t="shared" si="338"/>
        <v>231</v>
      </c>
      <c r="R4353" s="2" t="s">
        <v>28</v>
      </c>
      <c r="S4353" s="9">
        <f t="shared" si="339"/>
        <v>0</v>
      </c>
    </row>
    <row r="4354" spans="1:19" x14ac:dyDescent="0.3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4" t="s">
        <v>1683</v>
      </c>
      <c r="G4354" s="6" t="str">
        <f>VLOOKUP(F4354,'Customer Info'!A:I,2,0)</f>
        <v>Becky</v>
      </c>
      <c r="H4354" s="6" t="str">
        <f>VLOOKUP(F4354,'Customer Info'!A:I,3,0)</f>
        <v>Castell</v>
      </c>
      <c r="I4354" s="6" t="str">
        <f>VLOOKUP(F4354,'Customer Info'!$A$2:$E$501,5,0)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32668</v>
      </c>
      <c r="Q4354" s="8">
        <f t="shared" si="338"/>
        <v>1850</v>
      </c>
      <c r="R4354" s="2" t="s">
        <v>28</v>
      </c>
      <c r="S4354" s="9">
        <f t="shared" si="339"/>
        <v>816700000</v>
      </c>
    </row>
    <row r="4355" spans="1:19" x14ac:dyDescent="0.3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4" t="s">
        <v>1201</v>
      </c>
      <c r="G4355" s="6" t="str">
        <f>VLOOKUP(F4355,'Customer Info'!A:I,2,0)</f>
        <v>Duane</v>
      </c>
      <c r="H4355" s="6" t="str">
        <f>VLOOKUP(F4355,'Customer Info'!A:I,3,0)</f>
        <v>Noonan</v>
      </c>
      <c r="I4355" s="6" t="str">
        <f>VLOOKUP(F4355,'Customer Info'!$A$2:$E$501,5,0)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7862</v>
      </c>
      <c r="Q4355" s="8">
        <f t="shared" si="338"/>
        <v>657</v>
      </c>
      <c r="R4355" s="2" t="s">
        <v>28</v>
      </c>
      <c r="S4355" s="9">
        <f t="shared" si="339"/>
        <v>39310000</v>
      </c>
    </row>
    <row r="4356" spans="1:19" x14ac:dyDescent="0.3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4" t="s">
        <v>464</v>
      </c>
      <c r="G4356" s="6" t="str">
        <f>VLOOKUP(F4356,'Customer Info'!A:I,2,0)</f>
        <v>Shui</v>
      </c>
      <c r="H4356" s="6" t="str">
        <f>VLOOKUP(F4356,'Customer Info'!A:I,3,0)</f>
        <v>Tom</v>
      </c>
      <c r="I4356" s="6" t="str">
        <f>VLOOKUP(F4356,'Customer Info'!$A$2:$E$501,5,0)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14530</v>
      </c>
      <c r="Q4356" s="8">
        <f t="shared" si="338"/>
        <v>696</v>
      </c>
      <c r="R4356" s="2" t="s">
        <v>26</v>
      </c>
      <c r="S4356" s="9">
        <f t="shared" si="339"/>
        <v>72650000</v>
      </c>
    </row>
    <row r="4357" spans="1:19" x14ac:dyDescent="0.3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4" t="s">
        <v>562</v>
      </c>
      <c r="G4357" s="6" t="str">
        <f>VLOOKUP(F4357,'Customer Info'!A:I,2,0)</f>
        <v>Georgia</v>
      </c>
      <c r="H4357" s="6" t="str">
        <f>VLOOKUP(F4357,'Customer Info'!A:I,3,0)</f>
        <v>Rosenberg</v>
      </c>
      <c r="I4357" s="6" t="str">
        <f>VLOOKUP(F4357,'Customer Info'!$A$2:$E$501,5,0)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17625</v>
      </c>
      <c r="Q4357" s="8">
        <f t="shared" si="338"/>
        <v>1920</v>
      </c>
      <c r="R4357" s="2" t="s">
        <v>50</v>
      </c>
      <c r="S4357" s="9">
        <f t="shared" si="339"/>
        <v>88125000</v>
      </c>
    </row>
    <row r="4358" spans="1:19" x14ac:dyDescent="0.3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4" t="s">
        <v>460</v>
      </c>
      <c r="G4358" s="6" t="str">
        <f>VLOOKUP(F4358,'Customer Info'!A:I,2,0)</f>
        <v>Fred</v>
      </c>
      <c r="H4358" s="6" t="str">
        <f>VLOOKUP(F4358,'Customer Info'!A:I,3,0)</f>
        <v>Wasserman</v>
      </c>
      <c r="I4358" s="6" t="str">
        <f>VLOOKUP(F4358,'Customer Info'!$A$2:$E$501,5,0)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15991</v>
      </c>
      <c r="Q4358" s="8">
        <f t="shared" si="338"/>
        <v>908</v>
      </c>
      <c r="R4358" s="2" t="s">
        <v>50</v>
      </c>
      <c r="S4358" s="9">
        <f t="shared" si="339"/>
        <v>79955000</v>
      </c>
    </row>
    <row r="4359" spans="1:19" x14ac:dyDescent="0.3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4" t="s">
        <v>875</v>
      </c>
      <c r="G4359" s="6" t="str">
        <f>VLOOKUP(F4359,'Customer Info'!A:I,2,0)</f>
        <v>Ralph</v>
      </c>
      <c r="H4359" s="6" t="str">
        <f>VLOOKUP(F4359,'Customer Info'!A:I,3,0)</f>
        <v>Arnett</v>
      </c>
      <c r="I4359" s="6" t="str">
        <f>VLOOKUP(F4359,'Customer Info'!$A$2:$E$501,5,0)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1294</v>
      </c>
      <c r="Q4359" s="8">
        <f t="shared" si="338"/>
        <v>78</v>
      </c>
      <c r="R4359" s="2" t="s">
        <v>50</v>
      </c>
      <c r="S4359" s="9">
        <f t="shared" si="339"/>
        <v>0</v>
      </c>
    </row>
    <row r="4360" spans="1:19" x14ac:dyDescent="0.3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4" t="s">
        <v>1926</v>
      </c>
      <c r="G4360" s="6" t="str">
        <f>VLOOKUP(F4360,'Customer Info'!A:I,2,0)</f>
        <v>Brooke</v>
      </c>
      <c r="H4360" s="6" t="str">
        <f>VLOOKUP(F4360,'Customer Info'!A:I,3,0)</f>
        <v>Gillingham</v>
      </c>
      <c r="I4360" s="6" t="str">
        <f>VLOOKUP(F4360,'Customer Info'!$A$2:$E$501,5,0)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266</v>
      </c>
      <c r="Q4360" s="8">
        <f t="shared" si="338"/>
        <v>24</v>
      </c>
      <c r="R4360" s="2" t="s">
        <v>28</v>
      </c>
      <c r="S4360" s="9">
        <f t="shared" si="339"/>
        <v>0</v>
      </c>
    </row>
    <row r="4361" spans="1:19" x14ac:dyDescent="0.3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4" t="s">
        <v>548</v>
      </c>
      <c r="G4361" s="6" t="str">
        <f>VLOOKUP(F4361,'Customer Info'!A:I,2,0)</f>
        <v>Aaron</v>
      </c>
      <c r="H4361" s="6" t="str">
        <f>VLOOKUP(F4361,'Customer Info'!A:I,3,0)</f>
        <v>Hawkins</v>
      </c>
      <c r="I4361" s="6" t="str">
        <f>VLOOKUP(F4361,'Customer Info'!$A$2:$E$501,5,0)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16198</v>
      </c>
      <c r="Q4361" s="8">
        <f t="shared" si="338"/>
        <v>1485</v>
      </c>
      <c r="R4361" s="2" t="s">
        <v>50</v>
      </c>
      <c r="S4361" s="9">
        <f t="shared" si="339"/>
        <v>80990000</v>
      </c>
    </row>
    <row r="4362" spans="1:19" x14ac:dyDescent="0.3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4" t="s">
        <v>150</v>
      </c>
      <c r="G4362" s="6" t="str">
        <f>VLOOKUP(F4362,'Customer Info'!A:I,2,0)</f>
        <v>James</v>
      </c>
      <c r="H4362" s="6" t="str">
        <f>VLOOKUP(F4362,'Customer Info'!A:I,3,0)</f>
        <v>Lanier</v>
      </c>
      <c r="I4362" s="6" t="str">
        <f>VLOOKUP(F4362,'Customer Info'!$A$2:$E$501,5,0)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4051</v>
      </c>
      <c r="Q4362" s="8">
        <f t="shared" si="338"/>
        <v>264</v>
      </c>
      <c r="R4362" s="2" t="s">
        <v>28</v>
      </c>
      <c r="S4362" s="9">
        <f t="shared" si="339"/>
        <v>0</v>
      </c>
    </row>
    <row r="4363" spans="1:19" x14ac:dyDescent="0.3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4" t="s">
        <v>1303</v>
      </c>
      <c r="G4363" s="6" t="str">
        <f>VLOOKUP(F4363,'Customer Info'!A:I,2,0)</f>
        <v>Caroline</v>
      </c>
      <c r="H4363" s="6" t="str">
        <f>VLOOKUP(F4363,'Customer Info'!A:I,3,0)</f>
        <v>Jumper</v>
      </c>
      <c r="I4363" s="6" t="str">
        <f>VLOOKUP(F4363,'Customer Info'!$A$2:$E$501,5,0)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L4363*K4363</f>
        <v>16302</v>
      </c>
      <c r="N4363" s="7">
        <f t="shared" ref="N4363:N4426" si="341">L4363*J4363</f>
        <v>17934</v>
      </c>
      <c r="O4363" s="2">
        <v>88</v>
      </c>
      <c r="P4363" s="8">
        <f t="shared" ref="P4363:P4426" si="342">N4363-O4363</f>
        <v>17846</v>
      </c>
      <c r="Q4363" s="8">
        <f t="shared" ref="Q4363:Q4426" si="343">N4363-M4363</f>
        <v>1632</v>
      </c>
      <c r="R4363" s="2" t="s">
        <v>50</v>
      </c>
      <c r="S4363" s="9">
        <f t="shared" ref="S4363:S4426" si="344">VLOOKUP(P4363,$T$2:$U$7,1,1)*P4363</f>
        <v>89230000</v>
      </c>
    </row>
    <row r="4364" spans="1:19" x14ac:dyDescent="0.3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4" t="s">
        <v>303</v>
      </c>
      <c r="G4364" s="6" t="str">
        <f>VLOOKUP(F4364,'Customer Info'!A:I,2,0)</f>
        <v>Roger</v>
      </c>
      <c r="H4364" s="6" t="str">
        <f>VLOOKUP(F4364,'Customer Info'!A:I,3,0)</f>
        <v>Barcio</v>
      </c>
      <c r="I4364" s="6" t="str">
        <f>VLOOKUP(F4364,'Customer Info'!$A$2:$E$501,5,0)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1163</v>
      </c>
      <c r="Q4364" s="8">
        <f t="shared" si="343"/>
        <v>82</v>
      </c>
      <c r="R4364" s="2" t="s">
        <v>28</v>
      </c>
      <c r="S4364" s="9">
        <f t="shared" si="344"/>
        <v>0</v>
      </c>
    </row>
    <row r="4365" spans="1:19" x14ac:dyDescent="0.3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4" t="s">
        <v>569</v>
      </c>
      <c r="G4365" s="6" t="str">
        <f>VLOOKUP(F4365,'Customer Info'!A:I,2,0)</f>
        <v>Tom</v>
      </c>
      <c r="H4365" s="6" t="str">
        <f>VLOOKUP(F4365,'Customer Info'!A:I,3,0)</f>
        <v>Boeckenhauer</v>
      </c>
      <c r="I4365" s="6" t="str">
        <f>VLOOKUP(F4365,'Customer Info'!$A$2:$E$501,5,0)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6205</v>
      </c>
      <c r="Q4365" s="8">
        <f t="shared" si="343"/>
        <v>182</v>
      </c>
      <c r="R4365" s="2" t="s">
        <v>26</v>
      </c>
      <c r="S4365" s="9">
        <f t="shared" si="344"/>
        <v>31025000</v>
      </c>
    </row>
    <row r="4366" spans="1:19" x14ac:dyDescent="0.3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4" t="s">
        <v>316</v>
      </c>
      <c r="G4366" s="6" t="str">
        <f>VLOOKUP(F4366,'Customer Info'!A:I,2,0)</f>
        <v>Carl</v>
      </c>
      <c r="H4366" s="6" t="str">
        <f>VLOOKUP(F4366,'Customer Info'!A:I,3,0)</f>
        <v>Weiss</v>
      </c>
      <c r="I4366" s="6" t="str">
        <f>VLOOKUP(F4366,'Customer Info'!$A$2:$E$501,5,0)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760</v>
      </c>
      <c r="Q4366" s="8">
        <f t="shared" si="343"/>
        <v>40</v>
      </c>
      <c r="R4366" s="2" t="s">
        <v>50</v>
      </c>
      <c r="S4366" s="9">
        <f t="shared" si="344"/>
        <v>0</v>
      </c>
    </row>
    <row r="4367" spans="1:19" x14ac:dyDescent="0.3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4" t="s">
        <v>1334</v>
      </c>
      <c r="G4367" s="6" t="str">
        <f>VLOOKUP(F4367,'Customer Info'!A:I,2,0)</f>
        <v>Shaun</v>
      </c>
      <c r="H4367" s="6" t="str">
        <f>VLOOKUP(F4367,'Customer Info'!A:I,3,0)</f>
        <v>Weien</v>
      </c>
      <c r="I4367" s="6" t="str">
        <f>VLOOKUP(F4367,'Customer Info'!$A$2:$E$501,5,0)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721</v>
      </c>
      <c r="Q4367" s="8">
        <f t="shared" si="343"/>
        <v>64</v>
      </c>
      <c r="R4367" s="2" t="s">
        <v>28</v>
      </c>
      <c r="S4367" s="9">
        <f t="shared" si="344"/>
        <v>0</v>
      </c>
    </row>
    <row r="4368" spans="1:19" x14ac:dyDescent="0.3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4" t="s">
        <v>389</v>
      </c>
      <c r="G4368" s="6" t="str">
        <f>VLOOKUP(F4368,'Customer Info'!A:I,2,0)</f>
        <v>Keith</v>
      </c>
      <c r="H4368" s="6" t="str">
        <f>VLOOKUP(F4368,'Customer Info'!A:I,3,0)</f>
        <v>Herrera</v>
      </c>
      <c r="I4368" s="6" t="str">
        <f>VLOOKUP(F4368,'Customer Info'!$A$2:$E$501,5,0)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425</v>
      </c>
      <c r="Q4368" s="8">
        <f t="shared" si="343"/>
        <v>35</v>
      </c>
      <c r="R4368" s="2" t="s">
        <v>28</v>
      </c>
      <c r="S4368" s="9">
        <f t="shared" si="344"/>
        <v>0</v>
      </c>
    </row>
    <row r="4369" spans="1:19" x14ac:dyDescent="0.3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4" t="s">
        <v>607</v>
      </c>
      <c r="G4369" s="6" t="str">
        <f>VLOOKUP(F4369,'Customer Info'!A:I,2,0)</f>
        <v>Emily</v>
      </c>
      <c r="H4369" s="6" t="str">
        <f>VLOOKUP(F4369,'Customer Info'!A:I,3,0)</f>
        <v>Burns</v>
      </c>
      <c r="I4369" s="6" t="str">
        <f>VLOOKUP(F4369,'Customer Info'!$A$2:$E$501,5,0)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2560</v>
      </c>
      <c r="Q4369" s="8">
        <f t="shared" si="343"/>
        <v>320</v>
      </c>
      <c r="R4369" s="2" t="s">
        <v>28</v>
      </c>
      <c r="S4369" s="9">
        <f t="shared" si="344"/>
        <v>0</v>
      </c>
    </row>
    <row r="4370" spans="1:19" x14ac:dyDescent="0.3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4" t="s">
        <v>908</v>
      </c>
      <c r="G4370" s="6" t="str">
        <f>VLOOKUP(F4370,'Customer Info'!A:I,2,0)</f>
        <v>Roland</v>
      </c>
      <c r="H4370" s="6" t="str">
        <f>VLOOKUP(F4370,'Customer Info'!A:I,3,0)</f>
        <v>Fjeld</v>
      </c>
      <c r="I4370" s="6" t="str">
        <f>VLOOKUP(F4370,'Customer Info'!$A$2:$E$501,5,0)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16676</v>
      </c>
      <c r="Q4370" s="8">
        <f t="shared" si="343"/>
        <v>636</v>
      </c>
      <c r="R4370" s="2" t="s">
        <v>50</v>
      </c>
      <c r="S4370" s="9">
        <f t="shared" si="344"/>
        <v>83380000</v>
      </c>
    </row>
    <row r="4371" spans="1:19" x14ac:dyDescent="0.3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4" t="s">
        <v>1220</v>
      </c>
      <c r="G4371" s="6" t="str">
        <f>VLOOKUP(F4371,'Customer Info'!A:I,2,0)</f>
        <v>Neoma</v>
      </c>
      <c r="H4371" s="6" t="str">
        <f>VLOOKUP(F4371,'Customer Info'!A:I,3,0)</f>
        <v>Murray</v>
      </c>
      <c r="I4371" s="6" t="str">
        <f>VLOOKUP(F4371,'Customer Info'!$A$2:$E$501,5,0)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13456</v>
      </c>
      <c r="Q4371" s="8">
        <f t="shared" si="343"/>
        <v>258</v>
      </c>
      <c r="R4371" s="2" t="s">
        <v>50</v>
      </c>
      <c r="S4371" s="9">
        <f t="shared" si="344"/>
        <v>67280000</v>
      </c>
    </row>
    <row r="4372" spans="1:19" x14ac:dyDescent="0.3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4" t="s">
        <v>1201</v>
      </c>
      <c r="G4372" s="6" t="str">
        <f>VLOOKUP(F4372,'Customer Info'!A:I,2,0)</f>
        <v>Duane</v>
      </c>
      <c r="H4372" s="6" t="str">
        <f>VLOOKUP(F4372,'Customer Info'!A:I,3,0)</f>
        <v>Noonan</v>
      </c>
      <c r="I4372" s="6" t="str">
        <f>VLOOKUP(F4372,'Customer Info'!$A$2:$E$501,5,0)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17273</v>
      </c>
      <c r="Q4372" s="8">
        <f t="shared" si="343"/>
        <v>1302</v>
      </c>
      <c r="R4372" s="2" t="s">
        <v>50</v>
      </c>
      <c r="S4372" s="9">
        <f t="shared" si="344"/>
        <v>86365000</v>
      </c>
    </row>
    <row r="4373" spans="1:19" x14ac:dyDescent="0.3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4" t="s">
        <v>1066</v>
      </c>
      <c r="G4373" s="6" t="str">
        <f>VLOOKUP(F4373,'Customer Info'!A:I,2,0)</f>
        <v>Liz</v>
      </c>
      <c r="H4373" s="6" t="str">
        <f>VLOOKUP(F4373,'Customer Info'!A:I,3,0)</f>
        <v>Carlisle</v>
      </c>
      <c r="I4373" s="6" t="str">
        <f>VLOOKUP(F4373,'Customer Info'!$A$2:$E$501,5,0)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18000</v>
      </c>
      <c r="Q4373" s="8">
        <f t="shared" si="343"/>
        <v>1512</v>
      </c>
      <c r="R4373" s="2" t="s">
        <v>50</v>
      </c>
      <c r="S4373" s="9">
        <f t="shared" si="344"/>
        <v>90000000</v>
      </c>
    </row>
    <row r="4374" spans="1:19" x14ac:dyDescent="0.3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4" t="s">
        <v>142</v>
      </c>
      <c r="G4374" s="6" t="str">
        <f>VLOOKUP(F4374,'Customer Info'!A:I,2,0)</f>
        <v>Greg</v>
      </c>
      <c r="H4374" s="6" t="str">
        <f>VLOOKUP(F4374,'Customer Info'!A:I,3,0)</f>
        <v>Hansen</v>
      </c>
      <c r="I4374" s="6" t="str">
        <f>VLOOKUP(F4374,'Customer Info'!$A$2:$E$501,5,0)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2566</v>
      </c>
      <c r="Q4374" s="8">
        <f t="shared" si="343"/>
        <v>172</v>
      </c>
      <c r="R4374" s="2" t="s">
        <v>28</v>
      </c>
      <c r="S4374" s="9">
        <f t="shared" si="344"/>
        <v>0</v>
      </c>
    </row>
    <row r="4375" spans="1:19" x14ac:dyDescent="0.3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4" t="s">
        <v>807</v>
      </c>
      <c r="G4375" s="6" t="str">
        <f>VLOOKUP(F4375,'Customer Info'!A:I,2,0)</f>
        <v>Sung</v>
      </c>
      <c r="H4375" s="6" t="str">
        <f>VLOOKUP(F4375,'Customer Info'!A:I,3,0)</f>
        <v>Shariari</v>
      </c>
      <c r="I4375" s="6" t="str">
        <f>VLOOKUP(F4375,'Customer Info'!$A$2:$E$501,5,0)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164</v>
      </c>
      <c r="Q4375" s="8">
        <f t="shared" si="343"/>
        <v>14</v>
      </c>
      <c r="R4375" s="2" t="s">
        <v>28</v>
      </c>
      <c r="S4375" s="9">
        <f t="shared" si="344"/>
        <v>0</v>
      </c>
    </row>
    <row r="4376" spans="1:19" x14ac:dyDescent="0.3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4" t="s">
        <v>648</v>
      </c>
      <c r="G4376" s="6" t="str">
        <f>VLOOKUP(F4376,'Customer Info'!A:I,2,0)</f>
        <v>Tamara</v>
      </c>
      <c r="H4376" s="6" t="str">
        <f>VLOOKUP(F4376,'Customer Info'!A:I,3,0)</f>
        <v>Chand</v>
      </c>
      <c r="I4376" s="6" t="str">
        <f>VLOOKUP(F4376,'Customer Info'!$A$2:$E$501,5,0)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32731</v>
      </c>
      <c r="Q4376" s="8">
        <f t="shared" si="343"/>
        <v>2704</v>
      </c>
      <c r="R4376" s="2" t="s">
        <v>28</v>
      </c>
      <c r="S4376" s="9">
        <f t="shared" si="344"/>
        <v>818275000</v>
      </c>
    </row>
    <row r="4377" spans="1:19" x14ac:dyDescent="0.3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4" t="s">
        <v>438</v>
      </c>
      <c r="G4377" s="6" t="str">
        <f>VLOOKUP(F4377,'Customer Info'!A:I,2,0)</f>
        <v>Darren</v>
      </c>
      <c r="H4377" s="6" t="str">
        <f>VLOOKUP(F4377,'Customer Info'!A:I,3,0)</f>
        <v>Budd</v>
      </c>
      <c r="I4377" s="6" t="str">
        <f>VLOOKUP(F4377,'Customer Info'!$A$2:$E$501,5,0)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403</v>
      </c>
      <c r="Q4377" s="8">
        <f t="shared" si="343"/>
        <v>30</v>
      </c>
      <c r="R4377" s="2" t="s">
        <v>26</v>
      </c>
      <c r="S4377" s="9">
        <f t="shared" si="344"/>
        <v>0</v>
      </c>
    </row>
    <row r="4378" spans="1:19" x14ac:dyDescent="0.3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4" t="s">
        <v>626</v>
      </c>
      <c r="G4378" s="6" t="str">
        <f>VLOOKUP(F4378,'Customer Info'!A:I,2,0)</f>
        <v>Brooke</v>
      </c>
      <c r="H4378" s="6" t="str">
        <f>VLOOKUP(F4378,'Customer Info'!A:I,3,0)</f>
        <v>Gillingham</v>
      </c>
      <c r="I4378" s="6" t="str">
        <f>VLOOKUP(F4378,'Customer Info'!$A$2:$E$501,5,0)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370</v>
      </c>
      <c r="Q4378" s="8">
        <f t="shared" si="343"/>
        <v>33</v>
      </c>
      <c r="R4378" s="2" t="s">
        <v>28</v>
      </c>
      <c r="S4378" s="9">
        <f t="shared" si="344"/>
        <v>0</v>
      </c>
    </row>
    <row r="4379" spans="1:19" x14ac:dyDescent="0.3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4" t="s">
        <v>3359</v>
      </c>
      <c r="G4379" s="6" t="str">
        <f>VLOOKUP(F4379,'Customer Info'!A:I,2,0)</f>
        <v>Robert</v>
      </c>
      <c r="H4379" s="6" t="str">
        <f>VLOOKUP(F4379,'Customer Info'!A:I,3,0)</f>
        <v>Dilbeck</v>
      </c>
      <c r="I4379" s="6" t="str">
        <f>VLOOKUP(F4379,'Customer Info'!$A$2:$E$501,5,0)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29446</v>
      </c>
      <c r="Q4379" s="8">
        <f t="shared" si="343"/>
        <v>1905</v>
      </c>
      <c r="R4379" s="2" t="s">
        <v>28</v>
      </c>
      <c r="S4379" s="9">
        <f t="shared" si="344"/>
        <v>736150000</v>
      </c>
    </row>
    <row r="4380" spans="1:19" x14ac:dyDescent="0.3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4" t="s">
        <v>436</v>
      </c>
      <c r="G4380" s="6" t="str">
        <f>VLOOKUP(F4380,'Customer Info'!A:I,2,0)</f>
        <v>Mike</v>
      </c>
      <c r="H4380" s="6" t="str">
        <f>VLOOKUP(F4380,'Customer Info'!A:I,3,0)</f>
        <v>Pelletier</v>
      </c>
      <c r="I4380" s="6" t="str">
        <f>VLOOKUP(F4380,'Customer Info'!$A$2:$E$501,5,0)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4204</v>
      </c>
      <c r="Q4380" s="8">
        <f t="shared" si="343"/>
        <v>237</v>
      </c>
      <c r="R4380" s="2" t="s">
        <v>50</v>
      </c>
      <c r="S4380" s="9">
        <f t="shared" si="344"/>
        <v>0</v>
      </c>
    </row>
    <row r="4381" spans="1:19" x14ac:dyDescent="0.3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4" t="s">
        <v>261</v>
      </c>
      <c r="G4381" s="6" t="str">
        <f>VLOOKUP(F4381,'Customer Info'!A:I,2,0)</f>
        <v>Shahid</v>
      </c>
      <c r="H4381" s="6" t="str">
        <f>VLOOKUP(F4381,'Customer Info'!A:I,3,0)</f>
        <v>Collister</v>
      </c>
      <c r="I4381" s="6" t="str">
        <f>VLOOKUP(F4381,'Customer Info'!$A$2:$E$501,5,0)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2191</v>
      </c>
      <c r="Q4381" s="8">
        <f t="shared" si="343"/>
        <v>146</v>
      </c>
      <c r="R4381" s="2" t="s">
        <v>50</v>
      </c>
      <c r="S4381" s="9">
        <f t="shared" si="344"/>
        <v>0</v>
      </c>
    </row>
    <row r="4382" spans="1:19" x14ac:dyDescent="0.3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4" t="s">
        <v>469</v>
      </c>
      <c r="G4382" s="6" t="str">
        <f>VLOOKUP(F4382,'Customer Info'!A:I,2,0)</f>
        <v>Michelle</v>
      </c>
      <c r="H4382" s="6" t="str">
        <f>VLOOKUP(F4382,'Customer Info'!A:I,3,0)</f>
        <v>Arnett</v>
      </c>
      <c r="I4382" s="6" t="str">
        <f>VLOOKUP(F4382,'Customer Info'!$A$2:$E$501,5,0)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24498</v>
      </c>
      <c r="Q4382" s="8">
        <f t="shared" si="343"/>
        <v>2028</v>
      </c>
      <c r="R4382" s="2" t="s">
        <v>28</v>
      </c>
      <c r="S4382" s="9">
        <f t="shared" si="344"/>
        <v>122490000</v>
      </c>
    </row>
    <row r="4383" spans="1:19" x14ac:dyDescent="0.3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4" t="s">
        <v>427</v>
      </c>
      <c r="G4383" s="6" t="str">
        <f>VLOOKUP(F4383,'Customer Info'!A:I,2,0)</f>
        <v>Allen</v>
      </c>
      <c r="H4383" s="6" t="str">
        <f>VLOOKUP(F4383,'Customer Info'!A:I,3,0)</f>
        <v>Armold</v>
      </c>
      <c r="I4383" s="6" t="str">
        <f>VLOOKUP(F4383,'Customer Info'!$A$2:$E$501,5,0)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5743</v>
      </c>
      <c r="Q4383" s="8">
        <f t="shared" si="343"/>
        <v>324</v>
      </c>
      <c r="R4383" s="2" t="s">
        <v>50</v>
      </c>
      <c r="S4383" s="9">
        <f t="shared" si="344"/>
        <v>28715000</v>
      </c>
    </row>
    <row r="4384" spans="1:19" x14ac:dyDescent="0.3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4" t="s">
        <v>792</v>
      </c>
      <c r="G4384" s="6" t="str">
        <f>VLOOKUP(F4384,'Customer Info'!A:I,2,0)</f>
        <v>Kristen</v>
      </c>
      <c r="H4384" s="6" t="str">
        <f>VLOOKUP(F4384,'Customer Info'!A:I,3,0)</f>
        <v>Hastings</v>
      </c>
      <c r="I4384" s="6" t="str">
        <f>VLOOKUP(F4384,'Customer Info'!$A$2:$E$501,5,0)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7103</v>
      </c>
      <c r="Q4384" s="8">
        <f t="shared" si="343"/>
        <v>600</v>
      </c>
      <c r="R4384" s="2" t="s">
        <v>56</v>
      </c>
      <c r="S4384" s="9">
        <f t="shared" si="344"/>
        <v>35515000</v>
      </c>
    </row>
    <row r="4385" spans="1:19" x14ac:dyDescent="0.3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4" t="s">
        <v>751</v>
      </c>
      <c r="G4385" s="6" t="str">
        <f>VLOOKUP(F4385,'Customer Info'!A:I,2,0)</f>
        <v>Dave</v>
      </c>
      <c r="H4385" s="6" t="str">
        <f>VLOOKUP(F4385,'Customer Info'!A:I,3,0)</f>
        <v>Poirier</v>
      </c>
      <c r="I4385" s="6" t="str">
        <f>VLOOKUP(F4385,'Customer Info'!$A$2:$E$501,5,0)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5183</v>
      </c>
      <c r="Q4385" s="8">
        <f t="shared" si="343"/>
        <v>534</v>
      </c>
      <c r="R4385" s="2" t="s">
        <v>50</v>
      </c>
      <c r="S4385" s="9">
        <f t="shared" si="344"/>
        <v>25915000</v>
      </c>
    </row>
    <row r="4386" spans="1:19" x14ac:dyDescent="0.3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4" t="s">
        <v>1112</v>
      </c>
      <c r="G4386" s="6" t="str">
        <f>VLOOKUP(F4386,'Customer Info'!A:I,2,0)</f>
        <v>Tracy</v>
      </c>
      <c r="H4386" s="6" t="str">
        <f>VLOOKUP(F4386,'Customer Info'!A:I,3,0)</f>
        <v>Blumstein</v>
      </c>
      <c r="I4386" s="6" t="str">
        <f>VLOOKUP(F4386,'Customer Info'!$A$2:$E$501,5,0)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898</v>
      </c>
      <c r="Q4386" s="8">
        <f t="shared" si="343"/>
        <v>64</v>
      </c>
      <c r="R4386" s="2" t="s">
        <v>50</v>
      </c>
      <c r="S4386" s="9">
        <f t="shared" si="344"/>
        <v>0</v>
      </c>
    </row>
    <row r="4387" spans="1:19" x14ac:dyDescent="0.3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4" t="s">
        <v>239</v>
      </c>
      <c r="G4387" s="6" t="str">
        <f>VLOOKUP(F4387,'Customer Info'!A:I,2,0)</f>
        <v>Cyra</v>
      </c>
      <c r="H4387" s="6" t="str">
        <f>VLOOKUP(F4387,'Customer Info'!A:I,3,0)</f>
        <v>Reiten</v>
      </c>
      <c r="I4387" s="6" t="str">
        <f>VLOOKUP(F4387,'Customer Info'!$A$2:$E$501,5,0)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6489</v>
      </c>
      <c r="Q4387" s="8">
        <f t="shared" si="343"/>
        <v>370</v>
      </c>
      <c r="R4387" s="2" t="s">
        <v>28</v>
      </c>
      <c r="S4387" s="9">
        <f t="shared" si="344"/>
        <v>32445000</v>
      </c>
    </row>
    <row r="4388" spans="1:19" x14ac:dyDescent="0.3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4" t="s">
        <v>840</v>
      </c>
      <c r="G4388" s="6" t="str">
        <f>VLOOKUP(F4388,'Customer Info'!A:I,2,0)</f>
        <v>Logan</v>
      </c>
      <c r="H4388" s="6" t="str">
        <f>VLOOKUP(F4388,'Customer Info'!A:I,3,0)</f>
        <v>Currie</v>
      </c>
      <c r="I4388" s="6" t="str">
        <f>VLOOKUP(F4388,'Customer Info'!$A$2:$E$501,5,0)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33664</v>
      </c>
      <c r="Q4388" s="8">
        <f t="shared" si="343"/>
        <v>1608</v>
      </c>
      <c r="R4388" s="2" t="s">
        <v>50</v>
      </c>
      <c r="S4388" s="9">
        <f t="shared" si="344"/>
        <v>841600000</v>
      </c>
    </row>
    <row r="4389" spans="1:19" x14ac:dyDescent="0.3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4" t="s">
        <v>122</v>
      </c>
      <c r="G4389" s="6" t="str">
        <f>VLOOKUP(F4389,'Customer Info'!A:I,2,0)</f>
        <v>Trudy</v>
      </c>
      <c r="H4389" s="6" t="str">
        <f>VLOOKUP(F4389,'Customer Info'!A:I,3,0)</f>
        <v>Glocke</v>
      </c>
      <c r="I4389" s="6" t="str">
        <f>VLOOKUP(F4389,'Customer Info'!$A$2:$E$501,5,0)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365</v>
      </c>
      <c r="Q4389" s="8">
        <f t="shared" si="343"/>
        <v>36</v>
      </c>
      <c r="R4389" s="2" t="s">
        <v>50</v>
      </c>
      <c r="S4389" s="9">
        <f t="shared" si="344"/>
        <v>0</v>
      </c>
    </row>
    <row r="4390" spans="1:19" x14ac:dyDescent="0.3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4" t="s">
        <v>429</v>
      </c>
      <c r="G4390" s="6" t="str">
        <f>VLOOKUP(F4390,'Customer Info'!A:I,2,0)</f>
        <v>Damala</v>
      </c>
      <c r="H4390" s="6" t="str">
        <f>VLOOKUP(F4390,'Customer Info'!A:I,3,0)</f>
        <v>Kotsonis</v>
      </c>
      <c r="I4390" s="6" t="str">
        <f>VLOOKUP(F4390,'Customer Info'!$A$2:$E$501,5,0)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28452</v>
      </c>
      <c r="Q4390" s="8">
        <f t="shared" si="343"/>
        <v>1840</v>
      </c>
      <c r="R4390" s="2" t="s">
        <v>28</v>
      </c>
      <c r="S4390" s="9">
        <f t="shared" si="344"/>
        <v>711300000</v>
      </c>
    </row>
    <row r="4391" spans="1:19" x14ac:dyDescent="0.3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4" t="s">
        <v>174</v>
      </c>
      <c r="G4391" s="6" t="str">
        <f>VLOOKUP(F4391,'Customer Info'!A:I,2,0)</f>
        <v>Roy</v>
      </c>
      <c r="H4391" s="6" t="str">
        <f>VLOOKUP(F4391,'Customer Info'!A:I,3,0)</f>
        <v>Phan</v>
      </c>
      <c r="I4391" s="6" t="str">
        <f>VLOOKUP(F4391,'Customer Info'!$A$2:$E$501,5,0)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5360</v>
      </c>
      <c r="Q4391" s="8">
        <f t="shared" si="343"/>
        <v>360</v>
      </c>
      <c r="R4391" s="2" t="s">
        <v>50</v>
      </c>
      <c r="S4391" s="9">
        <f t="shared" si="344"/>
        <v>26800000</v>
      </c>
    </row>
    <row r="4392" spans="1:19" x14ac:dyDescent="0.3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4" t="s">
        <v>2037</v>
      </c>
      <c r="G4392" s="6" t="str">
        <f>VLOOKUP(F4392,'Customer Info'!A:I,2,0)</f>
        <v>Lynn</v>
      </c>
      <c r="H4392" s="6" t="str">
        <f>VLOOKUP(F4392,'Customer Info'!A:I,3,0)</f>
        <v>Smith</v>
      </c>
      <c r="I4392" s="6" t="str">
        <f>VLOOKUP(F4392,'Customer Info'!$A$2:$E$501,5,0)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1068</v>
      </c>
      <c r="Q4392" s="8">
        <f t="shared" si="343"/>
        <v>90</v>
      </c>
      <c r="R4392" s="2" t="s">
        <v>50</v>
      </c>
      <c r="S4392" s="9">
        <f t="shared" si="344"/>
        <v>0</v>
      </c>
    </row>
    <row r="4393" spans="1:19" x14ac:dyDescent="0.3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4" t="s">
        <v>279</v>
      </c>
      <c r="G4393" s="6" t="str">
        <f>VLOOKUP(F4393,'Customer Info'!A:I,2,0)</f>
        <v>Alex</v>
      </c>
      <c r="H4393" s="6" t="str">
        <f>VLOOKUP(F4393,'Customer Info'!A:I,3,0)</f>
        <v>Avila</v>
      </c>
      <c r="I4393" s="6" t="str">
        <f>VLOOKUP(F4393,'Customer Info'!$A$2:$E$501,5,0)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8584</v>
      </c>
      <c r="Q4393" s="8">
        <f t="shared" si="343"/>
        <v>873</v>
      </c>
      <c r="R4393" s="2" t="s">
        <v>56</v>
      </c>
      <c r="S4393" s="9">
        <f t="shared" si="344"/>
        <v>42920000</v>
      </c>
    </row>
    <row r="4394" spans="1:19" x14ac:dyDescent="0.3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4" t="s">
        <v>264</v>
      </c>
      <c r="G4394" s="6" t="str">
        <f>VLOOKUP(F4394,'Customer Info'!A:I,2,0)</f>
        <v>Nick</v>
      </c>
      <c r="H4394" s="6" t="str">
        <f>VLOOKUP(F4394,'Customer Info'!A:I,3,0)</f>
        <v>Zandusky</v>
      </c>
      <c r="I4394" s="6" t="str">
        <f>VLOOKUP(F4394,'Customer Info'!$A$2:$E$501,5,0)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5875</v>
      </c>
      <c r="Q4394" s="8">
        <f t="shared" si="343"/>
        <v>225</v>
      </c>
      <c r="R4394" s="2" t="s">
        <v>28</v>
      </c>
      <c r="S4394" s="9">
        <f t="shared" si="344"/>
        <v>29375000</v>
      </c>
    </row>
    <row r="4395" spans="1:19" x14ac:dyDescent="0.3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4" t="s">
        <v>43</v>
      </c>
      <c r="G4395" s="6" t="str">
        <f>VLOOKUP(F4395,'Customer Info'!A:I,2,0)</f>
        <v>Jas</v>
      </c>
      <c r="H4395" s="6" t="str">
        <f>VLOOKUP(F4395,'Customer Info'!A:I,3,0)</f>
        <v>O'Carroll</v>
      </c>
      <c r="I4395" s="6" t="str">
        <f>VLOOKUP(F4395,'Customer Info'!$A$2:$E$501,5,0)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174</v>
      </c>
      <c r="Q4395" s="8">
        <f t="shared" si="343"/>
        <v>20</v>
      </c>
      <c r="R4395" s="2" t="s">
        <v>50</v>
      </c>
      <c r="S4395" s="9">
        <f t="shared" si="344"/>
        <v>0</v>
      </c>
    </row>
    <row r="4396" spans="1:19" x14ac:dyDescent="0.3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4" t="s">
        <v>652</v>
      </c>
      <c r="G4396" s="6" t="str">
        <f>VLOOKUP(F4396,'Customer Info'!A:I,2,0)</f>
        <v>Ken</v>
      </c>
      <c r="H4396" s="6" t="str">
        <f>VLOOKUP(F4396,'Customer Info'!A:I,3,0)</f>
        <v>Heidel</v>
      </c>
      <c r="I4396" s="6" t="str">
        <f>VLOOKUP(F4396,'Customer Info'!$A$2:$E$501,5,0)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163</v>
      </c>
      <c r="Q4396" s="8">
        <f t="shared" si="343"/>
        <v>20</v>
      </c>
      <c r="R4396" s="2" t="s">
        <v>28</v>
      </c>
      <c r="S4396" s="9">
        <f t="shared" si="344"/>
        <v>0</v>
      </c>
    </row>
    <row r="4397" spans="1:19" x14ac:dyDescent="0.3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4" t="s">
        <v>1033</v>
      </c>
      <c r="G4397" s="6" t="str">
        <f>VLOOKUP(F4397,'Customer Info'!A:I,2,0)</f>
        <v>Bryan</v>
      </c>
      <c r="H4397" s="6" t="str">
        <f>VLOOKUP(F4397,'Customer Info'!A:I,3,0)</f>
        <v>Spruell</v>
      </c>
      <c r="I4397" s="6" t="str">
        <f>VLOOKUP(F4397,'Customer Info'!$A$2:$E$501,5,0)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256</v>
      </c>
      <c r="Q4397" s="8">
        <f t="shared" si="343"/>
        <v>12</v>
      </c>
      <c r="R4397" s="2" t="s">
        <v>50</v>
      </c>
      <c r="S4397" s="9">
        <f t="shared" si="344"/>
        <v>0</v>
      </c>
    </row>
    <row r="4398" spans="1:19" x14ac:dyDescent="0.3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4" t="s">
        <v>2127</v>
      </c>
      <c r="G4398" s="6" t="str">
        <f>VLOOKUP(F4398,'Customer Info'!A:I,2,0)</f>
        <v>Filia</v>
      </c>
      <c r="H4398" s="6" t="str">
        <f>VLOOKUP(F4398,'Customer Info'!A:I,3,0)</f>
        <v>McAdams</v>
      </c>
      <c r="I4398" s="6" t="str">
        <f>VLOOKUP(F4398,'Customer Info'!$A$2:$E$501,5,0)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1688</v>
      </c>
      <c r="Q4398" s="8">
        <f t="shared" si="343"/>
        <v>161</v>
      </c>
      <c r="R4398" s="2" t="s">
        <v>28</v>
      </c>
      <c r="S4398" s="9">
        <f t="shared" si="344"/>
        <v>0</v>
      </c>
    </row>
    <row r="4399" spans="1:19" x14ac:dyDescent="0.3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4" t="s">
        <v>243</v>
      </c>
      <c r="G4399" s="6" t="str">
        <f>VLOOKUP(F4399,'Customer Info'!A:I,2,0)</f>
        <v>Yana</v>
      </c>
      <c r="H4399" s="6" t="str">
        <f>VLOOKUP(F4399,'Customer Info'!A:I,3,0)</f>
        <v>Sorensen</v>
      </c>
      <c r="I4399" s="6" t="str">
        <f>VLOOKUP(F4399,'Customer Info'!$A$2:$E$501,5,0)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55517</v>
      </c>
      <c r="Q4399" s="8">
        <f t="shared" si="343"/>
        <v>4587</v>
      </c>
      <c r="R4399" s="2" t="s">
        <v>26</v>
      </c>
      <c r="S4399" s="9">
        <f t="shared" si="344"/>
        <v>2775850000</v>
      </c>
    </row>
    <row r="4400" spans="1:19" x14ac:dyDescent="0.3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4" t="s">
        <v>716</v>
      </c>
      <c r="G4400" s="6" t="str">
        <f>VLOOKUP(F4400,'Customer Info'!A:I,2,0)</f>
        <v>Ben</v>
      </c>
      <c r="H4400" s="6" t="str">
        <f>VLOOKUP(F4400,'Customer Info'!A:I,3,0)</f>
        <v>Peterman</v>
      </c>
      <c r="I4400" s="6" t="str">
        <f>VLOOKUP(F4400,'Customer Info'!$A$2:$E$501,5,0)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13210</v>
      </c>
      <c r="Q4400" s="8">
        <f t="shared" si="343"/>
        <v>628</v>
      </c>
      <c r="R4400" s="2" t="s">
        <v>28</v>
      </c>
      <c r="S4400" s="9">
        <f t="shared" si="344"/>
        <v>66050000</v>
      </c>
    </row>
    <row r="4401" spans="1:19" x14ac:dyDescent="0.3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4" t="s">
        <v>397</v>
      </c>
      <c r="G4401" s="6" t="str">
        <f>VLOOKUP(F4401,'Customer Info'!A:I,2,0)</f>
        <v>Ruben</v>
      </c>
      <c r="H4401" s="6" t="str">
        <f>VLOOKUP(F4401,'Customer Info'!A:I,3,0)</f>
        <v>Ausman</v>
      </c>
      <c r="I4401" s="6" t="str">
        <f>VLOOKUP(F4401,'Customer Info'!$A$2:$E$501,5,0)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5170</v>
      </c>
      <c r="Q4401" s="8">
        <f t="shared" si="343"/>
        <v>96</v>
      </c>
      <c r="R4401" s="2" t="s">
        <v>50</v>
      </c>
      <c r="S4401" s="9">
        <f t="shared" si="344"/>
        <v>25850000</v>
      </c>
    </row>
    <row r="4402" spans="1:19" x14ac:dyDescent="0.3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4" t="s">
        <v>761</v>
      </c>
      <c r="G4402" s="6" t="str">
        <f>VLOOKUP(F4402,'Customer Info'!A:I,2,0)</f>
        <v>Fred</v>
      </c>
      <c r="H4402" s="6" t="str">
        <f>VLOOKUP(F4402,'Customer Info'!A:I,3,0)</f>
        <v>Hopkins</v>
      </c>
      <c r="I4402" s="6" t="str">
        <f>VLOOKUP(F4402,'Customer Info'!$A$2:$E$501,5,0)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519</v>
      </c>
      <c r="Q4402" s="8">
        <f t="shared" si="343"/>
        <v>45</v>
      </c>
      <c r="R4402" s="2" t="s">
        <v>28</v>
      </c>
      <c r="S4402" s="9">
        <f t="shared" si="344"/>
        <v>0</v>
      </c>
    </row>
    <row r="4403" spans="1:19" x14ac:dyDescent="0.3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4" t="s">
        <v>865</v>
      </c>
      <c r="G4403" s="6" t="str">
        <f>VLOOKUP(F4403,'Customer Info'!A:I,2,0)</f>
        <v>Christy</v>
      </c>
      <c r="H4403" s="6" t="str">
        <f>VLOOKUP(F4403,'Customer Info'!A:I,3,0)</f>
        <v>Brittain</v>
      </c>
      <c r="I4403" s="6" t="str">
        <f>VLOOKUP(F4403,'Customer Info'!$A$2:$E$501,5,0)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3525</v>
      </c>
      <c r="Q4403" s="8">
        <f t="shared" si="343"/>
        <v>296</v>
      </c>
      <c r="R4403" s="2" t="s">
        <v>28</v>
      </c>
      <c r="S4403" s="9">
        <f t="shared" si="344"/>
        <v>0</v>
      </c>
    </row>
    <row r="4404" spans="1:19" x14ac:dyDescent="0.3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4" t="s">
        <v>751</v>
      </c>
      <c r="G4404" s="6" t="str">
        <f>VLOOKUP(F4404,'Customer Info'!A:I,2,0)</f>
        <v>Dave</v>
      </c>
      <c r="H4404" s="6" t="str">
        <f>VLOOKUP(F4404,'Customer Info'!A:I,3,0)</f>
        <v>Poirier</v>
      </c>
      <c r="I4404" s="6" t="str">
        <f>VLOOKUP(F4404,'Customer Info'!$A$2:$E$501,5,0)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9834</v>
      </c>
      <c r="Q4404" s="8">
        <f t="shared" si="343"/>
        <v>462</v>
      </c>
      <c r="R4404" s="2" t="s">
        <v>28</v>
      </c>
      <c r="S4404" s="9">
        <f t="shared" si="344"/>
        <v>49170000</v>
      </c>
    </row>
    <row r="4405" spans="1:19" x14ac:dyDescent="0.3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4" t="s">
        <v>79</v>
      </c>
      <c r="G4405" s="6" t="str">
        <f>VLOOKUP(F4405,'Customer Info'!A:I,2,0)</f>
        <v>Craig</v>
      </c>
      <c r="H4405" s="6" t="str">
        <f>VLOOKUP(F4405,'Customer Info'!A:I,3,0)</f>
        <v>Carroll</v>
      </c>
      <c r="I4405" s="6" t="str">
        <f>VLOOKUP(F4405,'Customer Info'!$A$2:$E$501,5,0)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2972</v>
      </c>
      <c r="Q4405" s="8">
        <f t="shared" si="343"/>
        <v>192</v>
      </c>
      <c r="R4405" s="2" t="s">
        <v>28</v>
      </c>
      <c r="S4405" s="9">
        <f t="shared" si="344"/>
        <v>0</v>
      </c>
    </row>
    <row r="4406" spans="1:19" x14ac:dyDescent="0.3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4" t="s">
        <v>49</v>
      </c>
      <c r="G4406" s="6" t="str">
        <f>VLOOKUP(F4406,'Customer Info'!A:I,2,0)</f>
        <v>Corinna</v>
      </c>
      <c r="H4406" s="6" t="str">
        <f>VLOOKUP(F4406,'Customer Info'!A:I,3,0)</f>
        <v>Mitchell</v>
      </c>
      <c r="I4406" s="6" t="str">
        <f>VLOOKUP(F4406,'Customer Info'!$A$2:$E$501,5,0)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605</v>
      </c>
      <c r="Q4406" s="8">
        <f t="shared" si="343"/>
        <v>55</v>
      </c>
      <c r="R4406" s="2" t="s">
        <v>50</v>
      </c>
      <c r="S4406" s="9">
        <f t="shared" si="344"/>
        <v>0</v>
      </c>
    </row>
    <row r="4407" spans="1:19" x14ac:dyDescent="0.3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4" t="s">
        <v>1774</v>
      </c>
      <c r="G4407" s="6" t="str">
        <f>VLOOKUP(F4407,'Customer Info'!A:I,2,0)</f>
        <v>Dave</v>
      </c>
      <c r="H4407" s="6" t="str">
        <f>VLOOKUP(F4407,'Customer Info'!A:I,3,0)</f>
        <v>Hallsten</v>
      </c>
      <c r="I4407" s="6" t="str">
        <f>VLOOKUP(F4407,'Customer Info'!$A$2:$E$501,5,0)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2711</v>
      </c>
      <c r="Q4407" s="8">
        <f t="shared" si="343"/>
        <v>106</v>
      </c>
      <c r="R4407" s="2" t="s">
        <v>50</v>
      </c>
      <c r="S4407" s="9">
        <f t="shared" si="344"/>
        <v>0</v>
      </c>
    </row>
    <row r="4408" spans="1:19" x14ac:dyDescent="0.3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4" t="s">
        <v>610</v>
      </c>
      <c r="G4408" s="6" t="str">
        <f>VLOOKUP(F4408,'Customer Info'!A:I,2,0)</f>
        <v>Deirdre</v>
      </c>
      <c r="H4408" s="6" t="str">
        <f>VLOOKUP(F4408,'Customer Info'!A:I,3,0)</f>
        <v>Greer</v>
      </c>
      <c r="I4408" s="6" t="str">
        <f>VLOOKUP(F4408,'Customer Info'!$A$2:$E$501,5,0)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2930</v>
      </c>
      <c r="Q4408" s="8">
        <f t="shared" si="343"/>
        <v>58</v>
      </c>
      <c r="R4408" s="2" t="s">
        <v>28</v>
      </c>
      <c r="S4408" s="9">
        <f t="shared" si="344"/>
        <v>0</v>
      </c>
    </row>
    <row r="4409" spans="1:19" x14ac:dyDescent="0.3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4" t="s">
        <v>464</v>
      </c>
      <c r="G4409" s="6" t="str">
        <f>VLOOKUP(F4409,'Customer Info'!A:I,2,0)</f>
        <v>Shui</v>
      </c>
      <c r="H4409" s="6" t="str">
        <f>VLOOKUP(F4409,'Customer Info'!A:I,3,0)</f>
        <v>Tom</v>
      </c>
      <c r="I4409" s="6" t="str">
        <f>VLOOKUP(F4409,'Customer Info'!$A$2:$E$501,5,0)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2902</v>
      </c>
      <c r="Q4409" s="8">
        <f t="shared" si="343"/>
        <v>215</v>
      </c>
      <c r="R4409" s="2" t="s">
        <v>28</v>
      </c>
      <c r="S4409" s="9">
        <f t="shared" si="344"/>
        <v>0</v>
      </c>
    </row>
    <row r="4410" spans="1:19" x14ac:dyDescent="0.3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4" t="s">
        <v>816</v>
      </c>
      <c r="G4410" s="6" t="str">
        <f>VLOOKUP(F4410,'Customer Info'!A:I,2,0)</f>
        <v>Hunter</v>
      </c>
      <c r="H4410" s="6" t="str">
        <f>VLOOKUP(F4410,'Customer Info'!A:I,3,0)</f>
        <v>Glantz</v>
      </c>
      <c r="I4410" s="6" t="str">
        <f>VLOOKUP(F4410,'Customer Info'!$A$2:$E$501,5,0)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20914</v>
      </c>
      <c r="Q4410" s="8">
        <f t="shared" si="343"/>
        <v>1575</v>
      </c>
      <c r="R4410" s="2" t="s">
        <v>50</v>
      </c>
      <c r="S4410" s="9">
        <f t="shared" si="344"/>
        <v>104570000</v>
      </c>
    </row>
    <row r="4411" spans="1:19" x14ac:dyDescent="0.3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4" t="s">
        <v>610</v>
      </c>
      <c r="G4411" s="6" t="str">
        <f>VLOOKUP(F4411,'Customer Info'!A:I,2,0)</f>
        <v>Deirdre</v>
      </c>
      <c r="H4411" s="6" t="str">
        <f>VLOOKUP(F4411,'Customer Info'!A:I,3,0)</f>
        <v>Greer</v>
      </c>
      <c r="I4411" s="6" t="str">
        <f>VLOOKUP(F4411,'Customer Info'!$A$2:$E$501,5,0)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2922</v>
      </c>
      <c r="Q4411" s="8">
        <f t="shared" si="343"/>
        <v>271</v>
      </c>
      <c r="R4411" s="2" t="s">
        <v>50</v>
      </c>
      <c r="S4411" s="9">
        <f t="shared" si="344"/>
        <v>0</v>
      </c>
    </row>
    <row r="4412" spans="1:19" x14ac:dyDescent="0.3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4" t="s">
        <v>832</v>
      </c>
      <c r="G4412" s="6" t="str">
        <f>VLOOKUP(F4412,'Customer Info'!A:I,2,0)</f>
        <v>Shui</v>
      </c>
      <c r="H4412" s="6" t="str">
        <f>VLOOKUP(F4412,'Customer Info'!A:I,3,0)</f>
        <v>Tom</v>
      </c>
      <c r="I4412" s="6" t="str">
        <f>VLOOKUP(F4412,'Customer Info'!$A$2:$E$501,5,0)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1514</v>
      </c>
      <c r="Q4412" s="8">
        <f t="shared" si="343"/>
        <v>160</v>
      </c>
      <c r="R4412" s="2" t="s">
        <v>28</v>
      </c>
      <c r="S4412" s="9">
        <f t="shared" si="344"/>
        <v>0</v>
      </c>
    </row>
    <row r="4413" spans="1:19" x14ac:dyDescent="0.3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4" t="s">
        <v>787</v>
      </c>
      <c r="G4413" s="6" t="str">
        <f>VLOOKUP(F4413,'Customer Info'!A:I,2,0)</f>
        <v>Lindsay</v>
      </c>
      <c r="H4413" s="6" t="str">
        <f>VLOOKUP(F4413,'Customer Info'!A:I,3,0)</f>
        <v>Shagiari</v>
      </c>
      <c r="I4413" s="6" t="str">
        <f>VLOOKUP(F4413,'Customer Info'!$A$2:$E$501,5,0)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2354</v>
      </c>
      <c r="Q4413" s="8">
        <f t="shared" si="343"/>
        <v>138</v>
      </c>
      <c r="R4413" s="2" t="s">
        <v>28</v>
      </c>
      <c r="S4413" s="9">
        <f t="shared" si="344"/>
        <v>0</v>
      </c>
    </row>
    <row r="4414" spans="1:19" x14ac:dyDescent="0.3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4" t="s">
        <v>2022</v>
      </c>
      <c r="G4414" s="6" t="str">
        <f>VLOOKUP(F4414,'Customer Info'!A:I,2,0)</f>
        <v>Justin</v>
      </c>
      <c r="H4414" s="6" t="str">
        <f>VLOOKUP(F4414,'Customer Info'!A:I,3,0)</f>
        <v>Hirsh</v>
      </c>
      <c r="I4414" s="6" t="str">
        <f>VLOOKUP(F4414,'Customer Info'!$A$2:$E$501,5,0)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2785</v>
      </c>
      <c r="Q4414" s="8">
        <f t="shared" si="343"/>
        <v>159</v>
      </c>
      <c r="R4414" s="2" t="s">
        <v>50</v>
      </c>
      <c r="S4414" s="9">
        <f t="shared" si="344"/>
        <v>0</v>
      </c>
    </row>
    <row r="4415" spans="1:19" x14ac:dyDescent="0.3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4" t="s">
        <v>124</v>
      </c>
      <c r="G4415" s="6" t="str">
        <f>VLOOKUP(F4415,'Customer Info'!A:I,2,0)</f>
        <v>Mark</v>
      </c>
      <c r="H4415" s="6" t="str">
        <f>VLOOKUP(F4415,'Customer Info'!A:I,3,0)</f>
        <v>Packer</v>
      </c>
      <c r="I4415" s="6" t="str">
        <f>VLOOKUP(F4415,'Customer Info'!$A$2:$E$501,5,0)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494</v>
      </c>
      <c r="Q4415" s="8">
        <f t="shared" si="343"/>
        <v>28</v>
      </c>
      <c r="R4415" s="2" t="s">
        <v>28</v>
      </c>
      <c r="S4415" s="9">
        <f t="shared" si="344"/>
        <v>0</v>
      </c>
    </row>
    <row r="4416" spans="1:19" x14ac:dyDescent="0.3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4" t="s">
        <v>703</v>
      </c>
      <c r="G4416" s="6" t="str">
        <f>VLOOKUP(F4416,'Customer Info'!A:I,2,0)</f>
        <v>Michael</v>
      </c>
      <c r="H4416" s="6" t="str">
        <f>VLOOKUP(F4416,'Customer Info'!A:I,3,0)</f>
        <v>Moore</v>
      </c>
      <c r="I4416" s="6" t="str">
        <f>VLOOKUP(F4416,'Customer Info'!$A$2:$E$501,5,0)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25350</v>
      </c>
      <c r="Q4416" s="8">
        <f t="shared" si="343"/>
        <v>2340</v>
      </c>
      <c r="R4416" s="2" t="s">
        <v>28</v>
      </c>
      <c r="S4416" s="9">
        <f t="shared" si="344"/>
        <v>633750000</v>
      </c>
    </row>
    <row r="4417" spans="1:19" x14ac:dyDescent="0.3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4" t="s">
        <v>381</v>
      </c>
      <c r="G4417" s="6" t="str">
        <f>VLOOKUP(F4417,'Customer Info'!A:I,2,0)</f>
        <v>Ryan</v>
      </c>
      <c r="H4417" s="6" t="str">
        <f>VLOOKUP(F4417,'Customer Info'!A:I,3,0)</f>
        <v>Akin</v>
      </c>
      <c r="I4417" s="6" t="str">
        <f>VLOOKUP(F4417,'Customer Info'!$A$2:$E$501,5,0)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2182</v>
      </c>
      <c r="Q4417" s="8">
        <f t="shared" si="343"/>
        <v>146</v>
      </c>
      <c r="R4417" s="2" t="s">
        <v>56</v>
      </c>
      <c r="S4417" s="9">
        <f t="shared" si="344"/>
        <v>0</v>
      </c>
    </row>
    <row r="4418" spans="1:19" x14ac:dyDescent="0.3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4" t="s">
        <v>466</v>
      </c>
      <c r="G4418" s="6" t="str">
        <f>VLOOKUP(F4418,'Customer Info'!A:I,2,0)</f>
        <v>Rachel</v>
      </c>
      <c r="H4418" s="6" t="str">
        <f>VLOOKUP(F4418,'Customer Info'!A:I,3,0)</f>
        <v>Payne</v>
      </c>
      <c r="I4418" s="6" t="str">
        <f>VLOOKUP(F4418,'Customer Info'!$A$2:$E$501,5,0)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1752</v>
      </c>
      <c r="Q4418" s="8">
        <f t="shared" si="343"/>
        <v>148</v>
      </c>
      <c r="R4418" s="2" t="s">
        <v>50</v>
      </c>
      <c r="S4418" s="9">
        <f t="shared" si="344"/>
        <v>0</v>
      </c>
    </row>
    <row r="4419" spans="1:19" x14ac:dyDescent="0.3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4" t="s">
        <v>406</v>
      </c>
      <c r="G4419" s="6" t="str">
        <f>VLOOKUP(F4419,'Customer Info'!A:I,2,0)</f>
        <v>Peter</v>
      </c>
      <c r="H4419" s="6" t="str">
        <f>VLOOKUP(F4419,'Customer Info'!A:I,3,0)</f>
        <v>McVee</v>
      </c>
      <c r="I4419" s="6" t="str">
        <f>VLOOKUP(F4419,'Customer Info'!$A$2:$E$501,5,0)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5173</v>
      </c>
      <c r="Q4419" s="8">
        <f t="shared" si="343"/>
        <v>478</v>
      </c>
      <c r="R4419" s="2" t="s">
        <v>50</v>
      </c>
      <c r="S4419" s="9">
        <f t="shared" si="344"/>
        <v>25865000</v>
      </c>
    </row>
    <row r="4420" spans="1:19" x14ac:dyDescent="0.3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4" t="s">
        <v>1357</v>
      </c>
      <c r="G4420" s="6" t="str">
        <f>VLOOKUP(F4420,'Customer Info'!A:I,2,0)</f>
        <v>Jennifer</v>
      </c>
      <c r="H4420" s="6" t="str">
        <f>VLOOKUP(F4420,'Customer Info'!A:I,3,0)</f>
        <v>Halladay</v>
      </c>
      <c r="I4420" s="6" t="str">
        <f>VLOOKUP(F4420,'Customer Info'!$A$2:$E$501,5,0)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1506</v>
      </c>
      <c r="Q4420" s="8">
        <f t="shared" si="343"/>
        <v>76</v>
      </c>
      <c r="R4420" s="2" t="s">
        <v>56</v>
      </c>
      <c r="S4420" s="9">
        <f t="shared" si="344"/>
        <v>0</v>
      </c>
    </row>
    <row r="4421" spans="1:19" x14ac:dyDescent="0.3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4" t="s">
        <v>805</v>
      </c>
      <c r="G4421" s="6" t="str">
        <f>VLOOKUP(F4421,'Customer Info'!A:I,2,0)</f>
        <v>Hunter</v>
      </c>
      <c r="H4421" s="6" t="str">
        <f>VLOOKUP(F4421,'Customer Info'!A:I,3,0)</f>
        <v>Lopez</v>
      </c>
      <c r="I4421" s="6" t="str">
        <f>VLOOKUP(F4421,'Customer Info'!$A$2:$E$501,5,0)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344</v>
      </c>
      <c r="Q4421" s="8">
        <f t="shared" si="343"/>
        <v>22</v>
      </c>
      <c r="R4421" s="2" t="s">
        <v>28</v>
      </c>
      <c r="S4421" s="9">
        <f t="shared" si="344"/>
        <v>0</v>
      </c>
    </row>
    <row r="4422" spans="1:19" x14ac:dyDescent="0.3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4" t="s">
        <v>1410</v>
      </c>
      <c r="G4422" s="6" t="str">
        <f>VLOOKUP(F4422,'Customer Info'!A:I,2,0)</f>
        <v>Robert</v>
      </c>
      <c r="H4422" s="6" t="str">
        <f>VLOOKUP(F4422,'Customer Info'!A:I,3,0)</f>
        <v>Dilbeck</v>
      </c>
      <c r="I4422" s="6" t="str">
        <f>VLOOKUP(F4422,'Customer Info'!$A$2:$E$501,5,0)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6644</v>
      </c>
      <c r="Q4422" s="8">
        <f t="shared" si="343"/>
        <v>501</v>
      </c>
      <c r="R4422" s="2" t="s">
        <v>28</v>
      </c>
      <c r="S4422" s="9">
        <f t="shared" si="344"/>
        <v>33220000</v>
      </c>
    </row>
    <row r="4423" spans="1:19" x14ac:dyDescent="0.3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4" t="s">
        <v>416</v>
      </c>
      <c r="G4423" s="6" t="str">
        <f>VLOOKUP(F4423,'Customer Info'!A:I,2,0)</f>
        <v>Rob</v>
      </c>
      <c r="H4423" s="6" t="str">
        <f>VLOOKUP(F4423,'Customer Info'!A:I,3,0)</f>
        <v>Williams</v>
      </c>
      <c r="I4423" s="6" t="str">
        <f>VLOOKUP(F4423,'Customer Info'!$A$2:$E$501,5,0)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628</v>
      </c>
      <c r="Q4423" s="8">
        <f t="shared" si="343"/>
        <v>45</v>
      </c>
      <c r="R4423" s="2" t="s">
        <v>28</v>
      </c>
      <c r="S4423" s="9">
        <f t="shared" si="344"/>
        <v>0</v>
      </c>
    </row>
    <row r="4424" spans="1:19" x14ac:dyDescent="0.3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4" t="s">
        <v>180</v>
      </c>
      <c r="G4424" s="6" t="str">
        <f>VLOOKUP(F4424,'Customer Info'!A:I,2,0)</f>
        <v>Cassandra</v>
      </c>
      <c r="H4424" s="6" t="str">
        <f>VLOOKUP(F4424,'Customer Info'!A:I,3,0)</f>
        <v>Brandow</v>
      </c>
      <c r="I4424" s="6" t="str">
        <f>VLOOKUP(F4424,'Customer Info'!$A$2:$E$501,5,0)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954</v>
      </c>
      <c r="Q4424" s="8">
        <f t="shared" si="343"/>
        <v>72</v>
      </c>
      <c r="R4424" s="2" t="s">
        <v>26</v>
      </c>
      <c r="S4424" s="9">
        <f t="shared" si="344"/>
        <v>0</v>
      </c>
    </row>
    <row r="4425" spans="1:19" x14ac:dyDescent="0.3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4" t="s">
        <v>155</v>
      </c>
      <c r="G4425" s="6" t="str">
        <f>VLOOKUP(F4425,'Customer Info'!A:I,2,0)</f>
        <v>Pamela</v>
      </c>
      <c r="H4425" s="6" t="str">
        <f>VLOOKUP(F4425,'Customer Info'!A:I,3,0)</f>
        <v>Stobb</v>
      </c>
      <c r="I4425" s="6" t="str">
        <f>VLOOKUP(F4425,'Customer Info'!$A$2:$E$501,5,0)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468</v>
      </c>
      <c r="Q4425" s="8">
        <f t="shared" si="343"/>
        <v>51</v>
      </c>
      <c r="R4425" s="2" t="s">
        <v>28</v>
      </c>
      <c r="S4425" s="9">
        <f t="shared" si="344"/>
        <v>0</v>
      </c>
    </row>
    <row r="4426" spans="1:19" x14ac:dyDescent="0.3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4" t="s">
        <v>1218</v>
      </c>
      <c r="G4426" s="6" t="str">
        <f>VLOOKUP(F4426,'Customer Info'!A:I,2,0)</f>
        <v>Brooke</v>
      </c>
      <c r="H4426" s="6" t="str">
        <f>VLOOKUP(F4426,'Customer Info'!A:I,3,0)</f>
        <v>Gillingham</v>
      </c>
      <c r="I4426" s="6" t="str">
        <f>VLOOKUP(F4426,'Customer Info'!$A$2:$E$501,5,0)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3574</v>
      </c>
      <c r="Q4426" s="8">
        <f t="shared" si="343"/>
        <v>232</v>
      </c>
      <c r="R4426" s="2" t="s">
        <v>50</v>
      </c>
      <c r="S4426" s="9">
        <f t="shared" si="344"/>
        <v>0</v>
      </c>
    </row>
    <row r="4427" spans="1:19" x14ac:dyDescent="0.3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4" t="s">
        <v>1055</v>
      </c>
      <c r="G4427" s="6" t="str">
        <f>VLOOKUP(F4427,'Customer Info'!A:I,2,0)</f>
        <v>Vivek</v>
      </c>
      <c r="H4427" s="6" t="str">
        <f>VLOOKUP(F4427,'Customer Info'!A:I,3,0)</f>
        <v>Grady</v>
      </c>
      <c r="I4427" s="6" t="str">
        <f>VLOOKUP(F4427,'Customer Info'!$A$2:$E$501,5,0)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L4427*K4427</f>
        <v>6045</v>
      </c>
      <c r="N4427" s="7">
        <f t="shared" ref="N4427:N4490" si="346">L4427*J4427</f>
        <v>6660</v>
      </c>
      <c r="O4427" s="2">
        <v>43</v>
      </c>
      <c r="P4427" s="8">
        <f t="shared" ref="P4427:P4490" si="347">N4427-O4427</f>
        <v>6617</v>
      </c>
      <c r="Q4427" s="8">
        <f t="shared" ref="Q4427:Q4490" si="348">N4427-M4427</f>
        <v>615</v>
      </c>
      <c r="R4427" s="2" t="s">
        <v>28</v>
      </c>
      <c r="S4427" s="9">
        <f t="shared" ref="S4427:S4490" si="349">VLOOKUP(P4427,$T$2:$U$7,1,1)*P4427</f>
        <v>33085000</v>
      </c>
    </row>
    <row r="4428" spans="1:19" x14ac:dyDescent="0.3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4" t="s">
        <v>583</v>
      </c>
      <c r="G4428" s="6" t="str">
        <f>VLOOKUP(F4428,'Customer Info'!A:I,2,0)</f>
        <v>Sanjit</v>
      </c>
      <c r="H4428" s="6" t="str">
        <f>VLOOKUP(F4428,'Customer Info'!A:I,3,0)</f>
        <v>Jacobs</v>
      </c>
      <c r="I4428" s="6" t="str">
        <f>VLOOKUP(F4428,'Customer Info'!$A$2:$E$501,5,0)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450</v>
      </c>
      <c r="Q4428" s="8">
        <f t="shared" si="348"/>
        <v>50</v>
      </c>
      <c r="R4428" s="2" t="s">
        <v>28</v>
      </c>
      <c r="S4428" s="9">
        <f t="shared" si="349"/>
        <v>0</v>
      </c>
    </row>
    <row r="4429" spans="1:19" x14ac:dyDescent="0.3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4" t="s">
        <v>37</v>
      </c>
      <c r="G4429" s="6" t="str">
        <f>VLOOKUP(F4429,'Customer Info'!A:I,2,0)</f>
        <v>Steve</v>
      </c>
      <c r="H4429" s="6" t="str">
        <f>VLOOKUP(F4429,'Customer Info'!A:I,3,0)</f>
        <v>Nguyen</v>
      </c>
      <c r="I4429" s="6" t="str">
        <f>VLOOKUP(F4429,'Customer Info'!$A$2:$E$501,5,0)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2974</v>
      </c>
      <c r="Q4429" s="8">
        <f t="shared" si="348"/>
        <v>256</v>
      </c>
      <c r="R4429" s="2" t="s">
        <v>26</v>
      </c>
      <c r="S4429" s="9">
        <f t="shared" si="349"/>
        <v>0</v>
      </c>
    </row>
    <row r="4430" spans="1:19" x14ac:dyDescent="0.3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4" t="s">
        <v>1080</v>
      </c>
      <c r="G4430" s="6" t="str">
        <f>VLOOKUP(F4430,'Customer Info'!A:I,2,0)</f>
        <v>Erica</v>
      </c>
      <c r="H4430" s="6" t="str">
        <f>VLOOKUP(F4430,'Customer Info'!A:I,3,0)</f>
        <v>Hackney</v>
      </c>
      <c r="I4430" s="6" t="str">
        <f>VLOOKUP(F4430,'Customer Info'!$A$2:$E$501,5,0)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5652</v>
      </c>
      <c r="Q4430" s="8">
        <f t="shared" si="348"/>
        <v>216</v>
      </c>
      <c r="R4430" s="2" t="s">
        <v>28</v>
      </c>
      <c r="S4430" s="9">
        <f t="shared" si="349"/>
        <v>28260000</v>
      </c>
    </row>
    <row r="4431" spans="1:19" x14ac:dyDescent="0.3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4" t="s">
        <v>882</v>
      </c>
      <c r="G4431" s="6" t="str">
        <f>VLOOKUP(F4431,'Customer Info'!A:I,2,0)</f>
        <v>William</v>
      </c>
      <c r="H4431" s="6" t="str">
        <f>VLOOKUP(F4431,'Customer Info'!A:I,3,0)</f>
        <v>Brown</v>
      </c>
      <c r="I4431" s="6" t="str">
        <f>VLOOKUP(F4431,'Customer Info'!$A$2:$E$501,5,0)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3210</v>
      </c>
      <c r="Q4431" s="8">
        <f t="shared" si="348"/>
        <v>186</v>
      </c>
      <c r="R4431" s="2" t="s">
        <v>28</v>
      </c>
      <c r="S4431" s="9">
        <f t="shared" si="349"/>
        <v>0</v>
      </c>
    </row>
    <row r="4432" spans="1:19" x14ac:dyDescent="0.3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4" t="s">
        <v>1404</v>
      </c>
      <c r="G4432" s="6" t="str">
        <f>VLOOKUP(F4432,'Customer Info'!A:I,2,0)</f>
        <v>Max</v>
      </c>
      <c r="H4432" s="6" t="str">
        <f>VLOOKUP(F4432,'Customer Info'!A:I,3,0)</f>
        <v>Ludwig</v>
      </c>
      <c r="I4432" s="6" t="str">
        <f>VLOOKUP(F4432,'Customer Info'!$A$2:$E$501,5,0)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387</v>
      </c>
      <c r="Q4432" s="8">
        <f t="shared" si="348"/>
        <v>18</v>
      </c>
      <c r="R4432" s="2" t="s">
        <v>28</v>
      </c>
      <c r="S4432" s="9">
        <f t="shared" si="349"/>
        <v>0</v>
      </c>
    </row>
    <row r="4433" spans="1:19" x14ac:dyDescent="0.3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4" t="s">
        <v>710</v>
      </c>
      <c r="G4433" s="6" t="str">
        <f>VLOOKUP(F4433,'Customer Info'!A:I,2,0)</f>
        <v>Michael</v>
      </c>
      <c r="H4433" s="6" t="str">
        <f>VLOOKUP(F4433,'Customer Info'!A:I,3,0)</f>
        <v>Nguyen</v>
      </c>
      <c r="I4433" s="6" t="str">
        <f>VLOOKUP(F4433,'Customer Info'!$A$2:$E$501,5,0)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14990</v>
      </c>
      <c r="Q4433" s="8">
        <f t="shared" si="348"/>
        <v>856</v>
      </c>
      <c r="R4433" s="2" t="s">
        <v>50</v>
      </c>
      <c r="S4433" s="9">
        <f t="shared" si="349"/>
        <v>74950000</v>
      </c>
    </row>
    <row r="4434" spans="1:19" x14ac:dyDescent="0.3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4" t="s">
        <v>325</v>
      </c>
      <c r="G4434" s="6" t="str">
        <f>VLOOKUP(F4434,'Customer Info'!A:I,2,0)</f>
        <v>Rachel</v>
      </c>
      <c r="H4434" s="6" t="str">
        <f>VLOOKUP(F4434,'Customer Info'!A:I,3,0)</f>
        <v>Payne</v>
      </c>
      <c r="I4434" s="6" t="str">
        <f>VLOOKUP(F4434,'Customer Info'!$A$2:$E$501,5,0)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36836</v>
      </c>
      <c r="Q4434" s="8">
        <f t="shared" si="348"/>
        <v>3676</v>
      </c>
      <c r="R4434" s="2" t="s">
        <v>28</v>
      </c>
      <c r="S4434" s="9">
        <f t="shared" si="349"/>
        <v>920900000</v>
      </c>
    </row>
    <row r="4435" spans="1:19" x14ac:dyDescent="0.3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4" t="s">
        <v>379</v>
      </c>
      <c r="G4435" s="6" t="str">
        <f>VLOOKUP(F4435,'Customer Info'!A:I,2,0)</f>
        <v>Becky</v>
      </c>
      <c r="H4435" s="6" t="str">
        <f>VLOOKUP(F4435,'Customer Info'!A:I,3,0)</f>
        <v>Pak</v>
      </c>
      <c r="I4435" s="6" t="str">
        <f>VLOOKUP(F4435,'Customer Info'!$A$2:$E$501,5,0)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7340</v>
      </c>
      <c r="Q4435" s="8">
        <f t="shared" si="348"/>
        <v>145</v>
      </c>
      <c r="R4435" s="2" t="s">
        <v>50</v>
      </c>
      <c r="S4435" s="9">
        <f t="shared" si="349"/>
        <v>36700000</v>
      </c>
    </row>
    <row r="4436" spans="1:19" x14ac:dyDescent="0.3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4" t="s">
        <v>454</v>
      </c>
      <c r="G4436" s="6" t="str">
        <f>VLOOKUP(F4436,'Customer Info'!A:I,2,0)</f>
        <v>Allen</v>
      </c>
      <c r="H4436" s="6" t="str">
        <f>VLOOKUP(F4436,'Customer Info'!A:I,3,0)</f>
        <v>Rosenblatt</v>
      </c>
      <c r="I4436" s="6" t="str">
        <f>VLOOKUP(F4436,'Customer Info'!$A$2:$E$501,5,0)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459</v>
      </c>
      <c r="Q4436" s="8">
        <f t="shared" si="348"/>
        <v>42</v>
      </c>
      <c r="R4436" s="2" t="s">
        <v>28</v>
      </c>
      <c r="S4436" s="9">
        <f t="shared" si="349"/>
        <v>0</v>
      </c>
    </row>
    <row r="4437" spans="1:19" x14ac:dyDescent="0.3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4" t="s">
        <v>182</v>
      </c>
      <c r="G4437" s="6" t="str">
        <f>VLOOKUP(F4437,'Customer Info'!A:I,2,0)</f>
        <v>Max</v>
      </c>
      <c r="H4437" s="6" t="str">
        <f>VLOOKUP(F4437,'Customer Info'!A:I,3,0)</f>
        <v>Ludwig</v>
      </c>
      <c r="I4437" s="6" t="str">
        <f>VLOOKUP(F4437,'Customer Info'!$A$2:$E$501,5,0)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5222</v>
      </c>
      <c r="Q4437" s="8">
        <f t="shared" si="348"/>
        <v>438</v>
      </c>
      <c r="R4437" s="2" t="s">
        <v>26</v>
      </c>
      <c r="S4437" s="9">
        <f t="shared" si="349"/>
        <v>26110000</v>
      </c>
    </row>
    <row r="4438" spans="1:19" x14ac:dyDescent="0.3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4" t="s">
        <v>1357</v>
      </c>
      <c r="G4438" s="6" t="str">
        <f>VLOOKUP(F4438,'Customer Info'!A:I,2,0)</f>
        <v>Jennifer</v>
      </c>
      <c r="H4438" s="6" t="str">
        <f>VLOOKUP(F4438,'Customer Info'!A:I,3,0)</f>
        <v>Halladay</v>
      </c>
      <c r="I4438" s="6" t="str">
        <f>VLOOKUP(F4438,'Customer Info'!$A$2:$E$501,5,0)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16283</v>
      </c>
      <c r="Q4438" s="8">
        <f t="shared" si="348"/>
        <v>1370</v>
      </c>
      <c r="R4438" s="2" t="s">
        <v>28</v>
      </c>
      <c r="S4438" s="9">
        <f t="shared" si="349"/>
        <v>81415000</v>
      </c>
    </row>
    <row r="4439" spans="1:19" x14ac:dyDescent="0.3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4" t="s">
        <v>79</v>
      </c>
      <c r="G4439" s="6" t="str">
        <f>VLOOKUP(F4439,'Customer Info'!A:I,2,0)</f>
        <v>Craig</v>
      </c>
      <c r="H4439" s="6" t="str">
        <f>VLOOKUP(F4439,'Customer Info'!A:I,3,0)</f>
        <v>Carroll</v>
      </c>
      <c r="I4439" s="6" t="str">
        <f>VLOOKUP(F4439,'Customer Info'!$A$2:$E$501,5,0)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507</v>
      </c>
      <c r="Q4439" s="8">
        <f t="shared" si="348"/>
        <v>24</v>
      </c>
      <c r="R4439" s="2" t="s">
        <v>50</v>
      </c>
      <c r="S4439" s="9">
        <f t="shared" si="349"/>
        <v>0</v>
      </c>
    </row>
    <row r="4440" spans="1:19" x14ac:dyDescent="0.3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4" t="s">
        <v>668</v>
      </c>
      <c r="G4440" s="6" t="str">
        <f>VLOOKUP(F4440,'Customer Info'!A:I,2,0)</f>
        <v>Helen</v>
      </c>
      <c r="H4440" s="6" t="str">
        <f>VLOOKUP(F4440,'Customer Info'!A:I,3,0)</f>
        <v>Abelman</v>
      </c>
      <c r="I4440" s="6" t="str">
        <f>VLOOKUP(F4440,'Customer Info'!$A$2:$E$501,5,0)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135</v>
      </c>
      <c r="Q4440" s="8">
        <f t="shared" si="348"/>
        <v>16</v>
      </c>
      <c r="R4440" s="2" t="s">
        <v>50</v>
      </c>
      <c r="S4440" s="9">
        <f t="shared" si="349"/>
        <v>0</v>
      </c>
    </row>
    <row r="4441" spans="1:19" x14ac:dyDescent="0.3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4" t="s">
        <v>1117</v>
      </c>
      <c r="G4441" s="6" t="str">
        <f>VLOOKUP(F4441,'Customer Info'!A:I,2,0)</f>
        <v>Art</v>
      </c>
      <c r="H4441" s="6" t="str">
        <f>VLOOKUP(F4441,'Customer Info'!A:I,3,0)</f>
        <v>Foster</v>
      </c>
      <c r="I4441" s="6" t="str">
        <f>VLOOKUP(F4441,'Customer Info'!$A$2:$E$501,5,0)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5695</v>
      </c>
      <c r="Q4441" s="8">
        <f t="shared" si="348"/>
        <v>273</v>
      </c>
      <c r="R4441" s="2" t="s">
        <v>28</v>
      </c>
      <c r="S4441" s="9">
        <f t="shared" si="349"/>
        <v>28475000</v>
      </c>
    </row>
    <row r="4442" spans="1:19" x14ac:dyDescent="0.3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4" t="s">
        <v>227</v>
      </c>
      <c r="G4442" s="6" t="str">
        <f>VLOOKUP(F4442,'Customer Info'!A:I,2,0)</f>
        <v>Toby</v>
      </c>
      <c r="H4442" s="6" t="str">
        <f>VLOOKUP(F4442,'Customer Info'!A:I,3,0)</f>
        <v>Braunhardt</v>
      </c>
      <c r="I4442" s="6" t="str">
        <f>VLOOKUP(F4442,'Customer Info'!$A$2:$E$501,5,0)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5436</v>
      </c>
      <c r="Q4442" s="8">
        <f t="shared" si="348"/>
        <v>262</v>
      </c>
      <c r="R4442" s="2" t="s">
        <v>28</v>
      </c>
      <c r="S4442" s="9">
        <f t="shared" si="349"/>
        <v>27180000</v>
      </c>
    </row>
    <row r="4443" spans="1:19" x14ac:dyDescent="0.3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4" t="s">
        <v>264</v>
      </c>
      <c r="G4443" s="6" t="str">
        <f>VLOOKUP(F4443,'Customer Info'!A:I,2,0)</f>
        <v>Nick</v>
      </c>
      <c r="H4443" s="6" t="str">
        <f>VLOOKUP(F4443,'Customer Info'!A:I,3,0)</f>
        <v>Zandusky</v>
      </c>
      <c r="I4443" s="6" t="str">
        <f>VLOOKUP(F4443,'Customer Info'!$A$2:$E$501,5,0)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7525</v>
      </c>
      <c r="Q4443" s="8">
        <f t="shared" si="348"/>
        <v>286</v>
      </c>
      <c r="R4443" s="2" t="s">
        <v>28</v>
      </c>
      <c r="S4443" s="9">
        <f t="shared" si="349"/>
        <v>37625000</v>
      </c>
    </row>
    <row r="4444" spans="1:19" x14ac:dyDescent="0.3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4" t="s">
        <v>1064</v>
      </c>
      <c r="G4444" s="6" t="str">
        <f>VLOOKUP(F4444,'Customer Info'!A:I,2,0)</f>
        <v>Shirley</v>
      </c>
      <c r="H4444" s="6" t="str">
        <f>VLOOKUP(F4444,'Customer Info'!A:I,3,0)</f>
        <v>Jackson</v>
      </c>
      <c r="I4444" s="6" t="str">
        <f>VLOOKUP(F4444,'Customer Info'!$A$2:$E$501,5,0)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17688</v>
      </c>
      <c r="Q4444" s="8">
        <f t="shared" si="348"/>
        <v>1920</v>
      </c>
      <c r="R4444" s="2" t="s">
        <v>50</v>
      </c>
      <c r="S4444" s="9">
        <f t="shared" si="349"/>
        <v>88440000</v>
      </c>
    </row>
    <row r="4445" spans="1:19" x14ac:dyDescent="0.3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4" t="s">
        <v>917</v>
      </c>
      <c r="G4445" s="6" t="str">
        <f>VLOOKUP(F4445,'Customer Info'!A:I,2,0)</f>
        <v>Brian</v>
      </c>
      <c r="H4445" s="6" t="str">
        <f>VLOOKUP(F4445,'Customer Info'!A:I,3,0)</f>
        <v>Stugart</v>
      </c>
      <c r="I4445" s="6" t="str">
        <f>VLOOKUP(F4445,'Customer Info'!$A$2:$E$501,5,0)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1412</v>
      </c>
      <c r="Q4445" s="8">
        <f t="shared" si="348"/>
        <v>163</v>
      </c>
      <c r="R4445" s="2" t="s">
        <v>28</v>
      </c>
      <c r="S4445" s="9">
        <f t="shared" si="349"/>
        <v>0</v>
      </c>
    </row>
    <row r="4446" spans="1:19" x14ac:dyDescent="0.3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4" t="s">
        <v>617</v>
      </c>
      <c r="G4446" s="6" t="str">
        <f>VLOOKUP(F4446,'Customer Info'!A:I,2,0)</f>
        <v>Brad</v>
      </c>
      <c r="H4446" s="6" t="str">
        <f>VLOOKUP(F4446,'Customer Info'!A:I,3,0)</f>
        <v>Thomas</v>
      </c>
      <c r="I4446" s="6" t="str">
        <f>VLOOKUP(F4446,'Customer Info'!$A$2:$E$501,5,0)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10993</v>
      </c>
      <c r="Q4446" s="8">
        <f t="shared" si="348"/>
        <v>618</v>
      </c>
      <c r="R4446" s="2" t="s">
        <v>50</v>
      </c>
      <c r="S4446" s="9">
        <f t="shared" si="349"/>
        <v>54965000</v>
      </c>
    </row>
    <row r="4447" spans="1:19" x14ac:dyDescent="0.3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4" t="s">
        <v>275</v>
      </c>
      <c r="G4447" s="6" t="str">
        <f>VLOOKUP(F4447,'Customer Info'!A:I,2,0)</f>
        <v>Brendan</v>
      </c>
      <c r="H4447" s="6" t="str">
        <f>VLOOKUP(F4447,'Customer Info'!A:I,3,0)</f>
        <v>Dodson</v>
      </c>
      <c r="I4447" s="6" t="str">
        <f>VLOOKUP(F4447,'Customer Info'!$A$2:$E$501,5,0)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70649</v>
      </c>
      <c r="Q4447" s="8">
        <f t="shared" si="348"/>
        <v>4626</v>
      </c>
      <c r="R4447" s="2" t="s">
        <v>28</v>
      </c>
      <c r="S4447" s="9">
        <f t="shared" si="349"/>
        <v>3532450000</v>
      </c>
    </row>
    <row r="4448" spans="1:19" x14ac:dyDescent="0.3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4" t="s">
        <v>1080</v>
      </c>
      <c r="G4448" s="6" t="str">
        <f>VLOOKUP(F4448,'Customer Info'!A:I,2,0)</f>
        <v>Erica</v>
      </c>
      <c r="H4448" s="6" t="str">
        <f>VLOOKUP(F4448,'Customer Info'!A:I,3,0)</f>
        <v>Hackney</v>
      </c>
      <c r="I4448" s="6" t="str">
        <f>VLOOKUP(F4448,'Customer Info'!$A$2:$E$501,5,0)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2840</v>
      </c>
      <c r="Q4448" s="8">
        <f t="shared" si="348"/>
        <v>162</v>
      </c>
      <c r="R4448" s="2" t="s">
        <v>28</v>
      </c>
      <c r="S4448" s="9">
        <f t="shared" si="349"/>
        <v>0</v>
      </c>
    </row>
    <row r="4449" spans="1:19" x14ac:dyDescent="0.3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4" t="s">
        <v>603</v>
      </c>
      <c r="G4449" s="6" t="str">
        <f>VLOOKUP(F4449,'Customer Info'!A:I,2,0)</f>
        <v>Clay</v>
      </c>
      <c r="H4449" s="6" t="str">
        <f>VLOOKUP(F4449,'Customer Info'!A:I,3,0)</f>
        <v>Cheatham</v>
      </c>
      <c r="I4449" s="6" t="str">
        <f>VLOOKUP(F4449,'Customer Info'!$A$2:$E$501,5,0)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3334</v>
      </c>
      <c r="Q4449" s="8">
        <f t="shared" si="348"/>
        <v>128</v>
      </c>
      <c r="R4449" s="2" t="s">
        <v>28</v>
      </c>
      <c r="S4449" s="9">
        <f t="shared" si="349"/>
        <v>0</v>
      </c>
    </row>
    <row r="4450" spans="1:19" x14ac:dyDescent="0.3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4" t="s">
        <v>1220</v>
      </c>
      <c r="G4450" s="6" t="str">
        <f>VLOOKUP(F4450,'Customer Info'!A:I,2,0)</f>
        <v>Neoma</v>
      </c>
      <c r="H4450" s="6" t="str">
        <f>VLOOKUP(F4450,'Customer Info'!A:I,3,0)</f>
        <v>Murray</v>
      </c>
      <c r="I4450" s="6" t="str">
        <f>VLOOKUP(F4450,'Customer Info'!$A$2:$E$501,5,0)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12499</v>
      </c>
      <c r="Q4450" s="8">
        <f t="shared" si="348"/>
        <v>480</v>
      </c>
      <c r="R4450" s="2" t="s">
        <v>28</v>
      </c>
      <c r="S4450" s="9">
        <f t="shared" si="349"/>
        <v>62495000</v>
      </c>
    </row>
    <row r="4451" spans="1:19" x14ac:dyDescent="0.3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4" t="s">
        <v>273</v>
      </c>
      <c r="G4451" s="6" t="str">
        <f>VLOOKUP(F4451,'Customer Info'!A:I,2,0)</f>
        <v>Julia</v>
      </c>
      <c r="H4451" s="6" t="str">
        <f>VLOOKUP(F4451,'Customer Info'!A:I,3,0)</f>
        <v>Barnett</v>
      </c>
      <c r="I4451" s="6" t="str">
        <f>VLOOKUP(F4451,'Customer Info'!$A$2:$E$501,5,0)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16656</v>
      </c>
      <c r="Q4451" s="8">
        <f t="shared" si="348"/>
        <v>636</v>
      </c>
      <c r="R4451" s="2" t="s">
        <v>28</v>
      </c>
      <c r="S4451" s="9">
        <f t="shared" si="349"/>
        <v>83280000</v>
      </c>
    </row>
    <row r="4452" spans="1:19" x14ac:dyDescent="0.3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4" t="s">
        <v>1589</v>
      </c>
      <c r="G4452" s="6" t="str">
        <f>VLOOKUP(F4452,'Customer Info'!A:I,2,0)</f>
        <v>Stefania</v>
      </c>
      <c r="H4452" s="6" t="str">
        <f>VLOOKUP(F4452,'Customer Info'!A:I,3,0)</f>
        <v>Perrino</v>
      </c>
      <c r="I4452" s="6" t="str">
        <f>VLOOKUP(F4452,'Customer Info'!$A$2:$E$501,5,0)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21347</v>
      </c>
      <c r="Q4452" s="8">
        <f t="shared" si="348"/>
        <v>812</v>
      </c>
      <c r="R4452" s="2" t="s">
        <v>28</v>
      </c>
      <c r="S4452" s="9">
        <f t="shared" si="349"/>
        <v>106735000</v>
      </c>
    </row>
    <row r="4453" spans="1:19" x14ac:dyDescent="0.3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4" t="s">
        <v>882</v>
      </c>
      <c r="G4453" s="6" t="str">
        <f>VLOOKUP(F4453,'Customer Info'!A:I,2,0)</f>
        <v>William</v>
      </c>
      <c r="H4453" s="6" t="str">
        <f>VLOOKUP(F4453,'Customer Info'!A:I,3,0)</f>
        <v>Brown</v>
      </c>
      <c r="I4453" s="6" t="str">
        <f>VLOOKUP(F4453,'Customer Info'!$A$2:$E$501,5,0)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710</v>
      </c>
      <c r="Q4453" s="8">
        <f t="shared" si="348"/>
        <v>56</v>
      </c>
      <c r="R4453" s="2" t="s">
        <v>28</v>
      </c>
      <c r="S4453" s="9">
        <f t="shared" si="349"/>
        <v>0</v>
      </c>
    </row>
    <row r="4454" spans="1:19" x14ac:dyDescent="0.3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4" t="s">
        <v>666</v>
      </c>
      <c r="G4454" s="6" t="str">
        <f>VLOOKUP(F4454,'Customer Info'!A:I,2,0)</f>
        <v>Bobby</v>
      </c>
      <c r="H4454" s="6" t="str">
        <f>VLOOKUP(F4454,'Customer Info'!A:I,3,0)</f>
        <v>Odegard</v>
      </c>
      <c r="I4454" s="6" t="str">
        <f>VLOOKUP(F4454,'Customer Info'!$A$2:$E$501,5,0)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26759</v>
      </c>
      <c r="Q4454" s="8">
        <f t="shared" si="348"/>
        <v>2016</v>
      </c>
      <c r="R4454" s="2" t="s">
        <v>56</v>
      </c>
      <c r="S4454" s="9">
        <f t="shared" si="349"/>
        <v>668975000</v>
      </c>
    </row>
    <row r="4455" spans="1:19" x14ac:dyDescent="0.3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4" t="s">
        <v>104</v>
      </c>
      <c r="G4455" s="6" t="str">
        <f>VLOOKUP(F4455,'Customer Info'!A:I,2,0)</f>
        <v>Dana</v>
      </c>
      <c r="H4455" s="6" t="str">
        <f>VLOOKUP(F4455,'Customer Info'!A:I,3,0)</f>
        <v>Kaydos</v>
      </c>
      <c r="I4455" s="6" t="str">
        <f>VLOOKUP(F4455,'Customer Info'!$A$2:$E$501,5,0)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4601</v>
      </c>
      <c r="Q4455" s="8">
        <f t="shared" si="348"/>
        <v>388</v>
      </c>
      <c r="R4455" s="2" t="s">
        <v>26</v>
      </c>
      <c r="S4455" s="9">
        <f t="shared" si="349"/>
        <v>0</v>
      </c>
    </row>
    <row r="4456" spans="1:19" x14ac:dyDescent="0.3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4" t="s">
        <v>2181</v>
      </c>
      <c r="G4456" s="6" t="str">
        <f>VLOOKUP(F4456,'Customer Info'!A:I,2,0)</f>
        <v>Julia</v>
      </c>
      <c r="H4456" s="6" t="str">
        <f>VLOOKUP(F4456,'Customer Info'!A:I,3,0)</f>
        <v>Dunbar</v>
      </c>
      <c r="I4456" s="6" t="str">
        <f>VLOOKUP(F4456,'Customer Info'!$A$2:$E$501,5,0)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3237</v>
      </c>
      <c r="Q4456" s="8">
        <f t="shared" si="348"/>
        <v>272</v>
      </c>
      <c r="R4456" s="2" t="s">
        <v>28</v>
      </c>
      <c r="S4456" s="9">
        <f t="shared" si="349"/>
        <v>0</v>
      </c>
    </row>
    <row r="4457" spans="1:19" x14ac:dyDescent="0.3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4" t="s">
        <v>104</v>
      </c>
      <c r="G4457" s="6" t="str">
        <f>VLOOKUP(F4457,'Customer Info'!A:I,2,0)</f>
        <v>Dana</v>
      </c>
      <c r="H4457" s="6" t="str">
        <f>VLOOKUP(F4457,'Customer Info'!A:I,3,0)</f>
        <v>Kaydos</v>
      </c>
      <c r="I4457" s="6" t="str">
        <f>VLOOKUP(F4457,'Customer Info'!$A$2:$E$501,5,0)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1717</v>
      </c>
      <c r="Q4457" s="8">
        <f t="shared" si="348"/>
        <v>178</v>
      </c>
      <c r="R4457" s="2" t="s">
        <v>28</v>
      </c>
      <c r="S4457" s="9">
        <f t="shared" si="349"/>
        <v>0</v>
      </c>
    </row>
    <row r="4458" spans="1:19" x14ac:dyDescent="0.3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4" t="s">
        <v>336</v>
      </c>
      <c r="G4458" s="6" t="str">
        <f>VLOOKUP(F4458,'Customer Info'!A:I,2,0)</f>
        <v>Lisa</v>
      </c>
      <c r="H4458" s="6" t="str">
        <f>VLOOKUP(F4458,'Customer Info'!A:I,3,0)</f>
        <v>DeCherney</v>
      </c>
      <c r="I4458" s="6" t="str">
        <f>VLOOKUP(F4458,'Customer Info'!$A$2:$E$501,5,0)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22806</v>
      </c>
      <c r="Q4458" s="8">
        <f t="shared" si="348"/>
        <v>1677</v>
      </c>
      <c r="R4458" s="2" t="s">
        <v>28</v>
      </c>
      <c r="S4458" s="9">
        <f t="shared" si="349"/>
        <v>114030000</v>
      </c>
    </row>
    <row r="4459" spans="1:19" x14ac:dyDescent="0.3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4" t="s">
        <v>1576</v>
      </c>
      <c r="G4459" s="6" t="str">
        <f>VLOOKUP(F4459,'Customer Info'!A:I,2,0)</f>
        <v>Aaron</v>
      </c>
      <c r="H4459" s="6" t="str">
        <f>VLOOKUP(F4459,'Customer Info'!A:I,3,0)</f>
        <v>Smayling</v>
      </c>
      <c r="I4459" s="6" t="str">
        <f>VLOOKUP(F4459,'Customer Info'!$A$2:$E$501,5,0)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27009</v>
      </c>
      <c r="Q4459" s="8">
        <f t="shared" si="348"/>
        <v>1024</v>
      </c>
      <c r="R4459" s="2" t="s">
        <v>28</v>
      </c>
      <c r="S4459" s="9">
        <f t="shared" si="349"/>
        <v>675225000</v>
      </c>
    </row>
    <row r="4460" spans="1:19" x14ac:dyDescent="0.3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4" t="s">
        <v>361</v>
      </c>
      <c r="G4460" s="6" t="str">
        <f>VLOOKUP(F4460,'Customer Info'!A:I,2,0)</f>
        <v>Philip</v>
      </c>
      <c r="H4460" s="6" t="str">
        <f>VLOOKUP(F4460,'Customer Info'!A:I,3,0)</f>
        <v>Brown</v>
      </c>
      <c r="I4460" s="6" t="str">
        <f>VLOOKUP(F4460,'Customer Info'!$A$2:$E$501,5,0)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1476</v>
      </c>
      <c r="Q4460" s="8">
        <f t="shared" si="348"/>
        <v>110</v>
      </c>
      <c r="R4460" s="2" t="s">
        <v>28</v>
      </c>
      <c r="S4460" s="9">
        <f t="shared" si="349"/>
        <v>0</v>
      </c>
    </row>
    <row r="4461" spans="1:19" x14ac:dyDescent="0.3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4" t="s">
        <v>588</v>
      </c>
      <c r="G4461" s="6" t="str">
        <f>VLOOKUP(F4461,'Customer Info'!A:I,2,0)</f>
        <v>Thomas</v>
      </c>
      <c r="H4461" s="6" t="str">
        <f>VLOOKUP(F4461,'Customer Info'!A:I,3,0)</f>
        <v>Seio</v>
      </c>
      <c r="I4461" s="6" t="str">
        <f>VLOOKUP(F4461,'Customer Info'!$A$2:$E$501,5,0)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7614</v>
      </c>
      <c r="Q4461" s="8">
        <f t="shared" si="348"/>
        <v>632</v>
      </c>
      <c r="R4461" s="2" t="s">
        <v>28</v>
      </c>
      <c r="S4461" s="9">
        <f t="shared" si="349"/>
        <v>38070000</v>
      </c>
    </row>
    <row r="4462" spans="1:19" x14ac:dyDescent="0.3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4" t="s">
        <v>106</v>
      </c>
      <c r="G4462" s="6" t="str">
        <f>VLOOKUP(F4462,'Customer Info'!A:I,2,0)</f>
        <v>Steve</v>
      </c>
      <c r="H4462" s="6" t="str">
        <f>VLOOKUP(F4462,'Customer Info'!A:I,3,0)</f>
        <v>Carroll</v>
      </c>
      <c r="I4462" s="6" t="str">
        <f>VLOOKUP(F4462,'Customer Info'!$A$2:$E$501,5,0)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17404</v>
      </c>
      <c r="Q4462" s="8">
        <f t="shared" si="348"/>
        <v>1750</v>
      </c>
      <c r="R4462" s="2" t="s">
        <v>26</v>
      </c>
      <c r="S4462" s="9">
        <f t="shared" si="349"/>
        <v>87020000</v>
      </c>
    </row>
    <row r="4463" spans="1:19" x14ac:dyDescent="0.3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4" t="s">
        <v>875</v>
      </c>
      <c r="G4463" s="6" t="str">
        <f>VLOOKUP(F4463,'Customer Info'!A:I,2,0)</f>
        <v>Ralph</v>
      </c>
      <c r="H4463" s="6" t="str">
        <f>VLOOKUP(F4463,'Customer Info'!A:I,3,0)</f>
        <v>Arnett</v>
      </c>
      <c r="I4463" s="6" t="str">
        <f>VLOOKUP(F4463,'Customer Info'!$A$2:$E$501,5,0)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25820</v>
      </c>
      <c r="Q4463" s="8">
        <f t="shared" si="348"/>
        <v>981</v>
      </c>
      <c r="R4463" s="2" t="s">
        <v>50</v>
      </c>
      <c r="S4463" s="9">
        <f t="shared" si="349"/>
        <v>645500000</v>
      </c>
    </row>
    <row r="4464" spans="1:19" x14ac:dyDescent="0.3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4" t="s">
        <v>1107</v>
      </c>
      <c r="G4464" s="6" t="str">
        <f>VLOOKUP(F4464,'Customer Info'!A:I,2,0)</f>
        <v>Joel</v>
      </c>
      <c r="H4464" s="6" t="str">
        <f>VLOOKUP(F4464,'Customer Info'!A:I,3,0)</f>
        <v>Eaton</v>
      </c>
      <c r="I4464" s="6" t="str">
        <f>VLOOKUP(F4464,'Customer Info'!$A$2:$E$501,5,0)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3136</v>
      </c>
      <c r="Q4464" s="8">
        <f t="shared" si="348"/>
        <v>273</v>
      </c>
      <c r="R4464" s="2" t="s">
        <v>56</v>
      </c>
      <c r="S4464" s="9">
        <f t="shared" si="349"/>
        <v>0</v>
      </c>
    </row>
    <row r="4465" spans="1:19" x14ac:dyDescent="0.3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4" t="s">
        <v>1286</v>
      </c>
      <c r="G4465" s="6" t="str">
        <f>VLOOKUP(F4465,'Customer Info'!A:I,2,0)</f>
        <v>Ed</v>
      </c>
      <c r="H4465" s="6" t="str">
        <f>VLOOKUP(F4465,'Customer Info'!A:I,3,0)</f>
        <v>Braxton</v>
      </c>
      <c r="I4465" s="6" t="str">
        <f>VLOOKUP(F4465,'Customer Info'!$A$2:$E$501,5,0)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184</v>
      </c>
      <c r="Q4465" s="8">
        <f t="shared" si="348"/>
        <v>10</v>
      </c>
      <c r="R4465" s="2" t="s">
        <v>28</v>
      </c>
      <c r="S4465" s="9">
        <f t="shared" si="349"/>
        <v>0</v>
      </c>
    </row>
    <row r="4466" spans="1:19" x14ac:dyDescent="0.3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4" t="s">
        <v>243</v>
      </c>
      <c r="G4466" s="6" t="str">
        <f>VLOOKUP(F4466,'Customer Info'!A:I,2,0)</f>
        <v>Yana</v>
      </c>
      <c r="H4466" s="6" t="str">
        <f>VLOOKUP(F4466,'Customer Info'!A:I,3,0)</f>
        <v>Sorensen</v>
      </c>
      <c r="I4466" s="6" t="str">
        <f>VLOOKUP(F4466,'Customer Info'!$A$2:$E$501,5,0)</f>
        <v>Bottrop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9462</v>
      </c>
      <c r="Q4466" s="8">
        <f t="shared" si="348"/>
        <v>540</v>
      </c>
      <c r="R4466" s="2" t="s">
        <v>28</v>
      </c>
      <c r="S4466" s="9">
        <f t="shared" si="349"/>
        <v>47310000</v>
      </c>
    </row>
    <row r="4467" spans="1:19" x14ac:dyDescent="0.3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4" t="s">
        <v>397</v>
      </c>
      <c r="G4467" s="6" t="str">
        <f>VLOOKUP(F4467,'Customer Info'!A:I,2,0)</f>
        <v>Ruben</v>
      </c>
      <c r="H4467" s="6" t="str">
        <f>VLOOKUP(F4467,'Customer Info'!A:I,3,0)</f>
        <v>Ausman</v>
      </c>
      <c r="I4467" s="6" t="str">
        <f>VLOOKUP(F4467,'Customer Info'!$A$2:$E$501,5,0)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25018</v>
      </c>
      <c r="Q4467" s="8">
        <f t="shared" si="348"/>
        <v>724</v>
      </c>
      <c r="R4467" s="2" t="s">
        <v>56</v>
      </c>
      <c r="S4467" s="9">
        <f t="shared" si="349"/>
        <v>625450000</v>
      </c>
    </row>
    <row r="4468" spans="1:19" x14ac:dyDescent="0.3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4" t="s">
        <v>474</v>
      </c>
      <c r="G4468" s="6" t="str">
        <f>VLOOKUP(F4468,'Customer Info'!A:I,2,0)</f>
        <v>Shahid</v>
      </c>
      <c r="H4468" s="6" t="str">
        <f>VLOOKUP(F4468,'Customer Info'!A:I,3,0)</f>
        <v>Collister</v>
      </c>
      <c r="I4468" s="6" t="str">
        <f>VLOOKUP(F4468,'Customer Info'!$A$2:$E$501,5,0)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1830</v>
      </c>
      <c r="Q4468" s="8">
        <f t="shared" si="348"/>
        <v>88</v>
      </c>
      <c r="R4468" s="2" t="s">
        <v>50</v>
      </c>
      <c r="S4468" s="9">
        <f t="shared" si="349"/>
        <v>0</v>
      </c>
    </row>
    <row r="4469" spans="1:19" x14ac:dyDescent="0.3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4" t="s">
        <v>1339</v>
      </c>
      <c r="G4469" s="6" t="str">
        <f>VLOOKUP(F4469,'Customer Info'!A:I,2,0)</f>
        <v>Laurel</v>
      </c>
      <c r="H4469" s="6" t="str">
        <f>VLOOKUP(F4469,'Customer Info'!A:I,3,0)</f>
        <v>Beltran</v>
      </c>
      <c r="I4469" s="6" t="str">
        <f>VLOOKUP(F4469,'Customer Info'!$A$2:$E$501,5,0)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33524</v>
      </c>
      <c r="Q4469" s="8">
        <f t="shared" si="348"/>
        <v>1592</v>
      </c>
      <c r="R4469" s="2" t="s">
        <v>28</v>
      </c>
      <c r="S4469" s="9">
        <f t="shared" si="349"/>
        <v>838100000</v>
      </c>
    </row>
    <row r="4470" spans="1:19" x14ac:dyDescent="0.3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4" t="s">
        <v>673</v>
      </c>
      <c r="G4470" s="6" t="str">
        <f>VLOOKUP(F4470,'Customer Info'!A:I,2,0)</f>
        <v>Meg</v>
      </c>
      <c r="H4470" s="6" t="str">
        <f>VLOOKUP(F4470,'Customer Info'!A:I,3,0)</f>
        <v>Tillman</v>
      </c>
      <c r="I4470" s="6" t="str">
        <f>VLOOKUP(F4470,'Customer Info'!$A$2:$E$501,5,0)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4295</v>
      </c>
      <c r="Q4470" s="8">
        <f t="shared" si="348"/>
        <v>243</v>
      </c>
      <c r="R4470" s="2" t="s">
        <v>28</v>
      </c>
      <c r="S4470" s="9">
        <f t="shared" si="349"/>
        <v>0</v>
      </c>
    </row>
    <row r="4471" spans="1:19" x14ac:dyDescent="0.3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4" t="s">
        <v>792</v>
      </c>
      <c r="G4471" s="6" t="str">
        <f>VLOOKUP(F4471,'Customer Info'!A:I,2,0)</f>
        <v>Kristen</v>
      </c>
      <c r="H4471" s="6" t="str">
        <f>VLOOKUP(F4471,'Customer Info'!A:I,3,0)</f>
        <v>Hastings</v>
      </c>
      <c r="I4471" s="6" t="str">
        <f>VLOOKUP(F4471,'Customer Info'!$A$2:$E$501,5,0)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28476</v>
      </c>
      <c r="Q4471" s="8">
        <f t="shared" si="348"/>
        <v>2400</v>
      </c>
      <c r="R4471" s="2" t="s">
        <v>28</v>
      </c>
      <c r="S4471" s="9">
        <f t="shared" si="349"/>
        <v>711900000</v>
      </c>
    </row>
    <row r="4472" spans="1:19" x14ac:dyDescent="0.3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4" t="s">
        <v>871</v>
      </c>
      <c r="G4472" s="6" t="str">
        <f>VLOOKUP(F4472,'Customer Info'!A:I,2,0)</f>
        <v>Eugene</v>
      </c>
      <c r="H4472" s="6" t="str">
        <f>VLOOKUP(F4472,'Customer Info'!A:I,3,0)</f>
        <v>Hildebrand</v>
      </c>
      <c r="I4472" s="6" t="str">
        <f>VLOOKUP(F4472,'Customer Info'!$A$2:$E$501,5,0)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10080</v>
      </c>
      <c r="Q4472" s="8">
        <f t="shared" si="348"/>
        <v>570</v>
      </c>
      <c r="R4472" s="2" t="s">
        <v>28</v>
      </c>
      <c r="S4472" s="9">
        <f t="shared" si="349"/>
        <v>50400000</v>
      </c>
    </row>
    <row r="4473" spans="1:19" x14ac:dyDescent="0.3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4" t="s">
        <v>1218</v>
      </c>
      <c r="G4473" s="6" t="str">
        <f>VLOOKUP(F4473,'Customer Info'!A:I,2,0)</f>
        <v>Brooke</v>
      </c>
      <c r="H4473" s="6" t="str">
        <f>VLOOKUP(F4473,'Customer Info'!A:I,3,0)</f>
        <v>Gillingham</v>
      </c>
      <c r="I4473" s="6" t="str">
        <f>VLOOKUP(F4473,'Customer Info'!$A$2:$E$501,5,0)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1027</v>
      </c>
      <c r="Q4473" s="8">
        <f t="shared" si="348"/>
        <v>88</v>
      </c>
      <c r="R4473" s="2" t="s">
        <v>28</v>
      </c>
      <c r="S4473" s="9">
        <f t="shared" si="349"/>
        <v>0</v>
      </c>
    </row>
    <row r="4474" spans="1:19" x14ac:dyDescent="0.3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4" t="s">
        <v>391</v>
      </c>
      <c r="G4474" s="6" t="str">
        <f>VLOOKUP(F4474,'Customer Info'!A:I,2,0)</f>
        <v>Barry</v>
      </c>
      <c r="H4474" s="6" t="str">
        <f>VLOOKUP(F4474,'Customer Info'!A:I,3,0)</f>
        <v>Blumstein</v>
      </c>
      <c r="I4474" s="6" t="str">
        <f>VLOOKUP(F4474,'Customer Info'!$A$2:$E$501,5,0)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2227</v>
      </c>
      <c r="Q4474" s="8">
        <f t="shared" si="348"/>
        <v>208</v>
      </c>
      <c r="R4474" s="2" t="s">
        <v>28</v>
      </c>
      <c r="S4474" s="9">
        <f t="shared" si="349"/>
        <v>0</v>
      </c>
    </row>
    <row r="4475" spans="1:19" x14ac:dyDescent="0.3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4" t="s">
        <v>231</v>
      </c>
      <c r="G4475" s="6" t="str">
        <f>VLOOKUP(F4475,'Customer Info'!A:I,2,0)</f>
        <v>Nick</v>
      </c>
      <c r="H4475" s="6" t="str">
        <f>VLOOKUP(F4475,'Customer Info'!A:I,3,0)</f>
        <v>Radford</v>
      </c>
      <c r="I4475" s="6" t="str">
        <f>VLOOKUP(F4475,'Customer Info'!$A$2:$E$501,5,0)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3013</v>
      </c>
      <c r="Q4475" s="8">
        <f t="shared" si="348"/>
        <v>252</v>
      </c>
      <c r="R4475" s="2" t="s">
        <v>28</v>
      </c>
      <c r="S4475" s="9">
        <f t="shared" si="349"/>
        <v>0</v>
      </c>
    </row>
    <row r="4476" spans="1:19" x14ac:dyDescent="0.3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4" t="s">
        <v>1534</v>
      </c>
      <c r="G4476" s="6" t="str">
        <f>VLOOKUP(F4476,'Customer Info'!A:I,2,0)</f>
        <v>Patrick</v>
      </c>
      <c r="H4476" s="6" t="str">
        <f>VLOOKUP(F4476,'Customer Info'!A:I,3,0)</f>
        <v>O'Donnell</v>
      </c>
      <c r="I4476" s="6" t="str">
        <f>VLOOKUP(F4476,'Customer Info'!$A$2:$E$501,5,0)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473</v>
      </c>
      <c r="Q4476" s="8">
        <f t="shared" si="348"/>
        <v>35</v>
      </c>
      <c r="R4476" s="2" t="s">
        <v>28</v>
      </c>
      <c r="S4476" s="9">
        <f t="shared" si="349"/>
        <v>0</v>
      </c>
    </row>
    <row r="4477" spans="1:19" x14ac:dyDescent="0.3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4" t="s">
        <v>724</v>
      </c>
      <c r="G4477" s="6" t="str">
        <f>VLOOKUP(F4477,'Customer Info'!A:I,2,0)</f>
        <v>David</v>
      </c>
      <c r="H4477" s="6" t="str">
        <f>VLOOKUP(F4477,'Customer Info'!A:I,3,0)</f>
        <v>Smith</v>
      </c>
      <c r="I4477" s="6" t="str">
        <f>VLOOKUP(F4477,'Customer Info'!$A$2:$E$501,5,0)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132</v>
      </c>
      <c r="Q4477" s="8">
        <f t="shared" si="348"/>
        <v>14</v>
      </c>
      <c r="R4477" s="2" t="s">
        <v>28</v>
      </c>
      <c r="S4477" s="9">
        <f t="shared" si="349"/>
        <v>0</v>
      </c>
    </row>
    <row r="4478" spans="1:19" x14ac:dyDescent="0.3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4" t="s">
        <v>275</v>
      </c>
      <c r="G4478" s="6" t="str">
        <f>VLOOKUP(F4478,'Customer Info'!A:I,2,0)</f>
        <v>Brendan</v>
      </c>
      <c r="H4478" s="6" t="str">
        <f>VLOOKUP(F4478,'Customer Info'!A:I,3,0)</f>
        <v>Dodson</v>
      </c>
      <c r="I4478" s="6" t="str">
        <f>VLOOKUP(F4478,'Customer Info'!$A$2:$E$501,5,0)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35052</v>
      </c>
      <c r="Q4478" s="8">
        <f t="shared" si="348"/>
        <v>3804</v>
      </c>
      <c r="R4478" s="2" t="s">
        <v>28</v>
      </c>
      <c r="S4478" s="9">
        <f t="shared" si="349"/>
        <v>876300000</v>
      </c>
    </row>
    <row r="4479" spans="1:19" x14ac:dyDescent="0.3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4" t="s">
        <v>934</v>
      </c>
      <c r="G4479" s="6" t="str">
        <f>VLOOKUP(F4479,'Customer Info'!A:I,2,0)</f>
        <v>Annie</v>
      </c>
      <c r="H4479" s="6" t="str">
        <f>VLOOKUP(F4479,'Customer Info'!A:I,3,0)</f>
        <v>Zypern</v>
      </c>
      <c r="I4479" s="6" t="str">
        <f>VLOOKUP(F4479,'Customer Info'!$A$2:$E$501,5,0)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18774</v>
      </c>
      <c r="Q4479" s="8">
        <f t="shared" si="348"/>
        <v>543</v>
      </c>
      <c r="R4479" s="2" t="s">
        <v>28</v>
      </c>
      <c r="S4479" s="9">
        <f t="shared" si="349"/>
        <v>93870000</v>
      </c>
    </row>
    <row r="4480" spans="1:19" x14ac:dyDescent="0.3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4" t="s">
        <v>1373</v>
      </c>
      <c r="G4480" s="6" t="str">
        <f>VLOOKUP(F4480,'Customer Info'!A:I,2,0)</f>
        <v>Maribeth</v>
      </c>
      <c r="H4480" s="6" t="str">
        <f>VLOOKUP(F4480,'Customer Info'!A:I,3,0)</f>
        <v>Dona</v>
      </c>
      <c r="I4480" s="6" t="str">
        <f>VLOOKUP(F4480,'Customer Info'!$A$2:$E$501,5,0)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4835</v>
      </c>
      <c r="Q4480" s="8">
        <f t="shared" si="348"/>
        <v>315</v>
      </c>
      <c r="R4480" s="2" t="s">
        <v>50</v>
      </c>
      <c r="S4480" s="9">
        <f t="shared" si="349"/>
        <v>0</v>
      </c>
    </row>
    <row r="4481" spans="1:19" x14ac:dyDescent="0.3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4" t="s">
        <v>644</v>
      </c>
      <c r="G4481" s="6" t="str">
        <f>VLOOKUP(F4481,'Customer Info'!A:I,2,0)</f>
        <v>Denise</v>
      </c>
      <c r="H4481" s="6" t="str">
        <f>VLOOKUP(F4481,'Customer Info'!A:I,3,0)</f>
        <v>Leinenbach</v>
      </c>
      <c r="I4481" s="6" t="str">
        <f>VLOOKUP(F4481,'Customer Info'!$A$2:$E$501,5,0)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6529</v>
      </c>
      <c r="Q4481" s="8">
        <f t="shared" si="348"/>
        <v>494</v>
      </c>
      <c r="R4481" s="2" t="s">
        <v>28</v>
      </c>
      <c r="S4481" s="9">
        <f t="shared" si="349"/>
        <v>32645000</v>
      </c>
    </row>
    <row r="4482" spans="1:19" x14ac:dyDescent="0.3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4" t="s">
        <v>279</v>
      </c>
      <c r="G4482" s="6" t="str">
        <f>VLOOKUP(F4482,'Customer Info'!A:I,2,0)</f>
        <v>Alex</v>
      </c>
      <c r="H4482" s="6" t="str">
        <f>VLOOKUP(F4482,'Customer Info'!A:I,3,0)</f>
        <v>Avila</v>
      </c>
      <c r="I4482" s="6" t="str">
        <f>VLOOKUP(F4482,'Customer Info'!$A$2:$E$501,5,0)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14261</v>
      </c>
      <c r="Q4482" s="8">
        <f t="shared" si="348"/>
        <v>1200</v>
      </c>
      <c r="R4482" s="2" t="s">
        <v>50</v>
      </c>
      <c r="S4482" s="9">
        <f t="shared" si="349"/>
        <v>71305000</v>
      </c>
    </row>
    <row r="4483" spans="1:19" x14ac:dyDescent="0.3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4" t="s">
        <v>422</v>
      </c>
      <c r="G4483" s="6" t="str">
        <f>VLOOKUP(F4483,'Customer Info'!A:I,2,0)</f>
        <v>Pauline</v>
      </c>
      <c r="H4483" s="6" t="str">
        <f>VLOOKUP(F4483,'Customer Info'!A:I,3,0)</f>
        <v>Chand</v>
      </c>
      <c r="I4483" s="6" t="str">
        <f>VLOOKUP(F4483,'Customer Info'!$A$2:$E$501,5,0)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7563</v>
      </c>
      <c r="Q4483" s="8">
        <f t="shared" si="348"/>
        <v>429</v>
      </c>
      <c r="R4483" s="2" t="s">
        <v>26</v>
      </c>
      <c r="S4483" s="9">
        <f t="shared" si="349"/>
        <v>37815000</v>
      </c>
    </row>
    <row r="4484" spans="1:19" x14ac:dyDescent="0.3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4" t="s">
        <v>429</v>
      </c>
      <c r="G4484" s="6" t="str">
        <f>VLOOKUP(F4484,'Customer Info'!A:I,2,0)</f>
        <v>Damala</v>
      </c>
      <c r="H4484" s="6" t="str">
        <f>VLOOKUP(F4484,'Customer Info'!A:I,3,0)</f>
        <v>Kotsonis</v>
      </c>
      <c r="I4484" s="6" t="str">
        <f>VLOOKUP(F4484,'Customer Info'!$A$2:$E$501,5,0)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2415</v>
      </c>
      <c r="Q4484" s="8">
        <f t="shared" si="348"/>
        <v>268</v>
      </c>
      <c r="R4484" s="2" t="s">
        <v>50</v>
      </c>
      <c r="S4484" s="9">
        <f t="shared" si="349"/>
        <v>0</v>
      </c>
    </row>
    <row r="4485" spans="1:19" x14ac:dyDescent="0.3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4" t="s">
        <v>520</v>
      </c>
      <c r="G4485" s="6" t="str">
        <f>VLOOKUP(F4485,'Customer Info'!A:I,2,0)</f>
        <v>Magdelene</v>
      </c>
      <c r="H4485" s="6" t="str">
        <f>VLOOKUP(F4485,'Customer Info'!A:I,3,0)</f>
        <v>Morse</v>
      </c>
      <c r="I4485" s="6" t="str">
        <f>VLOOKUP(F4485,'Customer Info'!$A$2:$E$501,5,0)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11536</v>
      </c>
      <c r="Q4485" s="8">
        <f t="shared" si="348"/>
        <v>651</v>
      </c>
      <c r="R4485" s="2" t="s">
        <v>28</v>
      </c>
      <c r="S4485" s="9">
        <f t="shared" si="349"/>
        <v>57680000</v>
      </c>
    </row>
    <row r="4486" spans="1:19" x14ac:dyDescent="0.3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4" t="s">
        <v>41</v>
      </c>
      <c r="G4486" s="6" t="str">
        <f>VLOOKUP(F4486,'Customer Info'!A:I,2,0)</f>
        <v>Michael</v>
      </c>
      <c r="H4486" s="6" t="str">
        <f>VLOOKUP(F4486,'Customer Info'!A:I,3,0)</f>
        <v>Moore</v>
      </c>
      <c r="I4486" s="6" t="str">
        <f>VLOOKUP(F4486,'Customer Info'!$A$2:$E$501,5,0)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1310</v>
      </c>
      <c r="Q4486" s="8">
        <f t="shared" si="348"/>
        <v>50</v>
      </c>
      <c r="R4486" s="2" t="s">
        <v>28</v>
      </c>
      <c r="S4486" s="9">
        <f t="shared" si="349"/>
        <v>0</v>
      </c>
    </row>
    <row r="4487" spans="1:19" x14ac:dyDescent="0.3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4" t="s">
        <v>1643</v>
      </c>
      <c r="G4487" s="6" t="str">
        <f>VLOOKUP(F4487,'Customer Info'!A:I,2,0)</f>
        <v>Charles</v>
      </c>
      <c r="H4487" s="6" t="str">
        <f>VLOOKUP(F4487,'Customer Info'!A:I,3,0)</f>
        <v>Sheldon</v>
      </c>
      <c r="I4487" s="6" t="str">
        <f>VLOOKUP(F4487,'Customer Info'!$A$2:$E$501,5,0)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645</v>
      </c>
      <c r="Q4487" s="8">
        <f t="shared" si="348"/>
        <v>45</v>
      </c>
      <c r="R4487" s="2" t="s">
        <v>50</v>
      </c>
      <c r="S4487" s="9">
        <f t="shared" si="349"/>
        <v>0</v>
      </c>
    </row>
    <row r="4488" spans="1:19" x14ac:dyDescent="0.3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4" t="s">
        <v>361</v>
      </c>
      <c r="G4488" s="6" t="str">
        <f>VLOOKUP(F4488,'Customer Info'!A:I,2,0)</f>
        <v>Philip</v>
      </c>
      <c r="H4488" s="6" t="str">
        <f>VLOOKUP(F4488,'Customer Info'!A:I,3,0)</f>
        <v>Brown</v>
      </c>
      <c r="I4488" s="6" t="str">
        <f>VLOOKUP(F4488,'Customer Info'!$A$2:$E$501,5,0)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18947</v>
      </c>
      <c r="Q4488" s="8">
        <f t="shared" si="348"/>
        <v>1572</v>
      </c>
      <c r="R4488" s="2" t="s">
        <v>50</v>
      </c>
      <c r="S4488" s="9">
        <f t="shared" si="349"/>
        <v>94735000</v>
      </c>
    </row>
    <row r="4489" spans="1:19" x14ac:dyDescent="0.3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4" t="s">
        <v>720</v>
      </c>
      <c r="G4489" s="6" t="str">
        <f>VLOOKUP(F4489,'Customer Info'!A:I,2,0)</f>
        <v>Karen</v>
      </c>
      <c r="H4489" s="6" t="str">
        <f>VLOOKUP(F4489,'Customer Info'!A:I,3,0)</f>
        <v>Daniels</v>
      </c>
      <c r="I4489" s="6" t="str">
        <f>VLOOKUP(F4489,'Customer Info'!$A$2:$E$501,5,0)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33523</v>
      </c>
      <c r="Q4489" s="8">
        <f t="shared" si="348"/>
        <v>2145</v>
      </c>
      <c r="R4489" s="2" t="s">
        <v>28</v>
      </c>
      <c r="S4489" s="9">
        <f t="shared" si="349"/>
        <v>838075000</v>
      </c>
    </row>
    <row r="4490" spans="1:19" x14ac:dyDescent="0.3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4" t="s">
        <v>157</v>
      </c>
      <c r="G4490" s="6" t="str">
        <f>VLOOKUP(F4490,'Customer Info'!A:I,2,0)</f>
        <v>Sheri</v>
      </c>
      <c r="H4490" s="6" t="str">
        <f>VLOOKUP(F4490,'Customer Info'!A:I,3,0)</f>
        <v>Gordon</v>
      </c>
      <c r="I4490" s="6" t="str">
        <f>VLOOKUP(F4490,'Customer Info'!$A$2:$E$501,5,0)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310</v>
      </c>
      <c r="Q4490" s="8">
        <f t="shared" si="348"/>
        <v>20</v>
      </c>
      <c r="R4490" s="2" t="s">
        <v>50</v>
      </c>
      <c r="S4490" s="9">
        <f t="shared" si="349"/>
        <v>0</v>
      </c>
    </row>
    <row r="4491" spans="1:19" x14ac:dyDescent="0.3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4" t="s">
        <v>1104</v>
      </c>
      <c r="G4491" s="6" t="str">
        <f>VLOOKUP(F4491,'Customer Info'!A:I,2,0)</f>
        <v>Thomas</v>
      </c>
      <c r="H4491" s="6" t="str">
        <f>VLOOKUP(F4491,'Customer Info'!A:I,3,0)</f>
        <v>Boland</v>
      </c>
      <c r="I4491" s="6" t="str">
        <f>VLOOKUP(F4491,'Customer Info'!$A$2:$E$501,5,0)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L4491*K4491</f>
        <v>4770</v>
      </c>
      <c r="N4491" s="7">
        <f t="shared" ref="N4491:N4554" si="351">L4491*J4491</f>
        <v>5195</v>
      </c>
      <c r="O4491" s="2">
        <v>90</v>
      </c>
      <c r="P4491" s="8">
        <f t="shared" ref="P4491:P4554" si="352">N4491-O4491</f>
        <v>5105</v>
      </c>
      <c r="Q4491" s="8">
        <f t="shared" ref="Q4491:Q4554" si="353">N4491-M4491</f>
        <v>425</v>
      </c>
      <c r="R4491" s="2" t="s">
        <v>28</v>
      </c>
      <c r="S4491" s="9">
        <f t="shared" ref="S4491:S4554" si="354">VLOOKUP(P4491,$T$2:$U$7,1,1)*P4491</f>
        <v>25525000</v>
      </c>
    </row>
    <row r="4492" spans="1:19" x14ac:dyDescent="0.3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4" t="s">
        <v>41</v>
      </c>
      <c r="G4492" s="6" t="str">
        <f>VLOOKUP(F4492,'Customer Info'!A:I,2,0)</f>
        <v>Michael</v>
      </c>
      <c r="H4492" s="6" t="str">
        <f>VLOOKUP(F4492,'Customer Info'!A:I,3,0)</f>
        <v>Moore</v>
      </c>
      <c r="I4492" s="6" t="str">
        <f>VLOOKUP(F4492,'Customer Info'!$A$2:$E$501,5,0)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128</v>
      </c>
      <c r="Q4492" s="8">
        <f t="shared" si="353"/>
        <v>12</v>
      </c>
      <c r="R4492" s="2" t="s">
        <v>26</v>
      </c>
      <c r="S4492" s="9">
        <f t="shared" si="354"/>
        <v>0</v>
      </c>
    </row>
    <row r="4493" spans="1:19" x14ac:dyDescent="0.3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4" t="s">
        <v>1096</v>
      </c>
      <c r="G4493" s="6" t="str">
        <f>VLOOKUP(F4493,'Customer Info'!A:I,2,0)</f>
        <v>Heather</v>
      </c>
      <c r="H4493" s="6" t="str">
        <f>VLOOKUP(F4493,'Customer Info'!A:I,3,0)</f>
        <v>Kirkland</v>
      </c>
      <c r="I4493" s="6" t="str">
        <f>VLOOKUP(F4493,'Customer Info'!$A$2:$E$501,5,0)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13856</v>
      </c>
      <c r="Q4493" s="8">
        <f t="shared" si="353"/>
        <v>662</v>
      </c>
      <c r="R4493" s="2" t="s">
        <v>28</v>
      </c>
      <c r="S4493" s="9">
        <f t="shared" si="354"/>
        <v>69280000</v>
      </c>
    </row>
    <row r="4494" spans="1:19" x14ac:dyDescent="0.3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4" t="s">
        <v>261</v>
      </c>
      <c r="G4494" s="6" t="str">
        <f>VLOOKUP(F4494,'Customer Info'!A:I,2,0)</f>
        <v>Shahid</v>
      </c>
      <c r="H4494" s="6" t="str">
        <f>VLOOKUP(F4494,'Customer Info'!A:I,3,0)</f>
        <v>Collister</v>
      </c>
      <c r="I4494" s="6" t="str">
        <f>VLOOKUP(F4494,'Customer Info'!$A$2:$E$501,5,0)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1098</v>
      </c>
      <c r="Q4494" s="8">
        <f t="shared" si="353"/>
        <v>90</v>
      </c>
      <c r="R4494" s="2" t="s">
        <v>28</v>
      </c>
      <c r="S4494" s="9">
        <f t="shared" si="354"/>
        <v>0</v>
      </c>
    </row>
    <row r="4495" spans="1:19" x14ac:dyDescent="0.3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4" t="s">
        <v>1493</v>
      </c>
      <c r="G4495" s="6" t="str">
        <f>VLOOKUP(F4495,'Customer Info'!A:I,2,0)</f>
        <v>Ralph</v>
      </c>
      <c r="H4495" s="6" t="str">
        <f>VLOOKUP(F4495,'Customer Info'!A:I,3,0)</f>
        <v>Arnett</v>
      </c>
      <c r="I4495" s="6" t="str">
        <f>VLOOKUP(F4495,'Customer Info'!$A$2:$E$501,5,0)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105952</v>
      </c>
      <c r="Q4495" s="8">
        <f t="shared" si="353"/>
        <v>6939</v>
      </c>
      <c r="R4495" s="2" t="s">
        <v>28</v>
      </c>
      <c r="S4495" s="9">
        <f t="shared" si="354"/>
        <v>10595200000</v>
      </c>
    </row>
    <row r="4496" spans="1:19" x14ac:dyDescent="0.3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4" t="s">
        <v>273</v>
      </c>
      <c r="G4496" s="6" t="str">
        <f>VLOOKUP(F4496,'Customer Info'!A:I,2,0)</f>
        <v>Julia</v>
      </c>
      <c r="H4496" s="6" t="str">
        <f>VLOOKUP(F4496,'Customer Info'!A:I,3,0)</f>
        <v>Barnett</v>
      </c>
      <c r="I4496" s="6" t="str">
        <f>VLOOKUP(F4496,'Customer Info'!$A$2:$E$501,5,0)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4836</v>
      </c>
      <c r="Q4496" s="8">
        <f t="shared" si="353"/>
        <v>276</v>
      </c>
      <c r="R4496" s="2" t="s">
        <v>50</v>
      </c>
      <c r="S4496" s="9">
        <f t="shared" si="354"/>
        <v>0</v>
      </c>
    </row>
    <row r="4497" spans="1:19" x14ac:dyDescent="0.3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4" t="s">
        <v>617</v>
      </c>
      <c r="G4497" s="6" t="str">
        <f>VLOOKUP(F4497,'Customer Info'!A:I,2,0)</f>
        <v>Brad</v>
      </c>
      <c r="H4497" s="6" t="str">
        <f>VLOOKUP(F4497,'Customer Info'!A:I,3,0)</f>
        <v>Thomas</v>
      </c>
      <c r="I4497" s="6" t="str">
        <f>VLOOKUP(F4497,'Customer Info'!$A$2:$E$501,5,0)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38242</v>
      </c>
      <c r="Q4497" s="8">
        <f t="shared" si="353"/>
        <v>3164</v>
      </c>
      <c r="R4497" s="2" t="s">
        <v>28</v>
      </c>
      <c r="S4497" s="9">
        <f t="shared" si="354"/>
        <v>956050000</v>
      </c>
    </row>
    <row r="4498" spans="1:19" x14ac:dyDescent="0.3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4" t="s">
        <v>168</v>
      </c>
      <c r="G4498" s="6" t="str">
        <f>VLOOKUP(F4498,'Customer Info'!A:I,2,0)</f>
        <v>Sam</v>
      </c>
      <c r="H4498" s="6" t="str">
        <f>VLOOKUP(F4498,'Customer Info'!A:I,3,0)</f>
        <v>Zeldin</v>
      </c>
      <c r="I4498" s="6" t="str">
        <f>VLOOKUP(F4498,'Customer Info'!$A$2:$E$501,5,0)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254</v>
      </c>
      <c r="Q4498" s="8">
        <f t="shared" si="353"/>
        <v>16</v>
      </c>
      <c r="R4498" s="2" t="s">
        <v>28</v>
      </c>
      <c r="S4498" s="9">
        <f t="shared" si="354"/>
        <v>0</v>
      </c>
    </row>
    <row r="4499" spans="1:19" x14ac:dyDescent="0.3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4" t="s">
        <v>2119</v>
      </c>
      <c r="G4499" s="6" t="str">
        <f>VLOOKUP(F4499,'Customer Info'!A:I,2,0)</f>
        <v>Rachel</v>
      </c>
      <c r="H4499" s="6" t="str">
        <f>VLOOKUP(F4499,'Customer Info'!A:I,3,0)</f>
        <v>Payne</v>
      </c>
      <c r="I4499" s="6" t="str">
        <f>VLOOKUP(F4499,'Customer Info'!$A$2:$E$501,5,0)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927</v>
      </c>
      <c r="Q4499" s="8">
        <f t="shared" si="353"/>
        <v>62</v>
      </c>
      <c r="R4499" s="2" t="s">
        <v>28</v>
      </c>
      <c r="S4499" s="9">
        <f t="shared" si="354"/>
        <v>0</v>
      </c>
    </row>
    <row r="4500" spans="1:19" x14ac:dyDescent="0.3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4" t="s">
        <v>1484</v>
      </c>
      <c r="G4500" s="6" t="str">
        <f>VLOOKUP(F4500,'Customer Info'!A:I,2,0)</f>
        <v>Sarah</v>
      </c>
      <c r="H4500" s="6" t="str">
        <f>VLOOKUP(F4500,'Customer Info'!A:I,3,0)</f>
        <v>Foster</v>
      </c>
      <c r="I4500" s="6" t="str">
        <f>VLOOKUP(F4500,'Customer Info'!$A$2:$E$501,5,0)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176235</v>
      </c>
      <c r="Q4500" s="8">
        <f t="shared" si="353"/>
        <v>14796</v>
      </c>
      <c r="R4500" s="2" t="s">
        <v>50</v>
      </c>
      <c r="S4500" s="9">
        <f t="shared" si="354"/>
        <v>17623500000</v>
      </c>
    </row>
    <row r="4501" spans="1:19" x14ac:dyDescent="0.3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4" t="s">
        <v>27</v>
      </c>
      <c r="G4501" s="6" t="str">
        <f>VLOOKUP(F4501,'Customer Info'!A:I,2,0)</f>
        <v>Michael</v>
      </c>
      <c r="H4501" s="6" t="str">
        <f>VLOOKUP(F4501,'Customer Info'!A:I,3,0)</f>
        <v>Granlund</v>
      </c>
      <c r="I4501" s="6" t="str">
        <f>VLOOKUP(F4501,'Customer Info'!$A$2:$E$501,5,0)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42406</v>
      </c>
      <c r="Q4501" s="8">
        <f t="shared" si="353"/>
        <v>4240</v>
      </c>
      <c r="R4501" s="2" t="s">
        <v>50</v>
      </c>
      <c r="S4501" s="9">
        <f t="shared" si="354"/>
        <v>1060150000</v>
      </c>
    </row>
    <row r="4502" spans="1:19" x14ac:dyDescent="0.3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4" t="s">
        <v>805</v>
      </c>
      <c r="G4502" s="6" t="str">
        <f>VLOOKUP(F4502,'Customer Info'!A:I,2,0)</f>
        <v>Hunter</v>
      </c>
      <c r="H4502" s="6" t="str">
        <f>VLOOKUP(F4502,'Customer Info'!A:I,3,0)</f>
        <v>Lopez</v>
      </c>
      <c r="I4502" s="6" t="str">
        <f>VLOOKUP(F4502,'Customer Info'!$A$2:$E$501,5,0)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2588</v>
      </c>
      <c r="Q4502" s="8">
        <f t="shared" si="353"/>
        <v>192</v>
      </c>
      <c r="R4502" s="2" t="s">
        <v>56</v>
      </c>
      <c r="S4502" s="9">
        <f t="shared" si="354"/>
        <v>0</v>
      </c>
    </row>
    <row r="4503" spans="1:19" x14ac:dyDescent="0.3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4" t="s">
        <v>544</v>
      </c>
      <c r="G4503" s="6" t="str">
        <f>VLOOKUP(F4503,'Customer Info'!A:I,2,0)</f>
        <v>Tamara</v>
      </c>
      <c r="H4503" s="6" t="str">
        <f>VLOOKUP(F4503,'Customer Info'!A:I,3,0)</f>
        <v>Willingham</v>
      </c>
      <c r="I4503" s="6" t="str">
        <f>VLOOKUP(F4503,'Customer Info'!$A$2:$E$501,5,0)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6396</v>
      </c>
      <c r="Q4503" s="8">
        <f t="shared" si="353"/>
        <v>426</v>
      </c>
      <c r="R4503" s="2" t="s">
        <v>50</v>
      </c>
      <c r="S4503" s="9">
        <f t="shared" si="354"/>
        <v>31980000</v>
      </c>
    </row>
    <row r="4504" spans="1:19" x14ac:dyDescent="0.3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4" t="s">
        <v>472</v>
      </c>
      <c r="G4504" s="6" t="str">
        <f>VLOOKUP(F4504,'Customer Info'!A:I,2,0)</f>
        <v>Maureen</v>
      </c>
      <c r="H4504" s="6" t="str">
        <f>VLOOKUP(F4504,'Customer Info'!A:I,3,0)</f>
        <v>Gastineau</v>
      </c>
      <c r="I4504" s="6" t="str">
        <f>VLOOKUP(F4504,'Customer Info'!$A$2:$E$501,5,0)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53407</v>
      </c>
      <c r="Q4504" s="8">
        <f t="shared" si="353"/>
        <v>1026</v>
      </c>
      <c r="R4504" s="2" t="s">
        <v>50</v>
      </c>
      <c r="S4504" s="9">
        <f t="shared" si="354"/>
        <v>2670350000</v>
      </c>
    </row>
    <row r="4505" spans="1:19" x14ac:dyDescent="0.3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4" t="s">
        <v>2788</v>
      </c>
      <c r="G4505" s="6" t="str">
        <f>VLOOKUP(F4505,'Customer Info'!A:I,2,0)</f>
        <v>Craig</v>
      </c>
      <c r="H4505" s="6" t="str">
        <f>VLOOKUP(F4505,'Customer Info'!A:I,3,0)</f>
        <v>Yedwab</v>
      </c>
      <c r="I4505" s="6" t="str">
        <f>VLOOKUP(F4505,'Customer Info'!$A$2:$E$501,5,0)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8118</v>
      </c>
      <c r="Q4505" s="8">
        <f t="shared" si="353"/>
        <v>540</v>
      </c>
      <c r="R4505" s="2" t="s">
        <v>28</v>
      </c>
      <c r="S4505" s="9">
        <f t="shared" si="354"/>
        <v>40590000</v>
      </c>
    </row>
    <row r="4506" spans="1:19" x14ac:dyDescent="0.3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4" t="s">
        <v>1484</v>
      </c>
      <c r="G4506" s="6" t="str">
        <f>VLOOKUP(F4506,'Customer Info'!A:I,2,0)</f>
        <v>Sarah</v>
      </c>
      <c r="H4506" s="6" t="str">
        <f>VLOOKUP(F4506,'Customer Info'!A:I,3,0)</f>
        <v>Foster</v>
      </c>
      <c r="I4506" s="6" t="str">
        <f>VLOOKUP(F4506,'Customer Info'!$A$2:$E$501,5,0)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3435</v>
      </c>
      <c r="Q4506" s="8">
        <f t="shared" si="353"/>
        <v>322</v>
      </c>
      <c r="R4506" s="2" t="s">
        <v>50</v>
      </c>
      <c r="S4506" s="9">
        <f t="shared" si="354"/>
        <v>0</v>
      </c>
    </row>
    <row r="4507" spans="1:19" x14ac:dyDescent="0.3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4" t="s">
        <v>988</v>
      </c>
      <c r="G4507" s="6" t="str">
        <f>VLOOKUP(F4507,'Customer Info'!A:I,2,0)</f>
        <v>Ralph</v>
      </c>
      <c r="H4507" s="6" t="str">
        <f>VLOOKUP(F4507,'Customer Info'!A:I,3,0)</f>
        <v>Arnett</v>
      </c>
      <c r="I4507" s="6" t="str">
        <f>VLOOKUP(F4507,'Customer Info'!$A$2:$E$501,5,0)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5107</v>
      </c>
      <c r="Q4507" s="8">
        <f t="shared" si="353"/>
        <v>478</v>
      </c>
      <c r="R4507" s="2" t="s">
        <v>28</v>
      </c>
      <c r="S4507" s="9">
        <f t="shared" si="354"/>
        <v>25535000</v>
      </c>
    </row>
    <row r="4508" spans="1:19" x14ac:dyDescent="0.3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4" t="s">
        <v>914</v>
      </c>
      <c r="G4508" s="6" t="str">
        <f>VLOOKUP(F4508,'Customer Info'!A:I,2,0)</f>
        <v>Sam</v>
      </c>
      <c r="H4508" s="6" t="str">
        <f>VLOOKUP(F4508,'Customer Info'!A:I,3,0)</f>
        <v>Craven</v>
      </c>
      <c r="I4508" s="6" t="str">
        <f>VLOOKUP(F4508,'Customer Info'!$A$2:$E$501,5,0)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495</v>
      </c>
      <c r="Q4508" s="8">
        <f t="shared" si="353"/>
        <v>39</v>
      </c>
      <c r="R4508" s="2" t="s">
        <v>28</v>
      </c>
      <c r="S4508" s="9">
        <f t="shared" si="354"/>
        <v>0</v>
      </c>
    </row>
    <row r="4509" spans="1:19" x14ac:dyDescent="0.3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4" t="s">
        <v>469</v>
      </c>
      <c r="G4509" s="6" t="str">
        <f>VLOOKUP(F4509,'Customer Info'!A:I,2,0)</f>
        <v>Michelle</v>
      </c>
      <c r="H4509" s="6" t="str">
        <f>VLOOKUP(F4509,'Customer Info'!A:I,3,0)</f>
        <v>Arnett</v>
      </c>
      <c r="I4509" s="6" t="str">
        <f>VLOOKUP(F4509,'Customer Info'!$A$2:$E$501,5,0)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336</v>
      </c>
      <c r="Q4509" s="8">
        <f t="shared" si="353"/>
        <v>30</v>
      </c>
      <c r="R4509" s="2" t="s">
        <v>28</v>
      </c>
      <c r="S4509" s="9">
        <f t="shared" si="354"/>
        <v>0</v>
      </c>
    </row>
    <row r="4510" spans="1:19" x14ac:dyDescent="0.3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4" t="s">
        <v>2181</v>
      </c>
      <c r="G4510" s="6" t="str">
        <f>VLOOKUP(F4510,'Customer Info'!A:I,2,0)</f>
        <v>Julia</v>
      </c>
      <c r="H4510" s="6" t="str">
        <f>VLOOKUP(F4510,'Customer Info'!A:I,3,0)</f>
        <v>Dunbar</v>
      </c>
      <c r="I4510" s="6" t="str">
        <f>VLOOKUP(F4510,'Customer Info'!$A$2:$E$501,5,0)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6528</v>
      </c>
      <c r="Q4510" s="8">
        <f t="shared" si="353"/>
        <v>550</v>
      </c>
      <c r="R4510" s="2" t="s">
        <v>50</v>
      </c>
      <c r="S4510" s="9">
        <f t="shared" si="354"/>
        <v>32640000</v>
      </c>
    </row>
    <row r="4511" spans="1:19" x14ac:dyDescent="0.3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4" t="s">
        <v>670</v>
      </c>
      <c r="G4511" s="6" t="str">
        <f>VLOOKUP(F4511,'Customer Info'!A:I,2,0)</f>
        <v>Anthony</v>
      </c>
      <c r="H4511" s="6" t="str">
        <f>VLOOKUP(F4511,'Customer Info'!A:I,3,0)</f>
        <v>Garverick</v>
      </c>
      <c r="I4511" s="6" t="str">
        <f>VLOOKUP(F4511,'Customer Info'!$A$2:$E$501,5,0)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402</v>
      </c>
      <c r="Q4511" s="8">
        <f t="shared" si="353"/>
        <v>33</v>
      </c>
      <c r="R4511" s="2" t="s">
        <v>28</v>
      </c>
      <c r="S4511" s="9">
        <f t="shared" si="354"/>
        <v>0</v>
      </c>
    </row>
    <row r="4512" spans="1:19" x14ac:dyDescent="0.3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4" t="s">
        <v>628</v>
      </c>
      <c r="G4512" s="6" t="str">
        <f>VLOOKUP(F4512,'Customer Info'!A:I,2,0)</f>
        <v>Dorothy</v>
      </c>
      <c r="H4512" s="6" t="str">
        <f>VLOOKUP(F4512,'Customer Info'!A:I,3,0)</f>
        <v>Badders</v>
      </c>
      <c r="I4512" s="6" t="str">
        <f>VLOOKUP(F4512,'Customer Info'!$A$2:$E$501,5,0)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7773</v>
      </c>
      <c r="Q4512" s="8">
        <f t="shared" si="353"/>
        <v>365</v>
      </c>
      <c r="R4512" s="2" t="s">
        <v>28</v>
      </c>
      <c r="S4512" s="9">
        <f t="shared" si="354"/>
        <v>38865000</v>
      </c>
    </row>
    <row r="4513" spans="1:19" x14ac:dyDescent="0.3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4" t="s">
        <v>328</v>
      </c>
      <c r="G4513" s="6" t="str">
        <f>VLOOKUP(F4513,'Customer Info'!A:I,2,0)</f>
        <v>Guy</v>
      </c>
      <c r="H4513" s="6" t="str">
        <f>VLOOKUP(F4513,'Customer Info'!A:I,3,0)</f>
        <v>Phonely</v>
      </c>
      <c r="I4513" s="6" t="str">
        <f>VLOOKUP(F4513,'Customer Info'!$A$2:$E$501,5,0)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41677</v>
      </c>
      <c r="Q4513" s="8">
        <f t="shared" si="353"/>
        <v>1986</v>
      </c>
      <c r="R4513" s="2" t="s">
        <v>28</v>
      </c>
      <c r="S4513" s="9">
        <f t="shared" si="354"/>
        <v>1041925000</v>
      </c>
    </row>
    <row r="4514" spans="1:19" x14ac:dyDescent="0.3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4" t="s">
        <v>422</v>
      </c>
      <c r="G4514" s="6" t="str">
        <f>VLOOKUP(F4514,'Customer Info'!A:I,2,0)</f>
        <v>Pauline</v>
      </c>
      <c r="H4514" s="6" t="str">
        <f>VLOOKUP(F4514,'Customer Info'!A:I,3,0)</f>
        <v>Chand</v>
      </c>
      <c r="I4514" s="6" t="str">
        <f>VLOOKUP(F4514,'Customer Info'!$A$2:$E$501,5,0)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11574</v>
      </c>
      <c r="Q4514" s="8">
        <f t="shared" si="353"/>
        <v>960</v>
      </c>
      <c r="R4514" s="2" t="s">
        <v>28</v>
      </c>
      <c r="S4514" s="9">
        <f t="shared" si="354"/>
        <v>57870000</v>
      </c>
    </row>
    <row r="4515" spans="1:19" x14ac:dyDescent="0.3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4" t="s">
        <v>962</v>
      </c>
      <c r="G4515" s="6" t="str">
        <f>VLOOKUP(F4515,'Customer Info'!A:I,2,0)</f>
        <v>Kelly</v>
      </c>
      <c r="H4515" s="6" t="str">
        <f>VLOOKUP(F4515,'Customer Info'!A:I,3,0)</f>
        <v>Collister</v>
      </c>
      <c r="I4515" s="6" t="str">
        <f>VLOOKUP(F4515,'Customer Info'!$A$2:$E$501,5,0)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15112</v>
      </c>
      <c r="Q4515" s="8">
        <f t="shared" si="353"/>
        <v>1251</v>
      </c>
      <c r="R4515" s="2" t="s">
        <v>50</v>
      </c>
      <c r="S4515" s="9">
        <f t="shared" si="354"/>
        <v>75560000</v>
      </c>
    </row>
    <row r="4516" spans="1:19" x14ac:dyDescent="0.3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4" t="s">
        <v>1398</v>
      </c>
      <c r="G4516" s="6" t="str">
        <f>VLOOKUP(F4516,'Customer Info'!A:I,2,0)</f>
        <v>Parhena</v>
      </c>
      <c r="H4516" s="6" t="str">
        <f>VLOOKUP(F4516,'Customer Info'!A:I,3,0)</f>
        <v>Norris</v>
      </c>
      <c r="I4516" s="6" t="str">
        <f>VLOOKUP(F4516,'Customer Info'!$A$2:$E$501,5,0)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7726</v>
      </c>
      <c r="Q4516" s="8">
        <f t="shared" si="353"/>
        <v>430</v>
      </c>
      <c r="R4516" s="2" t="s">
        <v>50</v>
      </c>
      <c r="S4516" s="9">
        <f t="shared" si="354"/>
        <v>38630000</v>
      </c>
    </row>
    <row r="4517" spans="1:19" x14ac:dyDescent="0.3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4" t="s">
        <v>2359</v>
      </c>
      <c r="G4517" s="6" t="str">
        <f>VLOOKUP(F4517,'Customer Info'!A:I,2,0)</f>
        <v>Andy</v>
      </c>
      <c r="H4517" s="6" t="str">
        <f>VLOOKUP(F4517,'Customer Info'!A:I,3,0)</f>
        <v>Yotov</v>
      </c>
      <c r="I4517" s="6" t="str">
        <f>VLOOKUP(F4517,'Customer Info'!$A$2:$E$501,5,0)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5212</v>
      </c>
      <c r="Q4517" s="8">
        <f t="shared" si="353"/>
        <v>438</v>
      </c>
      <c r="R4517" s="2" t="s">
        <v>50</v>
      </c>
      <c r="S4517" s="9">
        <f t="shared" si="354"/>
        <v>26060000</v>
      </c>
    </row>
    <row r="4518" spans="1:19" x14ac:dyDescent="0.3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4" t="s">
        <v>73</v>
      </c>
      <c r="G4518" s="6" t="str">
        <f>VLOOKUP(F4518,'Customer Info'!A:I,2,0)</f>
        <v>Bill</v>
      </c>
      <c r="H4518" s="6" t="str">
        <f>VLOOKUP(F4518,'Customer Info'!A:I,3,0)</f>
        <v>Stewart</v>
      </c>
      <c r="I4518" s="6" t="str">
        <f>VLOOKUP(F4518,'Customer Info'!$A$2:$E$501,5,0)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368</v>
      </c>
      <c r="Q4518" s="8">
        <f t="shared" si="353"/>
        <v>30</v>
      </c>
      <c r="R4518" s="2" t="s">
        <v>28</v>
      </c>
      <c r="S4518" s="9">
        <f t="shared" si="354"/>
        <v>0</v>
      </c>
    </row>
    <row r="4519" spans="1:19" x14ac:dyDescent="0.3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4" t="s">
        <v>1484</v>
      </c>
      <c r="G4519" s="6" t="str">
        <f>VLOOKUP(F4519,'Customer Info'!A:I,2,0)</f>
        <v>Sarah</v>
      </c>
      <c r="H4519" s="6" t="str">
        <f>VLOOKUP(F4519,'Customer Info'!A:I,3,0)</f>
        <v>Foster</v>
      </c>
      <c r="I4519" s="6" t="str">
        <f>VLOOKUP(F4519,'Customer Info'!$A$2:$E$501,5,0)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7352</v>
      </c>
      <c r="Q4519" s="8">
        <f t="shared" si="353"/>
        <v>416</v>
      </c>
      <c r="R4519" s="2" t="s">
        <v>28</v>
      </c>
      <c r="S4519" s="9">
        <f t="shared" si="354"/>
        <v>36760000</v>
      </c>
    </row>
    <row r="4520" spans="1:19" x14ac:dyDescent="0.3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4" t="s">
        <v>412</v>
      </c>
      <c r="G4520" s="6" t="str">
        <f>VLOOKUP(F4520,'Customer Info'!A:I,2,0)</f>
        <v>Jessica</v>
      </c>
      <c r="H4520" s="6" t="str">
        <f>VLOOKUP(F4520,'Customer Info'!A:I,3,0)</f>
        <v>Myrick</v>
      </c>
      <c r="I4520" s="6" t="str">
        <f>VLOOKUP(F4520,'Customer Info'!$A$2:$E$501,5,0)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9750</v>
      </c>
      <c r="Q4520" s="8">
        <f t="shared" si="353"/>
        <v>276</v>
      </c>
      <c r="R4520" s="2" t="s">
        <v>56</v>
      </c>
      <c r="S4520" s="9">
        <f t="shared" si="354"/>
        <v>48750000</v>
      </c>
    </row>
    <row r="4521" spans="1:19" x14ac:dyDescent="0.3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4" t="s">
        <v>652</v>
      </c>
      <c r="G4521" s="6" t="str">
        <f>VLOOKUP(F4521,'Customer Info'!A:I,2,0)</f>
        <v>Ken</v>
      </c>
      <c r="H4521" s="6" t="str">
        <f>VLOOKUP(F4521,'Customer Info'!A:I,3,0)</f>
        <v>Heidel</v>
      </c>
      <c r="I4521" s="6" t="str">
        <f>VLOOKUP(F4521,'Customer Info'!$A$2:$E$501,5,0)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21988</v>
      </c>
      <c r="Q4521" s="8">
        <f t="shared" si="353"/>
        <v>1821</v>
      </c>
      <c r="R4521" s="2" t="s">
        <v>50</v>
      </c>
      <c r="S4521" s="9">
        <f t="shared" si="354"/>
        <v>109940000</v>
      </c>
    </row>
    <row r="4522" spans="1:19" x14ac:dyDescent="0.3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4" t="s">
        <v>957</v>
      </c>
      <c r="G4522" s="6" t="str">
        <f>VLOOKUP(F4522,'Customer Info'!A:I,2,0)</f>
        <v>Christopher</v>
      </c>
      <c r="H4522" s="6" t="str">
        <f>VLOOKUP(F4522,'Customer Info'!A:I,3,0)</f>
        <v>Martinez</v>
      </c>
      <c r="I4522" s="6" t="str">
        <f>VLOOKUP(F4522,'Customer Info'!$A$2:$E$501,5,0)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3344</v>
      </c>
      <c r="Q4522" s="8">
        <f t="shared" si="353"/>
        <v>193</v>
      </c>
      <c r="R4522" s="2" t="s">
        <v>28</v>
      </c>
      <c r="S4522" s="9">
        <f t="shared" si="354"/>
        <v>0</v>
      </c>
    </row>
    <row r="4523" spans="1:19" x14ac:dyDescent="0.3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4" t="s">
        <v>628</v>
      </c>
      <c r="G4523" s="6" t="str">
        <f>VLOOKUP(F4523,'Customer Info'!A:I,2,0)</f>
        <v>Dorothy</v>
      </c>
      <c r="H4523" s="6" t="str">
        <f>VLOOKUP(F4523,'Customer Info'!A:I,3,0)</f>
        <v>Badders</v>
      </c>
      <c r="I4523" s="6" t="str">
        <f>VLOOKUP(F4523,'Customer Info'!$A$2:$E$501,5,0)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314</v>
      </c>
      <c r="Q4523" s="8">
        <f t="shared" si="353"/>
        <v>16</v>
      </c>
      <c r="R4523" s="2" t="s">
        <v>28</v>
      </c>
      <c r="S4523" s="9">
        <f t="shared" si="354"/>
        <v>0</v>
      </c>
    </row>
    <row r="4524" spans="1:19" x14ac:dyDescent="0.3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4" t="s">
        <v>1495</v>
      </c>
      <c r="G4524" s="6" t="str">
        <f>VLOOKUP(F4524,'Customer Info'!A:I,2,0)</f>
        <v>Matt</v>
      </c>
      <c r="H4524" s="6" t="str">
        <f>VLOOKUP(F4524,'Customer Info'!A:I,3,0)</f>
        <v>Collins</v>
      </c>
      <c r="I4524" s="6" t="str">
        <f>VLOOKUP(F4524,'Customer Info'!$A$2:$E$501,5,0)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9561</v>
      </c>
      <c r="Q4524" s="8">
        <f t="shared" si="353"/>
        <v>700</v>
      </c>
      <c r="R4524" s="2" t="s">
        <v>28</v>
      </c>
      <c r="S4524" s="9">
        <f t="shared" si="354"/>
        <v>47805000</v>
      </c>
    </row>
    <row r="4525" spans="1:19" x14ac:dyDescent="0.3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4" t="s">
        <v>218</v>
      </c>
      <c r="G4525" s="6" t="str">
        <f>VLOOKUP(F4525,'Customer Info'!A:I,2,0)</f>
        <v>Sara</v>
      </c>
      <c r="H4525" s="6" t="str">
        <f>VLOOKUP(F4525,'Customer Info'!A:I,3,0)</f>
        <v>Luxemburg</v>
      </c>
      <c r="I4525" s="6" t="str">
        <f>VLOOKUP(F4525,'Customer Info'!$A$2:$E$501,5,0)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6043</v>
      </c>
      <c r="Q4525" s="8">
        <f t="shared" si="353"/>
        <v>623</v>
      </c>
      <c r="R4525" s="2" t="s">
        <v>28</v>
      </c>
      <c r="S4525" s="9">
        <f t="shared" si="354"/>
        <v>30215000</v>
      </c>
    </row>
    <row r="4526" spans="1:19" x14ac:dyDescent="0.3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4" t="s">
        <v>239</v>
      </c>
      <c r="G4526" s="6" t="str">
        <f>VLOOKUP(F4526,'Customer Info'!A:I,2,0)</f>
        <v>Cyra</v>
      </c>
      <c r="H4526" s="6" t="str">
        <f>VLOOKUP(F4526,'Customer Info'!A:I,3,0)</f>
        <v>Reiten</v>
      </c>
      <c r="I4526" s="6" t="str">
        <f>VLOOKUP(F4526,'Customer Info'!$A$2:$E$501,5,0)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6423</v>
      </c>
      <c r="Q4526" s="8">
        <f t="shared" si="353"/>
        <v>423</v>
      </c>
      <c r="R4526" s="2" t="s">
        <v>28</v>
      </c>
      <c r="S4526" s="9">
        <f t="shared" si="354"/>
        <v>32115000</v>
      </c>
    </row>
    <row r="4527" spans="1:19" x14ac:dyDescent="0.3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4" t="s">
        <v>904</v>
      </c>
      <c r="G4527" s="6" t="str">
        <f>VLOOKUP(F4527,'Customer Info'!A:I,2,0)</f>
        <v>John</v>
      </c>
      <c r="H4527" s="6" t="str">
        <f>VLOOKUP(F4527,'Customer Info'!A:I,3,0)</f>
        <v>Lucas</v>
      </c>
      <c r="I4527" s="6" t="str">
        <f>VLOOKUP(F4527,'Customer Info'!$A$2:$E$501,5,0)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15672</v>
      </c>
      <c r="Q4527" s="8">
        <f t="shared" si="353"/>
        <v>602</v>
      </c>
      <c r="R4527" s="2" t="s">
        <v>28</v>
      </c>
      <c r="S4527" s="9">
        <f t="shared" si="354"/>
        <v>78360000</v>
      </c>
    </row>
    <row r="4528" spans="1:19" x14ac:dyDescent="0.3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4" t="s">
        <v>1040</v>
      </c>
      <c r="G4528" s="6" t="str">
        <f>VLOOKUP(F4528,'Customer Info'!A:I,2,0)</f>
        <v>Philip</v>
      </c>
      <c r="H4528" s="6" t="str">
        <f>VLOOKUP(F4528,'Customer Info'!A:I,3,0)</f>
        <v>Fox</v>
      </c>
      <c r="I4528" s="6" t="str">
        <f>VLOOKUP(F4528,'Customer Info'!$A$2:$E$501,5,0)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141367</v>
      </c>
      <c r="Q4528" s="8">
        <f t="shared" si="353"/>
        <v>9252</v>
      </c>
      <c r="R4528" s="2" t="s">
        <v>26</v>
      </c>
      <c r="S4528" s="9">
        <f t="shared" si="354"/>
        <v>14136700000</v>
      </c>
    </row>
    <row r="4529" spans="1:19" x14ac:dyDescent="0.3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4" t="s">
        <v>798</v>
      </c>
      <c r="G4529" s="6" t="str">
        <f>VLOOKUP(F4529,'Customer Info'!A:I,2,0)</f>
        <v>Quincy</v>
      </c>
      <c r="H4529" s="6" t="str">
        <f>VLOOKUP(F4529,'Customer Info'!A:I,3,0)</f>
        <v>Jones</v>
      </c>
      <c r="I4529" s="6" t="str">
        <f>VLOOKUP(F4529,'Customer Info'!$A$2:$E$501,5,0)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10584</v>
      </c>
      <c r="Q4529" s="8">
        <f t="shared" si="353"/>
        <v>696</v>
      </c>
      <c r="R4529" s="2" t="s">
        <v>28</v>
      </c>
      <c r="S4529" s="9">
        <f t="shared" si="354"/>
        <v>52920000</v>
      </c>
    </row>
    <row r="4530" spans="1:19" x14ac:dyDescent="0.3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4" t="s">
        <v>1322</v>
      </c>
      <c r="G4530" s="6" t="str">
        <f>VLOOKUP(F4530,'Customer Info'!A:I,2,0)</f>
        <v>Bradley</v>
      </c>
      <c r="H4530" s="6" t="str">
        <f>VLOOKUP(F4530,'Customer Info'!A:I,3,0)</f>
        <v>Nguyen</v>
      </c>
      <c r="I4530" s="6" t="str">
        <f>VLOOKUP(F4530,'Customer Info'!$A$2:$E$501,5,0)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686</v>
      </c>
      <c r="Q4530" s="8">
        <f t="shared" si="353"/>
        <v>52</v>
      </c>
      <c r="R4530" s="2" t="s">
        <v>50</v>
      </c>
      <c r="S4530" s="9">
        <f t="shared" si="354"/>
        <v>0</v>
      </c>
    </row>
    <row r="4531" spans="1:19" x14ac:dyDescent="0.3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4" t="s">
        <v>1082</v>
      </c>
      <c r="G4531" s="6" t="str">
        <f>VLOOKUP(F4531,'Customer Info'!A:I,2,0)</f>
        <v>Jack</v>
      </c>
      <c r="H4531" s="6" t="str">
        <f>VLOOKUP(F4531,'Customer Info'!A:I,3,0)</f>
        <v>Lebron</v>
      </c>
      <c r="I4531" s="6" t="str">
        <f>VLOOKUP(F4531,'Customer Info'!$A$2:$E$501,5,0)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1735</v>
      </c>
      <c r="Q4531" s="8">
        <f t="shared" si="353"/>
        <v>118</v>
      </c>
      <c r="R4531" s="2" t="s">
        <v>50</v>
      </c>
      <c r="S4531" s="9">
        <f t="shared" si="354"/>
        <v>0</v>
      </c>
    </row>
    <row r="4532" spans="1:19" x14ac:dyDescent="0.3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4" t="s">
        <v>1238</v>
      </c>
      <c r="G4532" s="6" t="str">
        <f>VLOOKUP(F4532,'Customer Info'!A:I,2,0)</f>
        <v>Sung</v>
      </c>
      <c r="H4532" s="6" t="str">
        <f>VLOOKUP(F4532,'Customer Info'!A:I,3,0)</f>
        <v>Pak</v>
      </c>
      <c r="I4532" s="6" t="str">
        <f>VLOOKUP(F4532,'Customer Info'!$A$2:$E$501,5,0)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3200</v>
      </c>
      <c r="Q4532" s="8">
        <f t="shared" si="353"/>
        <v>124</v>
      </c>
      <c r="R4532" s="2" t="s">
        <v>28</v>
      </c>
      <c r="S4532" s="9">
        <f t="shared" si="354"/>
        <v>0</v>
      </c>
    </row>
    <row r="4533" spans="1:19" x14ac:dyDescent="0.3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4" t="s">
        <v>914</v>
      </c>
      <c r="G4533" s="6" t="str">
        <f>VLOOKUP(F4533,'Customer Info'!A:I,2,0)</f>
        <v>Sam</v>
      </c>
      <c r="H4533" s="6" t="str">
        <f>VLOOKUP(F4533,'Customer Info'!A:I,3,0)</f>
        <v>Craven</v>
      </c>
      <c r="I4533" s="6" t="str">
        <f>VLOOKUP(F4533,'Customer Info'!$A$2:$E$501,5,0)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6901</v>
      </c>
      <c r="Q4533" s="8">
        <f t="shared" si="353"/>
        <v>819</v>
      </c>
      <c r="R4533" s="2" t="s">
        <v>50</v>
      </c>
      <c r="S4533" s="9">
        <f t="shared" si="354"/>
        <v>34505000</v>
      </c>
    </row>
    <row r="4534" spans="1:19" x14ac:dyDescent="0.3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4" t="s">
        <v>1094</v>
      </c>
      <c r="G4534" s="6" t="str">
        <f>VLOOKUP(F4534,'Customer Info'!A:I,2,0)</f>
        <v>Tom</v>
      </c>
      <c r="H4534" s="6" t="str">
        <f>VLOOKUP(F4534,'Customer Info'!A:I,3,0)</f>
        <v>Stivers</v>
      </c>
      <c r="I4534" s="6" t="str">
        <f>VLOOKUP(F4534,'Customer Info'!$A$2:$E$501,5,0)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6473</v>
      </c>
      <c r="Q4534" s="8">
        <f t="shared" si="353"/>
        <v>424</v>
      </c>
      <c r="R4534" s="2" t="s">
        <v>50</v>
      </c>
      <c r="S4534" s="9">
        <f t="shared" si="354"/>
        <v>32365000</v>
      </c>
    </row>
    <row r="4535" spans="1:19" x14ac:dyDescent="0.3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4" t="s">
        <v>1145</v>
      </c>
      <c r="G4535" s="6" t="str">
        <f>VLOOKUP(F4535,'Customer Info'!A:I,2,0)</f>
        <v>Mick</v>
      </c>
      <c r="H4535" s="6" t="str">
        <f>VLOOKUP(F4535,'Customer Info'!A:I,3,0)</f>
        <v>Brown</v>
      </c>
      <c r="I4535" s="6" t="str">
        <f>VLOOKUP(F4535,'Customer Info'!$A$2:$E$501,5,0)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256628</v>
      </c>
      <c r="Q4535" s="8">
        <f t="shared" si="353"/>
        <v>19242</v>
      </c>
      <c r="R4535" s="2" t="s">
        <v>50</v>
      </c>
      <c r="S4535" s="9">
        <f t="shared" si="354"/>
        <v>64157000000</v>
      </c>
    </row>
    <row r="4536" spans="1:19" x14ac:dyDescent="0.3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4" t="s">
        <v>722</v>
      </c>
      <c r="G4536" s="6" t="str">
        <f>VLOOKUP(F4536,'Customer Info'!A:I,2,0)</f>
        <v>Dianna</v>
      </c>
      <c r="H4536" s="6" t="str">
        <f>VLOOKUP(F4536,'Customer Info'!A:I,3,0)</f>
        <v>Vittorini</v>
      </c>
      <c r="I4536" s="6" t="str">
        <f>VLOOKUP(F4536,'Customer Info'!$A$2:$E$501,5,0)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4354</v>
      </c>
      <c r="Q4536" s="8">
        <f t="shared" si="353"/>
        <v>288</v>
      </c>
      <c r="R4536" s="2" t="s">
        <v>50</v>
      </c>
      <c r="S4536" s="9">
        <f t="shared" si="354"/>
        <v>0</v>
      </c>
    </row>
    <row r="4537" spans="1:19" x14ac:dyDescent="0.3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4" t="s">
        <v>1154</v>
      </c>
      <c r="G4537" s="6" t="str">
        <f>VLOOKUP(F4537,'Customer Info'!A:I,2,0)</f>
        <v>Susan</v>
      </c>
      <c r="H4537" s="6" t="str">
        <f>VLOOKUP(F4537,'Customer Info'!A:I,3,0)</f>
        <v>Pistek</v>
      </c>
      <c r="I4537" s="6" t="str">
        <f>VLOOKUP(F4537,'Customer Info'!$A$2:$E$501,5,0)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103721</v>
      </c>
      <c r="Q4537" s="8">
        <f t="shared" si="353"/>
        <v>6840</v>
      </c>
      <c r="R4537" s="2" t="s">
        <v>26</v>
      </c>
      <c r="S4537" s="9">
        <f t="shared" si="354"/>
        <v>10372100000</v>
      </c>
    </row>
    <row r="4538" spans="1:19" x14ac:dyDescent="0.3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4" t="s">
        <v>1037</v>
      </c>
      <c r="G4538" s="6" t="str">
        <f>VLOOKUP(F4538,'Customer Info'!A:I,2,0)</f>
        <v>Mike</v>
      </c>
      <c r="H4538" s="6" t="str">
        <f>VLOOKUP(F4538,'Customer Info'!A:I,3,0)</f>
        <v>Gockenbach</v>
      </c>
      <c r="I4538" s="6" t="str">
        <f>VLOOKUP(F4538,'Customer Info'!$A$2:$E$501,5,0)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1826</v>
      </c>
      <c r="Q4538" s="8">
        <f t="shared" si="353"/>
        <v>91</v>
      </c>
      <c r="R4538" s="2" t="s">
        <v>28</v>
      </c>
      <c r="S4538" s="9">
        <f t="shared" si="354"/>
        <v>0</v>
      </c>
    </row>
    <row r="4539" spans="1:19" x14ac:dyDescent="0.3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4" t="s">
        <v>106</v>
      </c>
      <c r="G4539" s="6" t="str">
        <f>VLOOKUP(F4539,'Customer Info'!A:I,2,0)</f>
        <v>Steve</v>
      </c>
      <c r="H4539" s="6" t="str">
        <f>VLOOKUP(F4539,'Customer Info'!A:I,3,0)</f>
        <v>Carroll</v>
      </c>
      <c r="I4539" s="6" t="str">
        <f>VLOOKUP(F4539,'Customer Info'!$A$2:$E$501,5,0)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380</v>
      </c>
      <c r="Q4539" s="8">
        <f t="shared" si="353"/>
        <v>20</v>
      </c>
      <c r="R4539" s="2" t="s">
        <v>50</v>
      </c>
      <c r="S4539" s="9">
        <f t="shared" si="354"/>
        <v>0</v>
      </c>
    </row>
    <row r="4540" spans="1:19" x14ac:dyDescent="0.3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4" t="s">
        <v>1230</v>
      </c>
      <c r="G4540" s="6" t="str">
        <f>VLOOKUP(F4540,'Customer Info'!A:I,2,0)</f>
        <v>Paul</v>
      </c>
      <c r="H4540" s="6" t="str">
        <f>VLOOKUP(F4540,'Customer Info'!A:I,3,0)</f>
        <v>Stevenson</v>
      </c>
      <c r="I4540" s="6" t="str">
        <f>VLOOKUP(F4540,'Customer Info'!$A$2:$E$501,5,0)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9765</v>
      </c>
      <c r="Q4540" s="8">
        <f t="shared" si="353"/>
        <v>556</v>
      </c>
      <c r="R4540" s="2" t="s">
        <v>28</v>
      </c>
      <c r="S4540" s="9">
        <f t="shared" si="354"/>
        <v>48825000</v>
      </c>
    </row>
    <row r="4541" spans="1:19" x14ac:dyDescent="0.3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4" t="s">
        <v>478</v>
      </c>
      <c r="G4541" s="6" t="str">
        <f>VLOOKUP(F4541,'Customer Info'!A:I,2,0)</f>
        <v>Scott</v>
      </c>
      <c r="H4541" s="6" t="str">
        <f>VLOOKUP(F4541,'Customer Info'!A:I,3,0)</f>
        <v>Cohen</v>
      </c>
      <c r="I4541" s="6" t="str">
        <f>VLOOKUP(F4541,'Customer Info'!$A$2:$E$501,5,0)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100</v>
      </c>
      <c r="Q4541" s="8">
        <f t="shared" si="353"/>
        <v>8</v>
      </c>
      <c r="R4541" s="2" t="s">
        <v>26</v>
      </c>
      <c r="S4541" s="9">
        <f t="shared" si="354"/>
        <v>0</v>
      </c>
    </row>
    <row r="4542" spans="1:19" x14ac:dyDescent="0.3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4" t="s">
        <v>720</v>
      </c>
      <c r="G4542" s="6" t="str">
        <f>VLOOKUP(F4542,'Customer Info'!A:I,2,0)</f>
        <v>Karen</v>
      </c>
      <c r="H4542" s="6" t="str">
        <f>VLOOKUP(F4542,'Customer Info'!A:I,3,0)</f>
        <v>Daniels</v>
      </c>
      <c r="I4542" s="6" t="str">
        <f>VLOOKUP(F4542,'Customer Info'!$A$2:$E$501,5,0)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6246</v>
      </c>
      <c r="Q4542" s="8">
        <f t="shared" si="353"/>
        <v>796</v>
      </c>
      <c r="R4542" s="2" t="s">
        <v>50</v>
      </c>
      <c r="S4542" s="9">
        <f t="shared" si="354"/>
        <v>31230000</v>
      </c>
    </row>
    <row r="4543" spans="1:19" x14ac:dyDescent="0.3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4" t="s">
        <v>81</v>
      </c>
      <c r="G4543" s="6" t="str">
        <f>VLOOKUP(F4543,'Customer Info'!A:I,2,0)</f>
        <v>Emily</v>
      </c>
      <c r="H4543" s="6" t="str">
        <f>VLOOKUP(F4543,'Customer Info'!A:I,3,0)</f>
        <v>Burns</v>
      </c>
      <c r="I4543" s="6" t="str">
        <f>VLOOKUP(F4543,'Customer Info'!$A$2:$E$501,5,0)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25921</v>
      </c>
      <c r="Q4543" s="8">
        <f t="shared" si="353"/>
        <v>1710</v>
      </c>
      <c r="R4543" s="2" t="s">
        <v>50</v>
      </c>
      <c r="S4543" s="9">
        <f t="shared" si="354"/>
        <v>648025000</v>
      </c>
    </row>
    <row r="4544" spans="1:19" x14ac:dyDescent="0.3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4" t="s">
        <v>266</v>
      </c>
      <c r="G4544" s="6" t="str">
        <f>VLOOKUP(F4544,'Customer Info'!A:I,2,0)</f>
        <v>Robert</v>
      </c>
      <c r="H4544" s="6" t="str">
        <f>VLOOKUP(F4544,'Customer Info'!A:I,3,0)</f>
        <v>Waldorf</v>
      </c>
      <c r="I4544" s="6" t="str">
        <f>VLOOKUP(F4544,'Customer Info'!$A$2:$E$501,5,0)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1810</v>
      </c>
      <c r="Q4544" s="8">
        <f t="shared" si="353"/>
        <v>106</v>
      </c>
      <c r="R4544" s="2" t="s">
        <v>28</v>
      </c>
      <c r="S4544" s="9">
        <f t="shared" si="354"/>
        <v>0</v>
      </c>
    </row>
    <row r="4545" spans="1:19" x14ac:dyDescent="0.3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4" t="s">
        <v>3274</v>
      </c>
      <c r="G4545" s="6" t="str">
        <f>VLOOKUP(F4545,'Customer Info'!A:I,2,0)</f>
        <v>Cynthia</v>
      </c>
      <c r="H4545" s="6" t="str">
        <f>VLOOKUP(F4545,'Customer Info'!A:I,3,0)</f>
        <v>Delaney</v>
      </c>
      <c r="I4545" s="6" t="str">
        <f>VLOOKUP(F4545,'Customer Info'!$A$2:$E$501,5,0)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8315</v>
      </c>
      <c r="Q4545" s="8">
        <f t="shared" si="353"/>
        <v>318</v>
      </c>
      <c r="R4545" s="2" t="s">
        <v>50</v>
      </c>
      <c r="S4545" s="9">
        <f t="shared" si="354"/>
        <v>41575000</v>
      </c>
    </row>
    <row r="4546" spans="1:19" x14ac:dyDescent="0.3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4" t="s">
        <v>412</v>
      </c>
      <c r="G4546" s="6" t="str">
        <f>VLOOKUP(F4546,'Customer Info'!A:I,2,0)</f>
        <v>Jessica</v>
      </c>
      <c r="H4546" s="6" t="str">
        <f>VLOOKUP(F4546,'Customer Info'!A:I,3,0)</f>
        <v>Myrick</v>
      </c>
      <c r="I4546" s="6" t="str">
        <f>VLOOKUP(F4546,'Customer Info'!$A$2:$E$501,5,0)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3137</v>
      </c>
      <c r="Q4546" s="8">
        <f t="shared" si="353"/>
        <v>318</v>
      </c>
      <c r="R4546" s="2" t="s">
        <v>50</v>
      </c>
      <c r="S4546" s="9">
        <f t="shared" si="354"/>
        <v>0</v>
      </c>
    </row>
    <row r="4547" spans="1:19" x14ac:dyDescent="0.3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4" t="s">
        <v>190</v>
      </c>
      <c r="G4547" s="6" t="str">
        <f>VLOOKUP(F4547,'Customer Info'!A:I,2,0)</f>
        <v>Patricia</v>
      </c>
      <c r="H4547" s="6" t="str">
        <f>VLOOKUP(F4547,'Customer Info'!A:I,3,0)</f>
        <v>Hirasaki</v>
      </c>
      <c r="I4547" s="6" t="str">
        <f>VLOOKUP(F4547,'Customer Info'!$A$2:$E$501,5,0)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1261</v>
      </c>
      <c r="Q4547" s="8">
        <f t="shared" si="353"/>
        <v>138</v>
      </c>
      <c r="R4547" s="2" t="s">
        <v>50</v>
      </c>
      <c r="S4547" s="9">
        <f t="shared" si="354"/>
        <v>0</v>
      </c>
    </row>
    <row r="4548" spans="1:19" x14ac:dyDescent="0.3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4" t="s">
        <v>656</v>
      </c>
      <c r="G4548" s="6" t="str">
        <f>VLOOKUP(F4548,'Customer Info'!A:I,2,0)</f>
        <v>Darren</v>
      </c>
      <c r="H4548" s="6" t="str">
        <f>VLOOKUP(F4548,'Customer Info'!A:I,3,0)</f>
        <v>Budd</v>
      </c>
      <c r="I4548" s="6" t="str">
        <f>VLOOKUP(F4548,'Customer Info'!$A$2:$E$501,5,0)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483</v>
      </c>
      <c r="Q4548" s="8">
        <f t="shared" si="353"/>
        <v>54</v>
      </c>
      <c r="R4548" s="2" t="s">
        <v>26</v>
      </c>
      <c r="S4548" s="9">
        <f t="shared" si="354"/>
        <v>0</v>
      </c>
    </row>
    <row r="4549" spans="1:19" x14ac:dyDescent="0.3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4" t="s">
        <v>1276</v>
      </c>
      <c r="G4549" s="6" t="str">
        <f>VLOOKUP(F4549,'Customer Info'!A:I,2,0)</f>
        <v>Brad</v>
      </c>
      <c r="H4549" s="6" t="str">
        <f>VLOOKUP(F4549,'Customer Info'!A:I,3,0)</f>
        <v>Eason</v>
      </c>
      <c r="I4549" s="6" t="str">
        <f>VLOOKUP(F4549,'Customer Info'!$A$2:$E$501,5,0)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126</v>
      </c>
      <c r="Q4549" s="8">
        <f t="shared" si="353"/>
        <v>10</v>
      </c>
      <c r="R4549" s="2" t="s">
        <v>28</v>
      </c>
      <c r="S4549" s="9">
        <f t="shared" si="354"/>
        <v>0</v>
      </c>
    </row>
    <row r="4550" spans="1:19" x14ac:dyDescent="0.3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4" t="s">
        <v>732</v>
      </c>
      <c r="G4550" s="6" t="str">
        <f>VLOOKUP(F4550,'Customer Info'!A:I,2,0)</f>
        <v>Valerie</v>
      </c>
      <c r="H4550" s="6" t="str">
        <f>VLOOKUP(F4550,'Customer Info'!A:I,3,0)</f>
        <v>Takahito</v>
      </c>
      <c r="I4550" s="6" t="str">
        <f>VLOOKUP(F4550,'Customer Info'!$A$2:$E$501,5,0)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471</v>
      </c>
      <c r="Q4550" s="8">
        <f t="shared" si="353"/>
        <v>36</v>
      </c>
      <c r="R4550" s="2" t="s">
        <v>50</v>
      </c>
      <c r="S4550" s="9">
        <f t="shared" si="354"/>
        <v>0</v>
      </c>
    </row>
    <row r="4551" spans="1:19" x14ac:dyDescent="0.3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4" t="s">
        <v>68</v>
      </c>
      <c r="G4551" s="6" t="str">
        <f>VLOOKUP(F4551,'Customer Info'!A:I,2,0)</f>
        <v>Dennis</v>
      </c>
      <c r="H4551" s="6" t="str">
        <f>VLOOKUP(F4551,'Customer Info'!A:I,3,0)</f>
        <v>Pardue</v>
      </c>
      <c r="I4551" s="6" t="str">
        <f>VLOOKUP(F4551,'Customer Info'!$A$2:$E$501,5,0)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23360</v>
      </c>
      <c r="Q4551" s="8">
        <f t="shared" si="353"/>
        <v>2536</v>
      </c>
      <c r="R4551" s="2" t="s">
        <v>50</v>
      </c>
      <c r="S4551" s="9">
        <f t="shared" si="354"/>
        <v>116800000</v>
      </c>
    </row>
    <row r="4552" spans="1:19" x14ac:dyDescent="0.3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4" t="s">
        <v>1082</v>
      </c>
      <c r="G4552" s="6" t="str">
        <f>VLOOKUP(F4552,'Customer Info'!A:I,2,0)</f>
        <v>Jack</v>
      </c>
      <c r="H4552" s="6" t="str">
        <f>VLOOKUP(F4552,'Customer Info'!A:I,3,0)</f>
        <v>Lebron</v>
      </c>
      <c r="I4552" s="6" t="str">
        <f>VLOOKUP(F4552,'Customer Info'!$A$2:$E$501,5,0)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6412</v>
      </c>
      <c r="Q4552" s="8">
        <f t="shared" si="353"/>
        <v>308</v>
      </c>
      <c r="R4552" s="2" t="s">
        <v>28</v>
      </c>
      <c r="S4552" s="9">
        <f t="shared" si="354"/>
        <v>32060000</v>
      </c>
    </row>
    <row r="4553" spans="1:19" x14ac:dyDescent="0.3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4" t="s">
        <v>361</v>
      </c>
      <c r="G4553" s="6" t="str">
        <f>VLOOKUP(F4553,'Customer Info'!A:I,2,0)</f>
        <v>Philip</v>
      </c>
      <c r="H4553" s="6" t="str">
        <f>VLOOKUP(F4553,'Customer Info'!A:I,3,0)</f>
        <v>Brown</v>
      </c>
      <c r="I4553" s="6" t="str">
        <f>VLOOKUP(F4553,'Customer Info'!$A$2:$E$501,5,0)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9375</v>
      </c>
      <c r="Q4553" s="8">
        <f t="shared" si="353"/>
        <v>782</v>
      </c>
      <c r="R4553" s="2" t="s">
        <v>56</v>
      </c>
      <c r="S4553" s="9">
        <f t="shared" si="354"/>
        <v>46875000</v>
      </c>
    </row>
    <row r="4554" spans="1:19" x14ac:dyDescent="0.3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4" t="s">
        <v>404</v>
      </c>
      <c r="G4554" s="6" t="str">
        <f>VLOOKUP(F4554,'Customer Info'!A:I,2,0)</f>
        <v>Deirdre</v>
      </c>
      <c r="H4554" s="6" t="str">
        <f>VLOOKUP(F4554,'Customer Info'!A:I,3,0)</f>
        <v>Greer</v>
      </c>
      <c r="I4554" s="6" t="str">
        <f>VLOOKUP(F4554,'Customer Info'!$A$2:$E$501,5,0)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90</v>
      </c>
      <c r="Q4554" s="8">
        <f t="shared" si="353"/>
        <v>5</v>
      </c>
      <c r="R4554" s="2" t="s">
        <v>50</v>
      </c>
      <c r="S4554" s="9">
        <f t="shared" si="354"/>
        <v>0</v>
      </c>
    </row>
    <row r="4555" spans="1:19" x14ac:dyDescent="0.3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4" t="s">
        <v>354</v>
      </c>
      <c r="G4555" s="6" t="str">
        <f>VLOOKUP(F4555,'Customer Info'!A:I,2,0)</f>
        <v>Charles</v>
      </c>
      <c r="H4555" s="6" t="str">
        <f>VLOOKUP(F4555,'Customer Info'!A:I,3,0)</f>
        <v>Sheldon</v>
      </c>
      <c r="I4555" s="6" t="str">
        <f>VLOOKUP(F4555,'Customer Info'!$A$2:$E$501,5,0)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L4555*K4555</f>
        <v>24466</v>
      </c>
      <c r="N4555" s="7">
        <f t="shared" ref="N4555:N4618" si="356">L4555*J4555</f>
        <v>25658</v>
      </c>
      <c r="O4555" s="2">
        <v>60</v>
      </c>
      <c r="P4555" s="8">
        <f t="shared" ref="P4555:P4618" si="357">N4555-O4555</f>
        <v>25598</v>
      </c>
      <c r="Q4555" s="8">
        <f t="shared" ref="Q4555:Q4618" si="358">N4555-M4555</f>
        <v>1192</v>
      </c>
      <c r="R4555" s="2" t="s">
        <v>28</v>
      </c>
      <c r="S4555" s="9">
        <f t="shared" ref="S4555:S4618" si="359">VLOOKUP(P4555,$T$2:$U$7,1,1)*P4555</f>
        <v>639950000</v>
      </c>
    </row>
    <row r="4556" spans="1:19" x14ac:dyDescent="0.3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4" t="s">
        <v>904</v>
      </c>
      <c r="G4556" s="6" t="str">
        <f>VLOOKUP(F4556,'Customer Info'!A:I,2,0)</f>
        <v>John</v>
      </c>
      <c r="H4556" s="6" t="str">
        <f>VLOOKUP(F4556,'Customer Info'!A:I,3,0)</f>
        <v>Lucas</v>
      </c>
      <c r="I4556" s="6" t="str">
        <f>VLOOKUP(F4556,'Customer Info'!$A$2:$E$501,5,0)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7590</v>
      </c>
      <c r="Q4556" s="8">
        <f t="shared" si="358"/>
        <v>285</v>
      </c>
      <c r="R4556" s="2" t="s">
        <v>28</v>
      </c>
      <c r="S4556" s="9">
        <f t="shared" si="359"/>
        <v>37950000</v>
      </c>
    </row>
    <row r="4557" spans="1:19" x14ac:dyDescent="0.3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4" t="s">
        <v>975</v>
      </c>
      <c r="G4557" s="6" t="str">
        <f>VLOOKUP(F4557,'Customer Info'!A:I,2,0)</f>
        <v>Rachel</v>
      </c>
      <c r="H4557" s="6" t="str">
        <f>VLOOKUP(F4557,'Customer Info'!A:I,3,0)</f>
        <v>Payne</v>
      </c>
      <c r="I4557" s="6" t="str">
        <f>VLOOKUP(F4557,'Customer Info'!$A$2:$E$501,5,0)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4899</v>
      </c>
      <c r="Q4557" s="8">
        <f t="shared" si="358"/>
        <v>144</v>
      </c>
      <c r="R4557" s="2" t="s">
        <v>28</v>
      </c>
      <c r="S4557" s="9">
        <f t="shared" si="359"/>
        <v>0</v>
      </c>
    </row>
    <row r="4558" spans="1:19" x14ac:dyDescent="0.3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4" t="s">
        <v>740</v>
      </c>
      <c r="G4558" s="6" t="str">
        <f>VLOOKUP(F4558,'Customer Info'!A:I,2,0)</f>
        <v>Resi</v>
      </c>
      <c r="H4558" s="6" t="str">
        <f>VLOOKUP(F4558,'Customer Info'!A:I,3,0)</f>
        <v>Pšlking</v>
      </c>
      <c r="I4558" s="6" t="str">
        <f>VLOOKUP(F4558,'Customer Info'!$A$2:$E$501,5,0)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14061</v>
      </c>
      <c r="Q4558" s="8">
        <f t="shared" si="358"/>
        <v>1281</v>
      </c>
      <c r="R4558" s="2" t="s">
        <v>56</v>
      </c>
      <c r="S4558" s="9">
        <f t="shared" si="359"/>
        <v>70305000</v>
      </c>
    </row>
    <row r="4559" spans="1:19" x14ac:dyDescent="0.3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4" t="s">
        <v>967</v>
      </c>
      <c r="G4559" s="6" t="str">
        <f>VLOOKUP(F4559,'Customer Info'!A:I,2,0)</f>
        <v>Natalie</v>
      </c>
      <c r="H4559" s="6" t="str">
        <f>VLOOKUP(F4559,'Customer Info'!A:I,3,0)</f>
        <v>DeCherney</v>
      </c>
      <c r="I4559" s="6" t="str">
        <f>VLOOKUP(F4559,'Customer Info'!$A$2:$E$501,5,0)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17492</v>
      </c>
      <c r="Q4559" s="8">
        <f t="shared" si="358"/>
        <v>1902</v>
      </c>
      <c r="R4559" s="2" t="s">
        <v>50</v>
      </c>
      <c r="S4559" s="9">
        <f t="shared" si="359"/>
        <v>87460000</v>
      </c>
    </row>
    <row r="4560" spans="1:19" x14ac:dyDescent="0.3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4" t="s">
        <v>366</v>
      </c>
      <c r="G4560" s="6" t="str">
        <f>VLOOKUP(F4560,'Customer Info'!A:I,2,0)</f>
        <v>MaryBeth</v>
      </c>
      <c r="H4560" s="6" t="str">
        <f>VLOOKUP(F4560,'Customer Info'!A:I,3,0)</f>
        <v>Skach</v>
      </c>
      <c r="I4560" s="6" t="str">
        <f>VLOOKUP(F4560,'Customer Info'!$A$2:$E$501,5,0)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66033</v>
      </c>
      <c r="Q4560" s="8">
        <f t="shared" si="358"/>
        <v>3685</v>
      </c>
      <c r="R4560" s="2" t="s">
        <v>28</v>
      </c>
      <c r="S4560" s="9">
        <f t="shared" si="359"/>
        <v>3301650000</v>
      </c>
    </row>
    <row r="4561" spans="1:19" x14ac:dyDescent="0.3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4" t="s">
        <v>356</v>
      </c>
      <c r="G4561" s="6" t="str">
        <f>VLOOKUP(F4561,'Customer Info'!A:I,2,0)</f>
        <v>Harold</v>
      </c>
      <c r="H4561" s="6" t="str">
        <f>VLOOKUP(F4561,'Customer Info'!A:I,3,0)</f>
        <v>Dahlen</v>
      </c>
      <c r="I4561" s="6" t="str">
        <f>VLOOKUP(F4561,'Customer Info'!$A$2:$E$501,5,0)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7548</v>
      </c>
      <c r="Q4561" s="8">
        <f t="shared" si="358"/>
        <v>354</v>
      </c>
      <c r="R4561" s="2" t="s">
        <v>50</v>
      </c>
      <c r="S4561" s="9">
        <f t="shared" si="359"/>
        <v>37740000</v>
      </c>
    </row>
    <row r="4562" spans="1:19" x14ac:dyDescent="0.3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4" t="s">
        <v>1184</v>
      </c>
      <c r="G4562" s="6" t="str">
        <f>VLOOKUP(F4562,'Customer Info'!A:I,2,0)</f>
        <v>Irene</v>
      </c>
      <c r="H4562" s="6" t="str">
        <f>VLOOKUP(F4562,'Customer Info'!A:I,3,0)</f>
        <v>Maddox</v>
      </c>
      <c r="I4562" s="6" t="str">
        <f>VLOOKUP(F4562,'Customer Info'!$A$2:$E$501,5,0)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23992</v>
      </c>
      <c r="Q4562" s="8">
        <f t="shared" si="358"/>
        <v>1362</v>
      </c>
      <c r="R4562" s="2" t="s">
        <v>28</v>
      </c>
      <c r="S4562" s="9">
        <f t="shared" si="359"/>
        <v>119960000</v>
      </c>
    </row>
    <row r="4563" spans="1:19" x14ac:dyDescent="0.3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4" t="s">
        <v>131</v>
      </c>
      <c r="G4563" s="6" t="str">
        <f>VLOOKUP(F4563,'Customer Info'!A:I,2,0)</f>
        <v>Laurel</v>
      </c>
      <c r="H4563" s="6" t="str">
        <f>VLOOKUP(F4563,'Customer Info'!A:I,3,0)</f>
        <v>Workman</v>
      </c>
      <c r="I4563" s="6" t="str">
        <f>VLOOKUP(F4563,'Customer Info'!$A$2:$E$501,5,0)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8085</v>
      </c>
      <c r="Q4563" s="8">
        <f t="shared" si="358"/>
        <v>230</v>
      </c>
      <c r="R4563" s="2" t="s">
        <v>50</v>
      </c>
      <c r="S4563" s="9">
        <f t="shared" si="359"/>
        <v>40425000</v>
      </c>
    </row>
    <row r="4564" spans="1:19" x14ac:dyDescent="0.3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4" t="s">
        <v>928</v>
      </c>
      <c r="G4564" s="6" t="str">
        <f>VLOOKUP(F4564,'Customer Info'!A:I,2,0)</f>
        <v>Dennis</v>
      </c>
      <c r="H4564" s="6" t="str">
        <f>VLOOKUP(F4564,'Customer Info'!A:I,3,0)</f>
        <v>Pardue</v>
      </c>
      <c r="I4564" s="6" t="str">
        <f>VLOOKUP(F4564,'Customer Info'!$A$2:$E$501,5,0)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167</v>
      </c>
      <c r="Q4564" s="8">
        <f t="shared" si="358"/>
        <v>12</v>
      </c>
      <c r="R4564" s="2" t="s">
        <v>50</v>
      </c>
      <c r="S4564" s="9">
        <f t="shared" si="359"/>
        <v>0</v>
      </c>
    </row>
    <row r="4565" spans="1:19" x14ac:dyDescent="0.3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4" t="s">
        <v>488</v>
      </c>
      <c r="G4565" s="6" t="str">
        <f>VLOOKUP(F4565,'Customer Info'!A:I,2,0)</f>
        <v>Ivan</v>
      </c>
      <c r="H4565" s="6" t="str">
        <f>VLOOKUP(F4565,'Customer Info'!A:I,3,0)</f>
        <v>Gibson</v>
      </c>
      <c r="I4565" s="6" t="str">
        <f>VLOOKUP(F4565,'Customer Info'!$A$2:$E$501,5,0)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27336</v>
      </c>
      <c r="Q4565" s="8">
        <f t="shared" si="358"/>
        <v>2976</v>
      </c>
      <c r="R4565" s="2" t="s">
        <v>28</v>
      </c>
      <c r="S4565" s="9">
        <f t="shared" si="359"/>
        <v>683400000</v>
      </c>
    </row>
    <row r="4566" spans="1:19" x14ac:dyDescent="0.3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4" t="s">
        <v>188</v>
      </c>
      <c r="G4566" s="6" t="str">
        <f>VLOOKUP(F4566,'Customer Info'!A:I,2,0)</f>
        <v>Sanjit</v>
      </c>
      <c r="H4566" s="6" t="str">
        <f>VLOOKUP(F4566,'Customer Info'!A:I,3,0)</f>
        <v>Chand</v>
      </c>
      <c r="I4566" s="6" t="str">
        <f>VLOOKUP(F4566,'Customer Info'!$A$2:$E$501,5,0)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6843</v>
      </c>
      <c r="Q4566" s="8">
        <f t="shared" si="358"/>
        <v>128</v>
      </c>
      <c r="R4566" s="2" t="s">
        <v>50</v>
      </c>
      <c r="S4566" s="9">
        <f t="shared" si="359"/>
        <v>34215000</v>
      </c>
    </row>
    <row r="4567" spans="1:19" x14ac:dyDescent="0.3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4" t="s">
        <v>131</v>
      </c>
      <c r="G4567" s="6" t="str">
        <f>VLOOKUP(F4567,'Customer Info'!A:I,2,0)</f>
        <v>Laurel</v>
      </c>
      <c r="H4567" s="6" t="str">
        <f>VLOOKUP(F4567,'Customer Info'!A:I,3,0)</f>
        <v>Workman</v>
      </c>
      <c r="I4567" s="6" t="str">
        <f>VLOOKUP(F4567,'Customer Info'!$A$2:$E$501,5,0)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1391</v>
      </c>
      <c r="Q4567" s="8">
        <f t="shared" si="358"/>
        <v>79</v>
      </c>
      <c r="R4567" s="2" t="s">
        <v>28</v>
      </c>
      <c r="S4567" s="9">
        <f t="shared" si="359"/>
        <v>0</v>
      </c>
    </row>
    <row r="4568" spans="1:19" x14ac:dyDescent="0.3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4" t="s">
        <v>536</v>
      </c>
      <c r="G4568" s="6" t="str">
        <f>VLOOKUP(F4568,'Customer Info'!A:I,2,0)</f>
        <v>Vivek</v>
      </c>
      <c r="H4568" s="6" t="str">
        <f>VLOOKUP(F4568,'Customer Info'!A:I,3,0)</f>
        <v>Sundaresam</v>
      </c>
      <c r="I4568" s="6" t="str">
        <f>VLOOKUP(F4568,'Customer Info'!$A$2:$E$501,5,0)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17461</v>
      </c>
      <c r="Q4568" s="8">
        <f t="shared" si="358"/>
        <v>1760</v>
      </c>
      <c r="R4568" s="2" t="s">
        <v>28</v>
      </c>
      <c r="S4568" s="9">
        <f t="shared" si="359"/>
        <v>87305000</v>
      </c>
    </row>
    <row r="4569" spans="1:19" x14ac:dyDescent="0.3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4" t="s">
        <v>1906</v>
      </c>
      <c r="G4569" s="6" t="str">
        <f>VLOOKUP(F4569,'Customer Info'!A:I,2,0)</f>
        <v>Carl</v>
      </c>
      <c r="H4569" s="6" t="str">
        <f>VLOOKUP(F4569,'Customer Info'!A:I,3,0)</f>
        <v>Weiss</v>
      </c>
      <c r="I4569" s="6" t="str">
        <f>VLOOKUP(F4569,'Customer Info'!$A$2:$E$501,5,0)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25202</v>
      </c>
      <c r="Q4569" s="8">
        <f t="shared" si="358"/>
        <v>1896</v>
      </c>
      <c r="R4569" s="2" t="s">
        <v>28</v>
      </c>
      <c r="S4569" s="9">
        <f t="shared" si="359"/>
        <v>630050000</v>
      </c>
    </row>
    <row r="4570" spans="1:19" x14ac:dyDescent="0.3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4" t="s">
        <v>798</v>
      </c>
      <c r="G4570" s="6" t="str">
        <f>VLOOKUP(F4570,'Customer Info'!A:I,2,0)</f>
        <v>Quincy</v>
      </c>
      <c r="H4570" s="6" t="str">
        <f>VLOOKUP(F4570,'Customer Info'!A:I,3,0)</f>
        <v>Jones</v>
      </c>
      <c r="I4570" s="6" t="str">
        <f>VLOOKUP(F4570,'Customer Info'!$A$2:$E$501,5,0)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305</v>
      </c>
      <c r="Q4570" s="8">
        <f t="shared" si="358"/>
        <v>25</v>
      </c>
      <c r="R4570" s="2" t="s">
        <v>28</v>
      </c>
      <c r="S4570" s="9">
        <f t="shared" si="359"/>
        <v>0</v>
      </c>
    </row>
    <row r="4571" spans="1:19" x14ac:dyDescent="0.3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4" t="s">
        <v>1006</v>
      </c>
      <c r="G4571" s="6" t="str">
        <f>VLOOKUP(F4571,'Customer Info'!A:I,2,0)</f>
        <v>Mark</v>
      </c>
      <c r="H4571" s="6" t="str">
        <f>VLOOKUP(F4571,'Customer Info'!A:I,3,0)</f>
        <v>Cousins</v>
      </c>
      <c r="I4571" s="6" t="str">
        <f>VLOOKUP(F4571,'Customer Info'!$A$2:$E$501,5,0)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974</v>
      </c>
      <c r="Q4571" s="8">
        <f t="shared" si="358"/>
        <v>88</v>
      </c>
      <c r="R4571" s="2" t="s">
        <v>28</v>
      </c>
      <c r="S4571" s="9">
        <f t="shared" si="359"/>
        <v>0</v>
      </c>
    </row>
    <row r="4572" spans="1:19" x14ac:dyDescent="0.3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4" t="s">
        <v>427</v>
      </c>
      <c r="G4572" s="6" t="str">
        <f>VLOOKUP(F4572,'Customer Info'!A:I,2,0)</f>
        <v>Allen</v>
      </c>
      <c r="H4572" s="6" t="str">
        <f>VLOOKUP(F4572,'Customer Info'!A:I,3,0)</f>
        <v>Armold</v>
      </c>
      <c r="I4572" s="6" t="str">
        <f>VLOOKUP(F4572,'Customer Info'!$A$2:$E$501,5,0)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3210</v>
      </c>
      <c r="Q4572" s="8">
        <f t="shared" si="358"/>
        <v>297</v>
      </c>
      <c r="R4572" s="2" t="s">
        <v>50</v>
      </c>
      <c r="S4572" s="9">
        <f t="shared" si="359"/>
        <v>0</v>
      </c>
    </row>
    <row r="4573" spans="1:19" x14ac:dyDescent="0.3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4" t="s">
        <v>726</v>
      </c>
      <c r="G4573" s="6" t="str">
        <f>VLOOKUP(F4573,'Customer Info'!A:I,2,0)</f>
        <v>Jim</v>
      </c>
      <c r="H4573" s="6" t="str">
        <f>VLOOKUP(F4573,'Customer Info'!A:I,3,0)</f>
        <v>Epp</v>
      </c>
      <c r="I4573" s="6" t="str">
        <f>VLOOKUP(F4573,'Customer Info'!$A$2:$E$501,5,0)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690</v>
      </c>
      <c r="Q4573" s="8">
        <f t="shared" si="358"/>
        <v>35</v>
      </c>
      <c r="R4573" s="2" t="s">
        <v>28</v>
      </c>
      <c r="S4573" s="9">
        <f t="shared" si="359"/>
        <v>0</v>
      </c>
    </row>
    <row r="4574" spans="1:19" x14ac:dyDescent="0.3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4" t="s">
        <v>1102</v>
      </c>
      <c r="G4574" s="6" t="str">
        <f>VLOOKUP(F4574,'Customer Info'!A:I,2,0)</f>
        <v>Harry</v>
      </c>
      <c r="H4574" s="6" t="str">
        <f>VLOOKUP(F4574,'Customer Info'!A:I,3,0)</f>
        <v>Marie</v>
      </c>
      <c r="I4574" s="6" t="str">
        <f>VLOOKUP(F4574,'Customer Info'!$A$2:$E$501,5,0)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3061</v>
      </c>
      <c r="Q4574" s="8">
        <f t="shared" si="358"/>
        <v>232</v>
      </c>
      <c r="R4574" s="2" t="s">
        <v>50</v>
      </c>
      <c r="S4574" s="9">
        <f t="shared" si="359"/>
        <v>0</v>
      </c>
    </row>
    <row r="4575" spans="1:19" x14ac:dyDescent="0.3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4" t="s">
        <v>921</v>
      </c>
      <c r="G4575" s="6" t="str">
        <f>VLOOKUP(F4575,'Customer Info'!A:I,2,0)</f>
        <v>Harold</v>
      </c>
      <c r="H4575" s="6" t="str">
        <f>VLOOKUP(F4575,'Customer Info'!A:I,3,0)</f>
        <v>Pawlan</v>
      </c>
      <c r="I4575" s="6" t="str">
        <f>VLOOKUP(F4575,'Customer Info'!$A$2:$E$501,5,0)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11105</v>
      </c>
      <c r="Q4575" s="8">
        <f t="shared" si="358"/>
        <v>932</v>
      </c>
      <c r="R4575" s="2" t="s">
        <v>28</v>
      </c>
      <c r="S4575" s="9">
        <f t="shared" si="359"/>
        <v>55525000</v>
      </c>
    </row>
    <row r="4576" spans="1:19" x14ac:dyDescent="0.3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4" t="s">
        <v>2420</v>
      </c>
      <c r="G4576" s="6" t="str">
        <f>VLOOKUP(F4576,'Customer Info'!A:I,2,0)</f>
        <v>Thomas</v>
      </c>
      <c r="H4576" s="6" t="str">
        <f>VLOOKUP(F4576,'Customer Info'!A:I,3,0)</f>
        <v>Boland</v>
      </c>
      <c r="I4576" s="6" t="str">
        <f>VLOOKUP(F4576,'Customer Info'!$A$2:$E$501,5,0)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1525</v>
      </c>
      <c r="Q4576" s="8">
        <f t="shared" si="358"/>
        <v>76</v>
      </c>
      <c r="R4576" s="2" t="s">
        <v>28</v>
      </c>
      <c r="S4576" s="9">
        <f t="shared" si="359"/>
        <v>0</v>
      </c>
    </row>
    <row r="4577" spans="1:19" x14ac:dyDescent="0.3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4" t="s">
        <v>1286</v>
      </c>
      <c r="G4577" s="6" t="str">
        <f>VLOOKUP(F4577,'Customer Info'!A:I,2,0)</f>
        <v>Ed</v>
      </c>
      <c r="H4577" s="6" t="str">
        <f>VLOOKUP(F4577,'Customer Info'!A:I,3,0)</f>
        <v>Braxton</v>
      </c>
      <c r="I4577" s="6" t="str">
        <f>VLOOKUP(F4577,'Customer Info'!$A$2:$E$501,5,0)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7975</v>
      </c>
      <c r="Q4577" s="8">
        <f t="shared" si="358"/>
        <v>669</v>
      </c>
      <c r="R4577" s="2" t="s">
        <v>28</v>
      </c>
      <c r="S4577" s="9">
        <f t="shared" si="359"/>
        <v>39875000</v>
      </c>
    </row>
    <row r="4578" spans="1:19" x14ac:dyDescent="0.3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4" t="s">
        <v>414</v>
      </c>
      <c r="G4578" s="6" t="str">
        <f>VLOOKUP(F4578,'Customer Info'!A:I,2,0)</f>
        <v>Joy</v>
      </c>
      <c r="H4578" s="6" t="str">
        <f>VLOOKUP(F4578,'Customer Info'!A:I,3,0)</f>
        <v>Bell</v>
      </c>
      <c r="I4578" s="6" t="str">
        <f>VLOOKUP(F4578,'Customer Info'!$A$2:$E$501,5,0)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53250</v>
      </c>
      <c r="Q4578" s="8">
        <f t="shared" si="358"/>
        <v>1528</v>
      </c>
      <c r="R4578" s="2" t="s">
        <v>50</v>
      </c>
      <c r="S4578" s="9">
        <f t="shared" si="359"/>
        <v>2662500000</v>
      </c>
    </row>
    <row r="4579" spans="1:19" x14ac:dyDescent="0.3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4" t="s">
        <v>1429</v>
      </c>
      <c r="G4579" s="6" t="str">
        <f>VLOOKUP(F4579,'Customer Info'!A:I,2,0)</f>
        <v>Brendan</v>
      </c>
      <c r="H4579" s="6" t="str">
        <f>VLOOKUP(F4579,'Customer Info'!A:I,3,0)</f>
        <v>Murry</v>
      </c>
      <c r="I4579" s="6" t="str">
        <f>VLOOKUP(F4579,'Customer Info'!$A$2:$E$501,5,0)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25624</v>
      </c>
      <c r="Q4579" s="8">
        <f t="shared" si="358"/>
        <v>1192</v>
      </c>
      <c r="R4579" s="2" t="s">
        <v>28</v>
      </c>
      <c r="S4579" s="9">
        <f t="shared" si="359"/>
        <v>640600000</v>
      </c>
    </row>
    <row r="4580" spans="1:19" x14ac:dyDescent="0.3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4" t="s">
        <v>599</v>
      </c>
      <c r="G4580" s="6" t="str">
        <f>VLOOKUP(F4580,'Customer Info'!A:I,2,0)</f>
        <v>Thomas</v>
      </c>
      <c r="H4580" s="6" t="str">
        <f>VLOOKUP(F4580,'Customer Info'!A:I,3,0)</f>
        <v>Brumley</v>
      </c>
      <c r="I4580" s="6" t="str">
        <f>VLOOKUP(F4580,'Customer Info'!$A$2:$E$501,5,0)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28801</v>
      </c>
      <c r="Q4580" s="8">
        <f t="shared" si="358"/>
        <v>2130</v>
      </c>
      <c r="R4580" s="2" t="s">
        <v>28</v>
      </c>
      <c r="S4580" s="9">
        <f t="shared" si="359"/>
        <v>720025000</v>
      </c>
    </row>
    <row r="4581" spans="1:19" x14ac:dyDescent="0.3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4" t="s">
        <v>642</v>
      </c>
      <c r="G4581" s="6" t="str">
        <f>VLOOKUP(F4581,'Customer Info'!A:I,2,0)</f>
        <v>Laurel</v>
      </c>
      <c r="H4581" s="6" t="str">
        <f>VLOOKUP(F4581,'Customer Info'!A:I,3,0)</f>
        <v>Beltran</v>
      </c>
      <c r="I4581" s="6" t="str">
        <f>VLOOKUP(F4581,'Customer Info'!$A$2:$E$501,5,0)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106</v>
      </c>
      <c r="Q4581" s="8">
        <f t="shared" si="358"/>
        <v>4</v>
      </c>
      <c r="R4581" s="2" t="s">
        <v>28</v>
      </c>
      <c r="S4581" s="9">
        <f t="shared" si="359"/>
        <v>0</v>
      </c>
    </row>
    <row r="4582" spans="1:19" x14ac:dyDescent="0.3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4" t="s">
        <v>311</v>
      </c>
      <c r="G4582" s="6" t="str">
        <f>VLOOKUP(F4582,'Customer Info'!A:I,2,0)</f>
        <v>Bill</v>
      </c>
      <c r="H4582" s="6" t="str">
        <f>VLOOKUP(F4582,'Customer Info'!A:I,3,0)</f>
        <v>Shonely</v>
      </c>
      <c r="I4582" s="6" t="str">
        <f>VLOOKUP(F4582,'Customer Info'!$A$2:$E$501,5,0)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4100</v>
      </c>
      <c r="Q4582" s="8">
        <f t="shared" si="358"/>
        <v>270</v>
      </c>
      <c r="R4582" s="2" t="s">
        <v>50</v>
      </c>
      <c r="S4582" s="9">
        <f t="shared" si="359"/>
        <v>0</v>
      </c>
    </row>
    <row r="4583" spans="1:19" x14ac:dyDescent="0.3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4" t="s">
        <v>275</v>
      </c>
      <c r="G4583" s="6" t="str">
        <f>VLOOKUP(F4583,'Customer Info'!A:I,2,0)</f>
        <v>Brendan</v>
      </c>
      <c r="H4583" s="6" t="str">
        <f>VLOOKUP(F4583,'Customer Info'!A:I,3,0)</f>
        <v>Dodson</v>
      </c>
      <c r="I4583" s="6" t="str">
        <f>VLOOKUP(F4583,'Customer Info'!$A$2:$E$501,5,0)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1724</v>
      </c>
      <c r="Q4583" s="8">
        <f t="shared" si="358"/>
        <v>176</v>
      </c>
      <c r="R4583" s="2" t="s">
        <v>28</v>
      </c>
      <c r="S4583" s="9">
        <f t="shared" si="359"/>
        <v>0</v>
      </c>
    </row>
    <row r="4584" spans="1:19" x14ac:dyDescent="0.3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4" t="s">
        <v>1774</v>
      </c>
      <c r="G4584" s="6" t="str">
        <f>VLOOKUP(F4584,'Customer Info'!A:I,2,0)</f>
        <v>Dave</v>
      </c>
      <c r="H4584" s="6" t="str">
        <f>VLOOKUP(F4584,'Customer Info'!A:I,3,0)</f>
        <v>Hallsten</v>
      </c>
      <c r="I4584" s="6" t="str">
        <f>VLOOKUP(F4584,'Customer Info'!$A$2:$E$501,5,0)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650</v>
      </c>
      <c r="Q4584" s="8">
        <f t="shared" si="358"/>
        <v>30</v>
      </c>
      <c r="R4584" s="2" t="s">
        <v>50</v>
      </c>
      <c r="S4584" s="9">
        <f t="shared" si="359"/>
        <v>0</v>
      </c>
    </row>
    <row r="4585" spans="1:19" x14ac:dyDescent="0.3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4" t="s">
        <v>196</v>
      </c>
      <c r="G4585" s="6" t="str">
        <f>VLOOKUP(F4585,'Customer Info'!A:I,2,0)</f>
        <v>Charlotte</v>
      </c>
      <c r="H4585" s="6" t="str">
        <f>VLOOKUP(F4585,'Customer Info'!A:I,3,0)</f>
        <v>Melton</v>
      </c>
      <c r="I4585" s="6" t="str">
        <f>VLOOKUP(F4585,'Customer Info'!$A$2:$E$501,5,0)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1336</v>
      </c>
      <c r="Q4585" s="8">
        <f t="shared" si="358"/>
        <v>78</v>
      </c>
      <c r="R4585" s="2" t="s">
        <v>28</v>
      </c>
      <c r="S4585" s="9">
        <f t="shared" si="359"/>
        <v>0</v>
      </c>
    </row>
    <row r="4586" spans="1:19" x14ac:dyDescent="0.3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4" t="s">
        <v>120</v>
      </c>
      <c r="G4586" s="6" t="str">
        <f>VLOOKUP(F4586,'Customer Info'!A:I,2,0)</f>
        <v>Eileen</v>
      </c>
      <c r="H4586" s="6" t="str">
        <f>VLOOKUP(F4586,'Customer Info'!A:I,3,0)</f>
        <v>Kiefer</v>
      </c>
      <c r="I4586" s="6" t="str">
        <f>VLOOKUP(F4586,'Customer Info'!$A$2:$E$501,5,0)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1286</v>
      </c>
      <c r="Q4586" s="8">
        <f t="shared" si="358"/>
        <v>50</v>
      </c>
      <c r="R4586" s="2" t="s">
        <v>50</v>
      </c>
      <c r="S4586" s="9">
        <f t="shared" si="359"/>
        <v>0</v>
      </c>
    </row>
    <row r="4587" spans="1:19" x14ac:dyDescent="0.3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4" t="s">
        <v>104</v>
      </c>
      <c r="G4587" s="6" t="str">
        <f>VLOOKUP(F4587,'Customer Info'!A:I,2,0)</f>
        <v>Dana</v>
      </c>
      <c r="H4587" s="6" t="str">
        <f>VLOOKUP(F4587,'Customer Info'!A:I,3,0)</f>
        <v>Kaydos</v>
      </c>
      <c r="I4587" s="6" t="str">
        <f>VLOOKUP(F4587,'Customer Info'!$A$2:$E$501,5,0)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14678</v>
      </c>
      <c r="Q4587" s="8">
        <f t="shared" si="358"/>
        <v>1215</v>
      </c>
      <c r="R4587" s="2" t="s">
        <v>28</v>
      </c>
      <c r="S4587" s="9">
        <f t="shared" si="359"/>
        <v>73390000</v>
      </c>
    </row>
    <row r="4588" spans="1:19" x14ac:dyDescent="0.3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4" t="s">
        <v>363</v>
      </c>
      <c r="G4588" s="6" t="str">
        <f>VLOOKUP(F4588,'Customer Info'!A:I,2,0)</f>
        <v>Ben</v>
      </c>
      <c r="H4588" s="6" t="str">
        <f>VLOOKUP(F4588,'Customer Info'!A:I,3,0)</f>
        <v>Wallace</v>
      </c>
      <c r="I4588" s="6" t="str">
        <f>VLOOKUP(F4588,'Customer Info'!$A$2:$E$501,5,0)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36979</v>
      </c>
      <c r="Q4588" s="8">
        <f t="shared" si="358"/>
        <v>3066</v>
      </c>
      <c r="R4588" s="2" t="s">
        <v>28</v>
      </c>
      <c r="S4588" s="9">
        <f t="shared" si="359"/>
        <v>924475000</v>
      </c>
    </row>
    <row r="4589" spans="1:19" x14ac:dyDescent="0.3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4" t="s">
        <v>802</v>
      </c>
      <c r="G4589" s="6" t="str">
        <f>VLOOKUP(F4589,'Customer Info'!A:I,2,0)</f>
        <v>Liz</v>
      </c>
      <c r="H4589" s="6" t="str">
        <f>VLOOKUP(F4589,'Customer Info'!A:I,3,0)</f>
        <v>Pelletier</v>
      </c>
      <c r="I4589" s="6" t="str">
        <f>VLOOKUP(F4589,'Customer Info'!$A$2:$E$501,5,0)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12035</v>
      </c>
      <c r="Q4589" s="8">
        <f t="shared" si="358"/>
        <v>116</v>
      </c>
      <c r="R4589" s="2" t="s">
        <v>28</v>
      </c>
      <c r="S4589" s="9">
        <f t="shared" si="359"/>
        <v>60175000</v>
      </c>
    </row>
    <row r="4590" spans="1:19" x14ac:dyDescent="0.3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4" t="s">
        <v>1566</v>
      </c>
      <c r="G4590" s="6" t="str">
        <f>VLOOKUP(F4590,'Customer Info'!A:I,2,0)</f>
        <v>Helen</v>
      </c>
      <c r="H4590" s="6" t="str">
        <f>VLOOKUP(F4590,'Customer Info'!A:I,3,0)</f>
        <v>Abelman</v>
      </c>
      <c r="I4590" s="6" t="str">
        <f>VLOOKUP(F4590,'Customer Info'!$A$2:$E$501,5,0)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2643</v>
      </c>
      <c r="Q4590" s="8">
        <f t="shared" si="358"/>
        <v>153</v>
      </c>
      <c r="R4590" s="2" t="s">
        <v>28</v>
      </c>
      <c r="S4590" s="9">
        <f t="shared" si="359"/>
        <v>0</v>
      </c>
    </row>
    <row r="4591" spans="1:19" x14ac:dyDescent="0.3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4" t="s">
        <v>663</v>
      </c>
      <c r="G4591" s="6" t="str">
        <f>VLOOKUP(F4591,'Customer Info'!A:I,2,0)</f>
        <v>Philisse</v>
      </c>
      <c r="H4591" s="6" t="str">
        <f>VLOOKUP(F4591,'Customer Info'!A:I,3,0)</f>
        <v>Overcash</v>
      </c>
      <c r="I4591" s="6" t="str">
        <f>VLOOKUP(F4591,'Customer Info'!$A$2:$E$501,5,0)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9354</v>
      </c>
      <c r="Q4591" s="8">
        <f t="shared" si="358"/>
        <v>360</v>
      </c>
      <c r="R4591" s="2" t="s">
        <v>28</v>
      </c>
      <c r="S4591" s="9">
        <f t="shared" si="359"/>
        <v>46770000</v>
      </c>
    </row>
    <row r="4592" spans="1:19" x14ac:dyDescent="0.3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4" t="s">
        <v>948</v>
      </c>
      <c r="G4592" s="6" t="str">
        <f>VLOOKUP(F4592,'Customer Info'!A:I,2,0)</f>
        <v>Bryan</v>
      </c>
      <c r="H4592" s="6" t="str">
        <f>VLOOKUP(F4592,'Customer Info'!A:I,3,0)</f>
        <v>Davis</v>
      </c>
      <c r="I4592" s="6" t="str">
        <f>VLOOKUP(F4592,'Customer Info'!$A$2:$E$501,5,0)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1305</v>
      </c>
      <c r="Q4592" s="8">
        <f t="shared" si="358"/>
        <v>128</v>
      </c>
      <c r="R4592" s="2" t="s">
        <v>28</v>
      </c>
      <c r="S4592" s="9">
        <f t="shared" si="359"/>
        <v>0</v>
      </c>
    </row>
    <row r="4593" spans="1:19" x14ac:dyDescent="0.3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4" t="s">
        <v>338</v>
      </c>
      <c r="G4593" s="6" t="str">
        <f>VLOOKUP(F4593,'Customer Info'!A:I,2,0)</f>
        <v>Jim</v>
      </c>
      <c r="H4593" s="6" t="str">
        <f>VLOOKUP(F4593,'Customer Info'!A:I,3,0)</f>
        <v>Epp</v>
      </c>
      <c r="I4593" s="6" t="str">
        <f>VLOOKUP(F4593,'Customer Info'!$A$2:$E$501,5,0)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9788</v>
      </c>
      <c r="Q4593" s="8">
        <f t="shared" si="358"/>
        <v>735</v>
      </c>
      <c r="R4593" s="2" t="s">
        <v>28</v>
      </c>
      <c r="S4593" s="9">
        <f t="shared" si="359"/>
        <v>48940000</v>
      </c>
    </row>
    <row r="4594" spans="1:19" x14ac:dyDescent="0.3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4" t="s">
        <v>718</v>
      </c>
      <c r="G4594" s="6" t="str">
        <f>VLOOKUP(F4594,'Customer Info'!A:I,2,0)</f>
        <v>Harold</v>
      </c>
      <c r="H4594" s="6" t="str">
        <f>VLOOKUP(F4594,'Customer Info'!A:I,3,0)</f>
        <v>Engle</v>
      </c>
      <c r="I4594" s="6" t="str">
        <f>VLOOKUP(F4594,'Customer Info'!$A$2:$E$501,5,0)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1807</v>
      </c>
      <c r="Q4594" s="8">
        <f t="shared" si="358"/>
        <v>168</v>
      </c>
      <c r="R4594" s="2" t="s">
        <v>28</v>
      </c>
      <c r="S4594" s="9">
        <f t="shared" si="359"/>
        <v>0</v>
      </c>
    </row>
    <row r="4595" spans="1:19" x14ac:dyDescent="0.3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4" t="s">
        <v>761</v>
      </c>
      <c r="G4595" s="6" t="str">
        <f>VLOOKUP(F4595,'Customer Info'!A:I,2,0)</f>
        <v>Fred</v>
      </c>
      <c r="H4595" s="6" t="str">
        <f>VLOOKUP(F4595,'Customer Info'!A:I,3,0)</f>
        <v>Hopkins</v>
      </c>
      <c r="I4595" s="6" t="str">
        <f>VLOOKUP(F4595,'Customer Info'!$A$2:$E$501,5,0)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18516</v>
      </c>
      <c r="Q4595" s="8">
        <f t="shared" si="358"/>
        <v>1212</v>
      </c>
      <c r="R4595" s="2" t="s">
        <v>28</v>
      </c>
      <c r="S4595" s="9">
        <f t="shared" si="359"/>
        <v>92580000</v>
      </c>
    </row>
    <row r="4596" spans="1:19" x14ac:dyDescent="0.3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4" t="s">
        <v>1115</v>
      </c>
      <c r="G4596" s="6" t="str">
        <f>VLOOKUP(F4596,'Customer Info'!A:I,2,0)</f>
        <v>Bruce</v>
      </c>
      <c r="H4596" s="6" t="str">
        <f>VLOOKUP(F4596,'Customer Info'!A:I,3,0)</f>
        <v>Geld</v>
      </c>
      <c r="I4596" s="6" t="str">
        <f>VLOOKUP(F4596,'Customer Info'!$A$2:$E$501,5,0)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1636</v>
      </c>
      <c r="Q4596" s="8">
        <f t="shared" si="358"/>
        <v>65</v>
      </c>
      <c r="R4596" s="2" t="s">
        <v>56</v>
      </c>
      <c r="S4596" s="9">
        <f t="shared" si="359"/>
        <v>0</v>
      </c>
    </row>
    <row r="4597" spans="1:19" x14ac:dyDescent="0.3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4" t="s">
        <v>768</v>
      </c>
      <c r="G4597" s="6" t="str">
        <f>VLOOKUP(F4597,'Customer Info'!A:I,2,0)</f>
        <v>Sonia</v>
      </c>
      <c r="H4597" s="6" t="str">
        <f>VLOOKUP(F4597,'Customer Info'!A:I,3,0)</f>
        <v>Sunley</v>
      </c>
      <c r="I4597" s="6" t="str">
        <f>VLOOKUP(F4597,'Customer Info'!$A$2:$E$501,5,0)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1444</v>
      </c>
      <c r="Q4597" s="8">
        <f t="shared" si="358"/>
        <v>15</v>
      </c>
      <c r="R4597" s="2" t="s">
        <v>28</v>
      </c>
      <c r="S4597" s="9">
        <f t="shared" si="359"/>
        <v>0</v>
      </c>
    </row>
    <row r="4598" spans="1:19" x14ac:dyDescent="0.3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4" t="s">
        <v>85</v>
      </c>
      <c r="G4598" s="6" t="str">
        <f>VLOOKUP(F4598,'Customer Info'!A:I,2,0)</f>
        <v>Thomas</v>
      </c>
      <c r="H4598" s="6" t="str">
        <f>VLOOKUP(F4598,'Customer Info'!A:I,3,0)</f>
        <v>Brumley</v>
      </c>
      <c r="I4598" s="6" t="str">
        <f>VLOOKUP(F4598,'Customer Info'!$A$2:$E$501,5,0)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2392</v>
      </c>
      <c r="Q4598" s="8">
        <f t="shared" si="358"/>
        <v>93</v>
      </c>
      <c r="R4598" s="2" t="s">
        <v>26</v>
      </c>
      <c r="S4598" s="9">
        <f t="shared" si="359"/>
        <v>0</v>
      </c>
    </row>
    <row r="4599" spans="1:19" x14ac:dyDescent="0.3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4" t="s">
        <v>266</v>
      </c>
      <c r="G4599" s="6" t="str">
        <f>VLOOKUP(F4599,'Customer Info'!A:I,2,0)</f>
        <v>Robert</v>
      </c>
      <c r="H4599" s="6" t="str">
        <f>VLOOKUP(F4599,'Customer Info'!A:I,3,0)</f>
        <v>Waldorf</v>
      </c>
      <c r="I4599" s="6" t="str">
        <f>VLOOKUP(F4599,'Customer Info'!$A$2:$E$501,5,0)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2340</v>
      </c>
      <c r="Q4599" s="8">
        <f t="shared" si="358"/>
        <v>90</v>
      </c>
      <c r="R4599" s="2" t="s">
        <v>28</v>
      </c>
      <c r="S4599" s="9">
        <f t="shared" si="359"/>
        <v>0</v>
      </c>
    </row>
    <row r="4600" spans="1:19" x14ac:dyDescent="0.3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4" t="s">
        <v>790</v>
      </c>
      <c r="G4600" s="6" t="str">
        <f>VLOOKUP(F4600,'Customer Info'!A:I,2,0)</f>
        <v>Neil</v>
      </c>
      <c r="H4600" s="6" t="str">
        <f>VLOOKUP(F4600,'Customer Info'!A:I,3,0)</f>
        <v>Franzšsisch</v>
      </c>
      <c r="I4600" s="6" t="str">
        <f>VLOOKUP(F4600,'Customer Info'!$A$2:$E$501,5,0)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720</v>
      </c>
      <c r="Q4600" s="8">
        <f t="shared" si="358"/>
        <v>39</v>
      </c>
      <c r="R4600" s="2" t="s">
        <v>28</v>
      </c>
      <c r="S4600" s="9">
        <f t="shared" si="359"/>
        <v>0</v>
      </c>
    </row>
    <row r="4601" spans="1:19" x14ac:dyDescent="0.3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4" t="s">
        <v>1248</v>
      </c>
      <c r="G4601" s="6" t="str">
        <f>VLOOKUP(F4601,'Customer Info'!A:I,2,0)</f>
        <v>Max</v>
      </c>
      <c r="H4601" s="6" t="str">
        <f>VLOOKUP(F4601,'Customer Info'!A:I,3,0)</f>
        <v>Jones</v>
      </c>
      <c r="I4601" s="6" t="str">
        <f>VLOOKUP(F4601,'Customer Info'!$A$2:$E$501,5,0)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954</v>
      </c>
      <c r="Q4601" s="8">
        <f t="shared" si="358"/>
        <v>74</v>
      </c>
      <c r="R4601" s="2" t="s">
        <v>50</v>
      </c>
      <c r="S4601" s="9">
        <f t="shared" si="359"/>
        <v>0</v>
      </c>
    </row>
    <row r="4602" spans="1:19" x14ac:dyDescent="0.3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4" t="s">
        <v>345</v>
      </c>
      <c r="G4602" s="6" t="str">
        <f>VLOOKUP(F4602,'Customer Info'!A:I,2,0)</f>
        <v>Alex</v>
      </c>
      <c r="H4602" s="6" t="str">
        <f>VLOOKUP(F4602,'Customer Info'!A:I,3,0)</f>
        <v>Avila</v>
      </c>
      <c r="I4602" s="6" t="str">
        <f>VLOOKUP(F4602,'Customer Info'!$A$2:$E$501,5,0)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15188</v>
      </c>
      <c r="Q4602" s="8">
        <f t="shared" si="358"/>
        <v>1118</v>
      </c>
      <c r="R4602" s="2" t="s">
        <v>28</v>
      </c>
      <c r="S4602" s="9">
        <f t="shared" si="359"/>
        <v>75940000</v>
      </c>
    </row>
    <row r="4603" spans="1:19" x14ac:dyDescent="0.3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4" t="s">
        <v>254</v>
      </c>
      <c r="G4603" s="6" t="str">
        <f>VLOOKUP(F4603,'Customer Info'!A:I,2,0)</f>
        <v>Beth</v>
      </c>
      <c r="H4603" s="6" t="str">
        <f>VLOOKUP(F4603,'Customer Info'!A:I,3,0)</f>
        <v>Thompson</v>
      </c>
      <c r="I4603" s="6" t="str">
        <f>VLOOKUP(F4603,'Customer Info'!$A$2:$E$501,5,0)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29439</v>
      </c>
      <c r="Q4603" s="8">
        <f t="shared" si="358"/>
        <v>3200</v>
      </c>
      <c r="R4603" s="2" t="s">
        <v>26</v>
      </c>
      <c r="S4603" s="9">
        <f t="shared" si="359"/>
        <v>735975000</v>
      </c>
    </row>
    <row r="4604" spans="1:19" x14ac:dyDescent="0.3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4" t="s">
        <v>233</v>
      </c>
      <c r="G4604" s="6" t="str">
        <f>VLOOKUP(F4604,'Customer Info'!A:I,2,0)</f>
        <v>Anthony</v>
      </c>
      <c r="H4604" s="6" t="str">
        <f>VLOOKUP(F4604,'Customer Info'!A:I,3,0)</f>
        <v>Rawles</v>
      </c>
      <c r="I4604" s="6" t="str">
        <f>VLOOKUP(F4604,'Customer Info'!$A$2:$E$501,5,0)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8796</v>
      </c>
      <c r="Q4604" s="8">
        <f t="shared" si="358"/>
        <v>890</v>
      </c>
      <c r="R4604" s="2" t="s">
        <v>28</v>
      </c>
      <c r="S4604" s="9">
        <f t="shared" si="359"/>
        <v>43980000</v>
      </c>
    </row>
    <row r="4605" spans="1:19" x14ac:dyDescent="0.3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4" t="s">
        <v>94</v>
      </c>
      <c r="G4605" s="6" t="str">
        <f>VLOOKUP(F4605,'Customer Info'!A:I,2,0)</f>
        <v>Frank</v>
      </c>
      <c r="H4605" s="6" t="str">
        <f>VLOOKUP(F4605,'Customer Info'!A:I,3,0)</f>
        <v>Hawley</v>
      </c>
      <c r="I4605" s="6" t="str">
        <f>VLOOKUP(F4605,'Customer Info'!$A$2:$E$501,5,0)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8160</v>
      </c>
      <c r="Q4605" s="8">
        <f t="shared" si="358"/>
        <v>388</v>
      </c>
      <c r="R4605" s="2" t="s">
        <v>28</v>
      </c>
      <c r="S4605" s="9">
        <f t="shared" si="359"/>
        <v>40800000</v>
      </c>
    </row>
    <row r="4606" spans="1:19" x14ac:dyDescent="0.3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4" t="s">
        <v>1053</v>
      </c>
      <c r="G4606" s="6" t="str">
        <f>VLOOKUP(F4606,'Customer Info'!A:I,2,0)</f>
        <v>Greg</v>
      </c>
      <c r="H4606" s="6" t="str">
        <f>VLOOKUP(F4606,'Customer Info'!A:I,3,0)</f>
        <v>Tran</v>
      </c>
      <c r="I4606" s="6" t="str">
        <f>VLOOKUP(F4606,'Customer Info'!$A$2:$E$501,5,0)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78988</v>
      </c>
      <c r="Q4606" s="8">
        <f t="shared" si="358"/>
        <v>8577</v>
      </c>
      <c r="R4606" s="2" t="s">
        <v>50</v>
      </c>
      <c r="S4606" s="9">
        <f t="shared" si="359"/>
        <v>3949400000</v>
      </c>
    </row>
    <row r="4607" spans="1:19" x14ac:dyDescent="0.3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4" t="s">
        <v>160</v>
      </c>
      <c r="G4607" s="6" t="str">
        <f>VLOOKUP(F4607,'Customer Info'!A:I,2,0)</f>
        <v>Meg</v>
      </c>
      <c r="H4607" s="6" t="str">
        <f>VLOOKUP(F4607,'Customer Info'!A:I,3,0)</f>
        <v>Tillman</v>
      </c>
      <c r="I4607" s="6" t="str">
        <f>VLOOKUP(F4607,'Customer Info'!$A$2:$E$501,5,0)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310</v>
      </c>
      <c r="Q4607" s="8">
        <f t="shared" si="358"/>
        <v>20</v>
      </c>
      <c r="R4607" s="2" t="s">
        <v>50</v>
      </c>
      <c r="S4607" s="9">
        <f t="shared" si="359"/>
        <v>0</v>
      </c>
    </row>
    <row r="4608" spans="1:19" x14ac:dyDescent="0.3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4" t="s">
        <v>975</v>
      </c>
      <c r="G4608" s="6" t="str">
        <f>VLOOKUP(F4608,'Customer Info'!A:I,2,0)</f>
        <v>Rachel</v>
      </c>
      <c r="H4608" s="6" t="str">
        <f>VLOOKUP(F4608,'Customer Info'!A:I,3,0)</f>
        <v>Payne</v>
      </c>
      <c r="I4608" s="6" t="str">
        <f>VLOOKUP(F4608,'Customer Info'!$A$2:$E$501,5,0)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6900</v>
      </c>
      <c r="Q4608" s="8">
        <f t="shared" si="358"/>
        <v>330</v>
      </c>
      <c r="R4608" s="2" t="s">
        <v>28</v>
      </c>
      <c r="S4608" s="9">
        <f t="shared" si="359"/>
        <v>34500000</v>
      </c>
    </row>
    <row r="4609" spans="1:19" x14ac:dyDescent="0.3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4" t="s">
        <v>469</v>
      </c>
      <c r="G4609" s="6" t="str">
        <f>VLOOKUP(F4609,'Customer Info'!A:I,2,0)</f>
        <v>Michelle</v>
      </c>
      <c r="H4609" s="6" t="str">
        <f>VLOOKUP(F4609,'Customer Info'!A:I,3,0)</f>
        <v>Arnett</v>
      </c>
      <c r="I4609" s="6" t="str">
        <f>VLOOKUP(F4609,'Customer Info'!$A$2:$E$501,5,0)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280</v>
      </c>
      <c r="Q4609" s="8">
        <f t="shared" si="358"/>
        <v>10</v>
      </c>
      <c r="R4609" s="2" t="s">
        <v>50</v>
      </c>
      <c r="S4609" s="9">
        <f t="shared" si="359"/>
        <v>0</v>
      </c>
    </row>
    <row r="4610" spans="1:19" x14ac:dyDescent="0.3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4" t="s">
        <v>188</v>
      </c>
      <c r="G4610" s="6" t="str">
        <f>VLOOKUP(F4610,'Customer Info'!A:I,2,0)</f>
        <v>Sanjit</v>
      </c>
      <c r="H4610" s="6" t="str">
        <f>VLOOKUP(F4610,'Customer Info'!A:I,3,0)</f>
        <v>Chand</v>
      </c>
      <c r="I4610" s="6" t="str">
        <f>VLOOKUP(F4610,'Customer Info'!$A$2:$E$501,5,0)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84548</v>
      </c>
      <c r="Q4610" s="8">
        <f t="shared" si="358"/>
        <v>9180</v>
      </c>
      <c r="R4610" s="2" t="s">
        <v>28</v>
      </c>
      <c r="S4610" s="9">
        <f t="shared" si="359"/>
        <v>4227400000</v>
      </c>
    </row>
    <row r="4611" spans="1:19" x14ac:dyDescent="0.3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4" t="s">
        <v>722</v>
      </c>
      <c r="G4611" s="6" t="str">
        <f>VLOOKUP(F4611,'Customer Info'!A:I,2,0)</f>
        <v>Dianna</v>
      </c>
      <c r="H4611" s="6" t="str">
        <f>VLOOKUP(F4611,'Customer Info'!A:I,3,0)</f>
        <v>Vittorini</v>
      </c>
      <c r="I4611" s="6" t="str">
        <f>VLOOKUP(F4611,'Customer Info'!$A$2:$E$501,5,0)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180</v>
      </c>
      <c r="Q4611" s="8">
        <f t="shared" si="358"/>
        <v>19</v>
      </c>
      <c r="R4611" s="2" t="s">
        <v>50</v>
      </c>
      <c r="S4611" s="9">
        <f t="shared" si="359"/>
        <v>0</v>
      </c>
    </row>
    <row r="4612" spans="1:19" x14ac:dyDescent="0.3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4" t="s">
        <v>714</v>
      </c>
      <c r="G4612" s="6" t="str">
        <f>VLOOKUP(F4612,'Customer Info'!A:I,2,0)</f>
        <v>Craig</v>
      </c>
      <c r="H4612" s="6" t="str">
        <f>VLOOKUP(F4612,'Customer Info'!A:I,3,0)</f>
        <v>Carreira</v>
      </c>
      <c r="I4612" s="6" t="str">
        <f>VLOOKUP(F4612,'Customer Info'!$A$2:$E$501,5,0)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5808</v>
      </c>
      <c r="Q4612" s="8">
        <f t="shared" si="358"/>
        <v>273</v>
      </c>
      <c r="R4612" s="2" t="s">
        <v>28</v>
      </c>
      <c r="S4612" s="9">
        <f t="shared" si="359"/>
        <v>29040000</v>
      </c>
    </row>
    <row r="4613" spans="1:19" x14ac:dyDescent="0.3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4" t="s">
        <v>675</v>
      </c>
      <c r="G4613" s="6" t="str">
        <f>VLOOKUP(F4613,'Customer Info'!A:I,2,0)</f>
        <v>Russell</v>
      </c>
      <c r="H4613" s="6" t="str">
        <f>VLOOKUP(F4613,'Customer Info'!A:I,3,0)</f>
        <v>Applegate</v>
      </c>
      <c r="I4613" s="6" t="str">
        <f>VLOOKUP(F4613,'Customer Info'!$A$2:$E$501,5,0)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9421</v>
      </c>
      <c r="Q4613" s="8">
        <f t="shared" si="358"/>
        <v>696</v>
      </c>
      <c r="R4613" s="2" t="s">
        <v>28</v>
      </c>
      <c r="S4613" s="9">
        <f t="shared" si="359"/>
        <v>47105000</v>
      </c>
    </row>
    <row r="4614" spans="1:19" x14ac:dyDescent="0.3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4" t="s">
        <v>1373</v>
      </c>
      <c r="G4614" s="6" t="str">
        <f>VLOOKUP(F4614,'Customer Info'!A:I,2,0)</f>
        <v>Maribeth</v>
      </c>
      <c r="H4614" s="6" t="str">
        <f>VLOOKUP(F4614,'Customer Info'!A:I,3,0)</f>
        <v>Dona</v>
      </c>
      <c r="I4614" s="6" t="str">
        <f>VLOOKUP(F4614,'Customer Info'!$A$2:$E$501,5,0)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8033</v>
      </c>
      <c r="Q4614" s="8">
        <f t="shared" si="358"/>
        <v>732</v>
      </c>
      <c r="R4614" s="2" t="s">
        <v>28</v>
      </c>
      <c r="S4614" s="9">
        <f t="shared" si="359"/>
        <v>40165000</v>
      </c>
    </row>
    <row r="4615" spans="1:19" x14ac:dyDescent="0.3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4" t="s">
        <v>55</v>
      </c>
      <c r="G4615" s="6" t="str">
        <f>VLOOKUP(F4615,'Customer Info'!A:I,2,0)</f>
        <v>Jenna</v>
      </c>
      <c r="H4615" s="6" t="str">
        <f>VLOOKUP(F4615,'Customer Info'!A:I,3,0)</f>
        <v>Caffey</v>
      </c>
      <c r="I4615" s="6" t="str">
        <f>VLOOKUP(F4615,'Customer Info'!$A$2:$E$501,5,0)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6415</v>
      </c>
      <c r="Q4615" s="8">
        <f t="shared" si="358"/>
        <v>308</v>
      </c>
      <c r="R4615" s="2" t="s">
        <v>28</v>
      </c>
      <c r="S4615" s="9">
        <f t="shared" si="359"/>
        <v>32075000</v>
      </c>
    </row>
    <row r="4616" spans="1:19" x14ac:dyDescent="0.3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4" t="s">
        <v>712</v>
      </c>
      <c r="G4616" s="6" t="str">
        <f>VLOOKUP(F4616,'Customer Info'!A:I,2,0)</f>
        <v>Brian</v>
      </c>
      <c r="H4616" s="6" t="str">
        <f>VLOOKUP(F4616,'Customer Info'!A:I,3,0)</f>
        <v>Stugart</v>
      </c>
      <c r="I4616" s="6" t="str">
        <f>VLOOKUP(F4616,'Customer Info'!$A$2:$E$501,5,0)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1522</v>
      </c>
      <c r="Q4616" s="8">
        <f t="shared" si="358"/>
        <v>144</v>
      </c>
      <c r="R4616" s="2" t="s">
        <v>50</v>
      </c>
      <c r="S4616" s="9">
        <f t="shared" si="359"/>
        <v>0</v>
      </c>
    </row>
    <row r="4617" spans="1:19" x14ac:dyDescent="0.3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4" t="s">
        <v>708</v>
      </c>
      <c r="G4617" s="6" t="str">
        <f>VLOOKUP(F4617,'Customer Info'!A:I,2,0)</f>
        <v>Anemone</v>
      </c>
      <c r="H4617" s="6" t="str">
        <f>VLOOKUP(F4617,'Customer Info'!A:I,3,0)</f>
        <v>Ratner</v>
      </c>
      <c r="I4617" s="6" t="str">
        <f>VLOOKUP(F4617,'Customer Info'!$A$2:$E$501,5,0)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725</v>
      </c>
      <c r="Q4617" s="8">
        <f t="shared" si="358"/>
        <v>60</v>
      </c>
      <c r="R4617" s="2" t="s">
        <v>50</v>
      </c>
      <c r="S4617" s="9">
        <f t="shared" si="359"/>
        <v>0</v>
      </c>
    </row>
    <row r="4618" spans="1:19" x14ac:dyDescent="0.3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4" t="s">
        <v>1660</v>
      </c>
      <c r="G4618" s="6" t="str">
        <f>VLOOKUP(F4618,'Customer Info'!A:I,2,0)</f>
        <v>Peter</v>
      </c>
      <c r="H4618" s="6" t="str">
        <f>VLOOKUP(F4618,'Customer Info'!A:I,3,0)</f>
        <v>BŸhler</v>
      </c>
      <c r="I4618" s="6" t="str">
        <f>VLOOKUP(F4618,'Customer Info'!$A$2:$E$501,5,0)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194</v>
      </c>
      <c r="Q4618" s="8">
        <f t="shared" si="358"/>
        <v>15</v>
      </c>
      <c r="R4618" s="2" t="s">
        <v>50</v>
      </c>
      <c r="S4618" s="9">
        <f t="shared" si="359"/>
        <v>0</v>
      </c>
    </row>
    <row r="4619" spans="1:19" x14ac:dyDescent="0.3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4" t="s">
        <v>513</v>
      </c>
      <c r="G4619" s="6" t="str">
        <f>VLOOKUP(F4619,'Customer Info'!A:I,2,0)</f>
        <v>Helen</v>
      </c>
      <c r="H4619" s="6" t="str">
        <f>VLOOKUP(F4619,'Customer Info'!A:I,3,0)</f>
        <v>Abelman</v>
      </c>
      <c r="I4619" s="6" t="str">
        <f>VLOOKUP(F4619,'Customer Info'!$A$2:$E$501,5,0)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L4619*K4619</f>
        <v>3050</v>
      </c>
      <c r="N4619" s="7">
        <f t="shared" ref="N4619:N4682" si="361">L4619*J4619</f>
        <v>3230</v>
      </c>
      <c r="O4619" s="2">
        <v>52</v>
      </c>
      <c r="P4619" s="8">
        <f t="shared" ref="P4619:P4682" si="362">N4619-O4619</f>
        <v>3178</v>
      </c>
      <c r="Q4619" s="8">
        <f t="shared" ref="Q4619:Q4682" si="363">N4619-M4619</f>
        <v>180</v>
      </c>
      <c r="R4619" s="2" t="s">
        <v>50</v>
      </c>
      <c r="S4619" s="9">
        <f t="shared" ref="S4619:S4682" si="364">VLOOKUP(P4619,$T$2:$U$7,1,1)*P4619</f>
        <v>0</v>
      </c>
    </row>
    <row r="4620" spans="1:19" x14ac:dyDescent="0.3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4" t="s">
        <v>673</v>
      </c>
      <c r="G4620" s="6" t="str">
        <f>VLOOKUP(F4620,'Customer Info'!A:I,2,0)</f>
        <v>Meg</v>
      </c>
      <c r="H4620" s="6" t="str">
        <f>VLOOKUP(F4620,'Customer Info'!A:I,3,0)</f>
        <v>Tillman</v>
      </c>
      <c r="I4620" s="6" t="str">
        <f>VLOOKUP(F4620,'Customer Info'!$A$2:$E$501,5,0)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615</v>
      </c>
      <c r="Q4620" s="8">
        <f t="shared" si="363"/>
        <v>42</v>
      </c>
      <c r="R4620" s="2" t="s">
        <v>28</v>
      </c>
      <c r="S4620" s="9">
        <f t="shared" si="364"/>
        <v>0</v>
      </c>
    </row>
    <row r="4621" spans="1:19" x14ac:dyDescent="0.3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4" t="s">
        <v>218</v>
      </c>
      <c r="G4621" s="6" t="str">
        <f>VLOOKUP(F4621,'Customer Info'!A:I,2,0)</f>
        <v>Sara</v>
      </c>
      <c r="H4621" s="6" t="str">
        <f>VLOOKUP(F4621,'Customer Info'!A:I,3,0)</f>
        <v>Luxemburg</v>
      </c>
      <c r="I4621" s="6" t="str">
        <f>VLOOKUP(F4621,'Customer Info'!$A$2:$E$501,5,0)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2851</v>
      </c>
      <c r="Q4621" s="8">
        <f t="shared" si="363"/>
        <v>320</v>
      </c>
      <c r="R4621" s="2" t="s">
        <v>50</v>
      </c>
      <c r="S4621" s="9">
        <f t="shared" si="364"/>
        <v>0</v>
      </c>
    </row>
    <row r="4622" spans="1:19" x14ac:dyDescent="0.3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4" t="s">
        <v>1800</v>
      </c>
      <c r="G4622" s="6" t="str">
        <f>VLOOKUP(F4622,'Customer Info'!A:I,2,0)</f>
        <v>Alejandro</v>
      </c>
      <c r="H4622" s="6" t="str">
        <f>VLOOKUP(F4622,'Customer Info'!A:I,3,0)</f>
        <v>Ballentine</v>
      </c>
      <c r="I4622" s="6" t="str">
        <f>VLOOKUP(F4622,'Customer Info'!$A$2:$E$501,5,0)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3376</v>
      </c>
      <c r="Q4622" s="8">
        <f t="shared" si="363"/>
        <v>193</v>
      </c>
      <c r="R4622" s="2" t="s">
        <v>28</v>
      </c>
      <c r="S4622" s="9">
        <f t="shared" si="364"/>
        <v>0</v>
      </c>
    </row>
    <row r="4623" spans="1:19" x14ac:dyDescent="0.3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4" t="s">
        <v>538</v>
      </c>
      <c r="G4623" s="6" t="str">
        <f>VLOOKUP(F4623,'Customer Info'!A:I,2,0)</f>
        <v>Laura</v>
      </c>
      <c r="H4623" s="6" t="str">
        <f>VLOOKUP(F4623,'Customer Info'!A:I,3,0)</f>
        <v>Armstrong</v>
      </c>
      <c r="I4623" s="6" t="str">
        <f>VLOOKUP(F4623,'Customer Info'!$A$2:$E$501,5,0)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15208</v>
      </c>
      <c r="Q4623" s="8">
        <f t="shared" si="363"/>
        <v>1118</v>
      </c>
      <c r="R4623" s="2" t="s">
        <v>50</v>
      </c>
      <c r="S4623" s="9">
        <f t="shared" si="364"/>
        <v>76040000</v>
      </c>
    </row>
    <row r="4624" spans="1:19" x14ac:dyDescent="0.3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4" t="s">
        <v>354</v>
      </c>
      <c r="G4624" s="6" t="str">
        <f>VLOOKUP(F4624,'Customer Info'!A:I,2,0)</f>
        <v>Charles</v>
      </c>
      <c r="H4624" s="6" t="str">
        <f>VLOOKUP(F4624,'Customer Info'!A:I,3,0)</f>
        <v>Sheldon</v>
      </c>
      <c r="I4624" s="6" t="str">
        <f>VLOOKUP(F4624,'Customer Info'!$A$2:$E$501,5,0)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4046</v>
      </c>
      <c r="Q4624" s="8">
        <f t="shared" si="363"/>
        <v>192</v>
      </c>
      <c r="R4624" s="2" t="s">
        <v>28</v>
      </c>
      <c r="S4624" s="9">
        <f t="shared" si="364"/>
        <v>0</v>
      </c>
    </row>
    <row r="4625" spans="1:19" x14ac:dyDescent="0.3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4" t="s">
        <v>431</v>
      </c>
      <c r="G4625" s="6" t="str">
        <f>VLOOKUP(F4625,'Customer Info'!A:I,2,0)</f>
        <v>Darrin</v>
      </c>
      <c r="H4625" s="6" t="str">
        <f>VLOOKUP(F4625,'Customer Info'!A:I,3,0)</f>
        <v>Martin</v>
      </c>
      <c r="I4625" s="6" t="str">
        <f>VLOOKUP(F4625,'Customer Info'!$A$2:$E$501,5,0)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885</v>
      </c>
      <c r="Q4625" s="8">
        <f t="shared" si="363"/>
        <v>75</v>
      </c>
      <c r="R4625" s="2" t="s">
        <v>28</v>
      </c>
      <c r="S4625" s="9">
        <f t="shared" si="364"/>
        <v>0</v>
      </c>
    </row>
    <row r="4626" spans="1:19" x14ac:dyDescent="0.3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4" t="s">
        <v>94</v>
      </c>
      <c r="G4626" s="6" t="str">
        <f>VLOOKUP(F4626,'Customer Info'!A:I,2,0)</f>
        <v>Frank</v>
      </c>
      <c r="H4626" s="6" t="str">
        <f>VLOOKUP(F4626,'Customer Info'!A:I,3,0)</f>
        <v>Hawley</v>
      </c>
      <c r="I4626" s="6" t="str">
        <f>VLOOKUP(F4626,'Customer Info'!$A$2:$E$501,5,0)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106</v>
      </c>
      <c r="Q4626" s="8">
        <f t="shared" si="363"/>
        <v>4</v>
      </c>
      <c r="R4626" s="2" t="s">
        <v>26</v>
      </c>
      <c r="S4626" s="9">
        <f t="shared" si="364"/>
        <v>0</v>
      </c>
    </row>
    <row r="4627" spans="1:19" x14ac:dyDescent="0.3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4" t="s">
        <v>75</v>
      </c>
      <c r="G4627" s="6" t="str">
        <f>VLOOKUP(F4627,'Customer Info'!A:I,2,0)</f>
        <v>David</v>
      </c>
      <c r="H4627" s="6" t="str">
        <f>VLOOKUP(F4627,'Customer Info'!A:I,3,0)</f>
        <v>Kendrick</v>
      </c>
      <c r="I4627" s="6" t="str">
        <f>VLOOKUP(F4627,'Customer Info'!$A$2:$E$501,5,0)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1432</v>
      </c>
      <c r="Q4627" s="8">
        <f t="shared" si="363"/>
        <v>128</v>
      </c>
      <c r="R4627" s="2" t="s">
        <v>50</v>
      </c>
      <c r="S4627" s="9">
        <f t="shared" si="364"/>
        <v>0</v>
      </c>
    </row>
    <row r="4628" spans="1:19" x14ac:dyDescent="0.3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4" t="s">
        <v>431</v>
      </c>
      <c r="G4628" s="6" t="str">
        <f>VLOOKUP(F4628,'Customer Info'!A:I,2,0)</f>
        <v>Darrin</v>
      </c>
      <c r="H4628" s="6" t="str">
        <f>VLOOKUP(F4628,'Customer Info'!A:I,3,0)</f>
        <v>Martin</v>
      </c>
      <c r="I4628" s="6" t="str">
        <f>VLOOKUP(F4628,'Customer Info'!$A$2:$E$501,5,0)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4812</v>
      </c>
      <c r="Q4628" s="8">
        <f t="shared" si="363"/>
        <v>184</v>
      </c>
      <c r="R4628" s="2" t="s">
        <v>28</v>
      </c>
      <c r="S4628" s="9">
        <f t="shared" si="364"/>
        <v>0</v>
      </c>
    </row>
    <row r="4629" spans="1:19" x14ac:dyDescent="0.3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4" t="s">
        <v>1017</v>
      </c>
      <c r="G4629" s="6" t="str">
        <f>VLOOKUP(F4629,'Customer Info'!A:I,2,0)</f>
        <v>Michael</v>
      </c>
      <c r="H4629" s="6" t="str">
        <f>VLOOKUP(F4629,'Customer Info'!A:I,3,0)</f>
        <v>Moore</v>
      </c>
      <c r="I4629" s="6" t="str">
        <f>VLOOKUP(F4629,'Customer Info'!$A$2:$E$501,5,0)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5018</v>
      </c>
      <c r="Q4629" s="8">
        <f t="shared" si="363"/>
        <v>240</v>
      </c>
      <c r="R4629" s="2" t="s">
        <v>28</v>
      </c>
      <c r="S4629" s="9">
        <f t="shared" si="364"/>
        <v>25090000</v>
      </c>
    </row>
    <row r="4630" spans="1:19" x14ac:dyDescent="0.3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4" t="s">
        <v>1201</v>
      </c>
      <c r="G4630" s="6" t="str">
        <f>VLOOKUP(F4630,'Customer Info'!A:I,2,0)</f>
        <v>Duane</v>
      </c>
      <c r="H4630" s="6" t="str">
        <f>VLOOKUP(F4630,'Customer Info'!A:I,3,0)</f>
        <v>Noonan</v>
      </c>
      <c r="I4630" s="6" t="str">
        <f>VLOOKUP(F4630,'Customer Info'!$A$2:$E$501,5,0)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6553</v>
      </c>
      <c r="Q4630" s="8">
        <f t="shared" si="363"/>
        <v>668</v>
      </c>
      <c r="R4630" s="2" t="s">
        <v>26</v>
      </c>
      <c r="S4630" s="9">
        <f t="shared" si="364"/>
        <v>32765000</v>
      </c>
    </row>
    <row r="4631" spans="1:19" x14ac:dyDescent="0.3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4" t="s">
        <v>1152</v>
      </c>
      <c r="G4631" s="6" t="str">
        <f>VLOOKUP(F4631,'Customer Info'!A:I,2,0)</f>
        <v>Vivek</v>
      </c>
      <c r="H4631" s="6" t="str">
        <f>VLOOKUP(F4631,'Customer Info'!A:I,3,0)</f>
        <v>Gonzalez</v>
      </c>
      <c r="I4631" s="6" t="str">
        <f>VLOOKUP(F4631,'Customer Info'!$A$2:$E$501,5,0)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42033</v>
      </c>
      <c r="Q4631" s="8">
        <f t="shared" si="363"/>
        <v>2345</v>
      </c>
      <c r="R4631" s="2" t="s">
        <v>50</v>
      </c>
      <c r="S4631" s="9">
        <f t="shared" si="364"/>
        <v>1050825000</v>
      </c>
    </row>
    <row r="4632" spans="1:19" x14ac:dyDescent="0.3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4" t="s">
        <v>1195</v>
      </c>
      <c r="G4632" s="6" t="str">
        <f>VLOOKUP(F4632,'Customer Info'!A:I,2,0)</f>
        <v>Ted</v>
      </c>
      <c r="H4632" s="6" t="str">
        <f>VLOOKUP(F4632,'Customer Info'!A:I,3,0)</f>
        <v>Trevino</v>
      </c>
      <c r="I4632" s="6" t="str">
        <f>VLOOKUP(F4632,'Customer Info'!$A$2:$E$501,5,0)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1578</v>
      </c>
      <c r="Q4632" s="8">
        <f t="shared" si="363"/>
        <v>77</v>
      </c>
      <c r="R4632" s="2" t="s">
        <v>28</v>
      </c>
      <c r="S4632" s="9">
        <f t="shared" si="364"/>
        <v>0</v>
      </c>
    </row>
    <row r="4633" spans="1:19" x14ac:dyDescent="0.3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4" t="s">
        <v>564</v>
      </c>
      <c r="G4633" s="6" t="str">
        <f>VLOOKUP(F4633,'Customer Info'!A:I,2,0)</f>
        <v>Adrian</v>
      </c>
      <c r="H4633" s="6" t="str">
        <f>VLOOKUP(F4633,'Customer Info'!A:I,3,0)</f>
        <v>Barton</v>
      </c>
      <c r="I4633" s="6" t="str">
        <f>VLOOKUP(F4633,'Customer Info'!$A$2:$E$501,5,0)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260</v>
      </c>
      <c r="Q4633" s="8">
        <f t="shared" si="363"/>
        <v>30</v>
      </c>
      <c r="R4633" s="2" t="s">
        <v>50</v>
      </c>
      <c r="S4633" s="9">
        <f t="shared" si="364"/>
        <v>0</v>
      </c>
    </row>
    <row r="4634" spans="1:19" x14ac:dyDescent="0.3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4" t="s">
        <v>139</v>
      </c>
      <c r="G4634" s="6" t="str">
        <f>VLOOKUP(F4634,'Customer Info'!A:I,2,0)</f>
        <v>Adam</v>
      </c>
      <c r="H4634" s="6" t="str">
        <f>VLOOKUP(F4634,'Customer Info'!A:I,3,0)</f>
        <v>Bellavance</v>
      </c>
      <c r="I4634" s="6" t="str">
        <f>VLOOKUP(F4634,'Customer Info'!$A$2:$E$501,5,0)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3081</v>
      </c>
      <c r="Q4634" s="8">
        <f t="shared" si="363"/>
        <v>206</v>
      </c>
      <c r="R4634" s="2" t="s">
        <v>50</v>
      </c>
      <c r="S4634" s="9">
        <f t="shared" si="364"/>
        <v>0</v>
      </c>
    </row>
    <row r="4635" spans="1:19" x14ac:dyDescent="0.3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4" t="s">
        <v>1074</v>
      </c>
      <c r="G4635" s="6" t="str">
        <f>VLOOKUP(F4635,'Customer Info'!A:I,2,0)</f>
        <v>Deanra</v>
      </c>
      <c r="H4635" s="6" t="str">
        <f>VLOOKUP(F4635,'Customer Info'!A:I,3,0)</f>
        <v>Eno</v>
      </c>
      <c r="I4635" s="6" t="str">
        <f>VLOOKUP(F4635,'Customer Info'!$A$2:$E$501,5,0)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1126</v>
      </c>
      <c r="Q4635" s="8">
        <f t="shared" si="363"/>
        <v>97</v>
      </c>
      <c r="R4635" s="2" t="s">
        <v>50</v>
      </c>
      <c r="S4635" s="9">
        <f t="shared" si="364"/>
        <v>0</v>
      </c>
    </row>
    <row r="4636" spans="1:19" x14ac:dyDescent="0.3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4" t="s">
        <v>62</v>
      </c>
      <c r="G4636" s="6" t="str">
        <f>VLOOKUP(F4636,'Customer Info'!A:I,2,0)</f>
        <v>Kelly</v>
      </c>
      <c r="H4636" s="6" t="str">
        <f>VLOOKUP(F4636,'Customer Info'!A:I,3,0)</f>
        <v>Collister</v>
      </c>
      <c r="I4636" s="6" t="str">
        <f>VLOOKUP(F4636,'Customer Info'!$A$2:$E$501,5,0)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812</v>
      </c>
      <c r="Q4636" s="8">
        <f t="shared" si="363"/>
        <v>60</v>
      </c>
      <c r="R4636" s="2" t="s">
        <v>28</v>
      </c>
      <c r="S4636" s="9">
        <f t="shared" si="364"/>
        <v>0</v>
      </c>
    </row>
    <row r="4637" spans="1:19" x14ac:dyDescent="0.3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4" t="s">
        <v>406</v>
      </c>
      <c r="G4637" s="6" t="str">
        <f>VLOOKUP(F4637,'Customer Info'!A:I,2,0)</f>
        <v>Peter</v>
      </c>
      <c r="H4637" s="6" t="str">
        <f>VLOOKUP(F4637,'Customer Info'!A:I,3,0)</f>
        <v>McVee</v>
      </c>
      <c r="I4637" s="6" t="str">
        <f>VLOOKUP(F4637,'Customer Info'!$A$2:$E$501,5,0)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12541</v>
      </c>
      <c r="Q4637" s="8">
        <f t="shared" si="363"/>
        <v>590</v>
      </c>
      <c r="R4637" s="2" t="s">
        <v>50</v>
      </c>
      <c r="S4637" s="9">
        <f t="shared" si="364"/>
        <v>62705000</v>
      </c>
    </row>
    <row r="4638" spans="1:19" x14ac:dyDescent="0.3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4" t="s">
        <v>174</v>
      </c>
      <c r="G4638" s="6" t="str">
        <f>VLOOKUP(F4638,'Customer Info'!A:I,2,0)</f>
        <v>Roy</v>
      </c>
      <c r="H4638" s="6" t="str">
        <f>VLOOKUP(F4638,'Customer Info'!A:I,3,0)</f>
        <v>Phan</v>
      </c>
      <c r="I4638" s="6" t="str">
        <f>VLOOKUP(F4638,'Customer Info'!$A$2:$E$501,5,0)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3200</v>
      </c>
      <c r="Q4638" s="8">
        <f t="shared" si="363"/>
        <v>236</v>
      </c>
      <c r="R4638" s="2" t="s">
        <v>50</v>
      </c>
      <c r="S4638" s="9">
        <f t="shared" si="364"/>
        <v>0</v>
      </c>
    </row>
    <row r="4639" spans="1:19" x14ac:dyDescent="0.3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4" t="s">
        <v>182</v>
      </c>
      <c r="G4639" s="6" t="str">
        <f>VLOOKUP(F4639,'Customer Info'!A:I,2,0)</f>
        <v>Max</v>
      </c>
      <c r="H4639" s="6" t="str">
        <f>VLOOKUP(F4639,'Customer Info'!A:I,3,0)</f>
        <v>Ludwig</v>
      </c>
      <c r="I4639" s="6" t="str">
        <f>VLOOKUP(F4639,'Customer Info'!$A$2:$E$501,5,0)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14410</v>
      </c>
      <c r="Q4639" s="8">
        <f t="shared" si="363"/>
        <v>958</v>
      </c>
      <c r="R4639" s="2" t="s">
        <v>50</v>
      </c>
      <c r="S4639" s="9">
        <f t="shared" si="364"/>
        <v>72050000</v>
      </c>
    </row>
    <row r="4640" spans="1:19" x14ac:dyDescent="0.3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4" t="s">
        <v>261</v>
      </c>
      <c r="G4640" s="6" t="str">
        <f>VLOOKUP(F4640,'Customer Info'!A:I,2,0)</f>
        <v>Shahid</v>
      </c>
      <c r="H4640" s="6" t="str">
        <f>VLOOKUP(F4640,'Customer Info'!A:I,3,0)</f>
        <v>Collister</v>
      </c>
      <c r="I4640" s="6" t="str">
        <f>VLOOKUP(F4640,'Customer Info'!$A$2:$E$501,5,0)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4149</v>
      </c>
      <c r="Q4640" s="8">
        <f t="shared" si="363"/>
        <v>384</v>
      </c>
      <c r="R4640" s="2" t="s">
        <v>28</v>
      </c>
      <c r="S4640" s="9">
        <f t="shared" si="364"/>
        <v>0</v>
      </c>
    </row>
    <row r="4641" spans="1:19" x14ac:dyDescent="0.3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4" t="s">
        <v>1726</v>
      </c>
      <c r="G4641" s="6" t="str">
        <f>VLOOKUP(F4641,'Customer Info'!A:I,2,0)</f>
        <v>Eugene</v>
      </c>
      <c r="H4641" s="6" t="str">
        <f>VLOOKUP(F4641,'Customer Info'!A:I,3,0)</f>
        <v>Barchas</v>
      </c>
      <c r="I4641" s="6" t="str">
        <f>VLOOKUP(F4641,'Customer Info'!$A$2:$E$501,5,0)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73475</v>
      </c>
      <c r="Q4641" s="8">
        <f t="shared" si="363"/>
        <v>4138</v>
      </c>
      <c r="R4641" s="2" t="s">
        <v>28</v>
      </c>
      <c r="S4641" s="9">
        <f t="shared" si="364"/>
        <v>3673750000</v>
      </c>
    </row>
    <row r="4642" spans="1:19" x14ac:dyDescent="0.3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4" t="s">
        <v>182</v>
      </c>
      <c r="G4642" s="6" t="str">
        <f>VLOOKUP(F4642,'Customer Info'!A:I,2,0)</f>
        <v>Max</v>
      </c>
      <c r="H4642" s="6" t="str">
        <f>VLOOKUP(F4642,'Customer Info'!A:I,3,0)</f>
        <v>Ludwig</v>
      </c>
      <c r="I4642" s="6" t="str">
        <f>VLOOKUP(F4642,'Customer Info'!$A$2:$E$501,5,0)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172541</v>
      </c>
      <c r="Q4642" s="8">
        <f t="shared" si="363"/>
        <v>11207</v>
      </c>
      <c r="R4642" s="2" t="s">
        <v>28</v>
      </c>
      <c r="S4642" s="9">
        <f t="shared" si="364"/>
        <v>17254100000</v>
      </c>
    </row>
    <row r="4643" spans="1:19" x14ac:dyDescent="0.3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4" t="s">
        <v>314</v>
      </c>
      <c r="G4643" s="6" t="str">
        <f>VLOOKUP(F4643,'Customer Info'!A:I,2,0)</f>
        <v>Cathy</v>
      </c>
      <c r="H4643" s="6" t="str">
        <f>VLOOKUP(F4643,'Customer Info'!A:I,3,0)</f>
        <v>Hwang</v>
      </c>
      <c r="I4643" s="6" t="str">
        <f>VLOOKUP(F4643,'Customer Info'!$A$2:$E$501,5,0)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173</v>
      </c>
      <c r="Q4643" s="8">
        <f t="shared" si="363"/>
        <v>12</v>
      </c>
      <c r="R4643" s="2" t="s">
        <v>28</v>
      </c>
      <c r="S4643" s="9">
        <f t="shared" si="364"/>
        <v>0</v>
      </c>
    </row>
    <row r="4644" spans="1:19" x14ac:dyDescent="0.3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4" t="s">
        <v>714</v>
      </c>
      <c r="G4644" s="6" t="str">
        <f>VLOOKUP(F4644,'Customer Info'!A:I,2,0)</f>
        <v>Craig</v>
      </c>
      <c r="H4644" s="6" t="str">
        <f>VLOOKUP(F4644,'Customer Info'!A:I,3,0)</f>
        <v>Carreira</v>
      </c>
      <c r="I4644" s="6" t="str">
        <f>VLOOKUP(F4644,'Customer Info'!$A$2:$E$501,5,0)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4275</v>
      </c>
      <c r="Q4644" s="8">
        <f t="shared" si="363"/>
        <v>363</v>
      </c>
      <c r="R4644" s="2" t="s">
        <v>28</v>
      </c>
      <c r="S4644" s="9">
        <f t="shared" si="364"/>
        <v>0</v>
      </c>
    </row>
    <row r="4645" spans="1:19" x14ac:dyDescent="0.3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4" t="s">
        <v>1726</v>
      </c>
      <c r="G4645" s="6" t="str">
        <f>VLOOKUP(F4645,'Customer Info'!A:I,2,0)</f>
        <v>Eugene</v>
      </c>
      <c r="H4645" s="6" t="str">
        <f>VLOOKUP(F4645,'Customer Info'!A:I,3,0)</f>
        <v>Barchas</v>
      </c>
      <c r="I4645" s="6" t="str">
        <f>VLOOKUP(F4645,'Customer Info'!$A$2:$E$501,5,0)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10099</v>
      </c>
      <c r="Q4645" s="8">
        <f t="shared" si="363"/>
        <v>1120</v>
      </c>
      <c r="R4645" s="2" t="s">
        <v>28</v>
      </c>
      <c r="S4645" s="9">
        <f t="shared" si="364"/>
        <v>50495000</v>
      </c>
    </row>
    <row r="4646" spans="1:19" x14ac:dyDescent="0.3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4" t="s">
        <v>1148</v>
      </c>
      <c r="G4646" s="6" t="str">
        <f>VLOOKUP(F4646,'Customer Info'!A:I,2,0)</f>
        <v>Lindsay</v>
      </c>
      <c r="H4646" s="6" t="str">
        <f>VLOOKUP(F4646,'Customer Info'!A:I,3,0)</f>
        <v>Castell</v>
      </c>
      <c r="I4646" s="6" t="str">
        <f>VLOOKUP(F4646,'Customer Info'!$A$2:$E$501,5,0)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26847</v>
      </c>
      <c r="Q4646" s="8">
        <f t="shared" si="363"/>
        <v>1716</v>
      </c>
      <c r="R4646" s="2" t="s">
        <v>28</v>
      </c>
      <c r="S4646" s="9">
        <f t="shared" si="364"/>
        <v>671175000</v>
      </c>
    </row>
    <row r="4647" spans="1:19" x14ac:dyDescent="0.3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4" t="s">
        <v>3016</v>
      </c>
      <c r="G4647" s="6" t="str">
        <f>VLOOKUP(F4647,'Customer Info'!A:I,2,0)</f>
        <v>Evan</v>
      </c>
      <c r="H4647" s="6" t="str">
        <f>VLOOKUP(F4647,'Customer Info'!A:I,3,0)</f>
        <v>Henry</v>
      </c>
      <c r="I4647" s="6" t="str">
        <f>VLOOKUP(F4647,'Customer Info'!$A$2:$E$501,5,0)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21768</v>
      </c>
      <c r="Q4647" s="8">
        <f t="shared" si="363"/>
        <v>1392</v>
      </c>
      <c r="R4647" s="2" t="s">
        <v>56</v>
      </c>
      <c r="S4647" s="9">
        <f t="shared" si="364"/>
        <v>108840000</v>
      </c>
    </row>
    <row r="4648" spans="1:19" x14ac:dyDescent="0.3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4" t="s">
        <v>1122</v>
      </c>
      <c r="G4648" s="6" t="str">
        <f>VLOOKUP(F4648,'Customer Info'!A:I,2,0)</f>
        <v>Jeremy</v>
      </c>
      <c r="H4648" s="6" t="str">
        <f>VLOOKUP(F4648,'Customer Info'!A:I,3,0)</f>
        <v>Ellison</v>
      </c>
      <c r="I4648" s="6" t="str">
        <f>VLOOKUP(F4648,'Customer Info'!$A$2:$E$501,5,0)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471</v>
      </c>
      <c r="Q4648" s="8">
        <f t="shared" si="363"/>
        <v>45</v>
      </c>
      <c r="R4648" s="2" t="s">
        <v>28</v>
      </c>
      <c r="S4648" s="9">
        <f t="shared" si="364"/>
        <v>0</v>
      </c>
    </row>
    <row r="4649" spans="1:19" x14ac:dyDescent="0.3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4" t="s">
        <v>492</v>
      </c>
      <c r="G4649" s="6" t="str">
        <f>VLOOKUP(F4649,'Customer Info'!A:I,2,0)</f>
        <v>Rick</v>
      </c>
      <c r="H4649" s="6" t="str">
        <f>VLOOKUP(F4649,'Customer Info'!A:I,3,0)</f>
        <v>Duston</v>
      </c>
      <c r="I4649" s="6" t="str">
        <f>VLOOKUP(F4649,'Customer Info'!$A$2:$E$501,5,0)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10777</v>
      </c>
      <c r="Q4649" s="8">
        <f t="shared" si="363"/>
        <v>612</v>
      </c>
      <c r="R4649" s="2" t="s">
        <v>28</v>
      </c>
      <c r="S4649" s="9">
        <f t="shared" si="364"/>
        <v>53885000</v>
      </c>
    </row>
    <row r="4650" spans="1:19" x14ac:dyDescent="0.3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4" t="s">
        <v>472</v>
      </c>
      <c r="G4650" s="6" t="str">
        <f>VLOOKUP(F4650,'Customer Info'!A:I,2,0)</f>
        <v>Maureen</v>
      </c>
      <c r="H4650" s="6" t="str">
        <f>VLOOKUP(F4650,'Customer Info'!A:I,3,0)</f>
        <v>Gastineau</v>
      </c>
      <c r="I4650" s="6" t="str">
        <f>VLOOKUP(F4650,'Customer Info'!$A$2:$E$501,5,0)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14115</v>
      </c>
      <c r="Q4650" s="8">
        <f t="shared" si="363"/>
        <v>1173</v>
      </c>
      <c r="R4650" s="2" t="s">
        <v>28</v>
      </c>
      <c r="S4650" s="9">
        <f t="shared" si="364"/>
        <v>70575000</v>
      </c>
    </row>
    <row r="4651" spans="1:19" x14ac:dyDescent="0.3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4" t="s">
        <v>395</v>
      </c>
      <c r="G4651" s="6" t="str">
        <f>VLOOKUP(F4651,'Customer Info'!A:I,2,0)</f>
        <v>Roger</v>
      </c>
      <c r="H4651" s="6" t="str">
        <f>VLOOKUP(F4651,'Customer Info'!A:I,3,0)</f>
        <v>Demir</v>
      </c>
      <c r="I4651" s="6" t="str">
        <f>VLOOKUP(F4651,'Customer Info'!$A$2:$E$501,5,0)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5814</v>
      </c>
      <c r="Q4651" s="8">
        <f t="shared" si="363"/>
        <v>336</v>
      </c>
      <c r="R4651" s="2" t="s">
        <v>28</v>
      </c>
      <c r="S4651" s="9">
        <f t="shared" si="364"/>
        <v>29070000</v>
      </c>
    </row>
    <row r="4652" spans="1:19" x14ac:dyDescent="0.3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4" t="s">
        <v>1424</v>
      </c>
      <c r="G4652" s="6" t="str">
        <f>VLOOKUP(F4652,'Customer Info'!A:I,2,0)</f>
        <v>Pamela</v>
      </c>
      <c r="H4652" s="6" t="str">
        <f>VLOOKUP(F4652,'Customer Info'!A:I,3,0)</f>
        <v>Stobb</v>
      </c>
      <c r="I4652" s="6" t="str">
        <f>VLOOKUP(F4652,'Customer Info'!$A$2:$E$501,5,0)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10955</v>
      </c>
      <c r="Q4652" s="8">
        <f t="shared" si="363"/>
        <v>524</v>
      </c>
      <c r="R4652" s="2" t="s">
        <v>50</v>
      </c>
      <c r="S4652" s="9">
        <f t="shared" si="364"/>
        <v>54775000</v>
      </c>
    </row>
    <row r="4653" spans="1:19" x14ac:dyDescent="0.3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4" t="s">
        <v>718</v>
      </c>
      <c r="G4653" s="6" t="str">
        <f>VLOOKUP(F4653,'Customer Info'!A:I,2,0)</f>
        <v>Harold</v>
      </c>
      <c r="H4653" s="6" t="str">
        <f>VLOOKUP(F4653,'Customer Info'!A:I,3,0)</f>
        <v>Engle</v>
      </c>
      <c r="I4653" s="6" t="str">
        <f>VLOOKUP(F4653,'Customer Info'!$A$2:$E$501,5,0)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2615</v>
      </c>
      <c r="Q4653" s="8">
        <f t="shared" si="363"/>
        <v>100</v>
      </c>
      <c r="R4653" s="2" t="s">
        <v>28</v>
      </c>
      <c r="S4653" s="9">
        <f t="shared" si="364"/>
        <v>0</v>
      </c>
    </row>
    <row r="4654" spans="1:19" x14ac:dyDescent="0.3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4" t="s">
        <v>254</v>
      </c>
      <c r="G4654" s="6" t="str">
        <f>VLOOKUP(F4654,'Customer Info'!A:I,2,0)</f>
        <v>Beth</v>
      </c>
      <c r="H4654" s="6" t="str">
        <f>VLOOKUP(F4654,'Customer Info'!A:I,3,0)</f>
        <v>Thompson</v>
      </c>
      <c r="I4654" s="6" t="str">
        <f>VLOOKUP(F4654,'Customer Info'!$A$2:$E$501,5,0)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312</v>
      </c>
      <c r="Q4654" s="8">
        <f t="shared" si="363"/>
        <v>36</v>
      </c>
      <c r="R4654" s="2" t="s">
        <v>50</v>
      </c>
      <c r="S4654" s="9">
        <f t="shared" si="364"/>
        <v>0</v>
      </c>
    </row>
    <row r="4655" spans="1:19" x14ac:dyDescent="0.3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4" t="s">
        <v>75</v>
      </c>
      <c r="G4655" s="6" t="str">
        <f>VLOOKUP(F4655,'Customer Info'!A:I,2,0)</f>
        <v>David</v>
      </c>
      <c r="H4655" s="6" t="str">
        <f>VLOOKUP(F4655,'Customer Info'!A:I,3,0)</f>
        <v>Kendrick</v>
      </c>
      <c r="I4655" s="6" t="str">
        <f>VLOOKUP(F4655,'Customer Info'!$A$2:$E$501,5,0)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18626</v>
      </c>
      <c r="Q4655" s="8">
        <f t="shared" si="363"/>
        <v>1704</v>
      </c>
      <c r="R4655" s="2" t="s">
        <v>28</v>
      </c>
      <c r="S4655" s="9">
        <f t="shared" si="364"/>
        <v>93130000</v>
      </c>
    </row>
    <row r="4656" spans="1:19" x14ac:dyDescent="0.3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4" t="s">
        <v>155</v>
      </c>
      <c r="G4656" s="6" t="str">
        <f>VLOOKUP(F4656,'Customer Info'!A:I,2,0)</f>
        <v>Pamela</v>
      </c>
      <c r="H4656" s="6" t="str">
        <f>VLOOKUP(F4656,'Customer Info'!A:I,3,0)</f>
        <v>Stobb</v>
      </c>
      <c r="I4656" s="6" t="str">
        <f>VLOOKUP(F4656,'Customer Info'!$A$2:$E$501,5,0)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6462</v>
      </c>
      <c r="Q4656" s="8">
        <f t="shared" si="363"/>
        <v>545</v>
      </c>
      <c r="R4656" s="2" t="s">
        <v>50</v>
      </c>
      <c r="S4656" s="9">
        <f t="shared" si="364"/>
        <v>32310000</v>
      </c>
    </row>
    <row r="4657" spans="1:19" x14ac:dyDescent="0.3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4" t="s">
        <v>1354</v>
      </c>
      <c r="G4657" s="6" t="str">
        <f>VLOOKUP(F4657,'Customer Info'!A:I,2,0)</f>
        <v>Cari</v>
      </c>
      <c r="H4657" s="6" t="str">
        <f>VLOOKUP(F4657,'Customer Info'!A:I,3,0)</f>
        <v>Schnelling</v>
      </c>
      <c r="I4657" s="6" t="str">
        <f>VLOOKUP(F4657,'Customer Info'!$A$2:$E$501,5,0)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1949</v>
      </c>
      <c r="Q4657" s="8">
        <f t="shared" si="363"/>
        <v>183</v>
      </c>
      <c r="R4657" s="2" t="s">
        <v>28</v>
      </c>
      <c r="S4657" s="9">
        <f t="shared" si="364"/>
        <v>0</v>
      </c>
    </row>
    <row r="4658" spans="1:19" x14ac:dyDescent="0.3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4" t="s">
        <v>325</v>
      </c>
      <c r="G4658" s="6" t="str">
        <f>VLOOKUP(F4658,'Customer Info'!A:I,2,0)</f>
        <v>Rachel</v>
      </c>
      <c r="H4658" s="6" t="str">
        <f>VLOOKUP(F4658,'Customer Info'!A:I,3,0)</f>
        <v>Payne</v>
      </c>
      <c r="I4658" s="6" t="str">
        <f>VLOOKUP(F4658,'Customer Info'!$A$2:$E$501,5,0)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29701</v>
      </c>
      <c r="Q4658" s="8">
        <f t="shared" si="363"/>
        <v>2723</v>
      </c>
      <c r="R4658" s="2" t="s">
        <v>28</v>
      </c>
      <c r="S4658" s="9">
        <f t="shared" si="364"/>
        <v>742525000</v>
      </c>
    </row>
    <row r="4659" spans="1:19" x14ac:dyDescent="0.3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4" t="s">
        <v>418</v>
      </c>
      <c r="G4659" s="6" t="str">
        <f>VLOOKUP(F4659,'Customer Info'!A:I,2,0)</f>
        <v>Troy</v>
      </c>
      <c r="H4659" s="6" t="str">
        <f>VLOOKUP(F4659,'Customer Info'!A:I,3,0)</f>
        <v>Blackwell</v>
      </c>
      <c r="I4659" s="6" t="str">
        <f>VLOOKUP(F4659,'Customer Info'!$A$2:$E$501,5,0)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8927</v>
      </c>
      <c r="Q4659" s="8">
        <f t="shared" si="363"/>
        <v>978</v>
      </c>
      <c r="R4659" s="2" t="s">
        <v>28</v>
      </c>
      <c r="S4659" s="9">
        <f t="shared" si="364"/>
        <v>44635000</v>
      </c>
    </row>
    <row r="4660" spans="1:19" x14ac:dyDescent="0.3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4" t="s">
        <v>454</v>
      </c>
      <c r="G4660" s="6" t="str">
        <f>VLOOKUP(F4660,'Customer Info'!A:I,2,0)</f>
        <v>Allen</v>
      </c>
      <c r="H4660" s="6" t="str">
        <f>VLOOKUP(F4660,'Customer Info'!A:I,3,0)</f>
        <v>Rosenblatt</v>
      </c>
      <c r="I4660" s="6" t="str">
        <f>VLOOKUP(F4660,'Customer Info'!$A$2:$E$501,5,0)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352</v>
      </c>
      <c r="Q4660" s="8">
        <f t="shared" si="363"/>
        <v>42</v>
      </c>
      <c r="R4660" s="2" t="s">
        <v>28</v>
      </c>
      <c r="S4660" s="9">
        <f t="shared" si="364"/>
        <v>0</v>
      </c>
    </row>
    <row r="4661" spans="1:19" x14ac:dyDescent="0.3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4" t="s">
        <v>1889</v>
      </c>
      <c r="G4661" s="6" t="str">
        <f>VLOOKUP(F4661,'Customer Info'!A:I,2,0)</f>
        <v>Kunst</v>
      </c>
      <c r="H4661" s="6" t="str">
        <f>VLOOKUP(F4661,'Customer Info'!A:I,3,0)</f>
        <v>Miller</v>
      </c>
      <c r="I4661" s="6" t="str">
        <f>VLOOKUP(F4661,'Customer Info'!$A$2:$E$501,5,0)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519</v>
      </c>
      <c r="Q4661" s="8">
        <f t="shared" si="363"/>
        <v>33</v>
      </c>
      <c r="R4661" s="2" t="s">
        <v>50</v>
      </c>
      <c r="S4661" s="9">
        <f t="shared" si="364"/>
        <v>0</v>
      </c>
    </row>
    <row r="4662" spans="1:19" x14ac:dyDescent="0.3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4" t="s">
        <v>1424</v>
      </c>
      <c r="G4662" s="6" t="str">
        <f>VLOOKUP(F4662,'Customer Info'!A:I,2,0)</f>
        <v>Pamela</v>
      </c>
      <c r="H4662" s="6" t="str">
        <f>VLOOKUP(F4662,'Customer Info'!A:I,3,0)</f>
        <v>Stobb</v>
      </c>
      <c r="I4662" s="6" t="str">
        <f>VLOOKUP(F4662,'Customer Info'!$A$2:$E$501,5,0)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9094</v>
      </c>
      <c r="Q4662" s="8">
        <f t="shared" si="363"/>
        <v>1080</v>
      </c>
      <c r="R4662" s="2" t="s">
        <v>28</v>
      </c>
      <c r="S4662" s="9">
        <f t="shared" si="364"/>
        <v>45470000</v>
      </c>
    </row>
    <row r="4663" spans="1:19" x14ac:dyDescent="0.3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4" t="s">
        <v>273</v>
      </c>
      <c r="G4663" s="6" t="str">
        <f>VLOOKUP(F4663,'Customer Info'!A:I,2,0)</f>
        <v>Julia</v>
      </c>
      <c r="H4663" s="6" t="str">
        <f>VLOOKUP(F4663,'Customer Info'!A:I,3,0)</f>
        <v>Barnett</v>
      </c>
      <c r="I4663" s="6" t="str">
        <f>VLOOKUP(F4663,'Customer Info'!$A$2:$E$501,5,0)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734</v>
      </c>
      <c r="Q4663" s="8">
        <f t="shared" si="363"/>
        <v>84</v>
      </c>
      <c r="R4663" s="2" t="s">
        <v>28</v>
      </c>
      <c r="S4663" s="9">
        <f t="shared" si="364"/>
        <v>0</v>
      </c>
    </row>
    <row r="4664" spans="1:19" x14ac:dyDescent="0.3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4" t="s">
        <v>142</v>
      </c>
      <c r="G4664" s="6" t="str">
        <f>VLOOKUP(F4664,'Customer Info'!A:I,2,0)</f>
        <v>Greg</v>
      </c>
      <c r="H4664" s="6" t="str">
        <f>VLOOKUP(F4664,'Customer Info'!A:I,3,0)</f>
        <v>Hansen</v>
      </c>
      <c r="I4664" s="6" t="str">
        <f>VLOOKUP(F4664,'Customer Info'!$A$2:$E$501,5,0)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80650</v>
      </c>
      <c r="Q4664" s="8">
        <f t="shared" si="363"/>
        <v>7344</v>
      </c>
      <c r="R4664" s="2" t="s">
        <v>28</v>
      </c>
      <c r="S4664" s="9">
        <f t="shared" si="364"/>
        <v>4032500000</v>
      </c>
    </row>
    <row r="4665" spans="1:19" x14ac:dyDescent="0.3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4" t="s">
        <v>379</v>
      </c>
      <c r="G4665" s="6" t="str">
        <f>VLOOKUP(F4665,'Customer Info'!A:I,2,0)</f>
        <v>Becky</v>
      </c>
      <c r="H4665" s="6" t="str">
        <f>VLOOKUP(F4665,'Customer Info'!A:I,3,0)</f>
        <v>Pak</v>
      </c>
      <c r="I4665" s="6" t="str">
        <f>VLOOKUP(F4665,'Customer Info'!$A$2:$E$501,5,0)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1998</v>
      </c>
      <c r="Q4665" s="8">
        <f t="shared" si="363"/>
        <v>135</v>
      </c>
      <c r="R4665" s="2" t="s">
        <v>50</v>
      </c>
      <c r="S4665" s="9">
        <f t="shared" si="364"/>
        <v>0</v>
      </c>
    </row>
    <row r="4666" spans="1:19" x14ac:dyDescent="0.3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4" t="s">
        <v>490</v>
      </c>
      <c r="G4666" s="6" t="str">
        <f>VLOOKUP(F4666,'Customer Info'!A:I,2,0)</f>
        <v>Logan</v>
      </c>
      <c r="H4666" s="6" t="str">
        <f>VLOOKUP(F4666,'Customer Info'!A:I,3,0)</f>
        <v>Haushalter</v>
      </c>
      <c r="I4666" s="6" t="str">
        <f>VLOOKUP(F4666,'Customer Info'!$A$2:$E$501,5,0)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11302</v>
      </c>
      <c r="Q4666" s="8">
        <f t="shared" si="363"/>
        <v>220</v>
      </c>
      <c r="R4666" s="2" t="s">
        <v>56</v>
      </c>
      <c r="S4666" s="9">
        <f t="shared" si="364"/>
        <v>56510000</v>
      </c>
    </row>
    <row r="4667" spans="1:19" x14ac:dyDescent="0.3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4" t="s">
        <v>878</v>
      </c>
      <c r="G4667" s="6" t="str">
        <f>VLOOKUP(F4667,'Customer Info'!A:I,2,0)</f>
        <v>Jessica</v>
      </c>
      <c r="H4667" s="6" t="str">
        <f>VLOOKUP(F4667,'Customer Info'!A:I,3,0)</f>
        <v>Myrick</v>
      </c>
      <c r="I4667" s="6" t="str">
        <f>VLOOKUP(F4667,'Customer Info'!$A$2:$E$501,5,0)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2323</v>
      </c>
      <c r="Q4667" s="8">
        <f t="shared" si="363"/>
        <v>90</v>
      </c>
      <c r="R4667" s="2" t="s">
        <v>50</v>
      </c>
      <c r="S4667" s="9">
        <f t="shared" si="364"/>
        <v>0</v>
      </c>
    </row>
    <row r="4668" spans="1:19" x14ac:dyDescent="0.3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4" t="s">
        <v>544</v>
      </c>
      <c r="G4668" s="6" t="str">
        <f>VLOOKUP(F4668,'Customer Info'!A:I,2,0)</f>
        <v>Tamara</v>
      </c>
      <c r="H4668" s="6" t="str">
        <f>VLOOKUP(F4668,'Customer Info'!A:I,3,0)</f>
        <v>Willingham</v>
      </c>
      <c r="I4668" s="6" t="str">
        <f>VLOOKUP(F4668,'Customer Info'!$A$2:$E$501,5,0)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1768</v>
      </c>
      <c r="Q4668" s="8">
        <f t="shared" si="363"/>
        <v>148</v>
      </c>
      <c r="R4668" s="2" t="s">
        <v>50</v>
      </c>
      <c r="S4668" s="9">
        <f t="shared" si="364"/>
        <v>0</v>
      </c>
    </row>
    <row r="4669" spans="1:19" x14ac:dyDescent="0.3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4" t="s">
        <v>170</v>
      </c>
      <c r="G4669" s="6" t="str">
        <f>VLOOKUP(F4669,'Customer Info'!A:I,2,0)</f>
        <v>Tamara</v>
      </c>
      <c r="H4669" s="6" t="str">
        <f>VLOOKUP(F4669,'Customer Info'!A:I,3,0)</f>
        <v>Willingham</v>
      </c>
      <c r="I4669" s="6" t="str">
        <f>VLOOKUP(F4669,'Customer Info'!$A$2:$E$501,5,0)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55559</v>
      </c>
      <c r="Q4669" s="8">
        <f t="shared" si="363"/>
        <v>1071</v>
      </c>
      <c r="R4669" s="2" t="s">
        <v>28</v>
      </c>
      <c r="S4669" s="9">
        <f t="shared" si="364"/>
        <v>2777950000</v>
      </c>
    </row>
    <row r="4670" spans="1:19" x14ac:dyDescent="0.3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4" t="s">
        <v>516</v>
      </c>
      <c r="G4670" s="6" t="str">
        <f>VLOOKUP(F4670,'Customer Info'!A:I,2,0)</f>
        <v>Jonathan</v>
      </c>
      <c r="H4670" s="6" t="str">
        <f>VLOOKUP(F4670,'Customer Info'!A:I,3,0)</f>
        <v>Howell</v>
      </c>
      <c r="I4670" s="6" t="str">
        <f>VLOOKUP(F4670,'Customer Info'!$A$2:$E$501,5,0)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3260</v>
      </c>
      <c r="Q4670" s="8">
        <f t="shared" si="363"/>
        <v>156</v>
      </c>
      <c r="R4670" s="2" t="s">
        <v>26</v>
      </c>
      <c r="S4670" s="9">
        <f t="shared" si="364"/>
        <v>0</v>
      </c>
    </row>
    <row r="4671" spans="1:19" x14ac:dyDescent="0.3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4" t="s">
        <v>3359</v>
      </c>
      <c r="G4671" s="6" t="str">
        <f>VLOOKUP(F4671,'Customer Info'!A:I,2,0)</f>
        <v>Robert</v>
      </c>
      <c r="H4671" s="6" t="str">
        <f>VLOOKUP(F4671,'Customer Info'!A:I,3,0)</f>
        <v>Dilbeck</v>
      </c>
      <c r="I4671" s="6" t="str">
        <f>VLOOKUP(F4671,'Customer Info'!$A$2:$E$501,5,0)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10442</v>
      </c>
      <c r="Q4671" s="8">
        <f t="shared" si="363"/>
        <v>1141</v>
      </c>
      <c r="R4671" s="2" t="s">
        <v>28</v>
      </c>
      <c r="S4671" s="9">
        <f t="shared" si="364"/>
        <v>52210000</v>
      </c>
    </row>
    <row r="4672" spans="1:19" x14ac:dyDescent="0.3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4" t="s">
        <v>1429</v>
      </c>
      <c r="G4672" s="6" t="str">
        <f>VLOOKUP(F4672,'Customer Info'!A:I,2,0)</f>
        <v>Brendan</v>
      </c>
      <c r="H4672" s="6" t="str">
        <f>VLOOKUP(F4672,'Customer Info'!A:I,3,0)</f>
        <v>Murry</v>
      </c>
      <c r="I4672" s="6" t="str">
        <f>VLOOKUP(F4672,'Customer Info'!$A$2:$E$501,5,0)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2098</v>
      </c>
      <c r="Q4672" s="8">
        <f t="shared" si="363"/>
        <v>176</v>
      </c>
      <c r="R4672" s="2" t="s">
        <v>50</v>
      </c>
      <c r="S4672" s="9">
        <f t="shared" si="364"/>
        <v>0</v>
      </c>
    </row>
    <row r="4673" spans="1:19" x14ac:dyDescent="0.3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4" t="s">
        <v>1220</v>
      </c>
      <c r="G4673" s="6" t="str">
        <f>VLOOKUP(F4673,'Customer Info'!A:I,2,0)</f>
        <v>Neoma</v>
      </c>
      <c r="H4673" s="6" t="str">
        <f>VLOOKUP(F4673,'Customer Info'!A:I,3,0)</f>
        <v>Murray</v>
      </c>
      <c r="I4673" s="6" t="str">
        <f>VLOOKUP(F4673,'Customer Info'!$A$2:$E$501,5,0)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552</v>
      </c>
      <c r="Q4673" s="8">
        <f t="shared" si="363"/>
        <v>63</v>
      </c>
      <c r="R4673" s="2" t="s">
        <v>50</v>
      </c>
      <c r="S4673" s="9">
        <f t="shared" si="364"/>
        <v>0</v>
      </c>
    </row>
    <row r="4674" spans="1:19" x14ac:dyDescent="0.3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4" t="s">
        <v>626</v>
      </c>
      <c r="G4674" s="6" t="str">
        <f>VLOOKUP(F4674,'Customer Info'!A:I,2,0)</f>
        <v>Brooke</v>
      </c>
      <c r="H4674" s="6" t="str">
        <f>VLOOKUP(F4674,'Customer Info'!A:I,3,0)</f>
        <v>Gillingham</v>
      </c>
      <c r="I4674" s="6" t="str">
        <f>VLOOKUP(F4674,'Customer Info'!$A$2:$E$501,5,0)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8133</v>
      </c>
      <c r="Q4674" s="8">
        <f t="shared" si="363"/>
        <v>685</v>
      </c>
      <c r="R4674" s="2" t="s">
        <v>28</v>
      </c>
      <c r="S4674" s="9">
        <f t="shared" si="364"/>
        <v>40665000</v>
      </c>
    </row>
    <row r="4675" spans="1:19" x14ac:dyDescent="0.3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4" t="s">
        <v>1532</v>
      </c>
      <c r="G4675" s="6" t="str">
        <f>VLOOKUP(F4675,'Customer Info'!A:I,2,0)</f>
        <v>John</v>
      </c>
      <c r="H4675" s="6" t="str">
        <f>VLOOKUP(F4675,'Customer Info'!A:I,3,0)</f>
        <v>Grady</v>
      </c>
      <c r="I4675" s="6" t="str">
        <f>VLOOKUP(F4675,'Customer Info'!$A$2:$E$501,5,0)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112</v>
      </c>
      <c r="Q4675" s="8">
        <f t="shared" si="363"/>
        <v>10</v>
      </c>
      <c r="R4675" s="2" t="s">
        <v>28</v>
      </c>
      <c r="S4675" s="9">
        <f t="shared" si="364"/>
        <v>0</v>
      </c>
    </row>
    <row r="4676" spans="1:19" x14ac:dyDescent="0.3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4" t="s">
        <v>462</v>
      </c>
      <c r="G4676" s="6" t="str">
        <f>VLOOKUP(F4676,'Customer Info'!A:I,2,0)</f>
        <v>Anna</v>
      </c>
      <c r="H4676" s="6" t="str">
        <f>VLOOKUP(F4676,'Customer Info'!A:I,3,0)</f>
        <v>Gayman</v>
      </c>
      <c r="I4676" s="6" t="str">
        <f>VLOOKUP(F4676,'Customer Info'!$A$2:$E$501,5,0)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638</v>
      </c>
      <c r="Q4676" s="8">
        <f t="shared" si="363"/>
        <v>32</v>
      </c>
      <c r="R4676" s="2" t="s">
        <v>28</v>
      </c>
      <c r="S4676" s="9">
        <f t="shared" si="364"/>
        <v>0</v>
      </c>
    </row>
    <row r="4677" spans="1:19" x14ac:dyDescent="0.3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4" t="s">
        <v>1131</v>
      </c>
      <c r="G4677" s="6" t="str">
        <f>VLOOKUP(F4677,'Customer Info'!A:I,2,0)</f>
        <v>Ralph</v>
      </c>
      <c r="H4677" s="6" t="str">
        <f>VLOOKUP(F4677,'Customer Info'!A:I,3,0)</f>
        <v>Kennedy</v>
      </c>
      <c r="I4677" s="6" t="str">
        <f>VLOOKUP(F4677,'Customer Info'!$A$2:$E$501,5,0)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3125</v>
      </c>
      <c r="Q4677" s="8">
        <f t="shared" si="363"/>
        <v>323</v>
      </c>
      <c r="R4677" s="2" t="s">
        <v>26</v>
      </c>
      <c r="S4677" s="9">
        <f t="shared" si="364"/>
        <v>0</v>
      </c>
    </row>
    <row r="4678" spans="1:19" x14ac:dyDescent="0.3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4" t="s">
        <v>137</v>
      </c>
      <c r="G4678" s="6" t="str">
        <f>VLOOKUP(F4678,'Customer Info'!A:I,2,0)</f>
        <v>Gary</v>
      </c>
      <c r="H4678" s="6" t="str">
        <f>VLOOKUP(F4678,'Customer Info'!A:I,3,0)</f>
        <v>Hansen</v>
      </c>
      <c r="I4678" s="6" t="str">
        <f>VLOOKUP(F4678,'Customer Info'!$A$2:$E$501,5,0)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11697</v>
      </c>
      <c r="Q4678" s="8">
        <f t="shared" si="363"/>
        <v>338</v>
      </c>
      <c r="R4678" s="2" t="s">
        <v>50</v>
      </c>
      <c r="S4678" s="9">
        <f t="shared" si="364"/>
        <v>58485000</v>
      </c>
    </row>
    <row r="4679" spans="1:19" x14ac:dyDescent="0.3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4" t="s">
        <v>205</v>
      </c>
      <c r="G4679" s="6" t="str">
        <f>VLOOKUP(F4679,'Customer Info'!A:I,2,0)</f>
        <v>Alejandro</v>
      </c>
      <c r="H4679" s="6" t="str">
        <f>VLOOKUP(F4679,'Customer Info'!A:I,3,0)</f>
        <v>Grove</v>
      </c>
      <c r="I4679" s="6" t="str">
        <f>VLOOKUP(F4679,'Customer Info'!$A$2:$E$501,5,0)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5880</v>
      </c>
      <c r="Q4679" s="8">
        <f t="shared" si="363"/>
        <v>430</v>
      </c>
      <c r="R4679" s="2" t="s">
        <v>50</v>
      </c>
      <c r="S4679" s="9">
        <f t="shared" si="364"/>
        <v>29400000</v>
      </c>
    </row>
    <row r="4680" spans="1:19" x14ac:dyDescent="0.3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4" t="s">
        <v>427</v>
      </c>
      <c r="G4680" s="6" t="str">
        <f>VLOOKUP(F4680,'Customer Info'!A:I,2,0)</f>
        <v>Allen</v>
      </c>
      <c r="H4680" s="6" t="str">
        <f>VLOOKUP(F4680,'Customer Info'!A:I,3,0)</f>
        <v>Armold</v>
      </c>
      <c r="I4680" s="6" t="str">
        <f>VLOOKUP(F4680,'Customer Info'!$A$2:$E$501,5,0)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1106</v>
      </c>
      <c r="Q4680" s="8">
        <f t="shared" si="363"/>
        <v>64</v>
      </c>
      <c r="R4680" s="2" t="s">
        <v>50</v>
      </c>
      <c r="S4680" s="9">
        <f t="shared" si="364"/>
        <v>0</v>
      </c>
    </row>
    <row r="4681" spans="1:19" x14ac:dyDescent="0.3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4" t="s">
        <v>597</v>
      </c>
      <c r="G4681" s="6" t="str">
        <f>VLOOKUP(F4681,'Customer Info'!A:I,2,0)</f>
        <v>Rick</v>
      </c>
      <c r="H4681" s="6" t="str">
        <f>VLOOKUP(F4681,'Customer Info'!A:I,3,0)</f>
        <v>Reed</v>
      </c>
      <c r="I4681" s="6" t="str">
        <f>VLOOKUP(F4681,'Customer Info'!$A$2:$E$501,5,0)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1266</v>
      </c>
      <c r="Q4681" s="8">
        <f t="shared" si="363"/>
        <v>108</v>
      </c>
      <c r="R4681" s="2" t="s">
        <v>28</v>
      </c>
      <c r="S4681" s="9">
        <f t="shared" si="364"/>
        <v>0</v>
      </c>
    </row>
    <row r="4682" spans="1:19" x14ac:dyDescent="0.3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4" t="s">
        <v>297</v>
      </c>
      <c r="G4682" s="6" t="str">
        <f>VLOOKUP(F4682,'Customer Info'!A:I,2,0)</f>
        <v>Sylvia</v>
      </c>
      <c r="H4682" s="6" t="str">
        <f>VLOOKUP(F4682,'Customer Info'!A:I,3,0)</f>
        <v>Foulston</v>
      </c>
      <c r="I4682" s="6" t="str">
        <f>VLOOKUP(F4682,'Customer Info'!$A$2:$E$501,5,0)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2662</v>
      </c>
      <c r="Q4682" s="8">
        <f t="shared" si="363"/>
        <v>176</v>
      </c>
      <c r="R4682" s="2" t="s">
        <v>28</v>
      </c>
      <c r="S4682" s="9">
        <f t="shared" si="364"/>
        <v>0</v>
      </c>
    </row>
    <row r="4683" spans="1:19" x14ac:dyDescent="0.3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4" t="s">
        <v>402</v>
      </c>
      <c r="G4683" s="6" t="str">
        <f>VLOOKUP(F4683,'Customer Info'!A:I,2,0)</f>
        <v>Nicole</v>
      </c>
      <c r="H4683" s="6" t="str">
        <f>VLOOKUP(F4683,'Customer Info'!A:I,3,0)</f>
        <v>Fjeld</v>
      </c>
      <c r="I4683" s="6" t="str">
        <f>VLOOKUP(F4683,'Customer Info'!$A$2:$E$501,5,0)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L4683*K4683</f>
        <v>2229</v>
      </c>
      <c r="N4683" s="7">
        <f t="shared" ref="N4683:N4746" si="366">L4683*J4683</f>
        <v>2273</v>
      </c>
      <c r="O4683" s="2">
        <v>44</v>
      </c>
      <c r="P4683" s="8">
        <f t="shared" ref="P4683:P4746" si="367">N4683-O4683</f>
        <v>2229</v>
      </c>
      <c r="Q4683" s="8">
        <f t="shared" ref="Q4683:Q4746" si="368">N4683-M4683</f>
        <v>44</v>
      </c>
      <c r="R4683" s="2" t="s">
        <v>28</v>
      </c>
      <c r="S4683" s="9">
        <f t="shared" ref="S4683:S4746" si="369">VLOOKUP(P4683,$T$2:$U$7,1,1)*P4683</f>
        <v>0</v>
      </c>
    </row>
    <row r="4684" spans="1:19" x14ac:dyDescent="0.3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4" t="s">
        <v>190</v>
      </c>
      <c r="G4684" s="6" t="str">
        <f>VLOOKUP(F4684,'Customer Info'!A:I,2,0)</f>
        <v>Patricia</v>
      </c>
      <c r="H4684" s="6" t="str">
        <f>VLOOKUP(F4684,'Customer Info'!A:I,3,0)</f>
        <v>Hirasaki</v>
      </c>
      <c r="I4684" s="6" t="str">
        <f>VLOOKUP(F4684,'Customer Info'!$A$2:$E$501,5,0)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147913</v>
      </c>
      <c r="Q4684" s="8">
        <f t="shared" si="368"/>
        <v>16065</v>
      </c>
      <c r="R4684" s="2" t="s">
        <v>26</v>
      </c>
      <c r="S4684" s="9">
        <f t="shared" si="369"/>
        <v>14791300000</v>
      </c>
    </row>
    <row r="4685" spans="1:19" x14ac:dyDescent="0.3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4" t="s">
        <v>325</v>
      </c>
      <c r="G4685" s="6" t="str">
        <f>VLOOKUP(F4685,'Customer Info'!A:I,2,0)</f>
        <v>Rachel</v>
      </c>
      <c r="H4685" s="6" t="str">
        <f>VLOOKUP(F4685,'Customer Info'!A:I,3,0)</f>
        <v>Payne</v>
      </c>
      <c r="I4685" s="6" t="str">
        <f>VLOOKUP(F4685,'Customer Info'!$A$2:$E$501,5,0)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1524</v>
      </c>
      <c r="Q4685" s="8">
        <f t="shared" si="368"/>
        <v>159</v>
      </c>
      <c r="R4685" s="2" t="s">
        <v>56</v>
      </c>
      <c r="S4685" s="9">
        <f t="shared" si="369"/>
        <v>0</v>
      </c>
    </row>
    <row r="4686" spans="1:19" x14ac:dyDescent="0.3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4" t="s">
        <v>200</v>
      </c>
      <c r="G4686" s="6" t="str">
        <f>VLOOKUP(F4686,'Customer Info'!A:I,2,0)</f>
        <v>Cynthia</v>
      </c>
      <c r="H4686" s="6" t="str">
        <f>VLOOKUP(F4686,'Customer Info'!A:I,3,0)</f>
        <v>Delaney</v>
      </c>
      <c r="I4686" s="6" t="str">
        <f>VLOOKUP(F4686,'Customer Info'!$A$2:$E$501,5,0)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1730</v>
      </c>
      <c r="Q4686" s="8">
        <f t="shared" si="368"/>
        <v>178</v>
      </c>
      <c r="R4686" s="2" t="s">
        <v>50</v>
      </c>
      <c r="S4686" s="9">
        <f t="shared" si="369"/>
        <v>0</v>
      </c>
    </row>
    <row r="4687" spans="1:19" x14ac:dyDescent="0.3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4" t="s">
        <v>928</v>
      </c>
      <c r="G4687" s="6" t="str">
        <f>VLOOKUP(F4687,'Customer Info'!A:I,2,0)</f>
        <v>Dennis</v>
      </c>
      <c r="H4687" s="6" t="str">
        <f>VLOOKUP(F4687,'Customer Info'!A:I,3,0)</f>
        <v>Pardue</v>
      </c>
      <c r="I4687" s="6" t="str">
        <f>VLOOKUP(F4687,'Customer Info'!$A$2:$E$501,5,0)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10983</v>
      </c>
      <c r="Q4687" s="8">
        <f t="shared" si="368"/>
        <v>315</v>
      </c>
      <c r="R4687" s="2" t="s">
        <v>28</v>
      </c>
      <c r="S4687" s="9">
        <f t="shared" si="369"/>
        <v>54915000</v>
      </c>
    </row>
    <row r="4688" spans="1:19" x14ac:dyDescent="0.3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4" t="s">
        <v>3</v>
      </c>
      <c r="G4688" s="6" t="str">
        <f>VLOOKUP(F4688,'Customer Info'!A:I,2,0)</f>
        <v>Cari</v>
      </c>
      <c r="H4688" s="6" t="str">
        <f>VLOOKUP(F4688,'Customer Info'!A:I,3,0)</f>
        <v>Sayre</v>
      </c>
      <c r="I4688" s="6" t="str">
        <f>VLOOKUP(F4688,'Customer Info'!$A$2:$E$501,5,0)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3265</v>
      </c>
      <c r="Q4688" s="8">
        <f t="shared" si="368"/>
        <v>184</v>
      </c>
      <c r="R4688" s="2" t="s">
        <v>28</v>
      </c>
      <c r="S4688" s="9">
        <f t="shared" si="369"/>
        <v>0</v>
      </c>
    </row>
    <row r="4689" spans="1:19" x14ac:dyDescent="0.3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4" t="s">
        <v>34</v>
      </c>
      <c r="G4689" s="6" t="str">
        <f>VLOOKUP(F4689,'Customer Info'!A:I,2,0)</f>
        <v>Rick</v>
      </c>
      <c r="H4689" s="6" t="str">
        <f>VLOOKUP(F4689,'Customer Info'!A:I,3,0)</f>
        <v>Duston</v>
      </c>
      <c r="I4689" s="6" t="str">
        <f>VLOOKUP(F4689,'Customer Info'!$A$2:$E$501,5,0)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8297</v>
      </c>
      <c r="Q4689" s="8">
        <f t="shared" si="368"/>
        <v>318</v>
      </c>
      <c r="R4689" s="2" t="s">
        <v>50</v>
      </c>
      <c r="S4689" s="9">
        <f t="shared" si="369"/>
        <v>41485000</v>
      </c>
    </row>
    <row r="4690" spans="1:19" x14ac:dyDescent="0.3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4" t="s">
        <v>663</v>
      </c>
      <c r="G4690" s="6" t="str">
        <f>VLOOKUP(F4690,'Customer Info'!A:I,2,0)</f>
        <v>Philisse</v>
      </c>
      <c r="H4690" s="6" t="str">
        <f>VLOOKUP(F4690,'Customer Info'!A:I,3,0)</f>
        <v>Overcash</v>
      </c>
      <c r="I4690" s="6" t="str">
        <f>VLOOKUP(F4690,'Customer Info'!$A$2:$E$501,5,0)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7071</v>
      </c>
      <c r="Q4690" s="8">
        <f t="shared" si="368"/>
        <v>600</v>
      </c>
      <c r="R4690" s="2" t="s">
        <v>28</v>
      </c>
      <c r="S4690" s="9">
        <f t="shared" si="369"/>
        <v>35355000</v>
      </c>
    </row>
    <row r="4691" spans="1:19" x14ac:dyDescent="0.3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4" t="s">
        <v>955</v>
      </c>
      <c r="G4691" s="6" t="str">
        <f>VLOOKUP(F4691,'Customer Info'!A:I,2,0)</f>
        <v>Christy</v>
      </c>
      <c r="H4691" s="6" t="str">
        <f>VLOOKUP(F4691,'Customer Info'!A:I,3,0)</f>
        <v>Brittain</v>
      </c>
      <c r="I4691" s="6" t="str">
        <f>VLOOKUP(F4691,'Customer Info'!$A$2:$E$501,5,0)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1703</v>
      </c>
      <c r="Q4691" s="8">
        <f t="shared" si="368"/>
        <v>180</v>
      </c>
      <c r="R4691" s="2" t="s">
        <v>28</v>
      </c>
      <c r="S4691" s="9">
        <f t="shared" si="369"/>
        <v>0</v>
      </c>
    </row>
    <row r="4692" spans="1:19" x14ac:dyDescent="0.3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4" t="s">
        <v>805</v>
      </c>
      <c r="G4692" s="6" t="str">
        <f>VLOOKUP(F4692,'Customer Info'!A:I,2,0)</f>
        <v>Hunter</v>
      </c>
      <c r="H4692" s="6" t="str">
        <f>VLOOKUP(F4692,'Customer Info'!A:I,3,0)</f>
        <v>Lopez</v>
      </c>
      <c r="I4692" s="6" t="str">
        <f>VLOOKUP(F4692,'Customer Info'!$A$2:$E$501,5,0)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720</v>
      </c>
      <c r="Q4692" s="8">
        <f t="shared" si="368"/>
        <v>72</v>
      </c>
      <c r="R4692" s="2" t="s">
        <v>28</v>
      </c>
      <c r="S4692" s="9">
        <f t="shared" si="369"/>
        <v>0</v>
      </c>
    </row>
    <row r="4693" spans="1:19" x14ac:dyDescent="0.3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4" t="s">
        <v>112</v>
      </c>
      <c r="G4693" s="6" t="str">
        <f>VLOOKUP(F4693,'Customer Info'!A:I,2,0)</f>
        <v>Neil</v>
      </c>
      <c r="H4693" s="6" t="str">
        <f>VLOOKUP(F4693,'Customer Info'!A:I,3,0)</f>
        <v>Knudson</v>
      </c>
      <c r="I4693" s="6" t="str">
        <f>VLOOKUP(F4693,'Customer Info'!$A$2:$E$501,5,0)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778</v>
      </c>
      <c r="Q4693" s="8">
        <f t="shared" si="368"/>
        <v>60</v>
      </c>
      <c r="R4693" s="2" t="s">
        <v>28</v>
      </c>
      <c r="S4693" s="9">
        <f t="shared" si="369"/>
        <v>0</v>
      </c>
    </row>
    <row r="4694" spans="1:19" x14ac:dyDescent="0.3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4" t="s">
        <v>466</v>
      </c>
      <c r="G4694" s="6" t="str">
        <f>VLOOKUP(F4694,'Customer Info'!A:I,2,0)</f>
        <v>Rachel</v>
      </c>
      <c r="H4694" s="6" t="str">
        <f>VLOOKUP(F4694,'Customer Info'!A:I,3,0)</f>
        <v>Payne</v>
      </c>
      <c r="I4694" s="6" t="str">
        <f>VLOOKUP(F4694,'Customer Info'!$A$2:$E$501,5,0)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7756</v>
      </c>
      <c r="Q4694" s="8">
        <f t="shared" si="368"/>
        <v>720</v>
      </c>
      <c r="R4694" s="2" t="s">
        <v>28</v>
      </c>
      <c r="S4694" s="9">
        <f t="shared" si="369"/>
        <v>38780000</v>
      </c>
    </row>
    <row r="4695" spans="1:19" x14ac:dyDescent="0.3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4" t="s">
        <v>1584</v>
      </c>
      <c r="G4695" s="6" t="str">
        <f>VLOOKUP(F4695,'Customer Info'!A:I,2,0)</f>
        <v>Anemone</v>
      </c>
      <c r="H4695" s="6" t="str">
        <f>VLOOKUP(F4695,'Customer Info'!A:I,3,0)</f>
        <v>Ratner</v>
      </c>
      <c r="I4695" s="6" t="str">
        <f>VLOOKUP(F4695,'Customer Info'!$A$2:$E$501,5,0)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3872</v>
      </c>
      <c r="Q4695" s="8">
        <f t="shared" si="368"/>
        <v>324</v>
      </c>
      <c r="R4695" s="2" t="s">
        <v>28</v>
      </c>
      <c r="S4695" s="9">
        <f t="shared" si="369"/>
        <v>0</v>
      </c>
    </row>
    <row r="4696" spans="1:19" x14ac:dyDescent="0.3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4" t="s">
        <v>273</v>
      </c>
      <c r="G4696" s="6" t="str">
        <f>VLOOKUP(F4696,'Customer Info'!A:I,2,0)</f>
        <v>Julia</v>
      </c>
      <c r="H4696" s="6" t="str">
        <f>VLOOKUP(F4696,'Customer Info'!A:I,3,0)</f>
        <v>Barnett</v>
      </c>
      <c r="I4696" s="6" t="str">
        <f>VLOOKUP(F4696,'Customer Info'!$A$2:$E$501,5,0)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4347</v>
      </c>
      <c r="Q4696" s="8">
        <f t="shared" si="368"/>
        <v>364</v>
      </c>
      <c r="R4696" s="2" t="s">
        <v>50</v>
      </c>
      <c r="S4696" s="9">
        <f t="shared" si="369"/>
        <v>0</v>
      </c>
    </row>
    <row r="4697" spans="1:19" x14ac:dyDescent="0.3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4" t="s">
        <v>597</v>
      </c>
      <c r="G4697" s="6" t="str">
        <f>VLOOKUP(F4697,'Customer Info'!A:I,2,0)</f>
        <v>Rick</v>
      </c>
      <c r="H4697" s="6" t="str">
        <f>VLOOKUP(F4697,'Customer Info'!A:I,3,0)</f>
        <v>Reed</v>
      </c>
      <c r="I4697" s="6" t="str">
        <f>VLOOKUP(F4697,'Customer Info'!$A$2:$E$501,5,0)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4507</v>
      </c>
      <c r="Q4697" s="8">
        <f t="shared" si="368"/>
        <v>340</v>
      </c>
      <c r="R4697" s="2" t="s">
        <v>50</v>
      </c>
      <c r="S4697" s="9">
        <f t="shared" si="369"/>
        <v>0</v>
      </c>
    </row>
    <row r="4698" spans="1:19" x14ac:dyDescent="0.3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4" t="s">
        <v>1288</v>
      </c>
      <c r="G4698" s="6" t="str">
        <f>VLOOKUP(F4698,'Customer Info'!A:I,2,0)</f>
        <v>Darren</v>
      </c>
      <c r="H4698" s="6" t="str">
        <f>VLOOKUP(F4698,'Customer Info'!A:I,3,0)</f>
        <v>Koutras</v>
      </c>
      <c r="I4698" s="6" t="str">
        <f>VLOOKUP(F4698,'Customer Info'!$A$2:$E$501,5,0)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157</v>
      </c>
      <c r="Q4698" s="8">
        <f t="shared" si="368"/>
        <v>11</v>
      </c>
      <c r="R4698" s="2" t="s">
        <v>56</v>
      </c>
      <c r="S4698" s="9">
        <f t="shared" si="369"/>
        <v>0</v>
      </c>
    </row>
    <row r="4699" spans="1:19" x14ac:dyDescent="0.3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4" t="s">
        <v>597</v>
      </c>
      <c r="G4699" s="6" t="str">
        <f>VLOOKUP(F4699,'Customer Info'!A:I,2,0)</f>
        <v>Rick</v>
      </c>
      <c r="H4699" s="6" t="str">
        <f>VLOOKUP(F4699,'Customer Info'!A:I,3,0)</f>
        <v>Reed</v>
      </c>
      <c r="I4699" s="6" t="str">
        <f>VLOOKUP(F4699,'Customer Info'!$A$2:$E$501,5,0)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306</v>
      </c>
      <c r="Q4699" s="8">
        <f t="shared" si="368"/>
        <v>16</v>
      </c>
      <c r="R4699" s="2" t="s">
        <v>50</v>
      </c>
      <c r="S4699" s="9">
        <f t="shared" si="369"/>
        <v>0</v>
      </c>
    </row>
    <row r="4700" spans="1:19" x14ac:dyDescent="0.3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4" t="s">
        <v>617</v>
      </c>
      <c r="G4700" s="6" t="str">
        <f>VLOOKUP(F4700,'Customer Info'!A:I,2,0)</f>
        <v>Brad</v>
      </c>
      <c r="H4700" s="6" t="str">
        <f>VLOOKUP(F4700,'Customer Info'!A:I,3,0)</f>
        <v>Thomas</v>
      </c>
      <c r="I4700" s="6" t="str">
        <f>VLOOKUP(F4700,'Customer Info'!$A$2:$E$501,5,0)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661</v>
      </c>
      <c r="Q4700" s="8">
        <f t="shared" si="368"/>
        <v>45</v>
      </c>
      <c r="R4700" s="2" t="s">
        <v>28</v>
      </c>
      <c r="S4700" s="9">
        <f t="shared" si="369"/>
        <v>0</v>
      </c>
    </row>
    <row r="4701" spans="1:19" x14ac:dyDescent="0.3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4" t="s">
        <v>83</v>
      </c>
      <c r="G4701" s="6" t="str">
        <f>VLOOKUP(F4701,'Customer Info'!A:I,2,0)</f>
        <v>Erica</v>
      </c>
      <c r="H4701" s="6" t="str">
        <f>VLOOKUP(F4701,'Customer Info'!A:I,3,0)</f>
        <v>Smith</v>
      </c>
      <c r="I4701" s="6" t="str">
        <f>VLOOKUP(F4701,'Customer Info'!$A$2:$E$501,5,0)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12125</v>
      </c>
      <c r="Q4701" s="8">
        <f t="shared" si="368"/>
        <v>558</v>
      </c>
      <c r="R4701" s="2" t="s">
        <v>28</v>
      </c>
      <c r="S4701" s="9">
        <f t="shared" si="369"/>
        <v>60625000</v>
      </c>
    </row>
    <row r="4702" spans="1:19" x14ac:dyDescent="0.3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4" t="s">
        <v>511</v>
      </c>
      <c r="G4702" s="6" t="str">
        <f>VLOOKUP(F4702,'Customer Info'!A:I,2,0)</f>
        <v>Carlos</v>
      </c>
      <c r="H4702" s="6" t="str">
        <f>VLOOKUP(F4702,'Customer Info'!A:I,3,0)</f>
        <v>Soltero</v>
      </c>
      <c r="I4702" s="6" t="str">
        <f>VLOOKUP(F4702,'Customer Info'!$A$2:$E$501,5,0)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5809</v>
      </c>
      <c r="Q4702" s="8">
        <f t="shared" si="368"/>
        <v>441</v>
      </c>
      <c r="R4702" s="2" t="s">
        <v>28</v>
      </c>
      <c r="S4702" s="9">
        <f t="shared" si="369"/>
        <v>29045000</v>
      </c>
    </row>
    <row r="4703" spans="1:19" x14ac:dyDescent="0.3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4" t="s">
        <v>943</v>
      </c>
      <c r="G4703" s="6" t="str">
        <f>VLOOKUP(F4703,'Customer Info'!A:I,2,0)</f>
        <v>Anthony</v>
      </c>
      <c r="H4703" s="6" t="str">
        <f>VLOOKUP(F4703,'Customer Info'!A:I,3,0)</f>
        <v>O'Donnell</v>
      </c>
      <c r="I4703" s="6" t="str">
        <f>VLOOKUP(F4703,'Customer Info'!$A$2:$E$501,5,0)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6483</v>
      </c>
      <c r="Q4703" s="8">
        <f t="shared" si="368"/>
        <v>248</v>
      </c>
      <c r="R4703" s="2" t="s">
        <v>28</v>
      </c>
      <c r="S4703" s="9">
        <f t="shared" si="369"/>
        <v>32415000</v>
      </c>
    </row>
    <row r="4704" spans="1:19" x14ac:dyDescent="0.3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4" t="s">
        <v>400</v>
      </c>
      <c r="G4704" s="6" t="str">
        <f>VLOOKUP(F4704,'Customer Info'!A:I,2,0)</f>
        <v>Troy</v>
      </c>
      <c r="H4704" s="6" t="str">
        <f>VLOOKUP(F4704,'Customer Info'!A:I,3,0)</f>
        <v>Staebel</v>
      </c>
      <c r="I4704" s="6" t="str">
        <f>VLOOKUP(F4704,'Customer Info'!$A$2:$E$501,5,0)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2286</v>
      </c>
      <c r="Q4704" s="8">
        <f t="shared" si="368"/>
        <v>90</v>
      </c>
      <c r="R4704" s="2" t="s">
        <v>28</v>
      </c>
      <c r="S4704" s="9">
        <f t="shared" si="369"/>
        <v>0</v>
      </c>
    </row>
    <row r="4705" spans="1:19" x14ac:dyDescent="0.3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4" t="s">
        <v>397</v>
      </c>
      <c r="G4705" s="6" t="str">
        <f>VLOOKUP(F4705,'Customer Info'!A:I,2,0)</f>
        <v>Ruben</v>
      </c>
      <c r="H4705" s="6" t="str">
        <f>VLOOKUP(F4705,'Customer Info'!A:I,3,0)</f>
        <v>Ausman</v>
      </c>
      <c r="I4705" s="6" t="str">
        <f>VLOOKUP(F4705,'Customer Info'!$A$2:$E$501,5,0)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92106</v>
      </c>
      <c r="Q4705" s="8">
        <f t="shared" si="368"/>
        <v>6720</v>
      </c>
      <c r="R4705" s="2" t="s">
        <v>26</v>
      </c>
      <c r="S4705" s="9">
        <f t="shared" si="369"/>
        <v>4605300000</v>
      </c>
    </row>
    <row r="4706" spans="1:19" x14ac:dyDescent="0.3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4" t="s">
        <v>1107</v>
      </c>
      <c r="G4706" s="6" t="str">
        <f>VLOOKUP(F4706,'Customer Info'!A:I,2,0)</f>
        <v>Joel</v>
      </c>
      <c r="H4706" s="6" t="str">
        <f>VLOOKUP(F4706,'Customer Info'!A:I,3,0)</f>
        <v>Eaton</v>
      </c>
      <c r="I4706" s="6" t="str">
        <f>VLOOKUP(F4706,'Customer Info'!$A$2:$E$501,5,0)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4468</v>
      </c>
      <c r="Q4706" s="8">
        <f t="shared" si="368"/>
        <v>254</v>
      </c>
      <c r="R4706" s="2" t="s">
        <v>26</v>
      </c>
      <c r="S4706" s="9">
        <f t="shared" si="369"/>
        <v>0</v>
      </c>
    </row>
    <row r="4707" spans="1:19" x14ac:dyDescent="0.3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4" t="s">
        <v>338</v>
      </c>
      <c r="G4707" s="6" t="str">
        <f>VLOOKUP(F4707,'Customer Info'!A:I,2,0)</f>
        <v>Jim</v>
      </c>
      <c r="H4707" s="6" t="str">
        <f>VLOOKUP(F4707,'Customer Info'!A:I,3,0)</f>
        <v>Epp</v>
      </c>
      <c r="I4707" s="6" t="str">
        <f>VLOOKUP(F4707,'Customer Info'!$A$2:$E$501,5,0)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363</v>
      </c>
      <c r="Q4707" s="8">
        <f t="shared" si="368"/>
        <v>26</v>
      </c>
      <c r="R4707" s="2" t="s">
        <v>50</v>
      </c>
      <c r="S4707" s="9">
        <f t="shared" si="369"/>
        <v>0</v>
      </c>
    </row>
    <row r="4708" spans="1:19" x14ac:dyDescent="0.3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4" t="s">
        <v>736</v>
      </c>
      <c r="G4708" s="6" t="str">
        <f>VLOOKUP(F4708,'Customer Info'!A:I,2,0)</f>
        <v>Yana</v>
      </c>
      <c r="H4708" s="6" t="str">
        <f>VLOOKUP(F4708,'Customer Info'!A:I,3,0)</f>
        <v>Sorensen</v>
      </c>
      <c r="I4708" s="6" t="str">
        <f>VLOOKUP(F4708,'Customer Info'!$A$2:$E$501,5,0)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14197</v>
      </c>
      <c r="Q4708" s="8">
        <f t="shared" si="368"/>
        <v>920</v>
      </c>
      <c r="R4708" s="2" t="s">
        <v>28</v>
      </c>
      <c r="S4708" s="9">
        <f t="shared" si="369"/>
        <v>70985000</v>
      </c>
    </row>
    <row r="4709" spans="1:19" x14ac:dyDescent="0.3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4" t="s">
        <v>43</v>
      </c>
      <c r="G4709" s="6" t="str">
        <f>VLOOKUP(F4709,'Customer Info'!A:I,2,0)</f>
        <v>Jas</v>
      </c>
      <c r="H4709" s="6" t="str">
        <f>VLOOKUP(F4709,'Customer Info'!A:I,3,0)</f>
        <v>O'Carroll</v>
      </c>
      <c r="I4709" s="6" t="str">
        <f>VLOOKUP(F4709,'Customer Info'!$A$2:$E$501,5,0)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597</v>
      </c>
      <c r="Q4709" s="8">
        <f t="shared" si="368"/>
        <v>42</v>
      </c>
      <c r="R4709" s="2" t="s">
        <v>50</v>
      </c>
      <c r="S4709" s="9">
        <f t="shared" si="369"/>
        <v>0</v>
      </c>
    </row>
    <row r="4710" spans="1:19" x14ac:dyDescent="0.3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4" t="s">
        <v>525</v>
      </c>
      <c r="G4710" s="6" t="str">
        <f>VLOOKUP(F4710,'Customer Info'!A:I,2,0)</f>
        <v>Aaron</v>
      </c>
      <c r="H4710" s="6" t="str">
        <f>VLOOKUP(F4710,'Customer Info'!A:I,3,0)</f>
        <v>Bergman</v>
      </c>
      <c r="I4710" s="6" t="str">
        <f>VLOOKUP(F4710,'Customer Info'!$A$2:$E$501,5,0)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23707</v>
      </c>
      <c r="Q4710" s="8">
        <f t="shared" si="368"/>
        <v>900</v>
      </c>
      <c r="R4710" s="2" t="s">
        <v>28</v>
      </c>
      <c r="S4710" s="9">
        <f t="shared" si="369"/>
        <v>118535000</v>
      </c>
    </row>
    <row r="4711" spans="1:19" x14ac:dyDescent="0.3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4" t="s">
        <v>75</v>
      </c>
      <c r="G4711" s="6" t="str">
        <f>VLOOKUP(F4711,'Customer Info'!A:I,2,0)</f>
        <v>David</v>
      </c>
      <c r="H4711" s="6" t="str">
        <f>VLOOKUP(F4711,'Customer Info'!A:I,3,0)</f>
        <v>Kendrick</v>
      </c>
      <c r="I4711" s="6" t="str">
        <f>VLOOKUP(F4711,'Customer Info'!$A$2:$E$501,5,0)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1466</v>
      </c>
      <c r="Q4711" s="8">
        <f t="shared" si="368"/>
        <v>88</v>
      </c>
      <c r="R4711" s="2" t="s">
        <v>28</v>
      </c>
      <c r="S4711" s="9">
        <f t="shared" si="369"/>
        <v>0</v>
      </c>
    </row>
    <row r="4712" spans="1:19" x14ac:dyDescent="0.3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4" t="s">
        <v>126</v>
      </c>
      <c r="G4712" s="6" t="str">
        <f>VLOOKUP(F4712,'Customer Info'!A:I,2,0)</f>
        <v>Stuart</v>
      </c>
      <c r="H4712" s="6" t="str">
        <f>VLOOKUP(F4712,'Customer Info'!A:I,3,0)</f>
        <v>Calhoun</v>
      </c>
      <c r="I4712" s="6" t="str">
        <f>VLOOKUP(F4712,'Customer Info'!$A$2:$E$501,5,0)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2630</v>
      </c>
      <c r="Q4712" s="8">
        <f t="shared" si="368"/>
        <v>220</v>
      </c>
      <c r="R4712" s="2" t="s">
        <v>50</v>
      </c>
      <c r="S4712" s="9">
        <f t="shared" si="369"/>
        <v>0</v>
      </c>
    </row>
    <row r="4713" spans="1:19" x14ac:dyDescent="0.3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4" t="s">
        <v>818</v>
      </c>
      <c r="G4713" s="6" t="str">
        <f>VLOOKUP(F4713,'Customer Info'!A:I,2,0)</f>
        <v>Victoria</v>
      </c>
      <c r="H4713" s="6" t="str">
        <f>VLOOKUP(F4713,'Customer Info'!A:I,3,0)</f>
        <v>Brennan</v>
      </c>
      <c r="I4713" s="6" t="str">
        <f>VLOOKUP(F4713,'Customer Info'!$A$2:$E$501,5,0)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310</v>
      </c>
      <c r="Q4713" s="8">
        <f t="shared" si="368"/>
        <v>20</v>
      </c>
      <c r="R4713" s="2" t="s">
        <v>50</v>
      </c>
      <c r="S4713" s="9">
        <f t="shared" si="369"/>
        <v>0</v>
      </c>
    </row>
    <row r="4714" spans="1:19" x14ac:dyDescent="0.3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4" t="s">
        <v>1131</v>
      </c>
      <c r="G4714" s="6" t="str">
        <f>VLOOKUP(F4714,'Customer Info'!A:I,2,0)</f>
        <v>Ralph</v>
      </c>
      <c r="H4714" s="6" t="str">
        <f>VLOOKUP(F4714,'Customer Info'!A:I,3,0)</f>
        <v>Kennedy</v>
      </c>
      <c r="I4714" s="6" t="str">
        <f>VLOOKUP(F4714,'Customer Info'!$A$2:$E$501,5,0)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252</v>
      </c>
      <c r="Q4714" s="8">
        <f t="shared" si="368"/>
        <v>20</v>
      </c>
      <c r="R4714" s="2" t="s">
        <v>28</v>
      </c>
      <c r="S4714" s="9">
        <f t="shared" si="369"/>
        <v>0</v>
      </c>
    </row>
    <row r="4715" spans="1:19" x14ac:dyDescent="0.3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4" t="s">
        <v>703</v>
      </c>
      <c r="G4715" s="6" t="str">
        <f>VLOOKUP(F4715,'Customer Info'!A:I,2,0)</f>
        <v>Michael</v>
      </c>
      <c r="H4715" s="6" t="str">
        <f>VLOOKUP(F4715,'Customer Info'!A:I,3,0)</f>
        <v>Moore</v>
      </c>
      <c r="I4715" s="6" t="str">
        <f>VLOOKUP(F4715,'Customer Info'!$A$2:$E$501,5,0)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6314</v>
      </c>
      <c r="Q4715" s="8">
        <f t="shared" si="368"/>
        <v>636</v>
      </c>
      <c r="R4715" s="2" t="s">
        <v>50</v>
      </c>
      <c r="S4715" s="9">
        <f t="shared" si="369"/>
        <v>31570000</v>
      </c>
    </row>
    <row r="4716" spans="1:19" x14ac:dyDescent="0.3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4" t="s">
        <v>1276</v>
      </c>
      <c r="G4716" s="6" t="str">
        <f>VLOOKUP(F4716,'Customer Info'!A:I,2,0)</f>
        <v>Brad</v>
      </c>
      <c r="H4716" s="6" t="str">
        <f>VLOOKUP(F4716,'Customer Info'!A:I,3,0)</f>
        <v>Eason</v>
      </c>
      <c r="I4716" s="6" t="str">
        <f>VLOOKUP(F4716,'Customer Info'!$A$2:$E$501,5,0)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11709</v>
      </c>
      <c r="Q4716" s="8">
        <f t="shared" si="368"/>
        <v>546</v>
      </c>
      <c r="R4716" s="2" t="s">
        <v>50</v>
      </c>
      <c r="S4716" s="9">
        <f t="shared" si="369"/>
        <v>58545000</v>
      </c>
    </row>
    <row r="4717" spans="1:19" x14ac:dyDescent="0.3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4" t="s">
        <v>1354</v>
      </c>
      <c r="G4717" s="6" t="str">
        <f>VLOOKUP(F4717,'Customer Info'!A:I,2,0)</f>
        <v>Cari</v>
      </c>
      <c r="H4717" s="6" t="str">
        <f>VLOOKUP(F4717,'Customer Info'!A:I,3,0)</f>
        <v>Schnelling</v>
      </c>
      <c r="I4717" s="6" t="str">
        <f>VLOOKUP(F4717,'Customer Info'!$A$2:$E$501,5,0)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53183</v>
      </c>
      <c r="Q4717" s="8">
        <f t="shared" si="368"/>
        <v>5778</v>
      </c>
      <c r="R4717" s="2" t="s">
        <v>28</v>
      </c>
      <c r="S4717" s="9">
        <f t="shared" si="369"/>
        <v>2659150000</v>
      </c>
    </row>
    <row r="4718" spans="1:19" x14ac:dyDescent="0.3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4" t="s">
        <v>716</v>
      </c>
      <c r="G4718" s="6" t="str">
        <f>VLOOKUP(F4718,'Customer Info'!A:I,2,0)</f>
        <v>Ben</v>
      </c>
      <c r="H4718" s="6" t="str">
        <f>VLOOKUP(F4718,'Customer Info'!A:I,3,0)</f>
        <v>Peterman</v>
      </c>
      <c r="I4718" s="6" t="str">
        <f>VLOOKUP(F4718,'Customer Info'!$A$2:$E$501,5,0)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210</v>
      </c>
      <c r="Q4718" s="8">
        <f t="shared" si="368"/>
        <v>25</v>
      </c>
      <c r="R4718" s="2" t="s">
        <v>28</v>
      </c>
      <c r="S4718" s="9">
        <f t="shared" si="369"/>
        <v>0</v>
      </c>
    </row>
    <row r="4719" spans="1:19" x14ac:dyDescent="0.3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4" t="s">
        <v>654</v>
      </c>
      <c r="G4719" s="6" t="str">
        <f>VLOOKUP(F4719,'Customer Info'!A:I,2,0)</f>
        <v>Adrian</v>
      </c>
      <c r="H4719" s="6" t="str">
        <f>VLOOKUP(F4719,'Customer Info'!A:I,3,0)</f>
        <v>Barton</v>
      </c>
      <c r="I4719" s="6" t="str">
        <f>VLOOKUP(F4719,'Customer Info'!$A$2:$E$501,5,0)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973</v>
      </c>
      <c r="Q4719" s="8">
        <f t="shared" si="368"/>
        <v>86</v>
      </c>
      <c r="R4719" s="2" t="s">
        <v>28</v>
      </c>
      <c r="S4719" s="9">
        <f t="shared" si="369"/>
        <v>0</v>
      </c>
    </row>
    <row r="4720" spans="1:19" x14ac:dyDescent="0.3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4" t="s">
        <v>1326</v>
      </c>
      <c r="G4720" s="6" t="str">
        <f>VLOOKUP(F4720,'Customer Info'!A:I,2,0)</f>
        <v>Philisse</v>
      </c>
      <c r="H4720" s="6" t="str">
        <f>VLOOKUP(F4720,'Customer Info'!A:I,3,0)</f>
        <v>Overcash</v>
      </c>
      <c r="I4720" s="6" t="str">
        <f>VLOOKUP(F4720,'Customer Info'!$A$2:$E$501,5,0)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1717</v>
      </c>
      <c r="Q4720" s="8">
        <f t="shared" si="368"/>
        <v>146</v>
      </c>
      <c r="R4720" s="2" t="s">
        <v>50</v>
      </c>
      <c r="S4720" s="9">
        <f t="shared" si="369"/>
        <v>0</v>
      </c>
    </row>
    <row r="4721" spans="1:19" x14ac:dyDescent="0.3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4" t="s">
        <v>1227</v>
      </c>
      <c r="G4721" s="6" t="str">
        <f>VLOOKUP(F4721,'Customer Info'!A:I,2,0)</f>
        <v>Ionia</v>
      </c>
      <c r="H4721" s="6" t="str">
        <f>VLOOKUP(F4721,'Customer Info'!A:I,3,0)</f>
        <v>McGrath</v>
      </c>
      <c r="I4721" s="6" t="str">
        <f>VLOOKUP(F4721,'Customer Info'!$A$2:$E$501,5,0)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2766</v>
      </c>
      <c r="Q4721" s="8">
        <f t="shared" si="368"/>
        <v>134</v>
      </c>
      <c r="R4721" s="2" t="s">
        <v>28</v>
      </c>
      <c r="S4721" s="9">
        <f t="shared" si="369"/>
        <v>0</v>
      </c>
    </row>
    <row r="4722" spans="1:19" x14ac:dyDescent="0.3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4" t="s">
        <v>316</v>
      </c>
      <c r="G4722" s="6" t="str">
        <f>VLOOKUP(F4722,'Customer Info'!A:I,2,0)</f>
        <v>Carl</v>
      </c>
      <c r="H4722" s="6" t="str">
        <f>VLOOKUP(F4722,'Customer Info'!A:I,3,0)</f>
        <v>Weiss</v>
      </c>
      <c r="I4722" s="6" t="str">
        <f>VLOOKUP(F4722,'Customer Info'!$A$2:$E$501,5,0)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8195</v>
      </c>
      <c r="Q4722" s="8">
        <f t="shared" si="368"/>
        <v>682</v>
      </c>
      <c r="R4722" s="2" t="s">
        <v>28</v>
      </c>
      <c r="S4722" s="9">
        <f t="shared" si="369"/>
        <v>40975000</v>
      </c>
    </row>
    <row r="4723" spans="1:19" x14ac:dyDescent="0.3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4" t="s">
        <v>732</v>
      </c>
      <c r="G4723" s="6" t="str">
        <f>VLOOKUP(F4723,'Customer Info'!A:I,2,0)</f>
        <v>Valerie</v>
      </c>
      <c r="H4723" s="6" t="str">
        <f>VLOOKUP(F4723,'Customer Info'!A:I,3,0)</f>
        <v>Takahito</v>
      </c>
      <c r="I4723" s="6" t="str">
        <f>VLOOKUP(F4723,'Customer Info'!$A$2:$E$501,5,0)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617</v>
      </c>
      <c r="Q4723" s="8">
        <f t="shared" si="368"/>
        <v>54</v>
      </c>
      <c r="R4723" s="2" t="s">
        <v>50</v>
      </c>
      <c r="S4723" s="9">
        <f t="shared" si="369"/>
        <v>0</v>
      </c>
    </row>
    <row r="4724" spans="1:19" x14ac:dyDescent="0.3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4" t="s">
        <v>231</v>
      </c>
      <c r="G4724" s="6" t="str">
        <f>VLOOKUP(F4724,'Customer Info'!A:I,2,0)</f>
        <v>Nick</v>
      </c>
      <c r="H4724" s="6" t="str">
        <f>VLOOKUP(F4724,'Customer Info'!A:I,3,0)</f>
        <v>Radford</v>
      </c>
      <c r="I4724" s="6" t="str">
        <f>VLOOKUP(F4724,'Customer Info'!$A$2:$E$501,5,0)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6675</v>
      </c>
      <c r="Q4724" s="8">
        <f t="shared" si="368"/>
        <v>303</v>
      </c>
      <c r="R4724" s="2" t="s">
        <v>50</v>
      </c>
      <c r="S4724" s="9">
        <f t="shared" si="369"/>
        <v>33375000</v>
      </c>
    </row>
    <row r="4725" spans="1:19" x14ac:dyDescent="0.3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4" t="s">
        <v>229</v>
      </c>
      <c r="G4725" s="6" t="str">
        <f>VLOOKUP(F4725,'Customer Info'!A:I,2,0)</f>
        <v>Tony</v>
      </c>
      <c r="H4725" s="6" t="str">
        <f>VLOOKUP(F4725,'Customer Info'!A:I,3,0)</f>
        <v>Sayre</v>
      </c>
      <c r="I4725" s="6" t="str">
        <f>VLOOKUP(F4725,'Customer Info'!$A$2:$E$501,5,0)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7298</v>
      </c>
      <c r="Q4725" s="8">
        <f t="shared" si="368"/>
        <v>348</v>
      </c>
      <c r="R4725" s="2" t="s">
        <v>50</v>
      </c>
      <c r="S4725" s="9">
        <f t="shared" si="369"/>
        <v>36490000</v>
      </c>
    </row>
    <row r="4726" spans="1:19" x14ac:dyDescent="0.3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4" t="s">
        <v>2127</v>
      </c>
      <c r="G4726" s="6" t="str">
        <f>VLOOKUP(F4726,'Customer Info'!A:I,2,0)</f>
        <v>Filia</v>
      </c>
      <c r="H4726" s="6" t="str">
        <f>VLOOKUP(F4726,'Customer Info'!A:I,3,0)</f>
        <v>McAdams</v>
      </c>
      <c r="I4726" s="6" t="str">
        <f>VLOOKUP(F4726,'Customer Info'!$A$2:$E$501,5,0)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214</v>
      </c>
      <c r="Q4726" s="8">
        <f t="shared" si="368"/>
        <v>25</v>
      </c>
      <c r="R4726" s="2" t="s">
        <v>26</v>
      </c>
      <c r="S4726" s="9">
        <f t="shared" si="369"/>
        <v>0</v>
      </c>
    </row>
    <row r="4727" spans="1:19" x14ac:dyDescent="0.3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4" t="s">
        <v>914</v>
      </c>
      <c r="G4727" s="6" t="str">
        <f>VLOOKUP(F4727,'Customer Info'!A:I,2,0)</f>
        <v>Sam</v>
      </c>
      <c r="H4727" s="6" t="str">
        <f>VLOOKUP(F4727,'Customer Info'!A:I,3,0)</f>
        <v>Craven</v>
      </c>
      <c r="I4727" s="6" t="str">
        <f>VLOOKUP(F4727,'Customer Info'!$A$2:$E$501,5,0)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6142</v>
      </c>
      <c r="Q4727" s="8">
        <f t="shared" si="368"/>
        <v>344</v>
      </c>
      <c r="R4727" s="2" t="s">
        <v>50</v>
      </c>
      <c r="S4727" s="9">
        <f t="shared" si="369"/>
        <v>30710000</v>
      </c>
    </row>
    <row r="4728" spans="1:19" x14ac:dyDescent="0.3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4" t="s">
        <v>718</v>
      </c>
      <c r="G4728" s="6" t="str">
        <f>VLOOKUP(F4728,'Customer Info'!A:I,2,0)</f>
        <v>Harold</v>
      </c>
      <c r="H4728" s="6" t="str">
        <f>VLOOKUP(F4728,'Customer Info'!A:I,3,0)</f>
        <v>Engle</v>
      </c>
      <c r="I4728" s="6" t="str">
        <f>VLOOKUP(F4728,'Customer Info'!$A$2:$E$501,5,0)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45588</v>
      </c>
      <c r="Q4728" s="8">
        <f t="shared" si="368"/>
        <v>3745</v>
      </c>
      <c r="R4728" s="2" t="s">
        <v>26</v>
      </c>
      <c r="S4728" s="9">
        <f t="shared" si="369"/>
        <v>1139700000</v>
      </c>
    </row>
    <row r="4729" spans="1:19" x14ac:dyDescent="0.3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4" t="s">
        <v>85</v>
      </c>
      <c r="G4729" s="6" t="str">
        <f>VLOOKUP(F4729,'Customer Info'!A:I,2,0)</f>
        <v>Thomas</v>
      </c>
      <c r="H4729" s="6" t="str">
        <f>VLOOKUP(F4729,'Customer Info'!A:I,3,0)</f>
        <v>Brumley</v>
      </c>
      <c r="I4729" s="6" t="str">
        <f>VLOOKUP(F4729,'Customer Info'!$A$2:$E$501,5,0)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12600</v>
      </c>
      <c r="Q4729" s="8">
        <f t="shared" si="368"/>
        <v>244</v>
      </c>
      <c r="R4729" s="2" t="s">
        <v>26</v>
      </c>
      <c r="S4729" s="9">
        <f t="shared" si="369"/>
        <v>63000000</v>
      </c>
    </row>
    <row r="4730" spans="1:19" x14ac:dyDescent="0.3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4" t="s">
        <v>349</v>
      </c>
      <c r="G4730" s="6" t="str">
        <f>VLOOKUP(F4730,'Customer Info'!A:I,2,0)</f>
        <v>Barry</v>
      </c>
      <c r="H4730" s="6" t="str">
        <f>VLOOKUP(F4730,'Customer Info'!A:I,3,0)</f>
        <v>Franzšsisch</v>
      </c>
      <c r="I4730" s="6" t="str">
        <f>VLOOKUP(F4730,'Customer Info'!$A$2:$E$501,5,0)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9359</v>
      </c>
      <c r="Q4730" s="8">
        <f t="shared" si="368"/>
        <v>618</v>
      </c>
      <c r="R4730" s="2" t="s">
        <v>50</v>
      </c>
      <c r="S4730" s="9">
        <f t="shared" si="369"/>
        <v>46795000</v>
      </c>
    </row>
    <row r="4731" spans="1:19" x14ac:dyDescent="0.3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4" t="s">
        <v>458</v>
      </c>
      <c r="G4731" s="6" t="str">
        <f>VLOOKUP(F4731,'Customer Info'!A:I,2,0)</f>
        <v>Gary</v>
      </c>
      <c r="H4731" s="6" t="str">
        <f>VLOOKUP(F4731,'Customer Info'!A:I,3,0)</f>
        <v>Zandusky</v>
      </c>
      <c r="I4731" s="6" t="str">
        <f>VLOOKUP(F4731,'Customer Info'!$A$2:$E$501,5,0)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250</v>
      </c>
      <c r="Q4731" s="8">
        <f t="shared" si="368"/>
        <v>6</v>
      </c>
      <c r="R4731" s="2" t="s">
        <v>50</v>
      </c>
      <c r="S4731" s="9">
        <f t="shared" si="369"/>
        <v>0</v>
      </c>
    </row>
    <row r="4732" spans="1:19" x14ac:dyDescent="0.3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4" t="s">
        <v>607</v>
      </c>
      <c r="G4732" s="6" t="str">
        <f>VLOOKUP(F4732,'Customer Info'!A:I,2,0)</f>
        <v>Emily</v>
      </c>
      <c r="H4732" s="6" t="str">
        <f>VLOOKUP(F4732,'Customer Info'!A:I,3,0)</f>
        <v>Burns</v>
      </c>
      <c r="I4732" s="6" t="str">
        <f>VLOOKUP(F4732,'Customer Info'!$A$2:$E$501,5,0)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2760</v>
      </c>
      <c r="Q4732" s="8">
        <f t="shared" si="368"/>
        <v>235</v>
      </c>
      <c r="R4732" s="2" t="s">
        <v>28</v>
      </c>
      <c r="S4732" s="9">
        <f t="shared" si="369"/>
        <v>0</v>
      </c>
    </row>
    <row r="4733" spans="1:19" x14ac:dyDescent="0.3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4" t="s">
        <v>871</v>
      </c>
      <c r="G4733" s="6" t="str">
        <f>VLOOKUP(F4733,'Customer Info'!A:I,2,0)</f>
        <v>Eugene</v>
      </c>
      <c r="H4733" s="6" t="str">
        <f>VLOOKUP(F4733,'Customer Info'!A:I,3,0)</f>
        <v>Hildebrand</v>
      </c>
      <c r="I4733" s="6" t="str">
        <f>VLOOKUP(F4733,'Customer Info'!$A$2:$E$501,5,0)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12718</v>
      </c>
      <c r="Q4733" s="8">
        <f t="shared" si="368"/>
        <v>1167</v>
      </c>
      <c r="R4733" s="2" t="s">
        <v>50</v>
      </c>
      <c r="S4733" s="9">
        <f t="shared" si="369"/>
        <v>63590000</v>
      </c>
    </row>
    <row r="4734" spans="1:19" x14ac:dyDescent="0.3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4" t="s">
        <v>818</v>
      </c>
      <c r="G4734" s="6" t="str">
        <f>VLOOKUP(F4734,'Customer Info'!A:I,2,0)</f>
        <v>Victoria</v>
      </c>
      <c r="H4734" s="6" t="str">
        <f>VLOOKUP(F4734,'Customer Info'!A:I,3,0)</f>
        <v>Brennan</v>
      </c>
      <c r="I4734" s="6" t="str">
        <f>VLOOKUP(F4734,'Customer Info'!$A$2:$E$501,5,0)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17667</v>
      </c>
      <c r="Q4734" s="8">
        <f t="shared" si="368"/>
        <v>1928</v>
      </c>
      <c r="R4734" s="2" t="s">
        <v>28</v>
      </c>
      <c r="S4734" s="9">
        <f t="shared" si="369"/>
        <v>88335000</v>
      </c>
    </row>
    <row r="4735" spans="1:19" x14ac:dyDescent="0.3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4" t="s">
        <v>309</v>
      </c>
      <c r="G4735" s="6" t="str">
        <f>VLOOKUP(F4735,'Customer Info'!A:I,2,0)</f>
        <v>Jennifer</v>
      </c>
      <c r="H4735" s="6" t="str">
        <f>VLOOKUP(F4735,'Customer Info'!A:I,3,0)</f>
        <v>Jackson</v>
      </c>
      <c r="I4735" s="6" t="str">
        <f>VLOOKUP(F4735,'Customer Info'!$A$2:$E$501,5,0)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173</v>
      </c>
      <c r="Q4735" s="8">
        <f t="shared" si="368"/>
        <v>15</v>
      </c>
      <c r="R4735" s="2" t="s">
        <v>50</v>
      </c>
      <c r="S4735" s="9">
        <f t="shared" si="369"/>
        <v>0</v>
      </c>
    </row>
    <row r="4736" spans="1:19" x14ac:dyDescent="0.3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4" t="s">
        <v>192</v>
      </c>
      <c r="G4736" s="6" t="str">
        <f>VLOOKUP(F4736,'Customer Info'!A:I,2,0)</f>
        <v>Christina</v>
      </c>
      <c r="H4736" s="6" t="str">
        <f>VLOOKUP(F4736,'Customer Info'!A:I,3,0)</f>
        <v>VanderZanden</v>
      </c>
      <c r="I4736" s="6" t="str">
        <f>VLOOKUP(F4736,'Customer Info'!$A$2:$E$501,5,0)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44748</v>
      </c>
      <c r="Q4736" s="8">
        <f t="shared" si="368"/>
        <v>3696</v>
      </c>
      <c r="R4736" s="2" t="s">
        <v>28</v>
      </c>
      <c r="S4736" s="9">
        <f t="shared" si="369"/>
        <v>1118700000</v>
      </c>
    </row>
    <row r="4737" spans="1:19" x14ac:dyDescent="0.3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4" t="s">
        <v>552</v>
      </c>
      <c r="G4737" s="6" t="str">
        <f>VLOOKUP(F4737,'Customer Info'!A:I,2,0)</f>
        <v>Toby</v>
      </c>
      <c r="H4737" s="6" t="str">
        <f>VLOOKUP(F4737,'Customer Info'!A:I,3,0)</f>
        <v>Gnade</v>
      </c>
      <c r="I4737" s="6" t="str">
        <f>VLOOKUP(F4737,'Customer Info'!$A$2:$E$501,5,0)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2015</v>
      </c>
      <c r="Q4737" s="8">
        <f t="shared" si="368"/>
        <v>79</v>
      </c>
      <c r="R4737" s="2" t="s">
        <v>28</v>
      </c>
      <c r="S4737" s="9">
        <f t="shared" si="369"/>
        <v>0</v>
      </c>
    </row>
    <row r="4738" spans="1:19" x14ac:dyDescent="0.3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4" t="s">
        <v>3274</v>
      </c>
      <c r="G4738" s="6" t="str">
        <f>VLOOKUP(F4738,'Customer Info'!A:I,2,0)</f>
        <v>Cynthia</v>
      </c>
      <c r="H4738" s="6" t="str">
        <f>VLOOKUP(F4738,'Customer Info'!A:I,3,0)</f>
        <v>Delaney</v>
      </c>
      <c r="I4738" s="6" t="str">
        <f>VLOOKUP(F4738,'Customer Info'!$A$2:$E$501,5,0)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59</v>
      </c>
      <c r="Q4738" s="8">
        <f t="shared" si="368"/>
        <v>5</v>
      </c>
      <c r="R4738" s="2" t="s">
        <v>28</v>
      </c>
      <c r="S4738" s="9">
        <f t="shared" si="369"/>
        <v>0</v>
      </c>
    </row>
    <row r="4739" spans="1:19" x14ac:dyDescent="0.3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4" t="s">
        <v>3016</v>
      </c>
      <c r="G4739" s="6" t="str">
        <f>VLOOKUP(F4739,'Customer Info'!A:I,2,0)</f>
        <v>Evan</v>
      </c>
      <c r="H4739" s="6" t="str">
        <f>VLOOKUP(F4739,'Customer Info'!A:I,3,0)</f>
        <v>Henry</v>
      </c>
      <c r="I4739" s="6" t="str">
        <f>VLOOKUP(F4739,'Customer Info'!$A$2:$E$501,5,0)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15815</v>
      </c>
      <c r="Q4739" s="8">
        <f t="shared" si="368"/>
        <v>306</v>
      </c>
      <c r="R4739" s="2" t="s">
        <v>28</v>
      </c>
      <c r="S4739" s="9">
        <f t="shared" si="369"/>
        <v>79075000</v>
      </c>
    </row>
    <row r="4740" spans="1:19" x14ac:dyDescent="0.3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4" t="s">
        <v>456</v>
      </c>
      <c r="G4740" s="6" t="str">
        <f>VLOOKUP(F4740,'Customer Info'!A:I,2,0)</f>
        <v>Dave</v>
      </c>
      <c r="H4740" s="6" t="str">
        <f>VLOOKUP(F4740,'Customer Info'!A:I,3,0)</f>
        <v>Hallsten</v>
      </c>
      <c r="I4740" s="6" t="str">
        <f>VLOOKUP(F4740,'Customer Info'!$A$2:$E$501,5,0)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5662</v>
      </c>
      <c r="Q4740" s="8">
        <f t="shared" si="368"/>
        <v>582</v>
      </c>
      <c r="R4740" s="2" t="s">
        <v>28</v>
      </c>
      <c r="S4740" s="9">
        <f t="shared" si="369"/>
        <v>28310000</v>
      </c>
    </row>
    <row r="4741" spans="1:19" x14ac:dyDescent="0.3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4" t="s">
        <v>295</v>
      </c>
      <c r="G4741" s="6" t="str">
        <f>VLOOKUP(F4741,'Customer Info'!A:I,2,0)</f>
        <v>Sally</v>
      </c>
      <c r="H4741" s="6" t="str">
        <f>VLOOKUP(F4741,'Customer Info'!A:I,3,0)</f>
        <v>Knutson</v>
      </c>
      <c r="I4741" s="6" t="str">
        <f>VLOOKUP(F4741,'Customer Info'!$A$2:$E$501,5,0)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9752</v>
      </c>
      <c r="Q4741" s="8">
        <f t="shared" si="368"/>
        <v>810</v>
      </c>
      <c r="R4741" s="2" t="s">
        <v>28</v>
      </c>
      <c r="S4741" s="9">
        <f t="shared" si="369"/>
        <v>48760000</v>
      </c>
    </row>
    <row r="4742" spans="1:19" x14ac:dyDescent="0.3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4" t="s">
        <v>235</v>
      </c>
      <c r="G4742" s="6" t="str">
        <f>VLOOKUP(F4742,'Customer Info'!A:I,2,0)</f>
        <v>Melanie</v>
      </c>
      <c r="H4742" s="6" t="str">
        <f>VLOOKUP(F4742,'Customer Info'!A:I,3,0)</f>
        <v>Seite</v>
      </c>
      <c r="I4742" s="6" t="str">
        <f>VLOOKUP(F4742,'Customer Info'!$A$2:$E$501,5,0)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5586</v>
      </c>
      <c r="Q4742" s="8">
        <f t="shared" si="368"/>
        <v>270</v>
      </c>
      <c r="R4742" s="2" t="s">
        <v>50</v>
      </c>
      <c r="S4742" s="9">
        <f t="shared" si="369"/>
        <v>27930000</v>
      </c>
    </row>
    <row r="4743" spans="1:19" x14ac:dyDescent="0.3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4" t="s">
        <v>1230</v>
      </c>
      <c r="G4743" s="6" t="str">
        <f>VLOOKUP(F4743,'Customer Info'!A:I,2,0)</f>
        <v>Paul</v>
      </c>
      <c r="H4743" s="6" t="str">
        <f>VLOOKUP(F4743,'Customer Info'!A:I,3,0)</f>
        <v>Stevenson</v>
      </c>
      <c r="I4743" s="6" t="str">
        <f>VLOOKUP(F4743,'Customer Info'!$A$2:$E$501,5,0)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250</v>
      </c>
      <c r="Q4743" s="8">
        <f t="shared" si="368"/>
        <v>6</v>
      </c>
      <c r="R4743" s="2" t="s">
        <v>50</v>
      </c>
      <c r="S4743" s="9">
        <f t="shared" si="369"/>
        <v>0</v>
      </c>
    </row>
    <row r="4744" spans="1:19" x14ac:dyDescent="0.3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4" t="s">
        <v>307</v>
      </c>
      <c r="G4744" s="6" t="str">
        <f>VLOOKUP(F4744,'Customer Info'!A:I,2,0)</f>
        <v>Logan</v>
      </c>
      <c r="H4744" s="6" t="str">
        <f>VLOOKUP(F4744,'Customer Info'!A:I,3,0)</f>
        <v>Currie</v>
      </c>
      <c r="I4744" s="6" t="str">
        <f>VLOOKUP(F4744,'Customer Info'!$A$2:$E$501,5,0)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27879</v>
      </c>
      <c r="Q4744" s="8">
        <f t="shared" si="368"/>
        <v>2535</v>
      </c>
      <c r="R4744" s="2" t="s">
        <v>50</v>
      </c>
      <c r="S4744" s="9">
        <f t="shared" si="369"/>
        <v>696975000</v>
      </c>
    </row>
    <row r="4745" spans="1:19" x14ac:dyDescent="0.3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4" t="s">
        <v>884</v>
      </c>
      <c r="G4745" s="6" t="str">
        <f>VLOOKUP(F4745,'Customer Info'!A:I,2,0)</f>
        <v>Aaron</v>
      </c>
      <c r="H4745" s="6" t="str">
        <f>VLOOKUP(F4745,'Customer Info'!A:I,3,0)</f>
        <v>Smayling</v>
      </c>
      <c r="I4745" s="6" t="str">
        <f>VLOOKUP(F4745,'Customer Info'!$A$2:$E$501,5,0)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5405</v>
      </c>
      <c r="Q4745" s="8">
        <f t="shared" si="368"/>
        <v>360</v>
      </c>
      <c r="R4745" s="2" t="s">
        <v>56</v>
      </c>
      <c r="S4745" s="9">
        <f t="shared" si="369"/>
        <v>27025000</v>
      </c>
    </row>
    <row r="4746" spans="1:19" x14ac:dyDescent="0.3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4" t="s">
        <v>239</v>
      </c>
      <c r="G4746" s="6" t="str">
        <f>VLOOKUP(F4746,'Customer Info'!A:I,2,0)</f>
        <v>Cyra</v>
      </c>
      <c r="H4746" s="6" t="str">
        <f>VLOOKUP(F4746,'Customer Info'!A:I,3,0)</f>
        <v>Reiten</v>
      </c>
      <c r="I4746" s="6" t="str">
        <f>VLOOKUP(F4746,'Customer Info'!$A$2:$E$501,5,0)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106</v>
      </c>
      <c r="Q4746" s="8">
        <f t="shared" si="368"/>
        <v>4</v>
      </c>
      <c r="R4746" s="2" t="s">
        <v>28</v>
      </c>
      <c r="S4746" s="9">
        <f t="shared" si="369"/>
        <v>0</v>
      </c>
    </row>
    <row r="4747" spans="1:19" x14ac:dyDescent="0.3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4" t="s">
        <v>318</v>
      </c>
      <c r="G4747" s="6" t="str">
        <f>VLOOKUP(F4747,'Customer Info'!A:I,2,0)</f>
        <v>Bill</v>
      </c>
      <c r="H4747" s="6" t="str">
        <f>VLOOKUP(F4747,'Customer Info'!A:I,3,0)</f>
        <v>Eplett</v>
      </c>
      <c r="I4747" s="6" t="str">
        <f>VLOOKUP(F4747,'Customer Info'!$A$2:$E$501,5,0)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L4747*K4747</f>
        <v>2949</v>
      </c>
      <c r="N4747" s="7">
        <f t="shared" ref="N4747:N4810" si="371">L4747*J4747</f>
        <v>3243</v>
      </c>
      <c r="O4747" s="2">
        <v>44</v>
      </c>
      <c r="P4747" s="8">
        <f t="shared" ref="P4747:P4810" si="372">N4747-O4747</f>
        <v>3199</v>
      </c>
      <c r="Q4747" s="8">
        <f t="shared" ref="Q4747:Q4810" si="373">N4747-M4747</f>
        <v>294</v>
      </c>
      <c r="R4747" s="2" t="s">
        <v>28</v>
      </c>
      <c r="S4747" s="9">
        <f t="shared" ref="S4747:S4810" si="374">VLOOKUP(P4747,$T$2:$U$7,1,1)*P4747</f>
        <v>0</v>
      </c>
    </row>
    <row r="4748" spans="1:19" x14ac:dyDescent="0.3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4" t="s">
        <v>1198</v>
      </c>
      <c r="G4748" s="6" t="str">
        <f>VLOOKUP(F4748,'Customer Info'!A:I,2,0)</f>
        <v>Elpida</v>
      </c>
      <c r="H4748" s="6" t="str">
        <f>VLOOKUP(F4748,'Customer Info'!A:I,3,0)</f>
        <v>Rittenbach</v>
      </c>
      <c r="I4748" s="6" t="str">
        <f>VLOOKUP(F4748,'Customer Info'!$A$2:$E$501,5,0)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990</v>
      </c>
      <c r="Q4748" s="8">
        <f t="shared" si="373"/>
        <v>60</v>
      </c>
      <c r="R4748" s="2" t="s">
        <v>28</v>
      </c>
      <c r="S4748" s="9">
        <f t="shared" si="374"/>
        <v>0</v>
      </c>
    </row>
    <row r="4749" spans="1:19" x14ac:dyDescent="0.3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4" t="s">
        <v>131</v>
      </c>
      <c r="G4749" s="6" t="str">
        <f>VLOOKUP(F4749,'Customer Info'!A:I,2,0)</f>
        <v>Laurel</v>
      </c>
      <c r="H4749" s="6" t="str">
        <f>VLOOKUP(F4749,'Customer Info'!A:I,3,0)</f>
        <v>Workman</v>
      </c>
      <c r="I4749" s="6" t="str">
        <f>VLOOKUP(F4749,'Customer Info'!$A$2:$E$501,5,0)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18024</v>
      </c>
      <c r="Q4749" s="8">
        <f t="shared" si="373"/>
        <v>1800</v>
      </c>
      <c r="R4749" s="2" t="s">
        <v>26</v>
      </c>
      <c r="S4749" s="9">
        <f t="shared" si="374"/>
        <v>90120000</v>
      </c>
    </row>
    <row r="4750" spans="1:19" x14ac:dyDescent="0.3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4" t="s">
        <v>424</v>
      </c>
      <c r="G4750" s="6" t="str">
        <f>VLOOKUP(F4750,'Customer Info'!A:I,2,0)</f>
        <v>Ritsa</v>
      </c>
      <c r="H4750" s="6" t="str">
        <f>VLOOKUP(F4750,'Customer Info'!A:I,3,0)</f>
        <v>Hightower</v>
      </c>
      <c r="I4750" s="6" t="str">
        <f>VLOOKUP(F4750,'Customer Info'!$A$2:$E$501,5,0)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12572</v>
      </c>
      <c r="Q4750" s="8">
        <f t="shared" si="373"/>
        <v>590</v>
      </c>
      <c r="R4750" s="2" t="s">
        <v>28</v>
      </c>
      <c r="S4750" s="9">
        <f t="shared" si="374"/>
        <v>62860000</v>
      </c>
    </row>
    <row r="4751" spans="1:19" x14ac:dyDescent="0.3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4" t="s">
        <v>1549</v>
      </c>
      <c r="G4751" s="6" t="str">
        <f>VLOOKUP(F4751,'Customer Info'!A:I,2,0)</f>
        <v>Emily</v>
      </c>
      <c r="H4751" s="6" t="str">
        <f>VLOOKUP(F4751,'Customer Info'!A:I,3,0)</f>
        <v>Burns</v>
      </c>
      <c r="I4751" s="6" t="str">
        <f>VLOOKUP(F4751,'Customer Info'!$A$2:$E$501,5,0)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21951</v>
      </c>
      <c r="Q4751" s="8">
        <f t="shared" si="373"/>
        <v>1616</v>
      </c>
      <c r="R4751" s="2" t="s">
        <v>28</v>
      </c>
      <c r="S4751" s="9">
        <f t="shared" si="374"/>
        <v>109755000</v>
      </c>
    </row>
    <row r="4752" spans="1:19" x14ac:dyDescent="0.3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4" t="s">
        <v>768</v>
      </c>
      <c r="G4752" s="6" t="str">
        <f>VLOOKUP(F4752,'Customer Info'!A:I,2,0)</f>
        <v>Sonia</v>
      </c>
      <c r="H4752" s="6" t="str">
        <f>VLOOKUP(F4752,'Customer Info'!A:I,3,0)</f>
        <v>Sunley</v>
      </c>
      <c r="I4752" s="6" t="str">
        <f>VLOOKUP(F4752,'Customer Info'!$A$2:$E$501,5,0)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9643</v>
      </c>
      <c r="Q4752" s="8">
        <f t="shared" si="373"/>
        <v>538</v>
      </c>
      <c r="R4752" s="2" t="s">
        <v>28</v>
      </c>
      <c r="S4752" s="9">
        <f t="shared" si="374"/>
        <v>48215000</v>
      </c>
    </row>
    <row r="4753" spans="1:19" x14ac:dyDescent="0.3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4" t="s">
        <v>81</v>
      </c>
      <c r="G4753" s="6" t="str">
        <f>VLOOKUP(F4753,'Customer Info'!A:I,2,0)</f>
        <v>Emily</v>
      </c>
      <c r="H4753" s="6" t="str">
        <f>VLOOKUP(F4753,'Customer Info'!A:I,3,0)</f>
        <v>Burns</v>
      </c>
      <c r="I4753" s="6" t="str">
        <f>VLOOKUP(F4753,'Customer Info'!$A$2:$E$501,5,0)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124</v>
      </c>
      <c r="Q4753" s="8">
        <f t="shared" si="373"/>
        <v>10</v>
      </c>
      <c r="R4753" s="2" t="s">
        <v>50</v>
      </c>
      <c r="S4753" s="9">
        <f t="shared" si="374"/>
        <v>0</v>
      </c>
    </row>
    <row r="4754" spans="1:19" x14ac:dyDescent="0.3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4" t="s">
        <v>544</v>
      </c>
      <c r="G4754" s="6" t="str">
        <f>VLOOKUP(F4754,'Customer Info'!A:I,2,0)</f>
        <v>Tamara</v>
      </c>
      <c r="H4754" s="6" t="str">
        <f>VLOOKUP(F4754,'Customer Info'!A:I,3,0)</f>
        <v>Willingham</v>
      </c>
      <c r="I4754" s="6" t="str">
        <f>VLOOKUP(F4754,'Customer Info'!$A$2:$E$501,5,0)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2692</v>
      </c>
      <c r="Q4754" s="8">
        <f t="shared" si="373"/>
        <v>205</v>
      </c>
      <c r="R4754" s="2" t="s">
        <v>28</v>
      </c>
      <c r="S4754" s="9">
        <f t="shared" si="374"/>
        <v>0</v>
      </c>
    </row>
    <row r="4755" spans="1:19" x14ac:dyDescent="0.3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4" t="s">
        <v>112</v>
      </c>
      <c r="G4755" s="6" t="str">
        <f>VLOOKUP(F4755,'Customer Info'!A:I,2,0)</f>
        <v>Neil</v>
      </c>
      <c r="H4755" s="6" t="str">
        <f>VLOOKUP(F4755,'Customer Info'!A:I,3,0)</f>
        <v>Knudson</v>
      </c>
      <c r="I4755" s="6" t="str">
        <f>VLOOKUP(F4755,'Customer Info'!$A$2:$E$501,5,0)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14396</v>
      </c>
      <c r="Q4755" s="8">
        <f t="shared" si="373"/>
        <v>958</v>
      </c>
      <c r="R4755" s="2" t="s">
        <v>50</v>
      </c>
      <c r="S4755" s="9">
        <f t="shared" si="374"/>
        <v>71980000</v>
      </c>
    </row>
    <row r="4756" spans="1:19" x14ac:dyDescent="0.3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4" t="s">
        <v>205</v>
      </c>
      <c r="G4756" s="6" t="str">
        <f>VLOOKUP(F4756,'Customer Info'!A:I,2,0)</f>
        <v>Alejandro</v>
      </c>
      <c r="H4756" s="6" t="str">
        <f>VLOOKUP(F4756,'Customer Info'!A:I,3,0)</f>
        <v>Grove</v>
      </c>
      <c r="I4756" s="6" t="str">
        <f>VLOOKUP(F4756,'Customer Info'!$A$2:$E$501,5,0)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4602</v>
      </c>
      <c r="Q4756" s="8">
        <f t="shared" si="373"/>
        <v>616</v>
      </c>
      <c r="R4756" s="2" t="s">
        <v>28</v>
      </c>
      <c r="S4756" s="9">
        <f t="shared" si="374"/>
        <v>0</v>
      </c>
    </row>
    <row r="4757" spans="1:19" x14ac:dyDescent="0.3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4" t="s">
        <v>122</v>
      </c>
      <c r="G4757" s="6" t="str">
        <f>VLOOKUP(F4757,'Customer Info'!A:I,2,0)</f>
        <v>Trudy</v>
      </c>
      <c r="H4757" s="6" t="str">
        <f>VLOOKUP(F4757,'Customer Info'!A:I,3,0)</f>
        <v>Glocke</v>
      </c>
      <c r="I4757" s="6" t="str">
        <f>VLOOKUP(F4757,'Customer Info'!$A$2:$E$501,5,0)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25048</v>
      </c>
      <c r="Q4757" s="8">
        <f t="shared" si="373"/>
        <v>954</v>
      </c>
      <c r="R4757" s="2" t="s">
        <v>50</v>
      </c>
      <c r="S4757" s="9">
        <f t="shared" si="374"/>
        <v>626200000</v>
      </c>
    </row>
    <row r="4758" spans="1:19" x14ac:dyDescent="0.3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4" t="s">
        <v>875</v>
      </c>
      <c r="G4758" s="6" t="str">
        <f>VLOOKUP(F4758,'Customer Info'!A:I,2,0)</f>
        <v>Ralph</v>
      </c>
      <c r="H4758" s="6" t="str">
        <f>VLOOKUP(F4758,'Customer Info'!A:I,3,0)</f>
        <v>Arnett</v>
      </c>
      <c r="I4758" s="6" t="str">
        <f>VLOOKUP(F4758,'Customer Info'!$A$2:$E$501,5,0)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18088</v>
      </c>
      <c r="Q4758" s="8">
        <f t="shared" si="373"/>
        <v>174</v>
      </c>
      <c r="R4758" s="2" t="s">
        <v>50</v>
      </c>
      <c r="S4758" s="9">
        <f t="shared" si="374"/>
        <v>90440000</v>
      </c>
    </row>
    <row r="4759" spans="1:19" x14ac:dyDescent="0.3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4" t="s">
        <v>1889</v>
      </c>
      <c r="G4759" s="6" t="str">
        <f>VLOOKUP(F4759,'Customer Info'!A:I,2,0)</f>
        <v>Kunst</v>
      </c>
      <c r="H4759" s="6" t="str">
        <f>VLOOKUP(F4759,'Customer Info'!A:I,3,0)</f>
        <v>Miller</v>
      </c>
      <c r="I4759" s="6" t="str">
        <f>VLOOKUP(F4759,'Customer Info'!$A$2:$E$501,5,0)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2427</v>
      </c>
      <c r="Q4759" s="8">
        <f t="shared" si="373"/>
        <v>118</v>
      </c>
      <c r="R4759" s="2" t="s">
        <v>28</v>
      </c>
      <c r="S4759" s="9">
        <f t="shared" si="374"/>
        <v>0</v>
      </c>
    </row>
    <row r="4760" spans="1:19" x14ac:dyDescent="0.3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4" t="s">
        <v>108</v>
      </c>
      <c r="G4760" s="6" t="str">
        <f>VLOOKUP(F4760,'Customer Info'!A:I,2,0)</f>
        <v>Hunter</v>
      </c>
      <c r="H4760" s="6" t="str">
        <f>VLOOKUP(F4760,'Customer Info'!A:I,3,0)</f>
        <v>Lopez</v>
      </c>
      <c r="I4760" s="6" t="str">
        <f>VLOOKUP(F4760,'Customer Info'!$A$2:$E$501,5,0)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6330</v>
      </c>
      <c r="Q4760" s="8">
        <f t="shared" si="373"/>
        <v>120</v>
      </c>
      <c r="R4760" s="2" t="s">
        <v>50</v>
      </c>
      <c r="S4760" s="9">
        <f t="shared" si="374"/>
        <v>31650000</v>
      </c>
    </row>
    <row r="4761" spans="1:19" x14ac:dyDescent="0.3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4" t="s">
        <v>1104</v>
      </c>
      <c r="G4761" s="6" t="str">
        <f>VLOOKUP(F4761,'Customer Info'!A:I,2,0)</f>
        <v>Thomas</v>
      </c>
      <c r="H4761" s="6" t="str">
        <f>VLOOKUP(F4761,'Customer Info'!A:I,3,0)</f>
        <v>Boland</v>
      </c>
      <c r="I4761" s="6" t="str">
        <f>VLOOKUP(F4761,'Customer Info'!$A$2:$E$501,5,0)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228</v>
      </c>
      <c r="Q4761" s="8">
        <f t="shared" si="373"/>
        <v>22</v>
      </c>
      <c r="R4761" s="2" t="s">
        <v>28</v>
      </c>
      <c r="S4761" s="9">
        <f t="shared" si="374"/>
        <v>0</v>
      </c>
    </row>
    <row r="4762" spans="1:19" x14ac:dyDescent="0.3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4" t="s">
        <v>404</v>
      </c>
      <c r="G4762" s="6" t="str">
        <f>VLOOKUP(F4762,'Customer Info'!A:I,2,0)</f>
        <v>Deirdre</v>
      </c>
      <c r="H4762" s="6" t="str">
        <f>VLOOKUP(F4762,'Customer Info'!A:I,3,0)</f>
        <v>Greer</v>
      </c>
      <c r="I4762" s="6" t="str">
        <f>VLOOKUP(F4762,'Customer Info'!$A$2:$E$501,5,0)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1302</v>
      </c>
      <c r="Q4762" s="8">
        <f t="shared" si="373"/>
        <v>84</v>
      </c>
      <c r="R4762" s="2" t="s">
        <v>50</v>
      </c>
      <c r="S4762" s="9">
        <f t="shared" si="374"/>
        <v>0</v>
      </c>
    </row>
    <row r="4763" spans="1:19" x14ac:dyDescent="0.3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4" t="s">
        <v>588</v>
      </c>
      <c r="G4763" s="6" t="str">
        <f>VLOOKUP(F4763,'Customer Info'!A:I,2,0)</f>
        <v>Thomas</v>
      </c>
      <c r="H4763" s="6" t="str">
        <f>VLOOKUP(F4763,'Customer Info'!A:I,3,0)</f>
        <v>Seio</v>
      </c>
      <c r="I4763" s="6" t="str">
        <f>VLOOKUP(F4763,'Customer Info'!$A$2:$E$501,5,0)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2151</v>
      </c>
      <c r="Q4763" s="8">
        <f t="shared" si="373"/>
        <v>146</v>
      </c>
      <c r="R4763" s="2" t="s">
        <v>28</v>
      </c>
      <c r="S4763" s="9">
        <f t="shared" si="374"/>
        <v>0</v>
      </c>
    </row>
    <row r="4764" spans="1:19" x14ac:dyDescent="0.3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4" t="s">
        <v>412</v>
      </c>
      <c r="G4764" s="6" t="str">
        <f>VLOOKUP(F4764,'Customer Info'!A:I,2,0)</f>
        <v>Jessica</v>
      </c>
      <c r="H4764" s="6" t="str">
        <f>VLOOKUP(F4764,'Customer Info'!A:I,3,0)</f>
        <v>Myrick</v>
      </c>
      <c r="I4764" s="6" t="str">
        <f>VLOOKUP(F4764,'Customer Info'!$A$2:$E$501,5,0)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32314</v>
      </c>
      <c r="Q4764" s="8">
        <f t="shared" si="373"/>
        <v>2985</v>
      </c>
      <c r="R4764" s="2" t="s">
        <v>56</v>
      </c>
      <c r="S4764" s="9">
        <f t="shared" si="374"/>
        <v>807850000</v>
      </c>
    </row>
    <row r="4765" spans="1:19" x14ac:dyDescent="0.3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4" t="s">
        <v>692</v>
      </c>
      <c r="G4765" s="6" t="str">
        <f>VLOOKUP(F4765,'Customer Info'!A:I,2,0)</f>
        <v>Brendan</v>
      </c>
      <c r="H4765" s="6" t="str">
        <f>VLOOKUP(F4765,'Customer Info'!A:I,3,0)</f>
        <v>Murry</v>
      </c>
      <c r="I4765" s="6" t="str">
        <f>VLOOKUP(F4765,'Customer Info'!$A$2:$E$501,5,0)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305</v>
      </c>
      <c r="Q4765" s="8">
        <f t="shared" si="373"/>
        <v>20</v>
      </c>
      <c r="R4765" s="2" t="s">
        <v>28</v>
      </c>
      <c r="S4765" s="9">
        <f t="shared" si="374"/>
        <v>0</v>
      </c>
    </row>
    <row r="4766" spans="1:19" x14ac:dyDescent="0.3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4" t="s">
        <v>116</v>
      </c>
      <c r="G4766" s="6" t="str">
        <f>VLOOKUP(F4766,'Customer Info'!A:I,2,0)</f>
        <v>Larry</v>
      </c>
      <c r="H4766" s="6" t="str">
        <f>VLOOKUP(F4766,'Customer Info'!A:I,3,0)</f>
        <v>Blacks</v>
      </c>
      <c r="I4766" s="6" t="str">
        <f>VLOOKUP(F4766,'Customer Info'!$A$2:$E$501,5,0)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905</v>
      </c>
      <c r="Q4766" s="8">
        <f t="shared" si="373"/>
        <v>55</v>
      </c>
      <c r="R4766" s="2" t="s">
        <v>28</v>
      </c>
      <c r="S4766" s="9">
        <f t="shared" si="374"/>
        <v>0</v>
      </c>
    </row>
    <row r="4767" spans="1:19" x14ac:dyDescent="0.3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4" t="s">
        <v>1410</v>
      </c>
      <c r="G4767" s="6" t="str">
        <f>VLOOKUP(F4767,'Customer Info'!A:I,2,0)</f>
        <v>Robert</v>
      </c>
      <c r="H4767" s="6" t="str">
        <f>VLOOKUP(F4767,'Customer Info'!A:I,3,0)</f>
        <v>Dilbeck</v>
      </c>
      <c r="I4767" s="6" t="str">
        <f>VLOOKUP(F4767,'Customer Info'!$A$2:$E$501,5,0)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4607</v>
      </c>
      <c r="Q4767" s="8">
        <f t="shared" si="373"/>
        <v>388</v>
      </c>
      <c r="R4767" s="2" t="s">
        <v>50</v>
      </c>
      <c r="S4767" s="9">
        <f t="shared" si="374"/>
        <v>0</v>
      </c>
    </row>
    <row r="4768" spans="1:19" x14ac:dyDescent="0.3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4" t="s">
        <v>283</v>
      </c>
      <c r="G4768" s="6" t="str">
        <f>VLOOKUP(F4768,'Customer Info'!A:I,2,0)</f>
        <v>Joy</v>
      </c>
      <c r="H4768" s="6" t="str">
        <f>VLOOKUP(F4768,'Customer Info'!A:I,3,0)</f>
        <v>Daniels</v>
      </c>
      <c r="I4768" s="6" t="str">
        <f>VLOOKUP(F4768,'Customer Info'!$A$2:$E$501,5,0)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489</v>
      </c>
      <c r="Q4768" s="8">
        <f t="shared" si="373"/>
        <v>54</v>
      </c>
      <c r="R4768" s="2" t="s">
        <v>50</v>
      </c>
      <c r="S4768" s="9">
        <f t="shared" si="374"/>
        <v>0</v>
      </c>
    </row>
    <row r="4769" spans="1:19" x14ac:dyDescent="0.3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4" t="s">
        <v>361</v>
      </c>
      <c r="G4769" s="6" t="str">
        <f>VLOOKUP(F4769,'Customer Info'!A:I,2,0)</f>
        <v>Philip</v>
      </c>
      <c r="H4769" s="6" t="str">
        <f>VLOOKUP(F4769,'Customer Info'!A:I,3,0)</f>
        <v>Brown</v>
      </c>
      <c r="I4769" s="6" t="str">
        <f>VLOOKUP(F4769,'Customer Info'!$A$2:$E$501,5,0)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7052</v>
      </c>
      <c r="Q4769" s="8">
        <f t="shared" si="373"/>
        <v>469</v>
      </c>
      <c r="R4769" s="2" t="s">
        <v>50</v>
      </c>
      <c r="S4769" s="9">
        <f t="shared" si="374"/>
        <v>35260000</v>
      </c>
    </row>
    <row r="4770" spans="1:19" x14ac:dyDescent="0.3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4" t="s">
        <v>1274</v>
      </c>
      <c r="G4770" s="6" t="str">
        <f>VLOOKUP(F4770,'Customer Info'!A:I,2,0)</f>
        <v>Brad</v>
      </c>
      <c r="H4770" s="6" t="str">
        <f>VLOOKUP(F4770,'Customer Info'!A:I,3,0)</f>
        <v>Eason</v>
      </c>
      <c r="I4770" s="6" t="str">
        <f>VLOOKUP(F4770,'Customer Info'!$A$2:$E$501,5,0)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320</v>
      </c>
      <c r="Q4770" s="8">
        <f t="shared" si="373"/>
        <v>34</v>
      </c>
      <c r="R4770" s="2" t="s">
        <v>50</v>
      </c>
      <c r="S4770" s="9">
        <f t="shared" si="374"/>
        <v>0</v>
      </c>
    </row>
    <row r="4771" spans="1:19" x14ac:dyDescent="0.3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4" t="s">
        <v>293</v>
      </c>
      <c r="G4771" s="6" t="str">
        <f>VLOOKUP(F4771,'Customer Info'!A:I,2,0)</f>
        <v>Cyra</v>
      </c>
      <c r="H4771" s="6" t="str">
        <f>VLOOKUP(F4771,'Customer Info'!A:I,3,0)</f>
        <v>Reiten</v>
      </c>
      <c r="I4771" s="6" t="str">
        <f>VLOOKUP(F4771,'Customer Info'!$A$2:$E$501,5,0)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136</v>
      </c>
      <c r="Q4771" s="8">
        <f t="shared" si="373"/>
        <v>9</v>
      </c>
      <c r="R4771" s="2" t="s">
        <v>50</v>
      </c>
      <c r="S4771" s="9">
        <f t="shared" si="374"/>
        <v>0</v>
      </c>
    </row>
    <row r="4772" spans="1:19" x14ac:dyDescent="0.3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4" t="s">
        <v>2127</v>
      </c>
      <c r="G4772" s="6" t="str">
        <f>VLOOKUP(F4772,'Customer Info'!A:I,2,0)</f>
        <v>Filia</v>
      </c>
      <c r="H4772" s="6" t="str">
        <f>VLOOKUP(F4772,'Customer Info'!A:I,3,0)</f>
        <v>McAdams</v>
      </c>
      <c r="I4772" s="6" t="str">
        <f>VLOOKUP(F4772,'Customer Info'!$A$2:$E$501,5,0)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23996</v>
      </c>
      <c r="Q4772" s="8">
        <f t="shared" si="373"/>
        <v>1362</v>
      </c>
      <c r="R4772" s="2" t="s">
        <v>56</v>
      </c>
      <c r="S4772" s="9">
        <f t="shared" si="374"/>
        <v>119980000</v>
      </c>
    </row>
    <row r="4773" spans="1:19" x14ac:dyDescent="0.3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4" t="s">
        <v>635</v>
      </c>
      <c r="G4773" s="6" t="str">
        <f>VLOOKUP(F4773,'Customer Info'!A:I,2,0)</f>
        <v>Duane</v>
      </c>
      <c r="H4773" s="6" t="str">
        <f>VLOOKUP(F4773,'Customer Info'!A:I,3,0)</f>
        <v>Benoit</v>
      </c>
      <c r="I4773" s="6" t="str">
        <f>VLOOKUP(F4773,'Customer Info'!$A$2:$E$501,5,0)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69</v>
      </c>
      <c r="Q4773" s="8">
        <f t="shared" si="373"/>
        <v>4</v>
      </c>
      <c r="R4773" s="2" t="s">
        <v>50</v>
      </c>
      <c r="S4773" s="9">
        <f t="shared" si="374"/>
        <v>0</v>
      </c>
    </row>
    <row r="4774" spans="1:19" x14ac:dyDescent="0.3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4" t="s">
        <v>492</v>
      </c>
      <c r="G4774" s="6" t="str">
        <f>VLOOKUP(F4774,'Customer Info'!A:I,2,0)</f>
        <v>Rick</v>
      </c>
      <c r="H4774" s="6" t="str">
        <f>VLOOKUP(F4774,'Customer Info'!A:I,3,0)</f>
        <v>Duston</v>
      </c>
      <c r="I4774" s="6" t="str">
        <f>VLOOKUP(F4774,'Customer Info'!$A$2:$E$501,5,0)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6498</v>
      </c>
      <c r="Q4774" s="8">
        <f t="shared" si="373"/>
        <v>480</v>
      </c>
      <c r="R4774" s="2" t="s">
        <v>50</v>
      </c>
      <c r="S4774" s="9">
        <f t="shared" si="374"/>
        <v>32490000</v>
      </c>
    </row>
    <row r="4775" spans="1:19" x14ac:dyDescent="0.3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4" t="s">
        <v>336</v>
      </c>
      <c r="G4775" s="6" t="str">
        <f>VLOOKUP(F4775,'Customer Info'!A:I,2,0)</f>
        <v>Lisa</v>
      </c>
      <c r="H4775" s="6" t="str">
        <f>VLOOKUP(F4775,'Customer Info'!A:I,3,0)</f>
        <v>DeCherney</v>
      </c>
      <c r="I4775" s="6" t="str">
        <f>VLOOKUP(F4775,'Customer Info'!$A$2:$E$501,5,0)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11870</v>
      </c>
      <c r="Q4775" s="8">
        <f t="shared" si="373"/>
        <v>444</v>
      </c>
      <c r="R4775" s="2" t="s">
        <v>28</v>
      </c>
      <c r="S4775" s="9">
        <f t="shared" si="374"/>
        <v>59350000</v>
      </c>
    </row>
    <row r="4776" spans="1:19" x14ac:dyDescent="0.3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4" t="s">
        <v>1889</v>
      </c>
      <c r="G4776" s="6" t="str">
        <f>VLOOKUP(F4776,'Customer Info'!A:I,2,0)</f>
        <v>Kunst</v>
      </c>
      <c r="H4776" s="6" t="str">
        <f>VLOOKUP(F4776,'Customer Info'!A:I,3,0)</f>
        <v>Miller</v>
      </c>
      <c r="I4776" s="6" t="str">
        <f>VLOOKUP(F4776,'Customer Info'!$A$2:$E$501,5,0)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1256</v>
      </c>
      <c r="Q4776" s="8">
        <f t="shared" si="373"/>
        <v>50</v>
      </c>
      <c r="R4776" s="2" t="s">
        <v>28</v>
      </c>
      <c r="S4776" s="9">
        <f t="shared" si="374"/>
        <v>0</v>
      </c>
    </row>
    <row r="4777" spans="1:19" x14ac:dyDescent="0.3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4" t="s">
        <v>283</v>
      </c>
      <c r="G4777" s="6" t="str">
        <f>VLOOKUP(F4777,'Customer Info'!A:I,2,0)</f>
        <v>Joy</v>
      </c>
      <c r="H4777" s="6" t="str">
        <f>VLOOKUP(F4777,'Customer Info'!A:I,3,0)</f>
        <v>Daniels</v>
      </c>
      <c r="I4777" s="6" t="str">
        <f>VLOOKUP(F4777,'Customer Info'!$A$2:$E$501,5,0)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14164</v>
      </c>
      <c r="Q4777" s="8">
        <f t="shared" si="373"/>
        <v>792</v>
      </c>
      <c r="R4777" s="2" t="s">
        <v>28</v>
      </c>
      <c r="S4777" s="9">
        <f t="shared" si="374"/>
        <v>70820000</v>
      </c>
    </row>
    <row r="4778" spans="1:19" x14ac:dyDescent="0.3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4" t="s">
        <v>2043</v>
      </c>
      <c r="G4778" s="6" t="str">
        <f>VLOOKUP(F4778,'Customer Info'!A:I,2,0)</f>
        <v>Scott</v>
      </c>
      <c r="H4778" s="6" t="str">
        <f>VLOOKUP(F4778,'Customer Info'!A:I,3,0)</f>
        <v>Williamson</v>
      </c>
      <c r="I4778" s="6" t="str">
        <f>VLOOKUP(F4778,'Customer Info'!$A$2:$E$501,5,0)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742</v>
      </c>
      <c r="Q4778" s="8">
        <f t="shared" si="373"/>
        <v>80</v>
      </c>
      <c r="R4778" s="2" t="s">
        <v>50</v>
      </c>
      <c r="S4778" s="9">
        <f t="shared" si="374"/>
        <v>0</v>
      </c>
    </row>
    <row r="4779" spans="1:19" x14ac:dyDescent="0.3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4" t="s">
        <v>2153</v>
      </c>
      <c r="G4779" s="6" t="str">
        <f>VLOOKUP(F4779,'Customer Info'!A:I,2,0)</f>
        <v>Erica</v>
      </c>
      <c r="H4779" s="6" t="str">
        <f>VLOOKUP(F4779,'Customer Info'!A:I,3,0)</f>
        <v>Hackney</v>
      </c>
      <c r="I4779" s="6" t="str">
        <f>VLOOKUP(F4779,'Customer Info'!$A$2:$E$501,5,0)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26803</v>
      </c>
      <c r="Q4779" s="8">
        <f t="shared" si="373"/>
        <v>2016</v>
      </c>
      <c r="R4779" s="2" t="s">
        <v>50</v>
      </c>
      <c r="S4779" s="9">
        <f t="shared" si="374"/>
        <v>670075000</v>
      </c>
    </row>
    <row r="4780" spans="1:19" x14ac:dyDescent="0.3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4" t="s">
        <v>494</v>
      </c>
      <c r="G4780" s="6" t="str">
        <f>VLOOKUP(F4780,'Customer Info'!A:I,2,0)</f>
        <v>Bart</v>
      </c>
      <c r="H4780" s="6" t="str">
        <f>VLOOKUP(F4780,'Customer Info'!A:I,3,0)</f>
        <v>Folk</v>
      </c>
      <c r="I4780" s="6" t="str">
        <f>VLOOKUP(F4780,'Customer Info'!$A$2:$E$501,5,0)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18052</v>
      </c>
      <c r="Q4780" s="8">
        <f t="shared" si="373"/>
        <v>999</v>
      </c>
      <c r="R4780" s="2" t="s">
        <v>28</v>
      </c>
      <c r="S4780" s="9">
        <f t="shared" si="374"/>
        <v>90260000</v>
      </c>
    </row>
    <row r="4781" spans="1:19" x14ac:dyDescent="0.3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4" t="s">
        <v>1716</v>
      </c>
      <c r="G4781" s="6" t="str">
        <f>VLOOKUP(F4781,'Customer Info'!A:I,2,0)</f>
        <v>John</v>
      </c>
      <c r="H4781" s="6" t="str">
        <f>VLOOKUP(F4781,'Customer Info'!A:I,3,0)</f>
        <v>Grady</v>
      </c>
      <c r="I4781" s="6" t="str">
        <f>VLOOKUP(F4781,'Customer Info'!$A$2:$E$501,5,0)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534</v>
      </c>
      <c r="Q4781" s="8">
        <f t="shared" si="373"/>
        <v>45</v>
      </c>
      <c r="R4781" s="2" t="s">
        <v>50</v>
      </c>
      <c r="S4781" s="9">
        <f t="shared" si="374"/>
        <v>0</v>
      </c>
    </row>
    <row r="4782" spans="1:19" x14ac:dyDescent="0.3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4" t="s">
        <v>492</v>
      </c>
      <c r="G4782" s="6" t="str">
        <f>VLOOKUP(F4782,'Customer Info'!A:I,2,0)</f>
        <v>Rick</v>
      </c>
      <c r="H4782" s="6" t="str">
        <f>VLOOKUP(F4782,'Customer Info'!A:I,3,0)</f>
        <v>Duston</v>
      </c>
      <c r="I4782" s="6" t="str">
        <f>VLOOKUP(F4782,'Customer Info'!$A$2:$E$501,5,0)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873</v>
      </c>
      <c r="Q4782" s="8">
        <f t="shared" si="373"/>
        <v>77</v>
      </c>
      <c r="R4782" s="2" t="s">
        <v>50</v>
      </c>
      <c r="S4782" s="9">
        <f t="shared" si="374"/>
        <v>0</v>
      </c>
    </row>
    <row r="4783" spans="1:19" x14ac:dyDescent="0.3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4" t="s">
        <v>1643</v>
      </c>
      <c r="G4783" s="6" t="str">
        <f>VLOOKUP(F4783,'Customer Info'!A:I,2,0)</f>
        <v>Charles</v>
      </c>
      <c r="H4783" s="6" t="str">
        <f>VLOOKUP(F4783,'Customer Info'!A:I,3,0)</f>
        <v>Sheldon</v>
      </c>
      <c r="I4783" s="6" t="str">
        <f>VLOOKUP(F4783,'Customer Info'!$A$2:$E$501,5,0)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24445</v>
      </c>
      <c r="Q4783" s="8">
        <f t="shared" si="373"/>
        <v>2055</v>
      </c>
      <c r="R4783" s="2" t="s">
        <v>28</v>
      </c>
      <c r="S4783" s="9">
        <f t="shared" si="374"/>
        <v>122225000</v>
      </c>
    </row>
    <row r="4784" spans="1:19" x14ac:dyDescent="0.3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4" t="s">
        <v>957</v>
      </c>
      <c r="G4784" s="6" t="str">
        <f>VLOOKUP(F4784,'Customer Info'!A:I,2,0)</f>
        <v>Christopher</v>
      </c>
      <c r="H4784" s="6" t="str">
        <f>VLOOKUP(F4784,'Customer Info'!A:I,3,0)</f>
        <v>Martinez</v>
      </c>
      <c r="I4784" s="6" t="str">
        <f>VLOOKUP(F4784,'Customer Info'!$A$2:$E$501,5,0)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5330</v>
      </c>
      <c r="Q4784" s="8">
        <f t="shared" si="373"/>
        <v>490</v>
      </c>
      <c r="R4784" s="2" t="s">
        <v>28</v>
      </c>
      <c r="S4784" s="9">
        <f t="shared" si="374"/>
        <v>26650000</v>
      </c>
    </row>
    <row r="4785" spans="1:19" x14ac:dyDescent="0.3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4" t="s">
        <v>571</v>
      </c>
      <c r="G4785" s="6" t="str">
        <f>VLOOKUP(F4785,'Customer Info'!A:I,2,0)</f>
        <v>Patrick</v>
      </c>
      <c r="H4785" s="6" t="str">
        <f>VLOOKUP(F4785,'Customer Info'!A:I,3,0)</f>
        <v>Bzostek</v>
      </c>
      <c r="I4785" s="6" t="str">
        <f>VLOOKUP(F4785,'Customer Info'!$A$2:$E$501,5,0)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2272</v>
      </c>
      <c r="Q4785" s="8">
        <f t="shared" si="373"/>
        <v>132</v>
      </c>
      <c r="R4785" s="2" t="s">
        <v>50</v>
      </c>
      <c r="S4785" s="9">
        <f t="shared" si="374"/>
        <v>0</v>
      </c>
    </row>
    <row r="4786" spans="1:19" x14ac:dyDescent="0.3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4" t="s">
        <v>807</v>
      </c>
      <c r="G4786" s="6" t="str">
        <f>VLOOKUP(F4786,'Customer Info'!A:I,2,0)</f>
        <v>Sung</v>
      </c>
      <c r="H4786" s="6" t="str">
        <f>VLOOKUP(F4786,'Customer Info'!A:I,3,0)</f>
        <v>Shariari</v>
      </c>
      <c r="I4786" s="6" t="str">
        <f>VLOOKUP(F4786,'Customer Info'!$A$2:$E$501,5,0)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562</v>
      </c>
      <c r="Q4786" s="8">
        <f t="shared" si="373"/>
        <v>48</v>
      </c>
      <c r="R4786" s="2" t="s">
        <v>28</v>
      </c>
      <c r="S4786" s="9">
        <f t="shared" si="374"/>
        <v>0</v>
      </c>
    </row>
    <row r="4787" spans="1:19" x14ac:dyDescent="0.3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4" t="s">
        <v>2788</v>
      </c>
      <c r="G4787" s="6" t="str">
        <f>VLOOKUP(F4787,'Customer Info'!A:I,2,0)</f>
        <v>Craig</v>
      </c>
      <c r="H4787" s="6" t="str">
        <f>VLOOKUP(F4787,'Customer Info'!A:I,3,0)</f>
        <v>Yedwab</v>
      </c>
      <c r="I4787" s="6" t="str">
        <f>VLOOKUP(F4787,'Customer Info'!$A$2:$E$501,5,0)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757</v>
      </c>
      <c r="Q4787" s="8">
        <f t="shared" si="373"/>
        <v>66</v>
      </c>
      <c r="R4787" s="2" t="s">
        <v>50</v>
      </c>
      <c r="S4787" s="9">
        <f t="shared" si="374"/>
        <v>0</v>
      </c>
    </row>
    <row r="4788" spans="1:19" x14ac:dyDescent="0.3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4" t="s">
        <v>1413</v>
      </c>
      <c r="G4788" s="6" t="str">
        <f>VLOOKUP(F4788,'Customer Info'!A:I,2,0)</f>
        <v>Stuart</v>
      </c>
      <c r="H4788" s="6" t="str">
        <f>VLOOKUP(F4788,'Customer Info'!A:I,3,0)</f>
        <v>Calhoun</v>
      </c>
      <c r="I4788" s="6" t="str">
        <f>VLOOKUP(F4788,'Customer Info'!$A$2:$E$501,5,0)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33434</v>
      </c>
      <c r="Q4788" s="8">
        <f t="shared" si="373"/>
        <v>1272</v>
      </c>
      <c r="R4788" s="2" t="s">
        <v>50</v>
      </c>
      <c r="S4788" s="9">
        <f t="shared" si="374"/>
        <v>835850000</v>
      </c>
    </row>
    <row r="4789" spans="1:19" x14ac:dyDescent="0.3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4" t="s">
        <v>1059</v>
      </c>
      <c r="G4789" s="6" t="str">
        <f>VLOOKUP(F4789,'Customer Info'!A:I,2,0)</f>
        <v>Bill</v>
      </c>
      <c r="H4789" s="6" t="str">
        <f>VLOOKUP(F4789,'Customer Info'!A:I,3,0)</f>
        <v>Donatelli</v>
      </c>
      <c r="I4789" s="6" t="str">
        <f>VLOOKUP(F4789,'Customer Info'!$A$2:$E$501,5,0)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5378</v>
      </c>
      <c r="Q4789" s="8">
        <f t="shared" si="373"/>
        <v>552</v>
      </c>
      <c r="R4789" s="2" t="s">
        <v>28</v>
      </c>
      <c r="S4789" s="9">
        <f t="shared" si="374"/>
        <v>26890000</v>
      </c>
    </row>
    <row r="4790" spans="1:19" x14ac:dyDescent="0.3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4" t="s">
        <v>164</v>
      </c>
      <c r="G4790" s="6" t="str">
        <f>VLOOKUP(F4790,'Customer Info'!A:I,2,0)</f>
        <v>Toby</v>
      </c>
      <c r="H4790" s="6" t="str">
        <f>VLOOKUP(F4790,'Customer Info'!A:I,3,0)</f>
        <v>Braunhardt</v>
      </c>
      <c r="I4790" s="6" t="str">
        <f>VLOOKUP(F4790,'Customer Info'!$A$2:$E$501,5,0)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354</v>
      </c>
      <c r="Q4790" s="8">
        <f t="shared" si="373"/>
        <v>39</v>
      </c>
      <c r="R4790" s="2" t="s">
        <v>26</v>
      </c>
      <c r="S4790" s="9">
        <f t="shared" si="374"/>
        <v>0</v>
      </c>
    </row>
    <row r="4791" spans="1:19" x14ac:dyDescent="0.3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4" t="s">
        <v>494</v>
      </c>
      <c r="G4791" s="6" t="str">
        <f>VLOOKUP(F4791,'Customer Info'!A:I,2,0)</f>
        <v>Bart</v>
      </c>
      <c r="H4791" s="6" t="str">
        <f>VLOOKUP(F4791,'Customer Info'!A:I,3,0)</f>
        <v>Folk</v>
      </c>
      <c r="I4791" s="6" t="str">
        <f>VLOOKUP(F4791,'Customer Info'!$A$2:$E$501,5,0)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5558</v>
      </c>
      <c r="Q4791" s="8">
        <f t="shared" si="373"/>
        <v>264</v>
      </c>
      <c r="R4791" s="2" t="s">
        <v>26</v>
      </c>
      <c r="S4791" s="9">
        <f t="shared" si="374"/>
        <v>27790000</v>
      </c>
    </row>
    <row r="4792" spans="1:19" x14ac:dyDescent="0.3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4" t="s">
        <v>1475</v>
      </c>
      <c r="G4792" s="6" t="str">
        <f>VLOOKUP(F4792,'Customer Info'!A:I,2,0)</f>
        <v>Katherine</v>
      </c>
      <c r="H4792" s="6" t="str">
        <f>VLOOKUP(F4792,'Customer Info'!A:I,3,0)</f>
        <v>Murray</v>
      </c>
      <c r="I4792" s="6" t="str">
        <f>VLOOKUP(F4792,'Customer Info'!$A$2:$E$501,5,0)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440</v>
      </c>
      <c r="Q4792" s="8">
        <f t="shared" si="373"/>
        <v>45</v>
      </c>
      <c r="R4792" s="2" t="s">
        <v>28</v>
      </c>
      <c r="S4792" s="9">
        <f t="shared" si="374"/>
        <v>0</v>
      </c>
    </row>
    <row r="4793" spans="1:19" x14ac:dyDescent="0.3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4" t="s">
        <v>795</v>
      </c>
      <c r="G4793" s="6" t="str">
        <f>VLOOKUP(F4793,'Customer Info'!A:I,2,0)</f>
        <v>Jill</v>
      </c>
      <c r="H4793" s="6" t="str">
        <f>VLOOKUP(F4793,'Customer Info'!A:I,3,0)</f>
        <v>Fjeld</v>
      </c>
      <c r="I4793" s="6" t="str">
        <f>VLOOKUP(F4793,'Customer Info'!$A$2:$E$501,5,0)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3275</v>
      </c>
      <c r="Q4793" s="8">
        <f t="shared" si="373"/>
        <v>190</v>
      </c>
      <c r="R4793" s="2" t="s">
        <v>28</v>
      </c>
      <c r="S4793" s="9">
        <f t="shared" si="374"/>
        <v>0</v>
      </c>
    </row>
    <row r="4794" spans="1:19" x14ac:dyDescent="0.3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4" t="s">
        <v>948</v>
      </c>
      <c r="G4794" s="6" t="str">
        <f>VLOOKUP(F4794,'Customer Info'!A:I,2,0)</f>
        <v>Bryan</v>
      </c>
      <c r="H4794" s="6" t="str">
        <f>VLOOKUP(F4794,'Customer Info'!A:I,3,0)</f>
        <v>Davis</v>
      </c>
      <c r="I4794" s="6" t="str">
        <f>VLOOKUP(F4794,'Customer Info'!$A$2:$E$501,5,0)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17722</v>
      </c>
      <c r="Q4794" s="8">
        <f t="shared" si="373"/>
        <v>1928</v>
      </c>
      <c r="R4794" s="2" t="s">
        <v>50</v>
      </c>
      <c r="S4794" s="9">
        <f t="shared" si="374"/>
        <v>88610000</v>
      </c>
    </row>
    <row r="4795" spans="1:19" x14ac:dyDescent="0.3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4" t="s">
        <v>842</v>
      </c>
      <c r="G4795" s="6" t="str">
        <f>VLOOKUP(F4795,'Customer Info'!A:I,2,0)</f>
        <v>Justin</v>
      </c>
      <c r="H4795" s="6" t="str">
        <f>VLOOKUP(F4795,'Customer Info'!A:I,3,0)</f>
        <v>Deggeller</v>
      </c>
      <c r="I4795" s="6" t="str">
        <f>VLOOKUP(F4795,'Customer Info'!$A$2:$E$501,5,0)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5823</v>
      </c>
      <c r="Q4795" s="8">
        <f t="shared" si="373"/>
        <v>650</v>
      </c>
      <c r="R4795" s="2" t="s">
        <v>28</v>
      </c>
      <c r="S4795" s="9">
        <f t="shared" si="374"/>
        <v>29115000</v>
      </c>
    </row>
    <row r="4796" spans="1:19" x14ac:dyDescent="0.3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4" t="s">
        <v>607</v>
      </c>
      <c r="G4796" s="6" t="str">
        <f>VLOOKUP(F4796,'Customer Info'!A:I,2,0)</f>
        <v>Emily</v>
      </c>
      <c r="H4796" s="6" t="str">
        <f>VLOOKUP(F4796,'Customer Info'!A:I,3,0)</f>
        <v>Burns</v>
      </c>
      <c r="I4796" s="6" t="str">
        <f>VLOOKUP(F4796,'Customer Info'!$A$2:$E$501,5,0)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17885</v>
      </c>
      <c r="Q4796" s="8">
        <f t="shared" si="373"/>
        <v>1632</v>
      </c>
      <c r="R4796" s="2" t="s">
        <v>50</v>
      </c>
      <c r="S4796" s="9">
        <f t="shared" si="374"/>
        <v>89425000</v>
      </c>
    </row>
    <row r="4797" spans="1:19" x14ac:dyDescent="0.3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4" t="s">
        <v>160</v>
      </c>
      <c r="G4797" s="6" t="str">
        <f>VLOOKUP(F4797,'Customer Info'!A:I,2,0)</f>
        <v>Meg</v>
      </c>
      <c r="H4797" s="6" t="str">
        <f>VLOOKUP(F4797,'Customer Info'!A:I,3,0)</f>
        <v>Tillman</v>
      </c>
      <c r="I4797" s="6" t="str">
        <f>VLOOKUP(F4797,'Customer Info'!$A$2:$E$501,5,0)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4708</v>
      </c>
      <c r="Q4797" s="8">
        <f t="shared" si="373"/>
        <v>393</v>
      </c>
      <c r="R4797" s="2" t="s">
        <v>28</v>
      </c>
      <c r="S4797" s="9">
        <f t="shared" si="374"/>
        <v>0</v>
      </c>
    </row>
    <row r="4798" spans="1:19" x14ac:dyDescent="0.3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4" t="s">
        <v>485</v>
      </c>
      <c r="G4798" s="6" t="str">
        <f>VLOOKUP(F4798,'Customer Info'!A:I,2,0)</f>
        <v>Daniel</v>
      </c>
      <c r="H4798" s="6" t="str">
        <f>VLOOKUP(F4798,'Customer Info'!A:I,3,0)</f>
        <v>Raglin</v>
      </c>
      <c r="I4798" s="6" t="str">
        <f>VLOOKUP(F4798,'Customer Info'!$A$2:$E$501,5,0)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7340</v>
      </c>
      <c r="Q4798" s="8">
        <f t="shared" si="373"/>
        <v>672</v>
      </c>
      <c r="R4798" s="2" t="s">
        <v>28</v>
      </c>
      <c r="S4798" s="9">
        <f t="shared" si="374"/>
        <v>36700000</v>
      </c>
    </row>
    <row r="4799" spans="1:19" x14ac:dyDescent="0.3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4" t="s">
        <v>928</v>
      </c>
      <c r="G4799" s="6" t="str">
        <f>VLOOKUP(F4799,'Customer Info'!A:I,2,0)</f>
        <v>Dennis</v>
      </c>
      <c r="H4799" s="6" t="str">
        <f>VLOOKUP(F4799,'Customer Info'!A:I,3,0)</f>
        <v>Pardue</v>
      </c>
      <c r="I4799" s="6" t="str">
        <f>VLOOKUP(F4799,'Customer Info'!$A$2:$E$501,5,0)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2674</v>
      </c>
      <c r="Q4799" s="8">
        <f t="shared" si="373"/>
        <v>156</v>
      </c>
      <c r="R4799" s="2" t="s">
        <v>28</v>
      </c>
      <c r="S4799" s="9">
        <f t="shared" si="374"/>
        <v>0</v>
      </c>
    </row>
    <row r="4800" spans="1:19" x14ac:dyDescent="0.3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4" t="s">
        <v>1104</v>
      </c>
      <c r="G4800" s="6" t="str">
        <f>VLOOKUP(F4800,'Customer Info'!A:I,2,0)</f>
        <v>Thomas</v>
      </c>
      <c r="H4800" s="6" t="str">
        <f>VLOOKUP(F4800,'Customer Info'!A:I,3,0)</f>
        <v>Boland</v>
      </c>
      <c r="I4800" s="6" t="str">
        <f>VLOOKUP(F4800,'Customer Info'!$A$2:$E$501,5,0)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16480</v>
      </c>
      <c r="Q4800" s="8">
        <f t="shared" si="373"/>
        <v>1216</v>
      </c>
      <c r="R4800" s="2" t="s">
        <v>28</v>
      </c>
      <c r="S4800" s="9">
        <f t="shared" si="374"/>
        <v>82400000</v>
      </c>
    </row>
    <row r="4801" spans="1:19" x14ac:dyDescent="0.3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4" t="s">
        <v>888</v>
      </c>
      <c r="G4801" s="6" t="str">
        <f>VLOOKUP(F4801,'Customer Info'!A:I,2,0)</f>
        <v>Claudia</v>
      </c>
      <c r="H4801" s="6" t="str">
        <f>VLOOKUP(F4801,'Customer Info'!A:I,3,0)</f>
        <v>Bergmann</v>
      </c>
      <c r="I4801" s="6" t="str">
        <f>VLOOKUP(F4801,'Customer Info'!$A$2:$E$501,5,0)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12179</v>
      </c>
      <c r="Q4801" s="8">
        <f t="shared" si="373"/>
        <v>462</v>
      </c>
      <c r="R4801" s="2" t="s">
        <v>28</v>
      </c>
      <c r="S4801" s="9">
        <f t="shared" si="374"/>
        <v>60895000</v>
      </c>
    </row>
    <row r="4802" spans="1:19" x14ac:dyDescent="0.3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4" t="s">
        <v>673</v>
      </c>
      <c r="G4802" s="6" t="str">
        <f>VLOOKUP(F4802,'Customer Info'!A:I,2,0)</f>
        <v>Meg</v>
      </c>
      <c r="H4802" s="6" t="str">
        <f>VLOOKUP(F4802,'Customer Info'!A:I,3,0)</f>
        <v>Tillman</v>
      </c>
      <c r="I4802" s="6" t="str">
        <f>VLOOKUP(F4802,'Customer Info'!$A$2:$E$501,5,0)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8099</v>
      </c>
      <c r="Q4802" s="8">
        <f t="shared" si="373"/>
        <v>462</v>
      </c>
      <c r="R4802" s="2" t="s">
        <v>28</v>
      </c>
      <c r="S4802" s="9">
        <f t="shared" si="374"/>
        <v>40495000</v>
      </c>
    </row>
    <row r="4803" spans="1:19" x14ac:dyDescent="0.3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4" t="s">
        <v>714</v>
      </c>
      <c r="G4803" s="6" t="str">
        <f>VLOOKUP(F4803,'Customer Info'!A:I,2,0)</f>
        <v>Craig</v>
      </c>
      <c r="H4803" s="6" t="str">
        <f>VLOOKUP(F4803,'Customer Info'!A:I,3,0)</f>
        <v>Carreira</v>
      </c>
      <c r="I4803" s="6" t="str">
        <f>VLOOKUP(F4803,'Customer Info'!$A$2:$E$501,5,0)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27663</v>
      </c>
      <c r="Q4803" s="8">
        <f t="shared" si="373"/>
        <v>2075</v>
      </c>
      <c r="R4803" s="2" t="s">
        <v>28</v>
      </c>
      <c r="S4803" s="9">
        <f t="shared" si="374"/>
        <v>691575000</v>
      </c>
    </row>
    <row r="4804" spans="1:19" x14ac:dyDescent="0.3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4" t="s">
        <v>404</v>
      </c>
      <c r="G4804" s="6" t="str">
        <f>VLOOKUP(F4804,'Customer Info'!A:I,2,0)</f>
        <v>Deirdre</v>
      </c>
      <c r="H4804" s="6" t="str">
        <f>VLOOKUP(F4804,'Customer Info'!A:I,3,0)</f>
        <v>Greer</v>
      </c>
      <c r="I4804" s="6" t="str">
        <f>VLOOKUP(F4804,'Customer Info'!$A$2:$E$501,5,0)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2103</v>
      </c>
      <c r="Q4804" s="8">
        <f t="shared" si="373"/>
        <v>141</v>
      </c>
      <c r="R4804" s="2" t="s">
        <v>28</v>
      </c>
      <c r="S4804" s="9">
        <f t="shared" si="374"/>
        <v>0</v>
      </c>
    </row>
    <row r="4805" spans="1:19" x14ac:dyDescent="0.3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4" t="s">
        <v>450</v>
      </c>
      <c r="G4805" s="6" t="str">
        <f>VLOOKUP(F4805,'Customer Info'!A:I,2,0)</f>
        <v>Anthony</v>
      </c>
      <c r="H4805" s="6" t="str">
        <f>VLOOKUP(F4805,'Customer Info'!A:I,3,0)</f>
        <v>O'Donnell</v>
      </c>
      <c r="I4805" s="6" t="str">
        <f>VLOOKUP(F4805,'Customer Info'!$A$2:$E$501,5,0)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8842</v>
      </c>
      <c r="Q4805" s="8">
        <f t="shared" si="373"/>
        <v>645</v>
      </c>
      <c r="R4805" s="2" t="s">
        <v>28</v>
      </c>
      <c r="S4805" s="9">
        <f t="shared" si="374"/>
        <v>44210000</v>
      </c>
    </row>
    <row r="4806" spans="1:19" x14ac:dyDescent="0.3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4" t="s">
        <v>77</v>
      </c>
      <c r="G4806" s="6" t="str">
        <f>VLOOKUP(F4806,'Customer Info'!A:I,2,0)</f>
        <v>Laurel</v>
      </c>
      <c r="H4806" s="6" t="str">
        <f>VLOOKUP(F4806,'Customer Info'!A:I,3,0)</f>
        <v>Workman</v>
      </c>
      <c r="I4806" s="6" t="str">
        <f>VLOOKUP(F4806,'Customer Info'!$A$2:$E$501,5,0)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12116</v>
      </c>
      <c r="Q4806" s="8">
        <f t="shared" si="373"/>
        <v>690</v>
      </c>
      <c r="R4806" s="2" t="s">
        <v>50</v>
      </c>
      <c r="S4806" s="9">
        <f t="shared" si="374"/>
        <v>60580000</v>
      </c>
    </row>
    <row r="4807" spans="1:19" x14ac:dyDescent="0.3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4" t="s">
        <v>2037</v>
      </c>
      <c r="G4807" s="6" t="str">
        <f>VLOOKUP(F4807,'Customer Info'!A:I,2,0)</f>
        <v>Lynn</v>
      </c>
      <c r="H4807" s="6" t="str">
        <f>VLOOKUP(F4807,'Customer Info'!A:I,3,0)</f>
        <v>Smith</v>
      </c>
      <c r="I4807" s="6" t="str">
        <f>VLOOKUP(F4807,'Customer Info'!$A$2:$E$501,5,0)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6708</v>
      </c>
      <c r="Q4807" s="8">
        <f t="shared" si="373"/>
        <v>256</v>
      </c>
      <c r="R4807" s="2" t="s">
        <v>50</v>
      </c>
      <c r="S4807" s="9">
        <f t="shared" si="374"/>
        <v>33540000</v>
      </c>
    </row>
    <row r="4808" spans="1:19" x14ac:dyDescent="0.3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4" t="s">
        <v>1429</v>
      </c>
      <c r="G4808" s="6" t="str">
        <f>VLOOKUP(F4808,'Customer Info'!A:I,2,0)</f>
        <v>Brendan</v>
      </c>
      <c r="H4808" s="6" t="str">
        <f>VLOOKUP(F4808,'Customer Info'!A:I,3,0)</f>
        <v>Murry</v>
      </c>
      <c r="I4808" s="6" t="str">
        <f>VLOOKUP(F4808,'Customer Info'!$A$2:$E$501,5,0)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1144</v>
      </c>
      <c r="Q4808" s="8">
        <f t="shared" si="373"/>
        <v>45</v>
      </c>
      <c r="R4808" s="2" t="s">
        <v>50</v>
      </c>
      <c r="S4808" s="9">
        <f t="shared" si="374"/>
        <v>0</v>
      </c>
    </row>
    <row r="4809" spans="1:19" x14ac:dyDescent="0.3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4" t="s">
        <v>1495</v>
      </c>
      <c r="G4809" s="6" t="str">
        <f>VLOOKUP(F4809,'Customer Info'!A:I,2,0)</f>
        <v>Matt</v>
      </c>
      <c r="H4809" s="6" t="str">
        <f>VLOOKUP(F4809,'Customer Info'!A:I,3,0)</f>
        <v>Collins</v>
      </c>
      <c r="I4809" s="6" t="str">
        <f>VLOOKUP(F4809,'Customer Info'!$A$2:$E$501,5,0)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6278</v>
      </c>
      <c r="Q4809" s="8">
        <f t="shared" si="373"/>
        <v>576</v>
      </c>
      <c r="R4809" s="2" t="s">
        <v>26</v>
      </c>
      <c r="S4809" s="9">
        <f t="shared" si="374"/>
        <v>31390000</v>
      </c>
    </row>
    <row r="4810" spans="1:19" x14ac:dyDescent="0.3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4" t="s">
        <v>58</v>
      </c>
      <c r="G4810" s="6" t="str">
        <f>VLOOKUP(F4810,'Customer Info'!A:I,2,0)</f>
        <v>Paul</v>
      </c>
      <c r="H4810" s="6" t="str">
        <f>VLOOKUP(F4810,'Customer Info'!A:I,3,0)</f>
        <v>Knutson</v>
      </c>
      <c r="I4810" s="6" t="str">
        <f>VLOOKUP(F4810,'Customer Info'!$A$2:$E$501,5,0)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24985</v>
      </c>
      <c r="Q4810" s="8">
        <f t="shared" si="373"/>
        <v>954</v>
      </c>
      <c r="R4810" s="2" t="s">
        <v>28</v>
      </c>
      <c r="S4810" s="9">
        <f t="shared" si="374"/>
        <v>124925000</v>
      </c>
    </row>
    <row r="4811" spans="1:19" x14ac:dyDescent="0.3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4" t="s">
        <v>1534</v>
      </c>
      <c r="G4811" s="6" t="str">
        <f>VLOOKUP(F4811,'Customer Info'!A:I,2,0)</f>
        <v>Patrick</v>
      </c>
      <c r="H4811" s="6" t="str">
        <f>VLOOKUP(F4811,'Customer Info'!A:I,3,0)</f>
        <v>O'Donnell</v>
      </c>
      <c r="I4811" s="6" t="str">
        <f>VLOOKUP(F4811,'Customer Info'!$A$2:$E$501,5,0)</f>
        <v>Sydney</v>
      </c>
      <c r="J4811" s="2">
        <v>63</v>
      </c>
      <c r="K4811" s="2">
        <v>59</v>
      </c>
      <c r="L4811" s="2">
        <v>9</v>
      </c>
      <c r="M4811" s="7">
        <f t="shared" ref="M4811:M4815" si="375">L4811*K4811</f>
        <v>531</v>
      </c>
      <c r="N4811" s="7">
        <f t="shared" ref="N4811:N4815" si="376">L4811*J4811</f>
        <v>567</v>
      </c>
      <c r="O4811" s="2">
        <v>10</v>
      </c>
      <c r="P4811" s="8">
        <f t="shared" ref="P4811:P4815" si="377">N4811-O4811</f>
        <v>557</v>
      </c>
      <c r="Q4811" s="8">
        <f t="shared" ref="Q4811:Q4815" si="378">N4811-M4811</f>
        <v>36</v>
      </c>
      <c r="R4811" s="2" t="s">
        <v>28</v>
      </c>
      <c r="S4811" s="9">
        <f t="shared" ref="S4811:S4815" si="379">VLOOKUP(P4811,$T$2:$U$7,1,1)*P4811</f>
        <v>0</v>
      </c>
    </row>
    <row r="4812" spans="1:19" x14ac:dyDescent="0.3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4" t="s">
        <v>83</v>
      </c>
      <c r="G4812" s="6" t="str">
        <f>VLOOKUP(F4812,'Customer Info'!A:I,2,0)</f>
        <v>Erica</v>
      </c>
      <c r="H4812" s="6" t="str">
        <f>VLOOKUP(F4812,'Customer Info'!A:I,3,0)</f>
        <v>Smith</v>
      </c>
      <c r="I4812" s="6" t="str">
        <f>VLOOKUP(F4812,'Customer Info'!$A$2:$E$501,5,0)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36610</v>
      </c>
      <c r="Q4812" s="8">
        <f t="shared" si="378"/>
        <v>3345</v>
      </c>
      <c r="R4812" s="2" t="s">
        <v>50</v>
      </c>
      <c r="S4812" s="9">
        <f t="shared" si="379"/>
        <v>915250000</v>
      </c>
    </row>
    <row r="4813" spans="1:19" x14ac:dyDescent="0.3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4" t="s">
        <v>878</v>
      </c>
      <c r="G4813" s="6" t="str">
        <f>VLOOKUP(F4813,'Customer Info'!A:I,2,0)</f>
        <v>Jessica</v>
      </c>
      <c r="H4813" s="6" t="str">
        <f>VLOOKUP(F4813,'Customer Info'!A:I,3,0)</f>
        <v>Myrick</v>
      </c>
      <c r="I4813" s="6" t="str">
        <f>VLOOKUP(F4813,'Customer Info'!$A$2:$E$501,5,0)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51</v>
      </c>
      <c r="Q4813" s="8">
        <f t="shared" si="378"/>
        <v>4</v>
      </c>
      <c r="R4813" s="2" t="s">
        <v>28</v>
      </c>
      <c r="S4813" s="9">
        <f t="shared" si="379"/>
        <v>0</v>
      </c>
    </row>
    <row r="4814" spans="1:19" x14ac:dyDescent="0.3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4" t="s">
        <v>126</v>
      </c>
      <c r="G4814" s="6" t="str">
        <f>VLOOKUP(F4814,'Customer Info'!A:I,2,0)</f>
        <v>Stuart</v>
      </c>
      <c r="H4814" s="6" t="str">
        <f>VLOOKUP(F4814,'Customer Info'!A:I,3,0)</f>
        <v>Calhoun</v>
      </c>
      <c r="I4814" s="6" t="str">
        <f>VLOOKUP(F4814,'Customer Info'!$A$2:$E$501,5,0)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214</v>
      </c>
      <c r="Q4814" s="8">
        <f t="shared" si="378"/>
        <v>8</v>
      </c>
      <c r="R4814" s="2" t="s">
        <v>28</v>
      </c>
      <c r="S4814" s="9">
        <f t="shared" si="379"/>
        <v>0</v>
      </c>
    </row>
    <row r="4815" spans="1:19" x14ac:dyDescent="0.3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4" t="s">
        <v>450</v>
      </c>
      <c r="G4815" s="6" t="str">
        <f>VLOOKUP(F4815,'Customer Info'!A:I,2,0)</f>
        <v>Anthony</v>
      </c>
      <c r="H4815" s="6" t="str">
        <f>VLOOKUP(F4815,'Customer Info'!A:I,3,0)</f>
        <v>O'Donnell</v>
      </c>
      <c r="I4815" s="6" t="str">
        <f>VLOOKUP(F4815,'Customer Info'!$A$2:$E$501,5,0)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1604</v>
      </c>
      <c r="Q4815" s="8">
        <f t="shared" si="378"/>
        <v>156</v>
      </c>
      <c r="R4815" s="2" t="s">
        <v>26</v>
      </c>
      <c r="S4815" s="9">
        <f t="shared" si="379"/>
        <v>0</v>
      </c>
    </row>
  </sheetData>
  <autoFilter ref="A9:S481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abSelected="1" workbookViewId="0">
      <selection activeCell="G6" sqref="F1:G6"/>
    </sheetView>
  </sheetViews>
  <sheetFormatPr defaultRowHeight="14.4" x14ac:dyDescent="0.3"/>
  <cols>
    <col min="1" max="1" width="14.109375" style="20" bestFit="1" customWidth="1"/>
    <col min="2" max="2" width="22.109375" style="22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25" t="s">
        <v>5333</v>
      </c>
      <c r="B1" s="29" t="s">
        <v>6</v>
      </c>
      <c r="C1" s="10" t="s">
        <v>7</v>
      </c>
      <c r="D1" s="10" t="s">
        <v>5334</v>
      </c>
      <c r="E1" s="10" t="s">
        <v>8</v>
      </c>
      <c r="F1" s="10" t="s">
        <v>5335</v>
      </c>
      <c r="G1" s="10" t="s">
        <v>5336</v>
      </c>
      <c r="H1" s="10" t="s">
        <v>5337</v>
      </c>
      <c r="I1" s="11" t="s">
        <v>5338</v>
      </c>
      <c r="J1" s="19" t="s">
        <v>6215</v>
      </c>
    </row>
    <row r="2" spans="1:18" x14ac:dyDescent="0.3">
      <c r="A2" s="26" t="s">
        <v>525</v>
      </c>
      <c r="B2" s="30" t="s">
        <v>5339</v>
      </c>
      <c r="C2" s="12" t="s">
        <v>5340</v>
      </c>
      <c r="D2" s="12" t="s">
        <v>5341</v>
      </c>
      <c r="E2" s="12" t="s">
        <v>5342</v>
      </c>
      <c r="F2" s="12" t="s">
        <v>5343</v>
      </c>
      <c r="G2" s="12" t="s">
        <v>5344</v>
      </c>
      <c r="H2" s="12" t="s">
        <v>5345</v>
      </c>
      <c r="I2" s="13">
        <v>57</v>
      </c>
      <c r="J2" t="str" cm="1">
        <f t="array" ref="J2:J501">TRIM(C2:C501)</f>
        <v>Bergman</v>
      </c>
    </row>
    <row r="3" spans="1:18" x14ac:dyDescent="0.3">
      <c r="A3" s="26" t="s">
        <v>884</v>
      </c>
      <c r="B3" s="30" t="s">
        <v>5339</v>
      </c>
      <c r="C3" s="12" t="s">
        <v>5346</v>
      </c>
      <c r="D3" s="12" t="s">
        <v>5341</v>
      </c>
      <c r="E3" s="12" t="s">
        <v>5347</v>
      </c>
      <c r="F3" s="12" t="s">
        <v>5348</v>
      </c>
      <c r="G3" s="12" t="s">
        <v>5344</v>
      </c>
      <c r="H3" s="12" t="s">
        <v>5345</v>
      </c>
      <c r="I3" s="13">
        <v>61</v>
      </c>
      <c r="J3" t="str">
        <v>Smayling</v>
      </c>
      <c r="Q3" s="14" t="s">
        <v>5349</v>
      </c>
      <c r="R3" s="14" t="s">
        <v>5339</v>
      </c>
    </row>
    <row r="4" spans="1:18" x14ac:dyDescent="0.3">
      <c r="A4" s="27" t="s">
        <v>1576</v>
      </c>
      <c r="B4" s="31" t="s">
        <v>5339</v>
      </c>
      <c r="C4" s="15" t="s">
        <v>5346</v>
      </c>
      <c r="D4" s="15" t="s">
        <v>5350</v>
      </c>
      <c r="E4" s="15" t="s">
        <v>5351</v>
      </c>
      <c r="F4" s="15" t="s">
        <v>5352</v>
      </c>
      <c r="G4" s="15" t="s">
        <v>5353</v>
      </c>
      <c r="H4" s="15" t="s">
        <v>5354</v>
      </c>
      <c r="I4" s="16">
        <v>72</v>
      </c>
      <c r="J4" t="str">
        <v>Smayling</v>
      </c>
      <c r="Q4" t="s">
        <v>5355</v>
      </c>
      <c r="R4" t="s">
        <v>5356</v>
      </c>
    </row>
    <row r="5" spans="1:18" x14ac:dyDescent="0.3">
      <c r="A5" s="26" t="s">
        <v>548</v>
      </c>
      <c r="B5" s="30" t="s">
        <v>5339</v>
      </c>
      <c r="C5" s="12" t="s">
        <v>5356</v>
      </c>
      <c r="D5" s="12" t="s">
        <v>5357</v>
      </c>
      <c r="E5" s="12" t="s">
        <v>5358</v>
      </c>
      <c r="F5" s="12" t="s">
        <v>5359</v>
      </c>
      <c r="G5" s="12" t="s">
        <v>5344</v>
      </c>
      <c r="H5" s="12" t="s">
        <v>5345</v>
      </c>
      <c r="I5" s="13">
        <v>72</v>
      </c>
      <c r="J5" t="str">
        <v>Hawkins</v>
      </c>
      <c r="Q5" s="14" t="s">
        <v>8</v>
      </c>
      <c r="R5" t="str" cm="1">
        <f t="array" ref="R5">INDEX(E1:E501,MATCH(R3&amp;R4,B1:B501&amp;C1:C501,0))</f>
        <v>Minden</v>
      </c>
    </row>
    <row r="6" spans="1:18" x14ac:dyDescent="0.3">
      <c r="A6" s="26" t="s">
        <v>139</v>
      </c>
      <c r="B6" s="30" t="s">
        <v>5360</v>
      </c>
      <c r="C6" s="12" t="s">
        <v>5361</v>
      </c>
      <c r="D6" s="12" t="s">
        <v>5341</v>
      </c>
      <c r="E6" s="12" t="s">
        <v>5362</v>
      </c>
      <c r="F6" s="12" t="s">
        <v>5363</v>
      </c>
      <c r="G6" s="12" t="s">
        <v>5353</v>
      </c>
      <c r="H6" s="12" t="s">
        <v>5354</v>
      </c>
      <c r="I6" s="13">
        <v>57</v>
      </c>
      <c r="J6" t="str">
        <v>Bellavance</v>
      </c>
    </row>
    <row r="7" spans="1:18" x14ac:dyDescent="0.3">
      <c r="A7" s="27" t="s">
        <v>114</v>
      </c>
      <c r="B7" s="31" t="s">
        <v>5360</v>
      </c>
      <c r="C7" s="15" t="s">
        <v>5361</v>
      </c>
      <c r="D7" s="15" t="s">
        <v>5341</v>
      </c>
      <c r="E7" s="15" t="s">
        <v>5364</v>
      </c>
      <c r="F7" s="15" t="s">
        <v>5365</v>
      </c>
      <c r="G7" s="15" t="s">
        <v>5366</v>
      </c>
      <c r="H7" s="15" t="s">
        <v>5367</v>
      </c>
      <c r="I7" s="16">
        <v>79</v>
      </c>
      <c r="J7" t="str">
        <v>Bellavance</v>
      </c>
    </row>
    <row r="8" spans="1:18" x14ac:dyDescent="0.3">
      <c r="A8" s="27" t="s">
        <v>64</v>
      </c>
      <c r="B8" s="31" t="s">
        <v>5360</v>
      </c>
      <c r="C8" s="15" t="s">
        <v>5361</v>
      </c>
      <c r="D8" s="15" t="s">
        <v>5357</v>
      </c>
      <c r="E8" s="15" t="s">
        <v>5368</v>
      </c>
      <c r="F8" s="15" t="s">
        <v>5369</v>
      </c>
      <c r="G8" s="15" t="s">
        <v>5370</v>
      </c>
      <c r="H8" s="15" t="s">
        <v>5371</v>
      </c>
      <c r="I8" s="16">
        <v>64</v>
      </c>
      <c r="J8" t="str">
        <v>Bellavance</v>
      </c>
    </row>
    <row r="9" spans="1:18" x14ac:dyDescent="0.3">
      <c r="A9" s="27" t="s">
        <v>564</v>
      </c>
      <c r="B9" s="31" t="s">
        <v>5372</v>
      </c>
      <c r="C9" s="15" t="s">
        <v>5373</v>
      </c>
      <c r="D9" s="15" t="s">
        <v>5341</v>
      </c>
      <c r="E9" s="15" t="s">
        <v>5374</v>
      </c>
      <c r="F9" s="15" t="s">
        <v>5375</v>
      </c>
      <c r="G9" s="15" t="s">
        <v>5344</v>
      </c>
      <c r="H9" s="15" t="s">
        <v>5345</v>
      </c>
      <c r="I9" s="16">
        <v>78</v>
      </c>
      <c r="J9" t="str">
        <v>Barton</v>
      </c>
    </row>
    <row r="10" spans="1:18" x14ac:dyDescent="0.3">
      <c r="A10" s="27" t="s">
        <v>654</v>
      </c>
      <c r="B10" s="31" t="s">
        <v>5372</v>
      </c>
      <c r="C10" s="15" t="s">
        <v>5373</v>
      </c>
      <c r="D10" s="15" t="s">
        <v>5357</v>
      </c>
      <c r="E10" s="15" t="s">
        <v>5376</v>
      </c>
      <c r="F10" s="15" t="s">
        <v>5377</v>
      </c>
      <c r="G10" s="15" t="s">
        <v>5366</v>
      </c>
      <c r="H10" s="15" t="s">
        <v>5367</v>
      </c>
      <c r="I10" s="16">
        <v>30</v>
      </c>
      <c r="J10" t="str">
        <v>Barton</v>
      </c>
    </row>
    <row r="11" spans="1:18" x14ac:dyDescent="0.3">
      <c r="A11" s="26" t="s">
        <v>1266</v>
      </c>
      <c r="B11" s="30" t="s">
        <v>5378</v>
      </c>
      <c r="C11" s="12" t="s">
        <v>5379</v>
      </c>
      <c r="D11" s="12" t="s">
        <v>5341</v>
      </c>
      <c r="E11" s="12" t="s">
        <v>5380</v>
      </c>
      <c r="F11" s="12" t="s">
        <v>5381</v>
      </c>
      <c r="G11" s="12" t="s">
        <v>5353</v>
      </c>
      <c r="H11" s="12" t="s">
        <v>5354</v>
      </c>
      <c r="I11" s="13">
        <v>57</v>
      </c>
      <c r="J11" t="str">
        <v>Shonely</v>
      </c>
    </row>
    <row r="12" spans="1:18" x14ac:dyDescent="0.3">
      <c r="A12" s="26" t="s">
        <v>1109</v>
      </c>
      <c r="B12" s="30" t="s">
        <v>5378</v>
      </c>
      <c r="C12" s="12" t="s">
        <v>5382</v>
      </c>
      <c r="D12" s="12" t="s">
        <v>5350</v>
      </c>
      <c r="E12" s="12" t="s">
        <v>5383</v>
      </c>
      <c r="F12" s="12" t="s">
        <v>5365</v>
      </c>
      <c r="G12" s="12" t="s">
        <v>5366</v>
      </c>
      <c r="H12" s="12" t="s">
        <v>5367</v>
      </c>
      <c r="I12" s="13">
        <v>40</v>
      </c>
      <c r="J12" t="str">
        <v>Schoenberger</v>
      </c>
    </row>
    <row r="13" spans="1:18" x14ac:dyDescent="0.3">
      <c r="A13" s="26" t="s">
        <v>1800</v>
      </c>
      <c r="B13" s="30" t="s">
        <v>5384</v>
      </c>
      <c r="C13" s="12" t="s">
        <v>5385</v>
      </c>
      <c r="D13" s="12" t="s">
        <v>5357</v>
      </c>
      <c r="E13" s="12" t="s">
        <v>5386</v>
      </c>
      <c r="F13" s="12" t="s">
        <v>5387</v>
      </c>
      <c r="G13" s="12" t="s">
        <v>5344</v>
      </c>
      <c r="H13" s="12" t="s">
        <v>5345</v>
      </c>
      <c r="I13" s="13">
        <v>39</v>
      </c>
      <c r="J13" t="str">
        <v>Ballentine</v>
      </c>
    </row>
    <row r="14" spans="1:18" x14ac:dyDescent="0.3">
      <c r="A14" s="27" t="s">
        <v>205</v>
      </c>
      <c r="B14" s="31" t="s">
        <v>5384</v>
      </c>
      <c r="C14" s="15" t="s">
        <v>5388</v>
      </c>
      <c r="D14" s="15" t="s">
        <v>5357</v>
      </c>
      <c r="E14" s="15" t="s">
        <v>5389</v>
      </c>
      <c r="F14" s="15" t="s">
        <v>5390</v>
      </c>
      <c r="G14" s="15" t="s">
        <v>5353</v>
      </c>
      <c r="H14" s="15" t="s">
        <v>5354</v>
      </c>
      <c r="I14" s="16">
        <v>37</v>
      </c>
      <c r="J14" t="str">
        <v>Grove</v>
      </c>
    </row>
    <row r="15" spans="1:18" x14ac:dyDescent="0.3">
      <c r="A15" s="27" t="s">
        <v>153</v>
      </c>
      <c r="B15" s="31" t="s">
        <v>5391</v>
      </c>
      <c r="C15" s="15" t="s">
        <v>5392</v>
      </c>
      <c r="D15" s="15" t="s">
        <v>5357</v>
      </c>
      <c r="E15" s="15" t="s">
        <v>5393</v>
      </c>
      <c r="F15" s="15" t="s">
        <v>5394</v>
      </c>
      <c r="G15" s="15" t="s">
        <v>5366</v>
      </c>
      <c r="H15" s="15" t="s">
        <v>5367</v>
      </c>
      <c r="I15" s="16">
        <v>60</v>
      </c>
      <c r="J15" t="str">
        <v>Grayson</v>
      </c>
    </row>
    <row r="16" spans="1:18" x14ac:dyDescent="0.3">
      <c r="A16" s="27" t="s">
        <v>345</v>
      </c>
      <c r="B16" s="31" t="s">
        <v>5391</v>
      </c>
      <c r="C16" s="15" t="s">
        <v>5395</v>
      </c>
      <c r="D16" s="15" t="s">
        <v>5357</v>
      </c>
      <c r="E16" s="15" t="s">
        <v>5396</v>
      </c>
      <c r="F16" s="15" t="s">
        <v>5397</v>
      </c>
      <c r="G16" s="15" t="s">
        <v>5398</v>
      </c>
      <c r="H16" s="15" t="s">
        <v>5399</v>
      </c>
      <c r="I16" s="16">
        <v>67</v>
      </c>
      <c r="J16" t="str">
        <v>Avila</v>
      </c>
    </row>
    <row r="17" spans="1:10" x14ac:dyDescent="0.3">
      <c r="A17" s="27" t="s">
        <v>207</v>
      </c>
      <c r="B17" s="31" t="s">
        <v>5391</v>
      </c>
      <c r="C17" s="15" t="s">
        <v>5395</v>
      </c>
      <c r="D17" s="15" t="s">
        <v>5357</v>
      </c>
      <c r="E17" s="15" t="s">
        <v>5400</v>
      </c>
      <c r="F17" s="15" t="s">
        <v>5400</v>
      </c>
      <c r="G17" s="15" t="s">
        <v>5344</v>
      </c>
      <c r="H17" s="15" t="s">
        <v>5345</v>
      </c>
      <c r="I17" s="16">
        <v>42</v>
      </c>
      <c r="J17" t="str">
        <v>Avila</v>
      </c>
    </row>
    <row r="18" spans="1:10" x14ac:dyDescent="0.3">
      <c r="A18" s="27" t="s">
        <v>279</v>
      </c>
      <c r="B18" s="31" t="s">
        <v>5391</v>
      </c>
      <c r="C18" s="15" t="s">
        <v>5395</v>
      </c>
      <c r="D18" s="15" t="s">
        <v>5341</v>
      </c>
      <c r="E18" s="15" t="s">
        <v>5401</v>
      </c>
      <c r="F18" s="15" t="s">
        <v>5352</v>
      </c>
      <c r="G18" s="15" t="s">
        <v>5353</v>
      </c>
      <c r="H18" s="15" t="s">
        <v>5354</v>
      </c>
      <c r="I18" s="16">
        <v>66</v>
      </c>
      <c r="J18" t="str">
        <v>Avila</v>
      </c>
    </row>
    <row r="19" spans="1:10" x14ac:dyDescent="0.3">
      <c r="A19" s="27" t="s">
        <v>1251</v>
      </c>
      <c r="B19" s="31" t="s">
        <v>5402</v>
      </c>
      <c r="C19" s="15" t="s">
        <v>5403</v>
      </c>
      <c r="D19" s="15" t="s">
        <v>5357</v>
      </c>
      <c r="E19" s="15" t="s">
        <v>5400</v>
      </c>
      <c r="F19" s="15" t="s">
        <v>5400</v>
      </c>
      <c r="G19" s="15" t="s">
        <v>5344</v>
      </c>
      <c r="H19" s="15" t="s">
        <v>5345</v>
      </c>
      <c r="I19" s="16">
        <v>30</v>
      </c>
      <c r="J19" t="str">
        <v>McCarthy</v>
      </c>
    </row>
    <row r="20" spans="1:10" x14ac:dyDescent="0.3">
      <c r="A20" s="26" t="s">
        <v>454</v>
      </c>
      <c r="B20" s="30" t="s">
        <v>5404</v>
      </c>
      <c r="C20" s="12" t="s">
        <v>5405</v>
      </c>
      <c r="D20" s="12" t="s">
        <v>5357</v>
      </c>
      <c r="E20" s="12" t="s">
        <v>5406</v>
      </c>
      <c r="F20" s="12" t="s">
        <v>5407</v>
      </c>
      <c r="G20" s="12" t="s">
        <v>5366</v>
      </c>
      <c r="H20" s="12" t="s">
        <v>5367</v>
      </c>
      <c r="I20" s="13">
        <v>74</v>
      </c>
      <c r="J20" t="str">
        <v>Rosenblatt</v>
      </c>
    </row>
    <row r="21" spans="1:10" x14ac:dyDescent="0.3">
      <c r="A21" s="26" t="s">
        <v>427</v>
      </c>
      <c r="B21" s="30" t="s">
        <v>5404</v>
      </c>
      <c r="C21" s="12" t="s">
        <v>5408</v>
      </c>
      <c r="D21" s="12" t="s">
        <v>5357</v>
      </c>
      <c r="E21" s="12" t="s">
        <v>5409</v>
      </c>
      <c r="F21" s="12" t="s">
        <v>5407</v>
      </c>
      <c r="G21" s="12" t="s">
        <v>5366</v>
      </c>
      <c r="H21" s="12" t="s">
        <v>5367</v>
      </c>
      <c r="I21" s="13">
        <v>43</v>
      </c>
      <c r="J21" t="str">
        <v>Armold</v>
      </c>
    </row>
    <row r="22" spans="1:10" x14ac:dyDescent="0.3">
      <c r="A22" s="26" t="s">
        <v>1558</v>
      </c>
      <c r="B22" s="30" t="s">
        <v>5410</v>
      </c>
      <c r="C22" s="12" t="s">
        <v>5411</v>
      </c>
      <c r="D22" s="12" t="s">
        <v>5350</v>
      </c>
      <c r="E22" s="12" t="s">
        <v>5412</v>
      </c>
      <c r="F22" s="12" t="s">
        <v>5365</v>
      </c>
      <c r="G22" s="12" t="s">
        <v>5366</v>
      </c>
      <c r="H22" s="12" t="s">
        <v>5367</v>
      </c>
      <c r="I22" s="13">
        <v>61</v>
      </c>
      <c r="J22" t="str">
        <v>Tate</v>
      </c>
    </row>
    <row r="23" spans="1:10" x14ac:dyDescent="0.3">
      <c r="A23" s="27" t="s">
        <v>287</v>
      </c>
      <c r="B23" s="31" t="s">
        <v>5413</v>
      </c>
      <c r="C23" s="15" t="s">
        <v>5414</v>
      </c>
      <c r="D23" s="15" t="s">
        <v>5357</v>
      </c>
      <c r="E23" s="15" t="s">
        <v>5415</v>
      </c>
      <c r="F23" s="15" t="s">
        <v>5415</v>
      </c>
      <c r="G23" s="15" t="s">
        <v>5344</v>
      </c>
      <c r="H23" s="15" t="s">
        <v>5345</v>
      </c>
      <c r="I23" s="16">
        <v>56</v>
      </c>
      <c r="J23" t="str">
        <v>Gjertsen</v>
      </c>
    </row>
    <row r="24" spans="1:10" x14ac:dyDescent="0.3">
      <c r="A24" s="26" t="s">
        <v>2359</v>
      </c>
      <c r="B24" s="30" t="s">
        <v>5416</v>
      </c>
      <c r="C24" s="12" t="s">
        <v>5417</v>
      </c>
      <c r="D24" s="12" t="s">
        <v>5350</v>
      </c>
      <c r="E24" s="12" t="s">
        <v>5418</v>
      </c>
      <c r="F24" s="12" t="s">
        <v>5419</v>
      </c>
      <c r="G24" s="12" t="s">
        <v>5370</v>
      </c>
      <c r="H24" s="12" t="s">
        <v>5371</v>
      </c>
      <c r="I24" s="13">
        <v>32</v>
      </c>
      <c r="J24" t="str">
        <v>Yotov</v>
      </c>
    </row>
    <row r="25" spans="1:10" x14ac:dyDescent="0.3">
      <c r="A25" s="26" t="s">
        <v>708</v>
      </c>
      <c r="B25" s="30" t="s">
        <v>5420</v>
      </c>
      <c r="C25" s="12" t="s">
        <v>5421</v>
      </c>
      <c r="D25" s="12" t="s">
        <v>5357</v>
      </c>
      <c r="E25" s="12" t="s">
        <v>5422</v>
      </c>
      <c r="F25" s="12" t="s">
        <v>5423</v>
      </c>
      <c r="G25" s="12" t="s">
        <v>5398</v>
      </c>
      <c r="H25" s="12" t="s">
        <v>5399</v>
      </c>
      <c r="I25" s="13">
        <v>41</v>
      </c>
      <c r="J25" t="str">
        <v>Ratner</v>
      </c>
    </row>
    <row r="26" spans="1:10" x14ac:dyDescent="0.3">
      <c r="A26" s="26" t="s">
        <v>1584</v>
      </c>
      <c r="B26" s="30" t="s">
        <v>5420</v>
      </c>
      <c r="C26" s="12" t="s">
        <v>5421</v>
      </c>
      <c r="D26" s="12" t="s">
        <v>5357</v>
      </c>
      <c r="E26" s="12" t="s">
        <v>5400</v>
      </c>
      <c r="F26" s="12" t="s">
        <v>5400</v>
      </c>
      <c r="G26" s="12" t="s">
        <v>5344</v>
      </c>
      <c r="H26" s="12" t="s">
        <v>5345</v>
      </c>
      <c r="I26" s="13">
        <v>29</v>
      </c>
      <c r="J26" t="str">
        <v>Ratner</v>
      </c>
    </row>
    <row r="27" spans="1:10" x14ac:dyDescent="0.3">
      <c r="A27" s="27" t="s">
        <v>256</v>
      </c>
      <c r="B27" s="31" t="s">
        <v>5424</v>
      </c>
      <c r="C27" s="15" t="s">
        <v>5425</v>
      </c>
      <c r="D27" s="15" t="s">
        <v>5341</v>
      </c>
      <c r="E27" s="15" t="s">
        <v>5426</v>
      </c>
      <c r="F27" s="15" t="s">
        <v>5352</v>
      </c>
      <c r="G27" s="15" t="s">
        <v>5353</v>
      </c>
      <c r="H27" s="15" t="s">
        <v>5354</v>
      </c>
      <c r="I27" s="16">
        <v>62</v>
      </c>
      <c r="J27" t="str">
        <v>Chong</v>
      </c>
    </row>
    <row r="28" spans="1:10" x14ac:dyDescent="0.3">
      <c r="A28" s="26" t="s">
        <v>462</v>
      </c>
      <c r="B28" s="30" t="s">
        <v>5427</v>
      </c>
      <c r="C28" s="12" t="s">
        <v>5428</v>
      </c>
      <c r="D28" s="12" t="s">
        <v>5357</v>
      </c>
      <c r="E28" s="12" t="s">
        <v>5429</v>
      </c>
      <c r="F28" s="12" t="s">
        <v>5430</v>
      </c>
      <c r="G28" s="12" t="s">
        <v>5398</v>
      </c>
      <c r="H28" s="12" t="s">
        <v>5399</v>
      </c>
      <c r="I28" s="13">
        <v>26</v>
      </c>
      <c r="J28" t="str">
        <v>Gayman</v>
      </c>
    </row>
    <row r="29" spans="1:10" x14ac:dyDescent="0.3">
      <c r="A29" s="26" t="s">
        <v>633</v>
      </c>
      <c r="B29" s="30" t="s">
        <v>5427</v>
      </c>
      <c r="C29" s="12" t="s">
        <v>5428</v>
      </c>
      <c r="D29" s="12" t="s">
        <v>5357</v>
      </c>
      <c r="E29" s="12" t="s">
        <v>5431</v>
      </c>
      <c r="F29" s="12" t="s">
        <v>5431</v>
      </c>
      <c r="G29" s="12" t="s">
        <v>5370</v>
      </c>
      <c r="H29" s="12" t="s">
        <v>5371</v>
      </c>
      <c r="I29" s="13">
        <v>65</v>
      </c>
      <c r="J29" t="str">
        <v>Gayman</v>
      </c>
    </row>
    <row r="30" spans="1:10" x14ac:dyDescent="0.3">
      <c r="A30" s="27" t="s">
        <v>144</v>
      </c>
      <c r="B30" s="31" t="s">
        <v>5432</v>
      </c>
      <c r="C30" s="15" t="s">
        <v>5433</v>
      </c>
      <c r="D30" s="15" t="s">
        <v>5357</v>
      </c>
      <c r="E30" s="15" t="s">
        <v>5426</v>
      </c>
      <c r="F30" s="15" t="s">
        <v>5352</v>
      </c>
      <c r="G30" s="15" t="s">
        <v>5353</v>
      </c>
      <c r="H30" s="15" t="s">
        <v>5354</v>
      </c>
      <c r="I30" s="16">
        <v>51</v>
      </c>
      <c r="J30" t="str">
        <v>Thurman</v>
      </c>
    </row>
    <row r="31" spans="1:10" x14ac:dyDescent="0.3">
      <c r="A31" s="26" t="s">
        <v>934</v>
      </c>
      <c r="B31" s="30" t="s">
        <v>5432</v>
      </c>
      <c r="C31" s="12" t="s">
        <v>5434</v>
      </c>
      <c r="D31" s="12" t="s">
        <v>5357</v>
      </c>
      <c r="E31" s="12" t="s">
        <v>5435</v>
      </c>
      <c r="F31" s="12" t="s">
        <v>5436</v>
      </c>
      <c r="G31" s="12" t="s">
        <v>5353</v>
      </c>
      <c r="H31" s="12" t="s">
        <v>5354</v>
      </c>
      <c r="I31" s="13">
        <v>26</v>
      </c>
      <c r="J31" t="str">
        <v>Zypern</v>
      </c>
    </row>
    <row r="32" spans="1:10" x14ac:dyDescent="0.3">
      <c r="A32" s="26" t="s">
        <v>233</v>
      </c>
      <c r="B32" s="30" t="s">
        <v>5437</v>
      </c>
      <c r="C32" s="12" t="s">
        <v>5438</v>
      </c>
      <c r="D32" s="12" t="s">
        <v>5341</v>
      </c>
      <c r="E32" s="12" t="s">
        <v>5418</v>
      </c>
      <c r="F32" s="12" t="s">
        <v>5419</v>
      </c>
      <c r="G32" s="12" t="s">
        <v>5370</v>
      </c>
      <c r="H32" s="12" t="s">
        <v>5371</v>
      </c>
      <c r="I32" s="13">
        <v>58</v>
      </c>
      <c r="J32" t="str">
        <v>Rawles</v>
      </c>
    </row>
    <row r="33" spans="1:10" x14ac:dyDescent="0.3">
      <c r="A33" s="27" t="s">
        <v>450</v>
      </c>
      <c r="B33" s="31" t="s">
        <v>5437</v>
      </c>
      <c r="C33" s="15" t="s">
        <v>5439</v>
      </c>
      <c r="D33" s="15" t="s">
        <v>5341</v>
      </c>
      <c r="E33" s="15" t="s">
        <v>5400</v>
      </c>
      <c r="F33" s="15" t="s">
        <v>5400</v>
      </c>
      <c r="G33" s="15" t="s">
        <v>5344</v>
      </c>
      <c r="H33" s="15" t="s">
        <v>5345</v>
      </c>
      <c r="I33" s="16">
        <v>33</v>
      </c>
      <c r="J33" t="str">
        <v>O'Donnell</v>
      </c>
    </row>
    <row r="34" spans="1:10" x14ac:dyDescent="0.3">
      <c r="A34" s="26" t="s">
        <v>670</v>
      </c>
      <c r="B34" s="30" t="s">
        <v>5437</v>
      </c>
      <c r="C34" s="12" t="s">
        <v>5440</v>
      </c>
      <c r="D34" s="12" t="s">
        <v>5341</v>
      </c>
      <c r="E34" s="12" t="s">
        <v>5441</v>
      </c>
      <c r="F34" s="12" t="s">
        <v>5441</v>
      </c>
      <c r="G34" s="12" t="s">
        <v>5398</v>
      </c>
      <c r="H34" s="12" t="s">
        <v>5399</v>
      </c>
      <c r="I34" s="13">
        <v>44</v>
      </c>
      <c r="J34" t="str">
        <v>Garverick</v>
      </c>
    </row>
    <row r="35" spans="1:10" x14ac:dyDescent="0.3">
      <c r="A35" s="27" t="s">
        <v>943</v>
      </c>
      <c r="B35" s="31" t="s">
        <v>5437</v>
      </c>
      <c r="C35" s="15" t="s">
        <v>5439</v>
      </c>
      <c r="D35" s="15" t="s">
        <v>5357</v>
      </c>
      <c r="E35" s="15" t="s">
        <v>5442</v>
      </c>
      <c r="F35" s="15" t="s">
        <v>5363</v>
      </c>
      <c r="G35" s="15" t="s">
        <v>5353</v>
      </c>
      <c r="H35" s="15" t="s">
        <v>5354</v>
      </c>
      <c r="I35" s="16">
        <v>73</v>
      </c>
      <c r="J35" t="str">
        <v>O'Donnell</v>
      </c>
    </row>
    <row r="36" spans="1:10" x14ac:dyDescent="0.3">
      <c r="A36" s="27" t="s">
        <v>1117</v>
      </c>
      <c r="B36" s="31" t="s">
        <v>5443</v>
      </c>
      <c r="C36" s="15" t="s">
        <v>5444</v>
      </c>
      <c r="D36" s="15" t="s">
        <v>5357</v>
      </c>
      <c r="E36" s="15" t="s">
        <v>5445</v>
      </c>
      <c r="F36" s="15" t="s">
        <v>5446</v>
      </c>
      <c r="G36" s="15" t="s">
        <v>5353</v>
      </c>
      <c r="H36" s="15" t="s">
        <v>5354</v>
      </c>
      <c r="I36" s="16">
        <v>73</v>
      </c>
      <c r="J36" t="str">
        <v>Foster</v>
      </c>
    </row>
    <row r="37" spans="1:10" x14ac:dyDescent="0.3">
      <c r="A37" s="27" t="s">
        <v>1745</v>
      </c>
      <c r="B37" s="31" t="s">
        <v>5447</v>
      </c>
      <c r="C37" s="15" t="s">
        <v>5448</v>
      </c>
      <c r="D37" s="15" t="s">
        <v>5357</v>
      </c>
      <c r="E37" s="15" t="s">
        <v>5358</v>
      </c>
      <c r="F37" s="15" t="s">
        <v>5359</v>
      </c>
      <c r="G37" s="15" t="s">
        <v>5344</v>
      </c>
      <c r="H37" s="15" t="s">
        <v>5345</v>
      </c>
      <c r="I37" s="16">
        <v>58</v>
      </c>
      <c r="J37" t="str">
        <v>Prichep</v>
      </c>
    </row>
    <row r="38" spans="1:10" x14ac:dyDescent="0.3">
      <c r="A38" s="26" t="s">
        <v>550</v>
      </c>
      <c r="B38" s="30" t="s">
        <v>5449</v>
      </c>
      <c r="C38" s="12" t="s">
        <v>5450</v>
      </c>
      <c r="D38" s="12" t="s">
        <v>5357</v>
      </c>
      <c r="E38" s="12" t="s">
        <v>5451</v>
      </c>
      <c r="F38" s="12" t="s">
        <v>5436</v>
      </c>
      <c r="G38" s="12" t="s">
        <v>5353</v>
      </c>
      <c r="H38" s="12" t="s">
        <v>5354</v>
      </c>
      <c r="I38" s="13">
        <v>42</v>
      </c>
      <c r="J38" t="str">
        <v>Blumstein</v>
      </c>
    </row>
    <row r="39" spans="1:10" x14ac:dyDescent="0.3">
      <c r="A39" s="27" t="s">
        <v>349</v>
      </c>
      <c r="B39" s="31" t="s">
        <v>5449</v>
      </c>
      <c r="C39" s="15" t="s">
        <v>5452</v>
      </c>
      <c r="D39" s="15" t="s">
        <v>5341</v>
      </c>
      <c r="E39" s="15" t="s">
        <v>5453</v>
      </c>
      <c r="F39" s="15" t="s">
        <v>5454</v>
      </c>
      <c r="G39" s="15" t="s">
        <v>5353</v>
      </c>
      <c r="H39" s="15" t="s">
        <v>5354</v>
      </c>
      <c r="I39" s="16">
        <v>64</v>
      </c>
      <c r="J39" t="str">
        <v>Franzšsisch</v>
      </c>
    </row>
    <row r="40" spans="1:10" x14ac:dyDescent="0.3">
      <c r="A40" s="26" t="s">
        <v>771</v>
      </c>
      <c r="B40" s="30" t="s">
        <v>5449</v>
      </c>
      <c r="C40" s="12" t="s">
        <v>5452</v>
      </c>
      <c r="D40" s="12" t="s">
        <v>5357</v>
      </c>
      <c r="E40" s="12" t="s">
        <v>5380</v>
      </c>
      <c r="F40" s="12" t="s">
        <v>5381</v>
      </c>
      <c r="G40" s="12" t="s">
        <v>5353</v>
      </c>
      <c r="H40" s="12" t="s">
        <v>5354</v>
      </c>
      <c r="I40" s="13">
        <v>74</v>
      </c>
      <c r="J40" t="str">
        <v>Franzšsisch</v>
      </c>
    </row>
    <row r="41" spans="1:10" x14ac:dyDescent="0.3">
      <c r="A41" s="27" t="s">
        <v>391</v>
      </c>
      <c r="B41" s="31" t="s">
        <v>5449</v>
      </c>
      <c r="C41" s="15" t="s">
        <v>5450</v>
      </c>
      <c r="D41" s="15" t="s">
        <v>5357</v>
      </c>
      <c r="E41" s="15" t="s">
        <v>5455</v>
      </c>
      <c r="F41" s="15" t="s">
        <v>5436</v>
      </c>
      <c r="G41" s="15" t="s">
        <v>5353</v>
      </c>
      <c r="H41" s="15" t="s">
        <v>5354</v>
      </c>
      <c r="I41" s="16">
        <v>68</v>
      </c>
      <c r="J41" t="str">
        <v>Blumstein</v>
      </c>
    </row>
    <row r="42" spans="1:10" x14ac:dyDescent="0.3">
      <c r="A42" s="26" t="s">
        <v>494</v>
      </c>
      <c r="B42" s="30" t="s">
        <v>5456</v>
      </c>
      <c r="C42" s="12" t="s">
        <v>5457</v>
      </c>
      <c r="D42" s="12" t="s">
        <v>5357</v>
      </c>
      <c r="E42" s="12" t="s">
        <v>5458</v>
      </c>
      <c r="F42" s="12" t="s">
        <v>5454</v>
      </c>
      <c r="G42" s="12" t="s">
        <v>5353</v>
      </c>
      <c r="H42" s="12" t="s">
        <v>5354</v>
      </c>
      <c r="I42" s="13">
        <v>42</v>
      </c>
      <c r="J42" t="str">
        <v>Folk</v>
      </c>
    </row>
    <row r="43" spans="1:10" x14ac:dyDescent="0.3">
      <c r="A43" s="27" t="s">
        <v>1683</v>
      </c>
      <c r="B43" s="31" t="s">
        <v>5459</v>
      </c>
      <c r="C43" s="15" t="s">
        <v>5460</v>
      </c>
      <c r="D43" s="15" t="s">
        <v>5341</v>
      </c>
      <c r="E43" s="15" t="s">
        <v>5400</v>
      </c>
      <c r="F43" s="15" t="s">
        <v>5400</v>
      </c>
      <c r="G43" s="15" t="s">
        <v>5344</v>
      </c>
      <c r="H43" s="15" t="s">
        <v>5345</v>
      </c>
      <c r="I43" s="16">
        <v>42</v>
      </c>
      <c r="J43" t="str">
        <v>Castell</v>
      </c>
    </row>
    <row r="44" spans="1:10" x14ac:dyDescent="0.3">
      <c r="A44" s="26" t="s">
        <v>379</v>
      </c>
      <c r="B44" s="30" t="s">
        <v>5459</v>
      </c>
      <c r="C44" s="12" t="s">
        <v>5461</v>
      </c>
      <c r="D44" s="12" t="s">
        <v>5341</v>
      </c>
      <c r="E44" s="12" t="s">
        <v>5462</v>
      </c>
      <c r="F44" s="12" t="s">
        <v>5363</v>
      </c>
      <c r="G44" s="12" t="s">
        <v>5353</v>
      </c>
      <c r="H44" s="12" t="s">
        <v>5354</v>
      </c>
      <c r="I44" s="13">
        <v>46</v>
      </c>
      <c r="J44" t="str">
        <v>Pak</v>
      </c>
    </row>
    <row r="45" spans="1:10" x14ac:dyDescent="0.3">
      <c r="A45" s="26" t="s">
        <v>146</v>
      </c>
      <c r="B45" s="30" t="s">
        <v>5459</v>
      </c>
      <c r="C45" s="12" t="s">
        <v>5461</v>
      </c>
      <c r="D45" s="12" t="s">
        <v>5357</v>
      </c>
      <c r="E45" s="12" t="s">
        <v>5463</v>
      </c>
      <c r="F45" s="12" t="s">
        <v>5454</v>
      </c>
      <c r="G45" s="12" t="s">
        <v>5353</v>
      </c>
      <c r="H45" s="12" t="s">
        <v>5354</v>
      </c>
      <c r="I45" s="13">
        <v>68</v>
      </c>
      <c r="J45" t="str">
        <v>Pak</v>
      </c>
    </row>
    <row r="46" spans="1:10" x14ac:dyDescent="0.3">
      <c r="A46" s="27" t="s">
        <v>716</v>
      </c>
      <c r="B46" s="31" t="s">
        <v>5464</v>
      </c>
      <c r="C46" s="15" t="s">
        <v>5465</v>
      </c>
      <c r="D46" s="15" t="s">
        <v>5357</v>
      </c>
      <c r="E46" s="15" t="s">
        <v>5466</v>
      </c>
      <c r="F46" s="15" t="s">
        <v>5359</v>
      </c>
      <c r="G46" s="15" t="s">
        <v>5344</v>
      </c>
      <c r="H46" s="15" t="s">
        <v>5345</v>
      </c>
      <c r="I46" s="16">
        <v>48</v>
      </c>
      <c r="J46" t="str">
        <v>Peterman</v>
      </c>
    </row>
    <row r="47" spans="1:10" x14ac:dyDescent="0.3">
      <c r="A47" s="26" t="s">
        <v>363</v>
      </c>
      <c r="B47" s="30" t="s">
        <v>5464</v>
      </c>
      <c r="C47" s="12" t="s">
        <v>5467</v>
      </c>
      <c r="D47" s="12" t="s">
        <v>5350</v>
      </c>
      <c r="E47" s="12" t="s">
        <v>5468</v>
      </c>
      <c r="F47" s="12" t="s">
        <v>5468</v>
      </c>
      <c r="G47" s="12" t="s">
        <v>5366</v>
      </c>
      <c r="H47" s="12" t="s">
        <v>5367</v>
      </c>
      <c r="I47" s="13">
        <v>55</v>
      </c>
      <c r="J47" t="str">
        <v>Wallace</v>
      </c>
    </row>
    <row r="48" spans="1:10" x14ac:dyDescent="0.3">
      <c r="A48" s="26" t="s">
        <v>448</v>
      </c>
      <c r="B48" s="30" t="s">
        <v>5469</v>
      </c>
      <c r="C48" s="12" t="s">
        <v>5470</v>
      </c>
      <c r="D48" s="12" t="s">
        <v>5341</v>
      </c>
      <c r="E48" s="12" t="s">
        <v>5471</v>
      </c>
      <c r="F48" s="12" t="s">
        <v>5352</v>
      </c>
      <c r="G48" s="12" t="s">
        <v>5353</v>
      </c>
      <c r="H48" s="12" t="s">
        <v>5354</v>
      </c>
      <c r="I48" s="13">
        <v>75</v>
      </c>
      <c r="J48" t="str">
        <v>Patterson</v>
      </c>
    </row>
    <row r="49" spans="1:10" x14ac:dyDescent="0.3">
      <c r="A49" s="27" t="s">
        <v>330</v>
      </c>
      <c r="B49" s="31" t="s">
        <v>5469</v>
      </c>
      <c r="C49" s="15" t="s">
        <v>5470</v>
      </c>
      <c r="D49" s="15" t="s">
        <v>5350</v>
      </c>
      <c r="E49" s="15" t="s">
        <v>5472</v>
      </c>
      <c r="F49" s="15" t="s">
        <v>5352</v>
      </c>
      <c r="G49" s="15" t="s">
        <v>5353</v>
      </c>
      <c r="H49" s="15" t="s">
        <v>5354</v>
      </c>
      <c r="I49" s="16">
        <v>45</v>
      </c>
      <c r="J49" t="str">
        <v>Patterson</v>
      </c>
    </row>
    <row r="50" spans="1:10" x14ac:dyDescent="0.3">
      <c r="A50" s="27" t="s">
        <v>254</v>
      </c>
      <c r="B50" s="31" t="s">
        <v>5473</v>
      </c>
      <c r="C50" s="15" t="s">
        <v>5474</v>
      </c>
      <c r="D50" s="15" t="s">
        <v>5341</v>
      </c>
      <c r="E50" s="15" t="s">
        <v>5475</v>
      </c>
      <c r="F50" s="15" t="s">
        <v>5476</v>
      </c>
      <c r="G50" s="15" t="s">
        <v>5344</v>
      </c>
      <c r="H50" s="15" t="s">
        <v>5345</v>
      </c>
      <c r="I50" s="16">
        <v>31</v>
      </c>
      <c r="J50" t="str">
        <v>Thompson</v>
      </c>
    </row>
    <row r="51" spans="1:10" x14ac:dyDescent="0.3">
      <c r="A51" s="27" t="s">
        <v>73</v>
      </c>
      <c r="B51" s="31" t="s">
        <v>5477</v>
      </c>
      <c r="C51" s="15" t="s">
        <v>5478</v>
      </c>
      <c r="D51" s="15" t="s">
        <v>5357</v>
      </c>
      <c r="E51" s="15" t="s">
        <v>5479</v>
      </c>
      <c r="F51" s="15" t="s">
        <v>5480</v>
      </c>
      <c r="G51" s="15" t="s">
        <v>5366</v>
      </c>
      <c r="H51" s="15" t="s">
        <v>5367</v>
      </c>
      <c r="I51" s="16">
        <v>58</v>
      </c>
      <c r="J51" t="str">
        <v>Stewart</v>
      </c>
    </row>
    <row r="52" spans="1:10" x14ac:dyDescent="0.3">
      <c r="A52" s="26" t="s">
        <v>318</v>
      </c>
      <c r="B52" s="30" t="s">
        <v>5477</v>
      </c>
      <c r="C52" s="12" t="s">
        <v>5481</v>
      </c>
      <c r="D52" s="12" t="s">
        <v>5341</v>
      </c>
      <c r="E52" s="12" t="s">
        <v>5401</v>
      </c>
      <c r="F52" s="12" t="s">
        <v>5352</v>
      </c>
      <c r="G52" s="12" t="s">
        <v>5353</v>
      </c>
      <c r="H52" s="12" t="s">
        <v>5354</v>
      </c>
      <c r="I52" s="13">
        <v>71</v>
      </c>
      <c r="J52" t="str">
        <v>Eplett</v>
      </c>
    </row>
    <row r="53" spans="1:10" x14ac:dyDescent="0.3">
      <c r="A53" s="26" t="s">
        <v>311</v>
      </c>
      <c r="B53" s="30" t="s">
        <v>5477</v>
      </c>
      <c r="C53" s="12" t="s">
        <v>5379</v>
      </c>
      <c r="D53" s="12" t="s">
        <v>5350</v>
      </c>
      <c r="E53" s="12" t="s">
        <v>5482</v>
      </c>
      <c r="F53" s="12" t="s">
        <v>5483</v>
      </c>
      <c r="G53" s="12" t="s">
        <v>5366</v>
      </c>
      <c r="H53" s="12" t="s">
        <v>5367</v>
      </c>
      <c r="I53" s="13">
        <v>59</v>
      </c>
      <c r="J53" t="str">
        <v>Shonely</v>
      </c>
    </row>
    <row r="54" spans="1:10" x14ac:dyDescent="0.3">
      <c r="A54" s="27" t="s">
        <v>1059</v>
      </c>
      <c r="B54" s="31" t="s">
        <v>5477</v>
      </c>
      <c r="C54" s="15" t="s">
        <v>5484</v>
      </c>
      <c r="D54" s="15" t="s">
        <v>5341</v>
      </c>
      <c r="E54" s="15" t="s">
        <v>5485</v>
      </c>
      <c r="F54" s="15" t="s">
        <v>5486</v>
      </c>
      <c r="G54" s="15" t="s">
        <v>5398</v>
      </c>
      <c r="H54" s="15" t="s">
        <v>5399</v>
      </c>
      <c r="I54" s="16">
        <v>39</v>
      </c>
      <c r="J54" t="str">
        <v>Donatelli</v>
      </c>
    </row>
    <row r="55" spans="1:10" x14ac:dyDescent="0.3">
      <c r="A55" s="27" t="s">
        <v>666</v>
      </c>
      <c r="B55" s="31" t="s">
        <v>5487</v>
      </c>
      <c r="C55" s="15" t="s">
        <v>5488</v>
      </c>
      <c r="D55" s="15" t="s">
        <v>5341</v>
      </c>
      <c r="E55" s="15" t="s">
        <v>5489</v>
      </c>
      <c r="F55" s="15" t="s">
        <v>5390</v>
      </c>
      <c r="G55" s="15" t="s">
        <v>5353</v>
      </c>
      <c r="H55" s="15" t="s">
        <v>5354</v>
      </c>
      <c r="I55" s="16">
        <v>26</v>
      </c>
      <c r="J55" t="str">
        <v>Odegard</v>
      </c>
    </row>
    <row r="56" spans="1:10" x14ac:dyDescent="0.3">
      <c r="A56" s="26" t="s">
        <v>617</v>
      </c>
      <c r="B56" s="30" t="s">
        <v>5490</v>
      </c>
      <c r="C56" s="12" t="s">
        <v>5491</v>
      </c>
      <c r="D56" s="12" t="s">
        <v>5357</v>
      </c>
      <c r="E56" s="12" t="s">
        <v>5492</v>
      </c>
      <c r="F56" s="12" t="s">
        <v>5493</v>
      </c>
      <c r="G56" s="12" t="s">
        <v>5398</v>
      </c>
      <c r="H56" s="12" t="s">
        <v>5399</v>
      </c>
      <c r="I56" s="13">
        <v>30</v>
      </c>
      <c r="J56" t="str">
        <v>Thomas</v>
      </c>
    </row>
    <row r="57" spans="1:10" x14ac:dyDescent="0.3">
      <c r="A57" s="27" t="s">
        <v>1274</v>
      </c>
      <c r="B57" s="31" t="s">
        <v>5490</v>
      </c>
      <c r="C57" s="15" t="s">
        <v>5494</v>
      </c>
      <c r="D57" s="15" t="s">
        <v>5357</v>
      </c>
      <c r="E57" s="15" t="s">
        <v>5495</v>
      </c>
      <c r="F57" s="15" t="s">
        <v>5359</v>
      </c>
      <c r="G57" s="15" t="s">
        <v>5344</v>
      </c>
      <c r="H57" s="15" t="s">
        <v>5345</v>
      </c>
      <c r="I57" s="16">
        <v>78</v>
      </c>
      <c r="J57" t="str">
        <v>Eason</v>
      </c>
    </row>
    <row r="58" spans="1:10" x14ac:dyDescent="0.3">
      <c r="A58" s="26" t="s">
        <v>854</v>
      </c>
      <c r="B58" s="30" t="s">
        <v>5490</v>
      </c>
      <c r="C58" s="12" t="s">
        <v>5491</v>
      </c>
      <c r="D58" s="12" t="s">
        <v>5350</v>
      </c>
      <c r="E58" s="12" t="s">
        <v>5496</v>
      </c>
      <c r="F58" s="12" t="s">
        <v>5359</v>
      </c>
      <c r="G58" s="12" t="s">
        <v>5344</v>
      </c>
      <c r="H58" s="12" t="s">
        <v>5345</v>
      </c>
      <c r="I58" s="13">
        <v>37</v>
      </c>
      <c r="J58" t="str">
        <v>Thomas</v>
      </c>
    </row>
    <row r="59" spans="1:10" x14ac:dyDescent="0.3">
      <c r="A59" s="26" t="s">
        <v>1276</v>
      </c>
      <c r="B59" s="30" t="s">
        <v>5490</v>
      </c>
      <c r="C59" s="12" t="s">
        <v>5494</v>
      </c>
      <c r="D59" s="12" t="s">
        <v>5341</v>
      </c>
      <c r="E59" s="12" t="s">
        <v>5497</v>
      </c>
      <c r="F59" s="12" t="s">
        <v>5498</v>
      </c>
      <c r="G59" s="12" t="s">
        <v>5370</v>
      </c>
      <c r="H59" s="12" t="s">
        <v>5371</v>
      </c>
      <c r="I59" s="13">
        <v>32</v>
      </c>
      <c r="J59" t="str">
        <v>Eason</v>
      </c>
    </row>
    <row r="60" spans="1:10" x14ac:dyDescent="0.3">
      <c r="A60" s="26" t="s">
        <v>5499</v>
      </c>
      <c r="B60" s="30" t="s">
        <v>5500</v>
      </c>
      <c r="C60" s="12" t="s">
        <v>5501</v>
      </c>
      <c r="D60" s="12" t="s">
        <v>5341</v>
      </c>
      <c r="E60" s="12" t="s">
        <v>5426</v>
      </c>
      <c r="F60" s="12" t="s">
        <v>5352</v>
      </c>
      <c r="G60" s="12" t="s">
        <v>5353</v>
      </c>
      <c r="H60" s="12" t="s">
        <v>5354</v>
      </c>
      <c r="I60" s="13">
        <v>80</v>
      </c>
      <c r="J60" t="str">
        <v>Drucker</v>
      </c>
    </row>
    <row r="61" spans="1:10" x14ac:dyDescent="0.3">
      <c r="A61" s="26" t="s">
        <v>1322</v>
      </c>
      <c r="B61" s="30" t="s">
        <v>5500</v>
      </c>
      <c r="C61" s="12" t="s">
        <v>5502</v>
      </c>
      <c r="D61" s="12" t="s">
        <v>5341</v>
      </c>
      <c r="E61" s="12" t="s">
        <v>5503</v>
      </c>
      <c r="F61" s="12" t="s">
        <v>5407</v>
      </c>
      <c r="G61" s="12" t="s">
        <v>5366</v>
      </c>
      <c r="H61" s="12" t="s">
        <v>5367</v>
      </c>
      <c r="I61" s="13">
        <v>36</v>
      </c>
      <c r="J61" t="str">
        <v>Nguyen</v>
      </c>
    </row>
    <row r="62" spans="1:10" x14ac:dyDescent="0.3">
      <c r="A62" s="27" t="s">
        <v>213</v>
      </c>
      <c r="B62" s="31" t="s">
        <v>5504</v>
      </c>
      <c r="C62" s="15" t="s">
        <v>5505</v>
      </c>
      <c r="D62" s="15" t="s">
        <v>5357</v>
      </c>
      <c r="E62" s="15" t="s">
        <v>5442</v>
      </c>
      <c r="F62" s="15" t="s">
        <v>5363</v>
      </c>
      <c r="G62" s="15" t="s">
        <v>5353</v>
      </c>
      <c r="H62" s="15" t="s">
        <v>5354</v>
      </c>
      <c r="I62" s="16">
        <v>78</v>
      </c>
      <c r="J62" t="str">
        <v>Bowman</v>
      </c>
    </row>
    <row r="63" spans="1:10" x14ac:dyDescent="0.3">
      <c r="A63" s="26" t="s">
        <v>692</v>
      </c>
      <c r="B63" s="30" t="s">
        <v>5506</v>
      </c>
      <c r="C63" s="12" t="s">
        <v>5507</v>
      </c>
      <c r="D63" s="12" t="s">
        <v>5350</v>
      </c>
      <c r="E63" s="12" t="s">
        <v>5508</v>
      </c>
      <c r="F63" s="12" t="s">
        <v>5509</v>
      </c>
      <c r="G63" s="12" t="s">
        <v>5344</v>
      </c>
      <c r="H63" s="12" t="s">
        <v>5345</v>
      </c>
      <c r="I63" s="13">
        <v>65</v>
      </c>
      <c r="J63" t="str">
        <v>Murry</v>
      </c>
    </row>
    <row r="64" spans="1:10" x14ac:dyDescent="0.3">
      <c r="A64" s="26" t="s">
        <v>275</v>
      </c>
      <c r="B64" s="30" t="s">
        <v>5506</v>
      </c>
      <c r="C64" s="12" t="s">
        <v>5510</v>
      </c>
      <c r="D64" s="12" t="s">
        <v>5341</v>
      </c>
      <c r="E64" s="12" t="s">
        <v>5489</v>
      </c>
      <c r="F64" s="12" t="s">
        <v>5390</v>
      </c>
      <c r="G64" s="12" t="s">
        <v>5353</v>
      </c>
      <c r="H64" s="12" t="s">
        <v>5354</v>
      </c>
      <c r="I64" s="13">
        <v>35</v>
      </c>
      <c r="J64" t="str">
        <v>Dodson</v>
      </c>
    </row>
    <row r="65" spans="1:10" x14ac:dyDescent="0.3">
      <c r="A65" s="26" t="s">
        <v>1429</v>
      </c>
      <c r="B65" s="30" t="s">
        <v>5506</v>
      </c>
      <c r="C65" s="12" t="s">
        <v>5507</v>
      </c>
      <c r="D65" s="12" t="s">
        <v>5350</v>
      </c>
      <c r="E65" s="12" t="s">
        <v>5511</v>
      </c>
      <c r="F65" s="12" t="s">
        <v>5512</v>
      </c>
      <c r="G65" s="12" t="s">
        <v>5398</v>
      </c>
      <c r="H65" s="12" t="s">
        <v>5399</v>
      </c>
      <c r="I65" s="13">
        <v>34</v>
      </c>
      <c r="J65" t="str">
        <v>Murry</v>
      </c>
    </row>
    <row r="66" spans="1:10" x14ac:dyDescent="0.3">
      <c r="A66" s="27" t="s">
        <v>712</v>
      </c>
      <c r="B66" s="31" t="s">
        <v>5513</v>
      </c>
      <c r="C66" s="15" t="s">
        <v>5514</v>
      </c>
      <c r="D66" s="15" t="s">
        <v>5341</v>
      </c>
      <c r="E66" s="15" t="s">
        <v>5431</v>
      </c>
      <c r="F66" s="15" t="s">
        <v>5431</v>
      </c>
      <c r="G66" s="15" t="s">
        <v>5370</v>
      </c>
      <c r="H66" s="15" t="s">
        <v>5371</v>
      </c>
      <c r="I66" s="16">
        <v>68</v>
      </c>
      <c r="J66" t="str">
        <v>Stugart</v>
      </c>
    </row>
    <row r="67" spans="1:10" x14ac:dyDescent="0.3">
      <c r="A67" s="27" t="s">
        <v>917</v>
      </c>
      <c r="B67" s="31" t="s">
        <v>5513</v>
      </c>
      <c r="C67" s="15" t="s">
        <v>5514</v>
      </c>
      <c r="D67" s="15" t="s">
        <v>5341</v>
      </c>
      <c r="E67" s="15" t="s">
        <v>5431</v>
      </c>
      <c r="F67" s="15" t="s">
        <v>5431</v>
      </c>
      <c r="G67" s="15" t="s">
        <v>5370</v>
      </c>
      <c r="H67" s="15" t="s">
        <v>5371</v>
      </c>
      <c r="I67" s="16">
        <v>29</v>
      </c>
      <c r="J67" t="str">
        <v>Stugart</v>
      </c>
    </row>
    <row r="68" spans="1:10" x14ac:dyDescent="0.3">
      <c r="A68" s="26" t="s">
        <v>1402</v>
      </c>
      <c r="B68" s="30" t="s">
        <v>5513</v>
      </c>
      <c r="C68" s="12" t="s">
        <v>5515</v>
      </c>
      <c r="D68" s="12" t="s">
        <v>5357</v>
      </c>
      <c r="E68" s="12" t="s">
        <v>5516</v>
      </c>
      <c r="F68" s="12" t="s">
        <v>5407</v>
      </c>
      <c r="G68" s="12" t="s">
        <v>5366</v>
      </c>
      <c r="H68" s="12" t="s">
        <v>5367</v>
      </c>
      <c r="I68" s="13">
        <v>43</v>
      </c>
      <c r="J68" t="str">
        <v>Dahlen</v>
      </c>
    </row>
    <row r="69" spans="1:10" x14ac:dyDescent="0.3">
      <c r="A69" s="26" t="s">
        <v>566</v>
      </c>
      <c r="B69" s="30" t="s">
        <v>5513</v>
      </c>
      <c r="C69" s="12" t="s">
        <v>5517</v>
      </c>
      <c r="D69" s="12" t="s">
        <v>5350</v>
      </c>
      <c r="E69" s="12" t="s">
        <v>5518</v>
      </c>
      <c r="F69" s="12" t="s">
        <v>5519</v>
      </c>
      <c r="G69" s="12" t="s">
        <v>5370</v>
      </c>
      <c r="H69" s="12" t="s">
        <v>5371</v>
      </c>
      <c r="I69" s="13">
        <v>45</v>
      </c>
      <c r="J69" t="str">
        <v>DeCherney</v>
      </c>
    </row>
    <row r="70" spans="1:10" x14ac:dyDescent="0.3">
      <c r="A70" s="26" t="s">
        <v>1218</v>
      </c>
      <c r="B70" s="30" t="s">
        <v>5520</v>
      </c>
      <c r="C70" s="12" t="s">
        <v>5521</v>
      </c>
      <c r="D70" s="12" t="s">
        <v>5341</v>
      </c>
      <c r="E70" s="12" t="s">
        <v>5522</v>
      </c>
      <c r="F70" s="12" t="s">
        <v>5523</v>
      </c>
      <c r="G70" s="12" t="s">
        <v>5398</v>
      </c>
      <c r="H70" s="12" t="s">
        <v>5399</v>
      </c>
      <c r="I70" s="13">
        <v>48</v>
      </c>
      <c r="J70" t="str">
        <v>Gillingham</v>
      </c>
    </row>
    <row r="71" spans="1:10" x14ac:dyDescent="0.3">
      <c r="A71" s="27" t="s">
        <v>1926</v>
      </c>
      <c r="B71" s="31" t="s">
        <v>5520</v>
      </c>
      <c r="C71" s="15" t="s">
        <v>5521</v>
      </c>
      <c r="D71" s="15" t="s">
        <v>5350</v>
      </c>
      <c r="E71" s="15" t="s">
        <v>5524</v>
      </c>
      <c r="F71" s="15" t="s">
        <v>5454</v>
      </c>
      <c r="G71" s="15" t="s">
        <v>5353</v>
      </c>
      <c r="H71" s="15" t="s">
        <v>5354</v>
      </c>
      <c r="I71" s="16">
        <v>52</v>
      </c>
      <c r="J71" t="str">
        <v>Gillingham</v>
      </c>
    </row>
    <row r="72" spans="1:10" x14ac:dyDescent="0.3">
      <c r="A72" s="26" t="s">
        <v>697</v>
      </c>
      <c r="B72" s="30" t="s">
        <v>5520</v>
      </c>
      <c r="C72" s="12" t="s">
        <v>5521</v>
      </c>
      <c r="D72" s="12" t="s">
        <v>5357</v>
      </c>
      <c r="E72" s="12" t="s">
        <v>5525</v>
      </c>
      <c r="F72" s="12" t="s">
        <v>5363</v>
      </c>
      <c r="G72" s="12" t="s">
        <v>5353</v>
      </c>
      <c r="H72" s="12" t="s">
        <v>5354</v>
      </c>
      <c r="I72" s="13">
        <v>61</v>
      </c>
      <c r="J72" t="str">
        <v>Gillingham</v>
      </c>
    </row>
    <row r="73" spans="1:10" x14ac:dyDescent="0.3">
      <c r="A73" s="27" t="s">
        <v>626</v>
      </c>
      <c r="B73" s="31" t="s">
        <v>5520</v>
      </c>
      <c r="C73" s="15" t="s">
        <v>5521</v>
      </c>
      <c r="D73" s="15" t="s">
        <v>5357</v>
      </c>
      <c r="E73" s="15" t="s">
        <v>5526</v>
      </c>
      <c r="F73" s="15" t="s">
        <v>5527</v>
      </c>
      <c r="G73" s="15" t="s">
        <v>5344</v>
      </c>
      <c r="H73" s="15" t="s">
        <v>5345</v>
      </c>
      <c r="I73" s="16">
        <v>31</v>
      </c>
      <c r="J73" t="str">
        <v>Gillingham</v>
      </c>
    </row>
    <row r="74" spans="1:10" x14ac:dyDescent="0.3">
      <c r="A74" s="27" t="s">
        <v>1115</v>
      </c>
      <c r="B74" s="31" t="s">
        <v>5528</v>
      </c>
      <c r="C74" s="15" t="s">
        <v>5529</v>
      </c>
      <c r="D74" s="15" t="s">
        <v>5341</v>
      </c>
      <c r="E74" s="15" t="s">
        <v>5471</v>
      </c>
      <c r="F74" s="15" t="s">
        <v>5352</v>
      </c>
      <c r="G74" s="15" t="s">
        <v>5353</v>
      </c>
      <c r="H74" s="15" t="s">
        <v>5354</v>
      </c>
      <c r="I74" s="16">
        <v>29</v>
      </c>
      <c r="J74" t="str">
        <v>Geld</v>
      </c>
    </row>
    <row r="75" spans="1:10" x14ac:dyDescent="0.3">
      <c r="A75" s="27" t="s">
        <v>1033</v>
      </c>
      <c r="B75" s="31" t="s">
        <v>5530</v>
      </c>
      <c r="C75" s="15" t="s">
        <v>5531</v>
      </c>
      <c r="D75" s="15" t="s">
        <v>5357</v>
      </c>
      <c r="E75" s="15" t="s">
        <v>5532</v>
      </c>
      <c r="F75" s="15" t="s">
        <v>5498</v>
      </c>
      <c r="G75" s="15" t="s">
        <v>5370</v>
      </c>
      <c r="H75" s="15" t="s">
        <v>5371</v>
      </c>
      <c r="I75" s="16">
        <v>64</v>
      </c>
      <c r="J75" t="str">
        <v>Spruell</v>
      </c>
    </row>
    <row r="76" spans="1:10" x14ac:dyDescent="0.3">
      <c r="A76" s="26" t="s">
        <v>948</v>
      </c>
      <c r="B76" s="30" t="s">
        <v>5530</v>
      </c>
      <c r="C76" s="12" t="s">
        <v>5533</v>
      </c>
      <c r="D76" s="12" t="s">
        <v>5341</v>
      </c>
      <c r="E76" s="12" t="s">
        <v>5441</v>
      </c>
      <c r="F76" s="12" t="s">
        <v>5441</v>
      </c>
      <c r="G76" s="12" t="s">
        <v>5398</v>
      </c>
      <c r="H76" s="12" t="s">
        <v>5399</v>
      </c>
      <c r="I76" s="13">
        <v>25</v>
      </c>
      <c r="J76" t="str">
        <v>Davis</v>
      </c>
    </row>
    <row r="77" spans="1:10" x14ac:dyDescent="0.3">
      <c r="A77" s="27" t="s">
        <v>301</v>
      </c>
      <c r="B77" s="31" t="s">
        <v>5534</v>
      </c>
      <c r="C77" s="15" t="s">
        <v>5535</v>
      </c>
      <c r="D77" s="15" t="s">
        <v>5357</v>
      </c>
      <c r="E77" s="15" t="s">
        <v>5380</v>
      </c>
      <c r="F77" s="15" t="s">
        <v>5381</v>
      </c>
      <c r="G77" s="15" t="s">
        <v>5353</v>
      </c>
      <c r="H77" s="15" t="s">
        <v>5354</v>
      </c>
      <c r="I77" s="16">
        <v>47</v>
      </c>
      <c r="J77" t="str">
        <v>McMahon</v>
      </c>
    </row>
    <row r="78" spans="1:10" x14ac:dyDescent="0.3">
      <c r="A78" s="27" t="s">
        <v>334</v>
      </c>
      <c r="B78" s="31" t="s">
        <v>5536</v>
      </c>
      <c r="C78" s="15" t="s">
        <v>5537</v>
      </c>
      <c r="D78" s="15" t="s">
        <v>5341</v>
      </c>
      <c r="E78" s="15" t="s">
        <v>5538</v>
      </c>
      <c r="F78" s="15" t="s">
        <v>5539</v>
      </c>
      <c r="G78" s="15" t="s">
        <v>5366</v>
      </c>
      <c r="H78" s="15" t="s">
        <v>5367</v>
      </c>
      <c r="I78" s="16">
        <v>64</v>
      </c>
      <c r="J78" t="str">
        <v>MacIntyre</v>
      </c>
    </row>
    <row r="79" spans="1:10" x14ac:dyDescent="0.3">
      <c r="A79" s="26" t="s">
        <v>3</v>
      </c>
      <c r="B79" s="30" t="s">
        <v>5536</v>
      </c>
      <c r="C79" s="12" t="s">
        <v>5540</v>
      </c>
      <c r="D79" s="12" t="s">
        <v>5341</v>
      </c>
      <c r="E79" s="12" t="s">
        <v>5541</v>
      </c>
      <c r="F79" s="12" t="s">
        <v>5359</v>
      </c>
      <c r="G79" s="12" t="s">
        <v>5344</v>
      </c>
      <c r="H79" s="12" t="s">
        <v>5345</v>
      </c>
      <c r="I79" s="13">
        <v>47</v>
      </c>
      <c r="J79" t="str">
        <v>Sayre</v>
      </c>
    </row>
    <row r="80" spans="1:10" x14ac:dyDescent="0.3">
      <c r="A80" s="27" t="s">
        <v>1354</v>
      </c>
      <c r="B80" s="31" t="s">
        <v>5536</v>
      </c>
      <c r="C80" s="15" t="s">
        <v>5542</v>
      </c>
      <c r="D80" s="15" t="s">
        <v>5350</v>
      </c>
      <c r="E80" s="15" t="s">
        <v>5396</v>
      </c>
      <c r="F80" s="15" t="s">
        <v>5397</v>
      </c>
      <c r="G80" s="15" t="s">
        <v>5398</v>
      </c>
      <c r="H80" s="15" t="s">
        <v>5399</v>
      </c>
      <c r="I80" s="16">
        <v>42</v>
      </c>
      <c r="J80" t="str">
        <v>Schnelling</v>
      </c>
    </row>
    <row r="81" spans="1:10" x14ac:dyDescent="0.3">
      <c r="A81" s="26" t="s">
        <v>385</v>
      </c>
      <c r="B81" s="30" t="s">
        <v>5536</v>
      </c>
      <c r="C81" s="12" t="s">
        <v>5537</v>
      </c>
      <c r="D81" s="12" t="s">
        <v>5357</v>
      </c>
      <c r="E81" s="12" t="s">
        <v>5543</v>
      </c>
      <c r="F81" s="12" t="s">
        <v>5387</v>
      </c>
      <c r="G81" s="12" t="s">
        <v>5344</v>
      </c>
      <c r="H81" s="12" t="s">
        <v>5345</v>
      </c>
      <c r="I81" s="13">
        <v>54</v>
      </c>
      <c r="J81" t="str">
        <v>MacIntyre</v>
      </c>
    </row>
    <row r="82" spans="1:10" x14ac:dyDescent="0.3">
      <c r="A82" s="26" t="s">
        <v>1906</v>
      </c>
      <c r="B82" s="30" t="s">
        <v>5544</v>
      </c>
      <c r="C82" s="12" t="s">
        <v>5545</v>
      </c>
      <c r="D82" s="12" t="s">
        <v>5357</v>
      </c>
      <c r="E82" s="12" t="s">
        <v>5546</v>
      </c>
      <c r="F82" s="12" t="s">
        <v>5546</v>
      </c>
      <c r="G82" s="12" t="s">
        <v>5366</v>
      </c>
      <c r="H82" s="12" t="s">
        <v>5367</v>
      </c>
      <c r="I82" s="13">
        <v>63</v>
      </c>
      <c r="J82" t="str">
        <v>Weiss</v>
      </c>
    </row>
    <row r="83" spans="1:10" x14ac:dyDescent="0.3">
      <c r="A83" s="27" t="s">
        <v>316</v>
      </c>
      <c r="B83" s="31" t="s">
        <v>5544</v>
      </c>
      <c r="C83" s="15" t="s">
        <v>5545</v>
      </c>
      <c r="D83" s="15" t="s">
        <v>5341</v>
      </c>
      <c r="E83" s="15" t="s">
        <v>5441</v>
      </c>
      <c r="F83" s="15" t="s">
        <v>5441</v>
      </c>
      <c r="G83" s="15" t="s">
        <v>5398</v>
      </c>
      <c r="H83" s="15" t="s">
        <v>5399</v>
      </c>
      <c r="I83" s="16">
        <v>65</v>
      </c>
      <c r="J83" t="str">
        <v>Weiss</v>
      </c>
    </row>
    <row r="84" spans="1:10" x14ac:dyDescent="0.3">
      <c r="A84" s="26" t="s">
        <v>511</v>
      </c>
      <c r="B84" s="30" t="s">
        <v>5547</v>
      </c>
      <c r="C84" s="12" t="s">
        <v>5548</v>
      </c>
      <c r="D84" s="12" t="s">
        <v>5350</v>
      </c>
      <c r="E84" s="12" t="s">
        <v>5549</v>
      </c>
      <c r="F84" s="12" t="s">
        <v>5454</v>
      </c>
      <c r="G84" s="12" t="s">
        <v>5353</v>
      </c>
      <c r="H84" s="12" t="s">
        <v>5354</v>
      </c>
      <c r="I84" s="13">
        <v>60</v>
      </c>
      <c r="J84" t="str">
        <v>Soltero</v>
      </c>
    </row>
    <row r="85" spans="1:10" x14ac:dyDescent="0.3">
      <c r="A85" s="26" t="s">
        <v>960</v>
      </c>
      <c r="B85" s="30" t="s">
        <v>5550</v>
      </c>
      <c r="C85" s="12" t="s">
        <v>5551</v>
      </c>
      <c r="D85" s="12" t="s">
        <v>5350</v>
      </c>
      <c r="E85" s="12" t="s">
        <v>5552</v>
      </c>
      <c r="F85" s="12" t="s">
        <v>5486</v>
      </c>
      <c r="G85" s="12" t="s">
        <v>5398</v>
      </c>
      <c r="H85" s="12" t="s">
        <v>5399</v>
      </c>
      <c r="I85" s="13">
        <v>30</v>
      </c>
      <c r="J85" t="str">
        <v>Triggs</v>
      </c>
    </row>
    <row r="86" spans="1:10" x14ac:dyDescent="0.3">
      <c r="A86" s="27" t="s">
        <v>858</v>
      </c>
      <c r="B86" s="31" t="s">
        <v>5550</v>
      </c>
      <c r="C86" s="15" t="s">
        <v>5553</v>
      </c>
      <c r="D86" s="15" t="s">
        <v>5357</v>
      </c>
      <c r="E86" s="15" t="s">
        <v>5554</v>
      </c>
      <c r="F86" s="15" t="s">
        <v>5436</v>
      </c>
      <c r="G86" s="15" t="s">
        <v>5353</v>
      </c>
      <c r="H86" s="15" t="s">
        <v>5354</v>
      </c>
      <c r="I86" s="16">
        <v>59</v>
      </c>
      <c r="J86" t="str">
        <v>Adams</v>
      </c>
    </row>
    <row r="87" spans="1:10" x14ac:dyDescent="0.3">
      <c r="A87" s="27" t="s">
        <v>1303</v>
      </c>
      <c r="B87" s="31" t="s">
        <v>5555</v>
      </c>
      <c r="C87" s="15" t="s">
        <v>5556</v>
      </c>
      <c r="D87" s="15" t="s">
        <v>5357</v>
      </c>
      <c r="E87" s="15" t="s">
        <v>5557</v>
      </c>
      <c r="F87" s="15" t="s">
        <v>5558</v>
      </c>
      <c r="G87" s="15" t="s">
        <v>5366</v>
      </c>
      <c r="H87" s="15" t="s">
        <v>5367</v>
      </c>
      <c r="I87" s="16">
        <v>61</v>
      </c>
      <c r="J87" t="str">
        <v>Jumper</v>
      </c>
    </row>
    <row r="88" spans="1:10" x14ac:dyDescent="0.3">
      <c r="A88" s="27" t="s">
        <v>180</v>
      </c>
      <c r="B88" s="31" t="s">
        <v>5559</v>
      </c>
      <c r="C88" s="15" t="s">
        <v>5560</v>
      </c>
      <c r="D88" s="15" t="s">
        <v>5350</v>
      </c>
      <c r="E88" s="15" t="s">
        <v>5415</v>
      </c>
      <c r="F88" s="15" t="s">
        <v>5415</v>
      </c>
      <c r="G88" s="15" t="s">
        <v>5344</v>
      </c>
      <c r="H88" s="15" t="s">
        <v>5345</v>
      </c>
      <c r="I88" s="16">
        <v>38</v>
      </c>
      <c r="J88" t="str">
        <v>Brandow</v>
      </c>
    </row>
    <row r="89" spans="1:10" x14ac:dyDescent="0.3">
      <c r="A89" s="27" t="s">
        <v>148</v>
      </c>
      <c r="B89" s="31" t="s">
        <v>5561</v>
      </c>
      <c r="C89" s="15" t="s">
        <v>5562</v>
      </c>
      <c r="D89" s="15" t="s">
        <v>5357</v>
      </c>
      <c r="E89" s="15" t="s">
        <v>5496</v>
      </c>
      <c r="F89" s="15" t="s">
        <v>5359</v>
      </c>
      <c r="G89" s="15" t="s">
        <v>5344</v>
      </c>
      <c r="H89" s="15" t="s">
        <v>5345</v>
      </c>
      <c r="I89" s="16">
        <v>74</v>
      </c>
      <c r="J89" t="str">
        <v>Glotzbach</v>
      </c>
    </row>
    <row r="90" spans="1:10" x14ac:dyDescent="0.3">
      <c r="A90" s="27" t="s">
        <v>237</v>
      </c>
      <c r="B90" s="31" t="s">
        <v>5563</v>
      </c>
      <c r="C90" s="15" t="s">
        <v>5564</v>
      </c>
      <c r="D90" s="15" t="s">
        <v>5341</v>
      </c>
      <c r="E90" s="15" t="s">
        <v>5565</v>
      </c>
      <c r="F90" s="15" t="s">
        <v>5566</v>
      </c>
      <c r="G90" s="15" t="s">
        <v>5344</v>
      </c>
      <c r="H90" s="15" t="s">
        <v>5345</v>
      </c>
      <c r="I90" s="16">
        <v>56</v>
      </c>
      <c r="J90" t="str">
        <v>Hwang</v>
      </c>
    </row>
    <row r="91" spans="1:10" x14ac:dyDescent="0.3">
      <c r="A91" s="26" t="s">
        <v>314</v>
      </c>
      <c r="B91" s="30" t="s">
        <v>5563</v>
      </c>
      <c r="C91" s="12" t="s">
        <v>5564</v>
      </c>
      <c r="D91" s="12" t="s">
        <v>5357</v>
      </c>
      <c r="E91" s="12" t="s">
        <v>5567</v>
      </c>
      <c r="F91" s="12" t="s">
        <v>5454</v>
      </c>
      <c r="G91" s="12" t="s">
        <v>5353</v>
      </c>
      <c r="H91" s="12" t="s">
        <v>5354</v>
      </c>
      <c r="I91" s="13">
        <v>38</v>
      </c>
      <c r="J91" t="str">
        <v>Hwang</v>
      </c>
    </row>
    <row r="92" spans="1:10" x14ac:dyDescent="0.3">
      <c r="A92" s="26" t="s">
        <v>354</v>
      </c>
      <c r="B92" s="30" t="s">
        <v>5568</v>
      </c>
      <c r="C92" s="12" t="s">
        <v>5569</v>
      </c>
      <c r="D92" s="12" t="s">
        <v>5357</v>
      </c>
      <c r="E92" s="12" t="s">
        <v>5431</v>
      </c>
      <c r="F92" s="12" t="s">
        <v>5431</v>
      </c>
      <c r="G92" s="12" t="s">
        <v>5370</v>
      </c>
      <c r="H92" s="12" t="s">
        <v>5371</v>
      </c>
      <c r="I92" s="13">
        <v>42</v>
      </c>
      <c r="J92" t="str">
        <v>Sheldon</v>
      </c>
    </row>
    <row r="93" spans="1:10" x14ac:dyDescent="0.3">
      <c r="A93" s="27" t="s">
        <v>1643</v>
      </c>
      <c r="B93" s="31" t="s">
        <v>5568</v>
      </c>
      <c r="C93" s="15" t="s">
        <v>5569</v>
      </c>
      <c r="D93" s="15" t="s">
        <v>5357</v>
      </c>
      <c r="E93" s="15" t="s">
        <v>5435</v>
      </c>
      <c r="F93" s="15" t="s">
        <v>5436</v>
      </c>
      <c r="G93" s="15" t="s">
        <v>5353</v>
      </c>
      <c r="H93" s="15" t="s">
        <v>5354</v>
      </c>
      <c r="I93" s="16">
        <v>59</v>
      </c>
      <c r="J93" t="str">
        <v>Sheldon</v>
      </c>
    </row>
    <row r="94" spans="1:10" x14ac:dyDescent="0.3">
      <c r="A94" s="26" t="s">
        <v>196</v>
      </c>
      <c r="B94" s="30" t="s">
        <v>5570</v>
      </c>
      <c r="C94" s="12" t="s">
        <v>5571</v>
      </c>
      <c r="D94" s="12" t="s">
        <v>5357</v>
      </c>
      <c r="E94" s="12" t="s">
        <v>5380</v>
      </c>
      <c r="F94" s="12" t="s">
        <v>5381</v>
      </c>
      <c r="G94" s="12" t="s">
        <v>5353</v>
      </c>
      <c r="H94" s="12" t="s">
        <v>5354</v>
      </c>
      <c r="I94" s="13">
        <v>38</v>
      </c>
      <c r="J94" t="str">
        <v>Melton</v>
      </c>
    </row>
    <row r="95" spans="1:10" x14ac:dyDescent="0.3">
      <c r="A95" s="26" t="s">
        <v>192</v>
      </c>
      <c r="B95" s="30" t="s">
        <v>5572</v>
      </c>
      <c r="C95" s="12" t="s">
        <v>5573</v>
      </c>
      <c r="D95" s="12" t="s">
        <v>5341</v>
      </c>
      <c r="E95" s="12" t="s">
        <v>5455</v>
      </c>
      <c r="F95" s="12" t="s">
        <v>5436</v>
      </c>
      <c r="G95" s="12" t="s">
        <v>5353</v>
      </c>
      <c r="H95" s="12" t="s">
        <v>5354</v>
      </c>
      <c r="I95" s="13">
        <v>28</v>
      </c>
      <c r="J95" t="str">
        <v>VanderZanden</v>
      </c>
    </row>
    <row r="96" spans="1:10" x14ac:dyDescent="0.3">
      <c r="A96" s="27" t="s">
        <v>498</v>
      </c>
      <c r="B96" s="31" t="s">
        <v>5574</v>
      </c>
      <c r="C96" s="15" t="s">
        <v>5575</v>
      </c>
      <c r="D96" s="15" t="s">
        <v>5341</v>
      </c>
      <c r="E96" s="15" t="s">
        <v>5576</v>
      </c>
      <c r="F96" s="15" t="s">
        <v>5423</v>
      </c>
      <c r="G96" s="15" t="s">
        <v>5398</v>
      </c>
      <c r="H96" s="15" t="s">
        <v>5399</v>
      </c>
      <c r="I96" s="16">
        <v>72</v>
      </c>
      <c r="J96" t="str">
        <v>Abelman</v>
      </c>
    </row>
    <row r="97" spans="1:10" x14ac:dyDescent="0.3">
      <c r="A97" s="27" t="s">
        <v>957</v>
      </c>
      <c r="B97" s="31" t="s">
        <v>5577</v>
      </c>
      <c r="C97" s="15" t="s">
        <v>5578</v>
      </c>
      <c r="D97" s="15" t="s">
        <v>5341</v>
      </c>
      <c r="E97" s="15" t="s">
        <v>5579</v>
      </c>
      <c r="F97" s="15" t="s">
        <v>5580</v>
      </c>
      <c r="G97" s="15" t="s">
        <v>5366</v>
      </c>
      <c r="H97" s="15" t="s">
        <v>5367</v>
      </c>
      <c r="I97" s="16">
        <v>78</v>
      </c>
      <c r="J97" t="str">
        <v>Martinez</v>
      </c>
    </row>
    <row r="98" spans="1:10" x14ac:dyDescent="0.3">
      <c r="A98" s="26" t="s">
        <v>955</v>
      </c>
      <c r="B98" s="30" t="s">
        <v>5581</v>
      </c>
      <c r="C98" s="12" t="s">
        <v>5582</v>
      </c>
      <c r="D98" s="12" t="s">
        <v>5357</v>
      </c>
      <c r="E98" s="12" t="s">
        <v>5583</v>
      </c>
      <c r="F98" s="12" t="s">
        <v>5498</v>
      </c>
      <c r="G98" s="12" t="s">
        <v>5370</v>
      </c>
      <c r="H98" s="12" t="s">
        <v>5371</v>
      </c>
      <c r="I98" s="13">
        <v>70</v>
      </c>
      <c r="J98" t="str">
        <v>Brittain</v>
      </c>
    </row>
    <row r="99" spans="1:10" x14ac:dyDescent="0.3">
      <c r="A99" s="27" t="s">
        <v>865</v>
      </c>
      <c r="B99" s="31" t="s">
        <v>5581</v>
      </c>
      <c r="C99" s="15" t="s">
        <v>5582</v>
      </c>
      <c r="D99" s="15" t="s">
        <v>5350</v>
      </c>
      <c r="E99" s="15" t="s">
        <v>5584</v>
      </c>
      <c r="F99" s="15" t="s">
        <v>5585</v>
      </c>
      <c r="G99" s="15" t="s">
        <v>5398</v>
      </c>
      <c r="H99" s="15" t="s">
        <v>5399</v>
      </c>
      <c r="I99" s="16">
        <v>56</v>
      </c>
      <c r="J99" t="str">
        <v>Brittain</v>
      </c>
    </row>
    <row r="100" spans="1:10" x14ac:dyDescent="0.3">
      <c r="A100" s="26" t="s">
        <v>45</v>
      </c>
      <c r="B100" s="30" t="s">
        <v>5586</v>
      </c>
      <c r="C100" s="12" t="s">
        <v>5542</v>
      </c>
      <c r="D100" s="12" t="s">
        <v>5341</v>
      </c>
      <c r="E100" s="12" t="s">
        <v>5587</v>
      </c>
      <c r="F100" s="12" t="s">
        <v>5419</v>
      </c>
      <c r="G100" s="12" t="s">
        <v>5370</v>
      </c>
      <c r="H100" s="12" t="s">
        <v>5371</v>
      </c>
      <c r="I100" s="13">
        <v>43</v>
      </c>
      <c r="J100" t="str">
        <v>Schnelling</v>
      </c>
    </row>
    <row r="101" spans="1:10" x14ac:dyDescent="0.3">
      <c r="A101" s="26" t="s">
        <v>1621</v>
      </c>
      <c r="B101" s="30" t="s">
        <v>5588</v>
      </c>
      <c r="C101" s="12" t="s">
        <v>5589</v>
      </c>
      <c r="D101" s="12" t="s">
        <v>5357</v>
      </c>
      <c r="E101" s="12" t="s">
        <v>5503</v>
      </c>
      <c r="F101" s="12" t="s">
        <v>5407</v>
      </c>
      <c r="G101" s="12" t="s">
        <v>5366</v>
      </c>
      <c r="H101" s="12" t="s">
        <v>5367</v>
      </c>
      <c r="I101" s="13">
        <v>57</v>
      </c>
      <c r="J101" t="str">
        <v>Gute</v>
      </c>
    </row>
    <row r="102" spans="1:10" x14ac:dyDescent="0.3">
      <c r="A102" s="26" t="s">
        <v>763</v>
      </c>
      <c r="B102" s="30" t="s">
        <v>5588</v>
      </c>
      <c r="C102" s="12" t="s">
        <v>5589</v>
      </c>
      <c r="D102" s="12" t="s">
        <v>5350</v>
      </c>
      <c r="E102" s="12" t="s">
        <v>5590</v>
      </c>
      <c r="F102" s="12" t="s">
        <v>5566</v>
      </c>
      <c r="G102" s="12" t="s">
        <v>5344</v>
      </c>
      <c r="H102" s="12" t="s">
        <v>5345</v>
      </c>
      <c r="I102" s="13">
        <v>69</v>
      </c>
      <c r="J102" t="str">
        <v>Gute</v>
      </c>
    </row>
    <row r="103" spans="1:10" x14ac:dyDescent="0.3">
      <c r="A103" s="26" t="s">
        <v>888</v>
      </c>
      <c r="B103" s="30" t="s">
        <v>5591</v>
      </c>
      <c r="C103" s="12" t="s">
        <v>5592</v>
      </c>
      <c r="D103" s="12" t="s">
        <v>5350</v>
      </c>
      <c r="E103" s="12" t="s">
        <v>5593</v>
      </c>
      <c r="F103" s="12" t="s">
        <v>5594</v>
      </c>
      <c r="G103" s="12" t="s">
        <v>5344</v>
      </c>
      <c r="H103" s="12" t="s">
        <v>5345</v>
      </c>
      <c r="I103" s="13">
        <v>54</v>
      </c>
      <c r="J103" t="str">
        <v>Bergmann</v>
      </c>
    </row>
    <row r="104" spans="1:10" x14ac:dyDescent="0.3">
      <c r="A104" s="27" t="s">
        <v>603</v>
      </c>
      <c r="B104" s="31" t="s">
        <v>5595</v>
      </c>
      <c r="C104" s="15" t="s">
        <v>5596</v>
      </c>
      <c r="D104" s="15" t="s">
        <v>5350</v>
      </c>
      <c r="E104" s="15" t="s">
        <v>5543</v>
      </c>
      <c r="F104" s="15" t="s">
        <v>5387</v>
      </c>
      <c r="G104" s="15" t="s">
        <v>5344</v>
      </c>
      <c r="H104" s="15" t="s">
        <v>5345</v>
      </c>
      <c r="I104" s="16">
        <v>59</v>
      </c>
      <c r="J104" t="str">
        <v>Cheatham</v>
      </c>
    </row>
    <row r="105" spans="1:10" x14ac:dyDescent="0.3">
      <c r="A105" s="27" t="s">
        <v>66</v>
      </c>
      <c r="B105" s="31" t="s">
        <v>5597</v>
      </c>
      <c r="C105" s="15" t="s">
        <v>5598</v>
      </c>
      <c r="D105" s="15" t="s">
        <v>5341</v>
      </c>
      <c r="E105" s="15" t="s">
        <v>5463</v>
      </c>
      <c r="F105" s="15" t="s">
        <v>5454</v>
      </c>
      <c r="G105" s="15" t="s">
        <v>5353</v>
      </c>
      <c r="H105" s="15" t="s">
        <v>5354</v>
      </c>
      <c r="I105" s="16">
        <v>60</v>
      </c>
      <c r="J105" t="str">
        <v>Lock</v>
      </c>
    </row>
    <row r="106" spans="1:10" x14ac:dyDescent="0.3">
      <c r="A106" s="27" t="s">
        <v>49</v>
      </c>
      <c r="B106" s="31" t="s">
        <v>5599</v>
      </c>
      <c r="C106" s="15" t="s">
        <v>5600</v>
      </c>
      <c r="D106" s="15" t="s">
        <v>5357</v>
      </c>
      <c r="E106" s="15" t="s">
        <v>5601</v>
      </c>
      <c r="F106" s="15" t="s">
        <v>5594</v>
      </c>
      <c r="G106" s="15" t="s">
        <v>5344</v>
      </c>
      <c r="H106" s="15" t="s">
        <v>5345</v>
      </c>
      <c r="I106" s="16">
        <v>76</v>
      </c>
      <c r="J106" t="str">
        <v>Mitchell</v>
      </c>
    </row>
    <row r="107" spans="1:10" x14ac:dyDescent="0.3">
      <c r="A107" s="27" t="s">
        <v>986</v>
      </c>
      <c r="B107" s="31" t="s">
        <v>5602</v>
      </c>
      <c r="C107" s="15" t="s">
        <v>5603</v>
      </c>
      <c r="D107" s="15" t="s">
        <v>5357</v>
      </c>
      <c r="E107" s="15" t="s">
        <v>5374</v>
      </c>
      <c r="F107" s="15" t="s">
        <v>5375</v>
      </c>
      <c r="G107" s="15" t="s">
        <v>5344</v>
      </c>
      <c r="H107" s="15" t="s">
        <v>5345</v>
      </c>
      <c r="I107" s="16">
        <v>42</v>
      </c>
      <c r="J107" t="str">
        <v>Leslie</v>
      </c>
    </row>
    <row r="108" spans="1:10" x14ac:dyDescent="0.3">
      <c r="A108" s="27" t="s">
        <v>1028</v>
      </c>
      <c r="B108" s="31" t="s">
        <v>5602</v>
      </c>
      <c r="C108" s="15" t="s">
        <v>5604</v>
      </c>
      <c r="D108" s="15" t="s">
        <v>5357</v>
      </c>
      <c r="E108" s="15" t="s">
        <v>5538</v>
      </c>
      <c r="F108" s="15" t="s">
        <v>5605</v>
      </c>
      <c r="G108" s="15" t="s">
        <v>5366</v>
      </c>
      <c r="H108" s="15" t="s">
        <v>5367</v>
      </c>
      <c r="I108" s="16">
        <v>44</v>
      </c>
      <c r="J108" t="str">
        <v>Carroll</v>
      </c>
    </row>
    <row r="109" spans="1:10" x14ac:dyDescent="0.3">
      <c r="A109" s="27" t="s">
        <v>2788</v>
      </c>
      <c r="B109" s="31" t="s">
        <v>5602</v>
      </c>
      <c r="C109" s="15" t="s">
        <v>5606</v>
      </c>
      <c r="D109" s="15" t="s">
        <v>5357</v>
      </c>
      <c r="E109" s="15" t="s">
        <v>5607</v>
      </c>
      <c r="F109" s="15" t="s">
        <v>5397</v>
      </c>
      <c r="G109" s="15" t="s">
        <v>5398</v>
      </c>
      <c r="H109" s="15" t="s">
        <v>5399</v>
      </c>
      <c r="I109" s="16">
        <v>29</v>
      </c>
      <c r="J109" t="str">
        <v>Yedwab</v>
      </c>
    </row>
    <row r="110" spans="1:10" x14ac:dyDescent="0.3">
      <c r="A110" s="26" t="s">
        <v>79</v>
      </c>
      <c r="B110" s="30" t="s">
        <v>5602</v>
      </c>
      <c r="C110" s="12" t="s">
        <v>5604</v>
      </c>
      <c r="D110" s="12" t="s">
        <v>5357</v>
      </c>
      <c r="E110" s="12" t="s">
        <v>5601</v>
      </c>
      <c r="F110" s="12" t="s">
        <v>5594</v>
      </c>
      <c r="G110" s="12" t="s">
        <v>5344</v>
      </c>
      <c r="H110" s="12" t="s">
        <v>5345</v>
      </c>
      <c r="I110" s="13">
        <v>36</v>
      </c>
      <c r="J110" t="str">
        <v>Carroll</v>
      </c>
    </row>
    <row r="111" spans="1:10" x14ac:dyDescent="0.3">
      <c r="A111" s="26" t="s">
        <v>714</v>
      </c>
      <c r="B111" s="30" t="s">
        <v>5602</v>
      </c>
      <c r="C111" s="12" t="s">
        <v>5608</v>
      </c>
      <c r="D111" s="12" t="s">
        <v>5357</v>
      </c>
      <c r="E111" s="12" t="s">
        <v>5590</v>
      </c>
      <c r="F111" s="12" t="s">
        <v>5566</v>
      </c>
      <c r="G111" s="12" t="s">
        <v>5344</v>
      </c>
      <c r="H111" s="12" t="s">
        <v>5345</v>
      </c>
      <c r="I111" s="13">
        <v>74</v>
      </c>
      <c r="J111" t="str">
        <v>Carreira</v>
      </c>
    </row>
    <row r="112" spans="1:10" x14ac:dyDescent="0.3">
      <c r="A112" s="27" t="s">
        <v>200</v>
      </c>
      <c r="B112" s="31" t="s">
        <v>5609</v>
      </c>
      <c r="C112" s="15" t="s">
        <v>5610</v>
      </c>
      <c r="D112" s="15" t="s">
        <v>5350</v>
      </c>
      <c r="E112" s="15" t="s">
        <v>5549</v>
      </c>
      <c r="F112" s="15" t="s">
        <v>5454</v>
      </c>
      <c r="G112" s="15" t="s">
        <v>5353</v>
      </c>
      <c r="H112" s="15" t="s">
        <v>5354</v>
      </c>
      <c r="I112" s="16">
        <v>65</v>
      </c>
      <c r="J112" t="str">
        <v>Delaney</v>
      </c>
    </row>
    <row r="113" spans="1:10" x14ac:dyDescent="0.3">
      <c r="A113" s="26" t="s">
        <v>3274</v>
      </c>
      <c r="B113" s="30" t="s">
        <v>5609</v>
      </c>
      <c r="C113" s="12" t="s">
        <v>5610</v>
      </c>
      <c r="D113" s="12" t="s">
        <v>5357</v>
      </c>
      <c r="E113" s="12" t="s">
        <v>5455</v>
      </c>
      <c r="F113" s="12" t="s">
        <v>5436</v>
      </c>
      <c r="G113" s="12" t="s">
        <v>5353</v>
      </c>
      <c r="H113" s="12" t="s">
        <v>5354</v>
      </c>
      <c r="I113" s="13">
        <v>37</v>
      </c>
      <c r="J113" t="str">
        <v>Delaney</v>
      </c>
    </row>
    <row r="114" spans="1:10" x14ac:dyDescent="0.3">
      <c r="A114" s="27" t="s">
        <v>239</v>
      </c>
      <c r="B114" s="31" t="s">
        <v>5611</v>
      </c>
      <c r="C114" s="15" t="s">
        <v>5612</v>
      </c>
      <c r="D114" s="15" t="s">
        <v>5357</v>
      </c>
      <c r="E114" s="15" t="s">
        <v>5418</v>
      </c>
      <c r="F114" s="15" t="s">
        <v>5419</v>
      </c>
      <c r="G114" s="15" t="s">
        <v>5370</v>
      </c>
      <c r="H114" s="15" t="s">
        <v>5371</v>
      </c>
      <c r="I114" s="16">
        <v>71</v>
      </c>
      <c r="J114" t="str">
        <v>Reiten</v>
      </c>
    </row>
    <row r="115" spans="1:10" x14ac:dyDescent="0.3">
      <c r="A115" s="27" t="s">
        <v>293</v>
      </c>
      <c r="B115" s="31" t="s">
        <v>5611</v>
      </c>
      <c r="C115" s="15" t="s">
        <v>5612</v>
      </c>
      <c r="D115" s="15" t="s">
        <v>5341</v>
      </c>
      <c r="E115" s="15" t="s">
        <v>5613</v>
      </c>
      <c r="F115" s="15" t="s">
        <v>5614</v>
      </c>
      <c r="G115" s="15" t="s">
        <v>5398</v>
      </c>
      <c r="H115" s="15" t="s">
        <v>5399</v>
      </c>
      <c r="I115" s="16">
        <v>28</v>
      </c>
      <c r="J115" t="str">
        <v>Reiten</v>
      </c>
    </row>
    <row r="116" spans="1:10" x14ac:dyDescent="0.3">
      <c r="A116" s="27" t="s">
        <v>429</v>
      </c>
      <c r="B116" s="31" t="s">
        <v>5615</v>
      </c>
      <c r="C116" s="15" t="s">
        <v>5616</v>
      </c>
      <c r="D116" s="15" t="s">
        <v>5341</v>
      </c>
      <c r="E116" s="15" t="s">
        <v>5400</v>
      </c>
      <c r="F116" s="15" t="s">
        <v>5400</v>
      </c>
      <c r="G116" s="15" t="s">
        <v>5344</v>
      </c>
      <c r="H116" s="15" t="s">
        <v>5345</v>
      </c>
      <c r="I116" s="16">
        <v>57</v>
      </c>
      <c r="J116" t="str">
        <v>Kotsonis</v>
      </c>
    </row>
    <row r="117" spans="1:10" x14ac:dyDescent="0.3">
      <c r="A117" s="26" t="s">
        <v>686</v>
      </c>
      <c r="B117" s="30" t="s">
        <v>5617</v>
      </c>
      <c r="C117" s="12" t="s">
        <v>5618</v>
      </c>
      <c r="D117" s="12" t="s">
        <v>5341</v>
      </c>
      <c r="E117" s="12" t="s">
        <v>5442</v>
      </c>
      <c r="F117" s="12" t="s">
        <v>5363</v>
      </c>
      <c r="G117" s="12" t="s">
        <v>5353</v>
      </c>
      <c r="H117" s="12" t="s">
        <v>5354</v>
      </c>
      <c r="I117" s="13">
        <v>70</v>
      </c>
      <c r="J117" t="str">
        <v>Campbell</v>
      </c>
    </row>
    <row r="118" spans="1:10" x14ac:dyDescent="0.3">
      <c r="A118" s="26" t="s">
        <v>104</v>
      </c>
      <c r="B118" s="30" t="s">
        <v>5619</v>
      </c>
      <c r="C118" s="12" t="s">
        <v>5620</v>
      </c>
      <c r="D118" s="12" t="s">
        <v>5350</v>
      </c>
      <c r="E118" s="12" t="s">
        <v>5621</v>
      </c>
      <c r="F118" s="12" t="s">
        <v>5622</v>
      </c>
      <c r="G118" s="12" t="s">
        <v>5398</v>
      </c>
      <c r="H118" s="12" t="s">
        <v>5399</v>
      </c>
      <c r="I118" s="13">
        <v>55</v>
      </c>
      <c r="J118" t="str">
        <v>Kaydos</v>
      </c>
    </row>
    <row r="119" spans="1:10" x14ac:dyDescent="0.3">
      <c r="A119" s="27" t="s">
        <v>485</v>
      </c>
      <c r="B119" s="31" t="s">
        <v>5623</v>
      </c>
      <c r="C119" s="15" t="s">
        <v>5624</v>
      </c>
      <c r="D119" s="15" t="s">
        <v>5350</v>
      </c>
      <c r="E119" s="15" t="s">
        <v>5455</v>
      </c>
      <c r="F119" s="15" t="s">
        <v>5436</v>
      </c>
      <c r="G119" s="15" t="s">
        <v>5353</v>
      </c>
      <c r="H119" s="15" t="s">
        <v>5354</v>
      </c>
      <c r="I119" s="16">
        <v>69</v>
      </c>
      <c r="J119" t="str">
        <v>Raglin</v>
      </c>
    </row>
    <row r="120" spans="1:10" x14ac:dyDescent="0.3">
      <c r="A120" s="26" t="s">
        <v>1288</v>
      </c>
      <c r="B120" s="30" t="s">
        <v>5625</v>
      </c>
      <c r="C120" s="12" t="s">
        <v>5626</v>
      </c>
      <c r="D120" s="12" t="s">
        <v>5350</v>
      </c>
      <c r="E120" s="12" t="s">
        <v>5422</v>
      </c>
      <c r="F120" s="12" t="s">
        <v>5423</v>
      </c>
      <c r="G120" s="12" t="s">
        <v>5398</v>
      </c>
      <c r="H120" s="12" t="s">
        <v>5399</v>
      </c>
      <c r="I120" s="13">
        <v>47</v>
      </c>
      <c r="J120" t="str">
        <v>Koutras</v>
      </c>
    </row>
    <row r="121" spans="1:10" x14ac:dyDescent="0.3">
      <c r="A121" s="26" t="s">
        <v>1628</v>
      </c>
      <c r="B121" s="30" t="s">
        <v>5625</v>
      </c>
      <c r="C121" s="12" t="s">
        <v>5627</v>
      </c>
      <c r="D121" s="12" t="s">
        <v>5357</v>
      </c>
      <c r="E121" s="12" t="s">
        <v>5431</v>
      </c>
      <c r="F121" s="12" t="s">
        <v>5431</v>
      </c>
      <c r="G121" s="12" t="s">
        <v>5370</v>
      </c>
      <c r="H121" s="12" t="s">
        <v>5371</v>
      </c>
      <c r="I121" s="13">
        <v>73</v>
      </c>
      <c r="J121" t="str">
        <v>Budd</v>
      </c>
    </row>
    <row r="122" spans="1:10" x14ac:dyDescent="0.3">
      <c r="A122" s="26" t="s">
        <v>438</v>
      </c>
      <c r="B122" s="30" t="s">
        <v>5625</v>
      </c>
      <c r="C122" s="12" t="s">
        <v>5627</v>
      </c>
      <c r="D122" s="12" t="s">
        <v>5341</v>
      </c>
      <c r="E122" s="12" t="s">
        <v>5628</v>
      </c>
      <c r="F122" s="12" t="s">
        <v>5594</v>
      </c>
      <c r="G122" s="12" t="s">
        <v>5344</v>
      </c>
      <c r="H122" s="12" t="s">
        <v>5345</v>
      </c>
      <c r="I122" s="13">
        <v>33</v>
      </c>
      <c r="J122" t="str">
        <v>Budd</v>
      </c>
    </row>
    <row r="123" spans="1:10" x14ac:dyDescent="0.3">
      <c r="A123" s="27" t="s">
        <v>241</v>
      </c>
      <c r="B123" s="31" t="s">
        <v>5625</v>
      </c>
      <c r="C123" s="15" t="s">
        <v>5629</v>
      </c>
      <c r="D123" s="15" t="s">
        <v>5341</v>
      </c>
      <c r="E123" s="15" t="s">
        <v>5583</v>
      </c>
      <c r="F123" s="15" t="s">
        <v>5498</v>
      </c>
      <c r="G123" s="15" t="s">
        <v>5370</v>
      </c>
      <c r="H123" s="15" t="s">
        <v>5371</v>
      </c>
      <c r="I123" s="16">
        <v>67</v>
      </c>
      <c r="J123" t="str">
        <v>Powers</v>
      </c>
    </row>
    <row r="124" spans="1:10" x14ac:dyDescent="0.3">
      <c r="A124" s="27" t="s">
        <v>656</v>
      </c>
      <c r="B124" s="31" t="s">
        <v>5625</v>
      </c>
      <c r="C124" s="15" t="s">
        <v>5627</v>
      </c>
      <c r="D124" s="15" t="s">
        <v>5341</v>
      </c>
      <c r="E124" s="15" t="s">
        <v>5442</v>
      </c>
      <c r="F124" s="15" t="s">
        <v>5363</v>
      </c>
      <c r="G124" s="15" t="s">
        <v>5353</v>
      </c>
      <c r="H124" s="15" t="s">
        <v>5354</v>
      </c>
      <c r="I124" s="16">
        <v>53</v>
      </c>
      <c r="J124" t="str">
        <v>Budd</v>
      </c>
    </row>
    <row r="125" spans="1:10" x14ac:dyDescent="0.3">
      <c r="A125" s="27" t="s">
        <v>2232</v>
      </c>
      <c r="B125" s="31" t="s">
        <v>5630</v>
      </c>
      <c r="C125" s="15" t="s">
        <v>5540</v>
      </c>
      <c r="D125" s="15" t="s">
        <v>5357</v>
      </c>
      <c r="E125" s="15" t="s">
        <v>5631</v>
      </c>
      <c r="F125" s="15" t="s">
        <v>5359</v>
      </c>
      <c r="G125" s="15" t="s">
        <v>5344</v>
      </c>
      <c r="H125" s="15" t="s">
        <v>5345</v>
      </c>
      <c r="I125" s="16">
        <v>42</v>
      </c>
      <c r="J125" t="str">
        <v>Sayre</v>
      </c>
    </row>
    <row r="126" spans="1:10" x14ac:dyDescent="0.3">
      <c r="A126" s="26" t="s">
        <v>431</v>
      </c>
      <c r="B126" s="30" t="s">
        <v>5630</v>
      </c>
      <c r="C126" s="12" t="s">
        <v>5632</v>
      </c>
      <c r="D126" s="12" t="s">
        <v>5341</v>
      </c>
      <c r="E126" s="12" t="s">
        <v>5400</v>
      </c>
      <c r="F126" s="12" t="s">
        <v>5400</v>
      </c>
      <c r="G126" s="12" t="s">
        <v>5344</v>
      </c>
      <c r="H126" s="12" t="s">
        <v>5345</v>
      </c>
      <c r="I126" s="13">
        <v>50</v>
      </c>
      <c r="J126" t="str">
        <v>Martin</v>
      </c>
    </row>
    <row r="127" spans="1:10" x14ac:dyDescent="0.3">
      <c r="A127" s="26" t="s">
        <v>1774</v>
      </c>
      <c r="B127" s="30" t="s">
        <v>5633</v>
      </c>
      <c r="C127" s="12" t="s">
        <v>5634</v>
      </c>
      <c r="D127" s="12" t="s">
        <v>5341</v>
      </c>
      <c r="E127" s="12" t="s">
        <v>5458</v>
      </c>
      <c r="F127" s="12" t="s">
        <v>5454</v>
      </c>
      <c r="G127" s="12" t="s">
        <v>5353</v>
      </c>
      <c r="H127" s="12" t="s">
        <v>5354</v>
      </c>
      <c r="I127" s="13">
        <v>40</v>
      </c>
      <c r="J127" t="str">
        <v>Hallsten</v>
      </c>
    </row>
    <row r="128" spans="1:10" x14ac:dyDescent="0.3">
      <c r="A128" s="26" t="s">
        <v>1572</v>
      </c>
      <c r="B128" s="30" t="s">
        <v>5633</v>
      </c>
      <c r="C128" s="12" t="s">
        <v>5635</v>
      </c>
      <c r="D128" s="12" t="s">
        <v>5341</v>
      </c>
      <c r="E128" s="12" t="s">
        <v>5636</v>
      </c>
      <c r="F128" s="12" t="s">
        <v>5637</v>
      </c>
      <c r="G128" s="12" t="s">
        <v>5366</v>
      </c>
      <c r="H128" s="12" t="s">
        <v>5367</v>
      </c>
      <c r="I128" s="13">
        <v>77</v>
      </c>
      <c r="J128" t="str">
        <v>Poirier</v>
      </c>
    </row>
    <row r="129" spans="1:10" x14ac:dyDescent="0.3">
      <c r="A129" s="27" t="s">
        <v>751</v>
      </c>
      <c r="B129" s="31" t="s">
        <v>5633</v>
      </c>
      <c r="C129" s="15" t="s">
        <v>5635</v>
      </c>
      <c r="D129" s="15" t="s">
        <v>5357</v>
      </c>
      <c r="E129" s="15" t="s">
        <v>5638</v>
      </c>
      <c r="F129" s="15" t="s">
        <v>5639</v>
      </c>
      <c r="G129" s="15" t="s">
        <v>5366</v>
      </c>
      <c r="H129" s="15" t="s">
        <v>5367</v>
      </c>
      <c r="I129" s="16">
        <v>62</v>
      </c>
      <c r="J129" t="str">
        <v>Poirier</v>
      </c>
    </row>
    <row r="130" spans="1:10" x14ac:dyDescent="0.3">
      <c r="A130" s="26" t="s">
        <v>456</v>
      </c>
      <c r="B130" s="30" t="s">
        <v>5633</v>
      </c>
      <c r="C130" s="12" t="s">
        <v>5634</v>
      </c>
      <c r="D130" s="12" t="s">
        <v>5357</v>
      </c>
      <c r="E130" s="12" t="s">
        <v>5640</v>
      </c>
      <c r="F130" s="12" t="s">
        <v>5622</v>
      </c>
      <c r="G130" s="12" t="s">
        <v>5398</v>
      </c>
      <c r="H130" s="12" t="s">
        <v>5399</v>
      </c>
      <c r="I130" s="13">
        <v>68</v>
      </c>
      <c r="J130" t="str">
        <v>Hallsten</v>
      </c>
    </row>
    <row r="131" spans="1:10" x14ac:dyDescent="0.3">
      <c r="A131" s="27" t="s">
        <v>724</v>
      </c>
      <c r="B131" s="31" t="s">
        <v>5641</v>
      </c>
      <c r="C131" s="15" t="s">
        <v>5642</v>
      </c>
      <c r="D131" s="15" t="s">
        <v>5357</v>
      </c>
      <c r="E131" s="15" t="s">
        <v>5429</v>
      </c>
      <c r="F131" s="15" t="s">
        <v>5430</v>
      </c>
      <c r="G131" s="15" t="s">
        <v>5398</v>
      </c>
      <c r="H131" s="15" t="s">
        <v>5399</v>
      </c>
      <c r="I131" s="16">
        <v>61</v>
      </c>
      <c r="J131" t="str">
        <v>Smith</v>
      </c>
    </row>
    <row r="132" spans="1:10" x14ac:dyDescent="0.3">
      <c r="A132" s="26" t="s">
        <v>75</v>
      </c>
      <c r="B132" s="30" t="s">
        <v>5641</v>
      </c>
      <c r="C132" s="12" t="s">
        <v>5643</v>
      </c>
      <c r="D132" s="12" t="s">
        <v>5357</v>
      </c>
      <c r="E132" s="12" t="s">
        <v>5644</v>
      </c>
      <c r="F132" s="12" t="s">
        <v>5645</v>
      </c>
      <c r="G132" s="12" t="s">
        <v>5366</v>
      </c>
      <c r="H132" s="12" t="s">
        <v>5367</v>
      </c>
      <c r="I132" s="13">
        <v>75</v>
      </c>
      <c r="J132" t="str">
        <v>Kendrick</v>
      </c>
    </row>
    <row r="133" spans="1:10" x14ac:dyDescent="0.3">
      <c r="A133" s="26" t="s">
        <v>758</v>
      </c>
      <c r="B133" s="30" t="s">
        <v>5641</v>
      </c>
      <c r="C133" s="12" t="s">
        <v>5646</v>
      </c>
      <c r="D133" s="12" t="s">
        <v>5357</v>
      </c>
      <c r="E133" s="12" t="s">
        <v>5415</v>
      </c>
      <c r="F133" s="12" t="s">
        <v>5415</v>
      </c>
      <c r="G133" s="12" t="s">
        <v>5344</v>
      </c>
      <c r="H133" s="12" t="s">
        <v>5345</v>
      </c>
      <c r="I133" s="13">
        <v>38</v>
      </c>
      <c r="J133" t="str">
        <v>Philippe</v>
      </c>
    </row>
    <row r="134" spans="1:10" x14ac:dyDescent="0.3">
      <c r="A134" s="27" t="s">
        <v>133</v>
      </c>
      <c r="B134" s="31" t="s">
        <v>5647</v>
      </c>
      <c r="C134" s="15" t="s">
        <v>5648</v>
      </c>
      <c r="D134" s="15" t="s">
        <v>5357</v>
      </c>
      <c r="E134" s="15" t="s">
        <v>5649</v>
      </c>
      <c r="F134" s="15" t="s">
        <v>5558</v>
      </c>
      <c r="G134" s="15" t="s">
        <v>5366</v>
      </c>
      <c r="H134" s="15" t="s">
        <v>5367</v>
      </c>
      <c r="I134" s="16">
        <v>48</v>
      </c>
      <c r="J134" t="str">
        <v>Katz</v>
      </c>
    </row>
    <row r="135" spans="1:10" x14ac:dyDescent="0.3">
      <c r="A135" s="26" t="s">
        <v>1074</v>
      </c>
      <c r="B135" s="30" t="s">
        <v>5650</v>
      </c>
      <c r="C135" s="12" t="s">
        <v>5651</v>
      </c>
      <c r="D135" s="12" t="s">
        <v>5341</v>
      </c>
      <c r="E135" s="12" t="s">
        <v>5652</v>
      </c>
      <c r="F135" s="12" t="s">
        <v>5476</v>
      </c>
      <c r="G135" s="12" t="s">
        <v>5344</v>
      </c>
      <c r="H135" s="12" t="s">
        <v>5345</v>
      </c>
      <c r="I135" s="13">
        <v>31</v>
      </c>
      <c r="J135" t="str">
        <v>Eno</v>
      </c>
    </row>
    <row r="136" spans="1:10" x14ac:dyDescent="0.3">
      <c r="A136" s="27" t="s">
        <v>358</v>
      </c>
      <c r="B136" s="31" t="s">
        <v>5653</v>
      </c>
      <c r="C136" s="15" t="s">
        <v>5654</v>
      </c>
      <c r="D136" s="15" t="s">
        <v>5350</v>
      </c>
      <c r="E136" s="15" t="s">
        <v>5655</v>
      </c>
      <c r="F136" s="15" t="s">
        <v>5394</v>
      </c>
      <c r="G136" s="15" t="s">
        <v>5366</v>
      </c>
      <c r="H136" s="15" t="s">
        <v>5367</v>
      </c>
      <c r="I136" s="16">
        <v>54</v>
      </c>
      <c r="J136" t="str">
        <v>Catini</v>
      </c>
    </row>
    <row r="137" spans="1:10" x14ac:dyDescent="0.3">
      <c r="A137" s="26" t="s">
        <v>1045</v>
      </c>
      <c r="B137" s="30" t="s">
        <v>5653</v>
      </c>
      <c r="C137" s="12" t="s">
        <v>5654</v>
      </c>
      <c r="D137" s="12" t="s">
        <v>5350</v>
      </c>
      <c r="E137" s="12" t="s">
        <v>5435</v>
      </c>
      <c r="F137" s="12" t="s">
        <v>5436</v>
      </c>
      <c r="G137" s="12" t="s">
        <v>5353</v>
      </c>
      <c r="H137" s="12" t="s">
        <v>5354</v>
      </c>
      <c r="I137" s="13">
        <v>49</v>
      </c>
      <c r="J137" t="str">
        <v>Catini</v>
      </c>
    </row>
    <row r="138" spans="1:10" x14ac:dyDescent="0.3">
      <c r="A138" s="27" t="s">
        <v>404</v>
      </c>
      <c r="B138" s="31" t="s">
        <v>5656</v>
      </c>
      <c r="C138" s="15" t="s">
        <v>5657</v>
      </c>
      <c r="D138" s="15" t="s">
        <v>5341</v>
      </c>
      <c r="E138" s="15" t="s">
        <v>5442</v>
      </c>
      <c r="F138" s="15" t="s">
        <v>5363</v>
      </c>
      <c r="G138" s="15" t="s">
        <v>5353</v>
      </c>
      <c r="H138" s="15" t="s">
        <v>5354</v>
      </c>
      <c r="I138" s="16">
        <v>28</v>
      </c>
      <c r="J138" t="str">
        <v>Greer</v>
      </c>
    </row>
    <row r="139" spans="1:10" x14ac:dyDescent="0.3">
      <c r="A139" s="27" t="s">
        <v>610</v>
      </c>
      <c r="B139" s="31" t="s">
        <v>5656</v>
      </c>
      <c r="C139" s="15" t="s">
        <v>5657</v>
      </c>
      <c r="D139" s="15" t="s">
        <v>5341</v>
      </c>
      <c r="E139" s="15" t="s">
        <v>5658</v>
      </c>
      <c r="F139" s="15" t="s">
        <v>5498</v>
      </c>
      <c r="G139" s="15" t="s">
        <v>5370</v>
      </c>
      <c r="H139" s="15" t="s">
        <v>5371</v>
      </c>
      <c r="I139" s="16">
        <v>53</v>
      </c>
      <c r="J139" t="str">
        <v>Greer</v>
      </c>
    </row>
    <row r="140" spans="1:10" x14ac:dyDescent="0.3">
      <c r="A140" s="26" t="s">
        <v>590</v>
      </c>
      <c r="B140" s="30" t="s">
        <v>5659</v>
      </c>
      <c r="C140" s="12" t="s">
        <v>5660</v>
      </c>
      <c r="D140" s="12" t="s">
        <v>5350</v>
      </c>
      <c r="E140" s="12" t="s">
        <v>5661</v>
      </c>
      <c r="F140" s="12" t="s">
        <v>5661</v>
      </c>
      <c r="G140" s="12" t="s">
        <v>5370</v>
      </c>
      <c r="H140" s="12" t="s">
        <v>5371</v>
      </c>
      <c r="I140" s="13">
        <v>25</v>
      </c>
      <c r="J140" t="str">
        <v>Latchford</v>
      </c>
    </row>
    <row r="141" spans="1:10" x14ac:dyDescent="0.3">
      <c r="A141" s="27" t="s">
        <v>644</v>
      </c>
      <c r="B141" s="31" t="s">
        <v>5662</v>
      </c>
      <c r="C141" s="15" t="s">
        <v>5663</v>
      </c>
      <c r="D141" s="15" t="s">
        <v>5357</v>
      </c>
      <c r="E141" s="15" t="s">
        <v>5664</v>
      </c>
      <c r="F141" s="15" t="s">
        <v>5423</v>
      </c>
      <c r="G141" s="15" t="s">
        <v>5398</v>
      </c>
      <c r="H141" s="15" t="s">
        <v>5399</v>
      </c>
      <c r="I141" s="16">
        <v>57</v>
      </c>
      <c r="J141" t="str">
        <v>Leinenbach</v>
      </c>
    </row>
    <row r="142" spans="1:10" x14ac:dyDescent="0.3">
      <c r="A142" s="26" t="s">
        <v>68</v>
      </c>
      <c r="B142" s="30" t="s">
        <v>5665</v>
      </c>
      <c r="C142" s="12" t="s">
        <v>5666</v>
      </c>
      <c r="D142" s="12" t="s">
        <v>5341</v>
      </c>
      <c r="E142" s="12" t="s">
        <v>5471</v>
      </c>
      <c r="F142" s="12" t="s">
        <v>5352</v>
      </c>
      <c r="G142" s="12" t="s">
        <v>5353</v>
      </c>
      <c r="H142" s="12" t="s">
        <v>5354</v>
      </c>
      <c r="I142" s="13">
        <v>53</v>
      </c>
      <c r="J142" t="str">
        <v>Pardue</v>
      </c>
    </row>
    <row r="143" spans="1:10" x14ac:dyDescent="0.3">
      <c r="A143" s="26" t="s">
        <v>928</v>
      </c>
      <c r="B143" s="30" t="s">
        <v>5665</v>
      </c>
      <c r="C143" s="12" t="s">
        <v>5666</v>
      </c>
      <c r="D143" s="12" t="s">
        <v>5357</v>
      </c>
      <c r="E143" s="12" t="s">
        <v>5667</v>
      </c>
      <c r="F143" s="12" t="s">
        <v>5436</v>
      </c>
      <c r="G143" s="12" t="s">
        <v>5353</v>
      </c>
      <c r="H143" s="12" t="s">
        <v>5354</v>
      </c>
      <c r="I143" s="13">
        <v>68</v>
      </c>
      <c r="J143" t="str">
        <v>Pardue</v>
      </c>
    </row>
    <row r="144" spans="1:10" x14ac:dyDescent="0.3">
      <c r="A144" s="27" t="s">
        <v>323</v>
      </c>
      <c r="B144" s="31" t="s">
        <v>5665</v>
      </c>
      <c r="C144" s="15" t="s">
        <v>5666</v>
      </c>
      <c r="D144" s="15" t="s">
        <v>5350</v>
      </c>
      <c r="E144" s="15" t="s">
        <v>5668</v>
      </c>
      <c r="F144" s="15" t="s">
        <v>5669</v>
      </c>
      <c r="G144" s="15" t="s">
        <v>5370</v>
      </c>
      <c r="H144" s="15" t="s">
        <v>5371</v>
      </c>
      <c r="I144" s="16">
        <v>77</v>
      </c>
      <c r="J144" t="str">
        <v>Pardue</v>
      </c>
    </row>
    <row r="145" spans="1:10" x14ac:dyDescent="0.3">
      <c r="A145" s="27" t="s">
        <v>341</v>
      </c>
      <c r="B145" s="31" t="s">
        <v>5670</v>
      </c>
      <c r="C145" s="15" t="s">
        <v>5671</v>
      </c>
      <c r="D145" s="15" t="s">
        <v>5357</v>
      </c>
      <c r="E145" s="15" t="s">
        <v>5400</v>
      </c>
      <c r="F145" s="15" t="s">
        <v>5400</v>
      </c>
      <c r="G145" s="15" t="s">
        <v>5344</v>
      </c>
      <c r="H145" s="15" t="s">
        <v>5345</v>
      </c>
      <c r="I145" s="16">
        <v>59</v>
      </c>
      <c r="J145" t="str">
        <v>Ordway</v>
      </c>
    </row>
    <row r="146" spans="1:10" x14ac:dyDescent="0.3">
      <c r="A146" s="27" t="s">
        <v>996</v>
      </c>
      <c r="B146" s="31" t="s">
        <v>5672</v>
      </c>
      <c r="C146" s="15" t="s">
        <v>5673</v>
      </c>
      <c r="D146" s="15" t="s">
        <v>5357</v>
      </c>
      <c r="E146" s="15" t="s">
        <v>5455</v>
      </c>
      <c r="F146" s="15" t="s">
        <v>5436</v>
      </c>
      <c r="G146" s="15" t="s">
        <v>5353</v>
      </c>
      <c r="H146" s="15" t="s">
        <v>5354</v>
      </c>
      <c r="I146" s="16">
        <v>51</v>
      </c>
      <c r="J146" t="str">
        <v>Wilson</v>
      </c>
    </row>
    <row r="147" spans="1:10" x14ac:dyDescent="0.3">
      <c r="A147" s="27" t="s">
        <v>1139</v>
      </c>
      <c r="B147" s="31" t="s">
        <v>5672</v>
      </c>
      <c r="C147" s="15" t="s">
        <v>5674</v>
      </c>
      <c r="D147" s="15" t="s">
        <v>5341</v>
      </c>
      <c r="E147" s="15" t="s">
        <v>5455</v>
      </c>
      <c r="F147" s="15" t="s">
        <v>5436</v>
      </c>
      <c r="G147" s="15" t="s">
        <v>5353</v>
      </c>
      <c r="H147" s="15" t="s">
        <v>5354</v>
      </c>
      <c r="I147" s="16">
        <v>38</v>
      </c>
      <c r="J147" t="str">
        <v>Vittorini</v>
      </c>
    </row>
    <row r="148" spans="1:10" x14ac:dyDescent="0.3">
      <c r="A148" s="26" t="s">
        <v>612</v>
      </c>
      <c r="B148" s="30" t="s">
        <v>5672</v>
      </c>
      <c r="C148" s="12" t="s">
        <v>5673</v>
      </c>
      <c r="D148" s="12" t="s">
        <v>5341</v>
      </c>
      <c r="E148" s="12" t="s">
        <v>5675</v>
      </c>
      <c r="F148" s="12" t="s">
        <v>5369</v>
      </c>
      <c r="G148" s="12" t="s">
        <v>5370</v>
      </c>
      <c r="H148" s="12" t="s">
        <v>5371</v>
      </c>
      <c r="I148" s="13">
        <v>60</v>
      </c>
      <c r="J148" t="str">
        <v>Wilson</v>
      </c>
    </row>
    <row r="149" spans="1:10" x14ac:dyDescent="0.3">
      <c r="A149" s="26" t="s">
        <v>722</v>
      </c>
      <c r="B149" s="30" t="s">
        <v>5672</v>
      </c>
      <c r="C149" s="12" t="s">
        <v>5674</v>
      </c>
      <c r="D149" s="12" t="s">
        <v>5341</v>
      </c>
      <c r="E149" s="12" t="s">
        <v>5676</v>
      </c>
      <c r="F149" s="12" t="s">
        <v>5677</v>
      </c>
      <c r="G149" s="12" t="s">
        <v>5344</v>
      </c>
      <c r="H149" s="12" t="s">
        <v>5345</v>
      </c>
      <c r="I149" s="13">
        <v>33</v>
      </c>
      <c r="J149" t="str">
        <v>Vittorini</v>
      </c>
    </row>
    <row r="150" spans="1:10" x14ac:dyDescent="0.3">
      <c r="A150" s="26" t="s">
        <v>774</v>
      </c>
      <c r="B150" s="30" t="s">
        <v>5678</v>
      </c>
      <c r="C150" s="12" t="s">
        <v>5679</v>
      </c>
      <c r="D150" s="12" t="s">
        <v>5357</v>
      </c>
      <c r="E150" s="12" t="s">
        <v>5485</v>
      </c>
      <c r="F150" s="12" t="s">
        <v>5486</v>
      </c>
      <c r="G150" s="12" t="s">
        <v>5398</v>
      </c>
      <c r="H150" s="12" t="s">
        <v>5399</v>
      </c>
      <c r="I150" s="13">
        <v>62</v>
      </c>
      <c r="J150" t="str">
        <v>Lloyd</v>
      </c>
    </row>
    <row r="151" spans="1:10" x14ac:dyDescent="0.3">
      <c r="A151" s="26" t="s">
        <v>1002</v>
      </c>
      <c r="B151" s="30" t="s">
        <v>5680</v>
      </c>
      <c r="C151" s="12" t="s">
        <v>5545</v>
      </c>
      <c r="D151" s="12" t="s">
        <v>5350</v>
      </c>
      <c r="E151" s="12" t="s">
        <v>5426</v>
      </c>
      <c r="F151" s="12" t="s">
        <v>5352</v>
      </c>
      <c r="G151" s="12" t="s">
        <v>5353</v>
      </c>
      <c r="H151" s="12" t="s">
        <v>5354</v>
      </c>
      <c r="I151" s="13">
        <v>31</v>
      </c>
      <c r="J151" t="str">
        <v>Weiss</v>
      </c>
    </row>
    <row r="152" spans="1:10" x14ac:dyDescent="0.3">
      <c r="A152" s="26" t="s">
        <v>2698</v>
      </c>
      <c r="B152" s="30" t="s">
        <v>5681</v>
      </c>
      <c r="C152" s="12" t="s">
        <v>5682</v>
      </c>
      <c r="D152" s="12" t="s">
        <v>5341</v>
      </c>
      <c r="E152" s="12" t="s">
        <v>5426</v>
      </c>
      <c r="F152" s="12" t="s">
        <v>5352</v>
      </c>
      <c r="G152" s="12" t="s">
        <v>5353</v>
      </c>
      <c r="H152" s="12" t="s">
        <v>5354</v>
      </c>
      <c r="I152" s="13">
        <v>52</v>
      </c>
      <c r="J152" t="str">
        <v>Wardle</v>
      </c>
    </row>
    <row r="153" spans="1:10" x14ac:dyDescent="0.3">
      <c r="A153" s="26" t="s">
        <v>628</v>
      </c>
      <c r="B153" s="30" t="s">
        <v>5681</v>
      </c>
      <c r="C153" s="12" t="s">
        <v>5683</v>
      </c>
      <c r="D153" s="12" t="s">
        <v>5341</v>
      </c>
      <c r="E153" s="12" t="s">
        <v>5684</v>
      </c>
      <c r="F153" s="12" t="s">
        <v>5685</v>
      </c>
      <c r="G153" s="12" t="s">
        <v>5366</v>
      </c>
      <c r="H153" s="12" t="s">
        <v>5367</v>
      </c>
      <c r="I153" s="13">
        <v>55</v>
      </c>
      <c r="J153" t="str">
        <v>Badders</v>
      </c>
    </row>
    <row r="154" spans="1:10" x14ac:dyDescent="0.3">
      <c r="A154" s="27" t="s">
        <v>635</v>
      </c>
      <c r="B154" s="31" t="s">
        <v>5686</v>
      </c>
      <c r="C154" s="15" t="s">
        <v>5687</v>
      </c>
      <c r="D154" s="15" t="s">
        <v>5357</v>
      </c>
      <c r="E154" s="15" t="s">
        <v>5472</v>
      </c>
      <c r="F154" s="15" t="s">
        <v>5352</v>
      </c>
      <c r="G154" s="15" t="s">
        <v>5353</v>
      </c>
      <c r="H154" s="15" t="s">
        <v>5354</v>
      </c>
      <c r="I154" s="16">
        <v>60</v>
      </c>
      <c r="J154" t="str">
        <v>Benoit</v>
      </c>
    </row>
    <row r="155" spans="1:10" x14ac:dyDescent="0.3">
      <c r="A155" s="26" t="s">
        <v>98</v>
      </c>
      <c r="B155" s="30" t="s">
        <v>5686</v>
      </c>
      <c r="C155" s="12" t="s">
        <v>5688</v>
      </c>
      <c r="D155" s="12" t="s">
        <v>5357</v>
      </c>
      <c r="E155" s="12" t="s">
        <v>5431</v>
      </c>
      <c r="F155" s="12" t="s">
        <v>5431</v>
      </c>
      <c r="G155" s="12" t="s">
        <v>5370</v>
      </c>
      <c r="H155" s="12" t="s">
        <v>5371</v>
      </c>
      <c r="I155" s="13">
        <v>69</v>
      </c>
      <c r="J155" t="str">
        <v>Huffman</v>
      </c>
    </row>
    <row r="156" spans="1:10" x14ac:dyDescent="0.3">
      <c r="A156" s="27" t="s">
        <v>281</v>
      </c>
      <c r="B156" s="31" t="s">
        <v>5686</v>
      </c>
      <c r="C156" s="15" t="s">
        <v>5688</v>
      </c>
      <c r="D156" s="15" t="s">
        <v>5357</v>
      </c>
      <c r="E156" s="15" t="s">
        <v>5442</v>
      </c>
      <c r="F156" s="15" t="s">
        <v>5363</v>
      </c>
      <c r="G156" s="15" t="s">
        <v>5353</v>
      </c>
      <c r="H156" s="15" t="s">
        <v>5354</v>
      </c>
      <c r="I156" s="16">
        <v>68</v>
      </c>
      <c r="J156" t="str">
        <v>Huffman</v>
      </c>
    </row>
    <row r="157" spans="1:10" x14ac:dyDescent="0.3">
      <c r="A157" s="26" t="s">
        <v>1201</v>
      </c>
      <c r="B157" s="30" t="s">
        <v>5686</v>
      </c>
      <c r="C157" s="12" t="s">
        <v>5689</v>
      </c>
      <c r="D157" s="12" t="s">
        <v>5350</v>
      </c>
      <c r="E157" s="12" t="s">
        <v>5690</v>
      </c>
      <c r="F157" s="12" t="s">
        <v>5691</v>
      </c>
      <c r="G157" s="12" t="s">
        <v>5398</v>
      </c>
      <c r="H157" s="12" t="s">
        <v>5399</v>
      </c>
      <c r="I157" s="13">
        <v>35</v>
      </c>
      <c r="J157" t="str">
        <v>Noonan</v>
      </c>
    </row>
    <row r="158" spans="1:10" x14ac:dyDescent="0.3">
      <c r="A158" s="27" t="s">
        <v>1286</v>
      </c>
      <c r="B158" s="31" t="s">
        <v>5692</v>
      </c>
      <c r="C158" s="15" t="s">
        <v>5693</v>
      </c>
      <c r="D158" s="15" t="s">
        <v>5357</v>
      </c>
      <c r="E158" s="15" t="s">
        <v>5694</v>
      </c>
      <c r="F158" s="15" t="s">
        <v>5486</v>
      </c>
      <c r="G158" s="15" t="s">
        <v>5398</v>
      </c>
      <c r="H158" s="15" t="s">
        <v>5399</v>
      </c>
      <c r="I158" s="16">
        <v>70</v>
      </c>
      <c r="J158" t="str">
        <v>Braxton</v>
      </c>
    </row>
    <row r="159" spans="1:10" x14ac:dyDescent="0.3">
      <c r="A159" s="27" t="s">
        <v>120</v>
      </c>
      <c r="B159" s="31" t="s">
        <v>5695</v>
      </c>
      <c r="C159" s="15" t="s">
        <v>5696</v>
      </c>
      <c r="D159" s="15" t="s">
        <v>5357</v>
      </c>
      <c r="E159" s="15" t="s">
        <v>5697</v>
      </c>
      <c r="F159" s="15" t="s">
        <v>5359</v>
      </c>
      <c r="G159" s="15" t="s">
        <v>5344</v>
      </c>
      <c r="H159" s="15" t="s">
        <v>5345</v>
      </c>
      <c r="I159" s="16">
        <v>71</v>
      </c>
      <c r="J159" t="str">
        <v>Kiefer</v>
      </c>
    </row>
    <row r="160" spans="1:10" x14ac:dyDescent="0.3">
      <c r="A160" s="27" t="s">
        <v>1233</v>
      </c>
      <c r="B160" s="31" t="s">
        <v>5695</v>
      </c>
      <c r="C160" s="15" t="s">
        <v>5696</v>
      </c>
      <c r="D160" s="15" t="s">
        <v>5357</v>
      </c>
      <c r="E160" s="15" t="s">
        <v>5698</v>
      </c>
      <c r="F160" s="15" t="s">
        <v>5359</v>
      </c>
      <c r="G160" s="15" t="s">
        <v>5344</v>
      </c>
      <c r="H160" s="15" t="s">
        <v>5345</v>
      </c>
      <c r="I160" s="16">
        <v>43</v>
      </c>
      <c r="J160" t="str">
        <v>Kiefer</v>
      </c>
    </row>
    <row r="161" spans="1:10" x14ac:dyDescent="0.3">
      <c r="A161" s="27" t="s">
        <v>1198</v>
      </c>
      <c r="B161" s="31" t="s">
        <v>5699</v>
      </c>
      <c r="C161" s="15" t="s">
        <v>5700</v>
      </c>
      <c r="D161" s="15" t="s">
        <v>5341</v>
      </c>
      <c r="E161" s="15" t="s">
        <v>5458</v>
      </c>
      <c r="F161" s="15" t="s">
        <v>5454</v>
      </c>
      <c r="G161" s="15" t="s">
        <v>5353</v>
      </c>
      <c r="H161" s="15" t="s">
        <v>5354</v>
      </c>
      <c r="I161" s="16">
        <v>76</v>
      </c>
      <c r="J161" t="str">
        <v>Rittenbach</v>
      </c>
    </row>
    <row r="162" spans="1:10" x14ac:dyDescent="0.3">
      <c r="A162" s="27" t="s">
        <v>81</v>
      </c>
      <c r="B162" s="31" t="s">
        <v>5701</v>
      </c>
      <c r="C162" s="15" t="s">
        <v>5702</v>
      </c>
      <c r="D162" s="15" t="s">
        <v>5341</v>
      </c>
      <c r="E162" s="15" t="s">
        <v>5489</v>
      </c>
      <c r="F162" s="15" t="s">
        <v>5390</v>
      </c>
      <c r="G162" s="15" t="s">
        <v>5353</v>
      </c>
      <c r="H162" s="15" t="s">
        <v>5354</v>
      </c>
      <c r="I162" s="16">
        <v>52</v>
      </c>
      <c r="J162" t="str">
        <v>Burns</v>
      </c>
    </row>
    <row r="163" spans="1:10" x14ac:dyDescent="0.3">
      <c r="A163" s="26" t="s">
        <v>1984</v>
      </c>
      <c r="B163" s="30" t="s">
        <v>5701</v>
      </c>
      <c r="C163" s="12" t="s">
        <v>5703</v>
      </c>
      <c r="D163" s="12" t="s">
        <v>5357</v>
      </c>
      <c r="E163" s="12" t="s">
        <v>5475</v>
      </c>
      <c r="F163" s="12" t="s">
        <v>5476</v>
      </c>
      <c r="G163" s="12" t="s">
        <v>5344</v>
      </c>
      <c r="H163" s="12" t="s">
        <v>5345</v>
      </c>
      <c r="I163" s="13">
        <v>33</v>
      </c>
      <c r="J163" t="str">
        <v>Ducich</v>
      </c>
    </row>
    <row r="164" spans="1:10" x14ac:dyDescent="0.3">
      <c r="A164" s="26" t="s">
        <v>1956</v>
      </c>
      <c r="B164" s="30" t="s">
        <v>5701</v>
      </c>
      <c r="C164" s="12" t="s">
        <v>5704</v>
      </c>
      <c r="D164" s="12" t="s">
        <v>5350</v>
      </c>
      <c r="E164" s="12" t="s">
        <v>5705</v>
      </c>
      <c r="F164" s="12" t="s">
        <v>5423</v>
      </c>
      <c r="G164" s="12" t="s">
        <v>5398</v>
      </c>
      <c r="H164" s="12" t="s">
        <v>5399</v>
      </c>
      <c r="I164" s="13">
        <v>33</v>
      </c>
      <c r="J164" t="str">
        <v>Grady</v>
      </c>
    </row>
    <row r="165" spans="1:10" x14ac:dyDescent="0.3">
      <c r="A165" s="26" t="s">
        <v>1549</v>
      </c>
      <c r="B165" s="30" t="s">
        <v>5701</v>
      </c>
      <c r="C165" s="12" t="s">
        <v>5702</v>
      </c>
      <c r="D165" s="12" t="s">
        <v>5357</v>
      </c>
      <c r="E165" s="12" t="s">
        <v>5576</v>
      </c>
      <c r="F165" s="12" t="s">
        <v>5423</v>
      </c>
      <c r="G165" s="12" t="s">
        <v>5398</v>
      </c>
      <c r="H165" s="12" t="s">
        <v>5399</v>
      </c>
      <c r="I165" s="13">
        <v>39</v>
      </c>
      <c r="J165" t="str">
        <v>Burns</v>
      </c>
    </row>
    <row r="166" spans="1:10" x14ac:dyDescent="0.3">
      <c r="A166" s="27" t="s">
        <v>607</v>
      </c>
      <c r="B166" s="31" t="s">
        <v>5701</v>
      </c>
      <c r="C166" s="15" t="s">
        <v>5702</v>
      </c>
      <c r="D166" s="15" t="s">
        <v>5357</v>
      </c>
      <c r="E166" s="15" t="s">
        <v>5706</v>
      </c>
      <c r="F166" s="15" t="s">
        <v>5622</v>
      </c>
      <c r="G166" s="15" t="s">
        <v>5398</v>
      </c>
      <c r="H166" s="15" t="s">
        <v>5399</v>
      </c>
      <c r="I166" s="16">
        <v>60</v>
      </c>
      <c r="J166" t="str">
        <v>Burns</v>
      </c>
    </row>
    <row r="167" spans="1:10" x14ac:dyDescent="0.3">
      <c r="A167" s="26" t="s">
        <v>560</v>
      </c>
      <c r="B167" s="30" t="s">
        <v>5707</v>
      </c>
      <c r="C167" s="12" t="s">
        <v>5708</v>
      </c>
      <c r="D167" s="12" t="s">
        <v>5357</v>
      </c>
      <c r="E167" s="12" t="s">
        <v>5709</v>
      </c>
      <c r="F167" s="12" t="s">
        <v>5365</v>
      </c>
      <c r="G167" s="12" t="s">
        <v>5366</v>
      </c>
      <c r="H167" s="12" t="s">
        <v>5367</v>
      </c>
      <c r="I167" s="13">
        <v>67</v>
      </c>
      <c r="J167" t="str">
        <v>Barreto</v>
      </c>
    </row>
    <row r="168" spans="1:10" x14ac:dyDescent="0.3">
      <c r="A168" s="26" t="s">
        <v>83</v>
      </c>
      <c r="B168" s="30" t="s">
        <v>5710</v>
      </c>
      <c r="C168" s="12" t="s">
        <v>5642</v>
      </c>
      <c r="D168" s="12" t="s">
        <v>5341</v>
      </c>
      <c r="E168" s="12" t="s">
        <v>5342</v>
      </c>
      <c r="F168" s="12" t="s">
        <v>5343</v>
      </c>
      <c r="G168" s="12" t="s">
        <v>5344</v>
      </c>
      <c r="H168" s="12" t="s">
        <v>5345</v>
      </c>
      <c r="I168" s="13">
        <v>54</v>
      </c>
      <c r="J168" t="str">
        <v>Smith</v>
      </c>
    </row>
    <row r="169" spans="1:10" x14ac:dyDescent="0.3">
      <c r="A169" s="27" t="s">
        <v>2153</v>
      </c>
      <c r="B169" s="31" t="s">
        <v>5710</v>
      </c>
      <c r="C169" s="15" t="s">
        <v>5711</v>
      </c>
      <c r="D169" s="15" t="s">
        <v>5357</v>
      </c>
      <c r="E169" s="15" t="s">
        <v>5489</v>
      </c>
      <c r="F169" s="15" t="s">
        <v>5390</v>
      </c>
      <c r="G169" s="15" t="s">
        <v>5353</v>
      </c>
      <c r="H169" s="15" t="s">
        <v>5354</v>
      </c>
      <c r="I169" s="16">
        <v>29</v>
      </c>
      <c r="J169" t="str">
        <v>Hackney</v>
      </c>
    </row>
    <row r="170" spans="1:10" x14ac:dyDescent="0.3">
      <c r="A170" s="26" t="s">
        <v>305</v>
      </c>
      <c r="B170" s="30" t="s">
        <v>5710</v>
      </c>
      <c r="C170" s="12" t="s">
        <v>5712</v>
      </c>
      <c r="D170" s="12" t="s">
        <v>5357</v>
      </c>
      <c r="E170" s="12" t="s">
        <v>5455</v>
      </c>
      <c r="F170" s="12" t="s">
        <v>5436</v>
      </c>
      <c r="G170" s="12" t="s">
        <v>5353</v>
      </c>
      <c r="H170" s="12" t="s">
        <v>5354</v>
      </c>
      <c r="I170" s="13">
        <v>56</v>
      </c>
      <c r="J170" t="str">
        <v>Hernandez</v>
      </c>
    </row>
    <row r="171" spans="1:10" x14ac:dyDescent="0.3">
      <c r="A171" s="26" t="s">
        <v>1080</v>
      </c>
      <c r="B171" s="30" t="s">
        <v>5710</v>
      </c>
      <c r="C171" s="12" t="s">
        <v>5711</v>
      </c>
      <c r="D171" s="12" t="s">
        <v>5357</v>
      </c>
      <c r="E171" s="12" t="s">
        <v>5442</v>
      </c>
      <c r="F171" s="12" t="s">
        <v>5363</v>
      </c>
      <c r="G171" s="12" t="s">
        <v>5353</v>
      </c>
      <c r="H171" s="12" t="s">
        <v>5354</v>
      </c>
      <c r="I171" s="13">
        <v>40</v>
      </c>
      <c r="J171" t="str">
        <v>Hackney</v>
      </c>
    </row>
    <row r="172" spans="1:10" x14ac:dyDescent="0.3">
      <c r="A172" s="26" t="s">
        <v>176</v>
      </c>
      <c r="B172" s="30" t="s">
        <v>5713</v>
      </c>
      <c r="C172" s="12" t="s">
        <v>5642</v>
      </c>
      <c r="D172" s="12" t="s">
        <v>5350</v>
      </c>
      <c r="E172" s="12" t="s">
        <v>5714</v>
      </c>
      <c r="F172" s="12" t="s">
        <v>5715</v>
      </c>
      <c r="G172" s="12" t="s">
        <v>5366</v>
      </c>
      <c r="H172" s="12" t="s">
        <v>5367</v>
      </c>
      <c r="I172" s="13">
        <v>37</v>
      </c>
      <c r="J172" t="str">
        <v>Smith</v>
      </c>
    </row>
    <row r="173" spans="1:10" x14ac:dyDescent="0.3">
      <c r="A173" s="26" t="s">
        <v>780</v>
      </c>
      <c r="B173" s="30" t="s">
        <v>5713</v>
      </c>
      <c r="C173" s="12" t="s">
        <v>5642</v>
      </c>
      <c r="D173" s="12" t="s">
        <v>5341</v>
      </c>
      <c r="E173" s="12" t="s">
        <v>5716</v>
      </c>
      <c r="F173" s="12" t="s">
        <v>5716</v>
      </c>
      <c r="G173" s="12" t="s">
        <v>5344</v>
      </c>
      <c r="H173" s="12" t="s">
        <v>5345</v>
      </c>
      <c r="I173" s="13">
        <v>27</v>
      </c>
      <c r="J173" t="str">
        <v>Smith</v>
      </c>
    </row>
    <row r="174" spans="1:10" x14ac:dyDescent="0.3">
      <c r="A174" s="27" t="s">
        <v>343</v>
      </c>
      <c r="B174" s="31" t="s">
        <v>5717</v>
      </c>
      <c r="C174" s="15" t="s">
        <v>5718</v>
      </c>
      <c r="D174" s="15" t="s">
        <v>5357</v>
      </c>
      <c r="E174" s="15" t="s">
        <v>5719</v>
      </c>
      <c r="F174" s="15" t="s">
        <v>5720</v>
      </c>
      <c r="G174" s="15" t="s">
        <v>5398</v>
      </c>
      <c r="H174" s="15" t="s">
        <v>5399</v>
      </c>
      <c r="I174" s="16">
        <v>69</v>
      </c>
      <c r="J174" t="str">
        <v>Moren</v>
      </c>
    </row>
    <row r="175" spans="1:10" x14ac:dyDescent="0.3">
      <c r="A175" s="27" t="s">
        <v>194</v>
      </c>
      <c r="B175" s="31" t="s">
        <v>5717</v>
      </c>
      <c r="C175" s="15" t="s">
        <v>5721</v>
      </c>
      <c r="D175" s="15" t="s">
        <v>5350</v>
      </c>
      <c r="E175" s="15" t="s">
        <v>5722</v>
      </c>
      <c r="F175" s="15" t="s">
        <v>5580</v>
      </c>
      <c r="G175" s="15" t="s">
        <v>5366</v>
      </c>
      <c r="H175" s="15" t="s">
        <v>5367</v>
      </c>
      <c r="I175" s="16">
        <v>47</v>
      </c>
      <c r="J175" t="str">
        <v>Hildebrand</v>
      </c>
    </row>
    <row r="176" spans="1:10" x14ac:dyDescent="0.3">
      <c r="A176" s="26" t="s">
        <v>871</v>
      </c>
      <c r="B176" s="30" t="s">
        <v>5717</v>
      </c>
      <c r="C176" s="12" t="s">
        <v>5721</v>
      </c>
      <c r="D176" s="12" t="s">
        <v>5357</v>
      </c>
      <c r="E176" s="12" t="s">
        <v>5723</v>
      </c>
      <c r="F176" s="12" t="s">
        <v>5352</v>
      </c>
      <c r="G176" s="12" t="s">
        <v>5353</v>
      </c>
      <c r="H176" s="12" t="s">
        <v>5354</v>
      </c>
      <c r="I176" s="13">
        <v>42</v>
      </c>
      <c r="J176" t="str">
        <v>Hildebrand</v>
      </c>
    </row>
    <row r="177" spans="1:10" x14ac:dyDescent="0.3">
      <c r="A177" s="27" t="s">
        <v>1726</v>
      </c>
      <c r="B177" s="31" t="s">
        <v>5717</v>
      </c>
      <c r="C177" s="15" t="s">
        <v>5724</v>
      </c>
      <c r="D177" s="15" t="s">
        <v>5357</v>
      </c>
      <c r="E177" s="15" t="s">
        <v>5725</v>
      </c>
      <c r="F177" s="15" t="s">
        <v>5726</v>
      </c>
      <c r="G177" s="15" t="s">
        <v>5366</v>
      </c>
      <c r="H177" s="15" t="s">
        <v>5367</v>
      </c>
      <c r="I177" s="16">
        <v>44</v>
      </c>
      <c r="J177" t="str">
        <v>Barchas</v>
      </c>
    </row>
    <row r="178" spans="1:10" x14ac:dyDescent="0.3">
      <c r="A178" s="27" t="s">
        <v>1193</v>
      </c>
      <c r="B178" s="31" t="s">
        <v>5717</v>
      </c>
      <c r="C178" s="15" t="s">
        <v>5721</v>
      </c>
      <c r="D178" s="15" t="s">
        <v>5341</v>
      </c>
      <c r="E178" s="15" t="s">
        <v>5727</v>
      </c>
      <c r="F178" s="15" t="s">
        <v>5387</v>
      </c>
      <c r="G178" s="15" t="s">
        <v>5344</v>
      </c>
      <c r="H178" s="15" t="s">
        <v>5345</v>
      </c>
      <c r="I178" s="16">
        <v>46</v>
      </c>
      <c r="J178" t="str">
        <v>Hildebrand</v>
      </c>
    </row>
    <row r="179" spans="1:10" x14ac:dyDescent="0.3">
      <c r="A179" s="27" t="s">
        <v>734</v>
      </c>
      <c r="B179" s="31" t="s">
        <v>5728</v>
      </c>
      <c r="C179" s="15" t="s">
        <v>5729</v>
      </c>
      <c r="D179" s="15" t="s">
        <v>5357</v>
      </c>
      <c r="E179" s="15" t="s">
        <v>5435</v>
      </c>
      <c r="F179" s="15" t="s">
        <v>5436</v>
      </c>
      <c r="G179" s="15" t="s">
        <v>5353</v>
      </c>
      <c r="H179" s="15" t="s">
        <v>5354</v>
      </c>
      <c r="I179" s="16">
        <v>52</v>
      </c>
      <c r="J179" t="str">
        <v>Bailliet</v>
      </c>
    </row>
    <row r="180" spans="1:10" x14ac:dyDescent="0.3">
      <c r="A180" s="26" t="s">
        <v>630</v>
      </c>
      <c r="B180" s="30" t="s">
        <v>5728</v>
      </c>
      <c r="C180" s="12" t="s">
        <v>5729</v>
      </c>
      <c r="D180" s="12" t="s">
        <v>5341</v>
      </c>
      <c r="E180" s="12" t="s">
        <v>5426</v>
      </c>
      <c r="F180" s="12" t="s">
        <v>5352</v>
      </c>
      <c r="G180" s="12" t="s">
        <v>5353</v>
      </c>
      <c r="H180" s="12" t="s">
        <v>5354</v>
      </c>
      <c r="I180" s="13">
        <v>69</v>
      </c>
      <c r="J180" t="str">
        <v>Bailliet</v>
      </c>
    </row>
    <row r="181" spans="1:10" x14ac:dyDescent="0.3">
      <c r="A181" s="26" t="s">
        <v>3016</v>
      </c>
      <c r="B181" s="30" t="s">
        <v>5728</v>
      </c>
      <c r="C181" s="12" t="s">
        <v>5730</v>
      </c>
      <c r="D181" s="12" t="s">
        <v>5350</v>
      </c>
      <c r="E181" s="12" t="s">
        <v>5731</v>
      </c>
      <c r="F181" s="12" t="s">
        <v>5394</v>
      </c>
      <c r="G181" s="12" t="s">
        <v>5366</v>
      </c>
      <c r="H181" s="12" t="s">
        <v>5367</v>
      </c>
      <c r="I181" s="13">
        <v>66</v>
      </c>
      <c r="J181" t="str">
        <v>Henry</v>
      </c>
    </row>
    <row r="182" spans="1:10" x14ac:dyDescent="0.3">
      <c r="A182" s="27" t="s">
        <v>2127</v>
      </c>
      <c r="B182" s="31" t="s">
        <v>5732</v>
      </c>
      <c r="C182" s="15" t="s">
        <v>5733</v>
      </c>
      <c r="D182" s="15" t="s">
        <v>5357</v>
      </c>
      <c r="E182" s="15" t="s">
        <v>5734</v>
      </c>
      <c r="F182" s="15" t="s">
        <v>5397</v>
      </c>
      <c r="G182" s="15" t="s">
        <v>5398</v>
      </c>
      <c r="H182" s="15" t="s">
        <v>5399</v>
      </c>
      <c r="I182" s="16">
        <v>70</v>
      </c>
      <c r="J182" t="str">
        <v>McAdams</v>
      </c>
    </row>
    <row r="183" spans="1:10" x14ac:dyDescent="0.3">
      <c r="A183" s="26" t="s">
        <v>94</v>
      </c>
      <c r="B183" s="30" t="s">
        <v>5735</v>
      </c>
      <c r="C183" s="12" t="s">
        <v>5736</v>
      </c>
      <c r="D183" s="12" t="s">
        <v>5341</v>
      </c>
      <c r="E183" s="12" t="s">
        <v>5455</v>
      </c>
      <c r="F183" s="12" t="s">
        <v>5436</v>
      </c>
      <c r="G183" s="12" t="s">
        <v>5353</v>
      </c>
      <c r="H183" s="12" t="s">
        <v>5354</v>
      </c>
      <c r="I183" s="13">
        <v>70</v>
      </c>
      <c r="J183" t="str">
        <v>Hawley</v>
      </c>
    </row>
    <row r="184" spans="1:10" x14ac:dyDescent="0.3">
      <c r="A184" s="26" t="s">
        <v>761</v>
      </c>
      <c r="B184" s="30" t="s">
        <v>5737</v>
      </c>
      <c r="C184" s="12" t="s">
        <v>5738</v>
      </c>
      <c r="D184" s="12" t="s">
        <v>5341</v>
      </c>
      <c r="E184" s="12" t="s">
        <v>5426</v>
      </c>
      <c r="F184" s="12" t="s">
        <v>5352</v>
      </c>
      <c r="G184" s="12" t="s">
        <v>5353</v>
      </c>
      <c r="H184" s="12" t="s">
        <v>5354</v>
      </c>
      <c r="I184" s="13">
        <v>32</v>
      </c>
      <c r="J184" t="str">
        <v>Hopkins</v>
      </c>
    </row>
    <row r="185" spans="1:10" x14ac:dyDescent="0.3">
      <c r="A185" s="26" t="s">
        <v>460</v>
      </c>
      <c r="B185" s="30" t="s">
        <v>5737</v>
      </c>
      <c r="C185" s="12" t="s">
        <v>5739</v>
      </c>
      <c r="D185" s="12" t="s">
        <v>5357</v>
      </c>
      <c r="E185" s="12" t="s">
        <v>5740</v>
      </c>
      <c r="F185" s="12" t="s">
        <v>5359</v>
      </c>
      <c r="G185" s="12" t="s">
        <v>5344</v>
      </c>
      <c r="H185" s="12" t="s">
        <v>5345</v>
      </c>
      <c r="I185" s="13">
        <v>39</v>
      </c>
      <c r="J185" t="str">
        <v>Wasserman</v>
      </c>
    </row>
    <row r="186" spans="1:10" x14ac:dyDescent="0.3">
      <c r="A186" s="26" t="s">
        <v>137</v>
      </c>
      <c r="B186" s="30" t="s">
        <v>5741</v>
      </c>
      <c r="C186" s="12" t="s">
        <v>5742</v>
      </c>
      <c r="D186" s="12" t="s">
        <v>5357</v>
      </c>
      <c r="E186" s="12" t="s">
        <v>5743</v>
      </c>
      <c r="F186" s="12" t="s">
        <v>5744</v>
      </c>
      <c r="G186" s="12" t="s">
        <v>5398</v>
      </c>
      <c r="H186" s="12" t="s">
        <v>5399</v>
      </c>
      <c r="I186" s="13">
        <v>53</v>
      </c>
      <c r="J186" t="str">
        <v>Hansen</v>
      </c>
    </row>
    <row r="187" spans="1:10" x14ac:dyDescent="0.3">
      <c r="A187" s="27" t="s">
        <v>531</v>
      </c>
      <c r="B187" s="31" t="s">
        <v>5741</v>
      </c>
      <c r="C187" s="15" t="s">
        <v>5745</v>
      </c>
      <c r="D187" s="15" t="s">
        <v>5357</v>
      </c>
      <c r="E187" s="15" t="s">
        <v>5607</v>
      </c>
      <c r="F187" s="15" t="s">
        <v>5397</v>
      </c>
      <c r="G187" s="15" t="s">
        <v>5398</v>
      </c>
      <c r="H187" s="15" t="s">
        <v>5399</v>
      </c>
      <c r="I187" s="16">
        <v>69</v>
      </c>
      <c r="J187" t="str">
        <v>Zandusky</v>
      </c>
    </row>
    <row r="188" spans="1:10" x14ac:dyDescent="0.3">
      <c r="A188" s="27" t="s">
        <v>458</v>
      </c>
      <c r="B188" s="31" t="s">
        <v>5741</v>
      </c>
      <c r="C188" s="15" t="s">
        <v>5745</v>
      </c>
      <c r="D188" s="15" t="s">
        <v>5357</v>
      </c>
      <c r="E188" s="15" t="s">
        <v>5455</v>
      </c>
      <c r="F188" s="15" t="s">
        <v>5436</v>
      </c>
      <c r="G188" s="15" t="s">
        <v>5353</v>
      </c>
      <c r="H188" s="15" t="s">
        <v>5354</v>
      </c>
      <c r="I188" s="16">
        <v>54</v>
      </c>
      <c r="J188" t="str">
        <v>Zandusky</v>
      </c>
    </row>
    <row r="189" spans="1:10" x14ac:dyDescent="0.3">
      <c r="A189" s="26" t="s">
        <v>1292</v>
      </c>
      <c r="B189" s="30" t="s">
        <v>5741</v>
      </c>
      <c r="C189" s="12" t="s">
        <v>5746</v>
      </c>
      <c r="D189" s="12" t="s">
        <v>5357</v>
      </c>
      <c r="E189" s="12" t="s">
        <v>5747</v>
      </c>
      <c r="F189" s="12" t="s">
        <v>5454</v>
      </c>
      <c r="G189" s="12" t="s">
        <v>5353</v>
      </c>
      <c r="H189" s="12" t="s">
        <v>5354</v>
      </c>
      <c r="I189" s="13">
        <v>30</v>
      </c>
      <c r="J189" t="str">
        <v>Mitchum</v>
      </c>
    </row>
    <row r="190" spans="1:10" x14ac:dyDescent="0.3">
      <c r="A190" s="26" t="s">
        <v>595</v>
      </c>
      <c r="B190" s="30" t="s">
        <v>5748</v>
      </c>
      <c r="C190" s="12" t="s">
        <v>5749</v>
      </c>
      <c r="D190" s="12" t="s">
        <v>5357</v>
      </c>
      <c r="E190" s="12" t="s">
        <v>5431</v>
      </c>
      <c r="F190" s="12" t="s">
        <v>5431</v>
      </c>
      <c r="G190" s="12" t="s">
        <v>5370</v>
      </c>
      <c r="H190" s="12" t="s">
        <v>5371</v>
      </c>
      <c r="I190" s="13">
        <v>39</v>
      </c>
      <c r="J190" t="str">
        <v>Ashbrook</v>
      </c>
    </row>
    <row r="191" spans="1:10" x14ac:dyDescent="0.3">
      <c r="A191" s="26" t="s">
        <v>562</v>
      </c>
      <c r="B191" s="30" t="s">
        <v>5750</v>
      </c>
      <c r="C191" s="12" t="s">
        <v>5751</v>
      </c>
      <c r="D191" s="12" t="s">
        <v>5357</v>
      </c>
      <c r="E191" s="12" t="s">
        <v>5613</v>
      </c>
      <c r="F191" s="12" t="s">
        <v>5614</v>
      </c>
      <c r="G191" s="12" t="s">
        <v>5398</v>
      </c>
      <c r="H191" s="12" t="s">
        <v>5399</v>
      </c>
      <c r="I191" s="13">
        <v>53</v>
      </c>
      <c r="J191" t="str">
        <v>Rosenberg</v>
      </c>
    </row>
    <row r="192" spans="1:10" x14ac:dyDescent="0.3">
      <c r="A192" s="27" t="s">
        <v>1539</v>
      </c>
      <c r="B192" s="31" t="s">
        <v>5752</v>
      </c>
      <c r="C192" s="15" t="s">
        <v>5753</v>
      </c>
      <c r="D192" s="15" t="s">
        <v>5357</v>
      </c>
      <c r="E192" s="15" t="s">
        <v>5754</v>
      </c>
      <c r="F192" s="15" t="s">
        <v>5755</v>
      </c>
      <c r="G192" s="15" t="s">
        <v>5366</v>
      </c>
      <c r="H192" s="15" t="s">
        <v>5367</v>
      </c>
      <c r="I192" s="16">
        <v>72</v>
      </c>
      <c r="J192" t="str">
        <v>Weimer</v>
      </c>
    </row>
    <row r="193" spans="1:10" x14ac:dyDescent="0.3">
      <c r="A193" s="26" t="s">
        <v>1053</v>
      </c>
      <c r="B193" s="30" t="s">
        <v>5756</v>
      </c>
      <c r="C193" s="12" t="s">
        <v>5757</v>
      </c>
      <c r="D193" s="12" t="s">
        <v>5341</v>
      </c>
      <c r="E193" s="12" t="s">
        <v>5541</v>
      </c>
      <c r="F193" s="12" t="s">
        <v>5359</v>
      </c>
      <c r="G193" s="12" t="s">
        <v>5344</v>
      </c>
      <c r="H193" s="12" t="s">
        <v>5345</v>
      </c>
      <c r="I193" s="13">
        <v>52</v>
      </c>
      <c r="J193" t="str">
        <v>Tran</v>
      </c>
    </row>
    <row r="194" spans="1:10" x14ac:dyDescent="0.3">
      <c r="A194" s="27" t="s">
        <v>142</v>
      </c>
      <c r="B194" s="31" t="s">
        <v>5756</v>
      </c>
      <c r="C194" s="15" t="s">
        <v>5742</v>
      </c>
      <c r="D194" s="15" t="s">
        <v>5357</v>
      </c>
      <c r="E194" s="15" t="s">
        <v>5380</v>
      </c>
      <c r="F194" s="15" t="s">
        <v>5381</v>
      </c>
      <c r="G194" s="15" t="s">
        <v>5353</v>
      </c>
      <c r="H194" s="15" t="s">
        <v>5354</v>
      </c>
      <c r="I194" s="16">
        <v>57</v>
      </c>
      <c r="J194" t="str">
        <v>Hansen</v>
      </c>
    </row>
    <row r="195" spans="1:10" x14ac:dyDescent="0.3">
      <c r="A195" s="27" t="s">
        <v>328</v>
      </c>
      <c r="B195" s="31" t="s">
        <v>5758</v>
      </c>
      <c r="C195" s="15" t="s">
        <v>5759</v>
      </c>
      <c r="D195" s="15" t="s">
        <v>5350</v>
      </c>
      <c r="E195" s="15" t="s">
        <v>5760</v>
      </c>
      <c r="F195" s="15" t="s">
        <v>5585</v>
      </c>
      <c r="G195" s="15" t="s">
        <v>5398</v>
      </c>
      <c r="H195" s="15" t="s">
        <v>5399</v>
      </c>
      <c r="I195" s="16">
        <v>43</v>
      </c>
      <c r="J195" t="str">
        <v>Phonely</v>
      </c>
    </row>
    <row r="196" spans="1:10" x14ac:dyDescent="0.3">
      <c r="A196" s="27" t="s">
        <v>440</v>
      </c>
      <c r="B196" s="31" t="s">
        <v>5761</v>
      </c>
      <c r="C196" s="15" t="s">
        <v>5762</v>
      </c>
      <c r="D196" s="15" t="s">
        <v>5350</v>
      </c>
      <c r="E196" s="15" t="s">
        <v>5763</v>
      </c>
      <c r="F196" s="15" t="s">
        <v>5436</v>
      </c>
      <c r="G196" s="15" t="s">
        <v>5353</v>
      </c>
      <c r="H196" s="15" t="s">
        <v>5354</v>
      </c>
      <c r="I196" s="16">
        <v>35</v>
      </c>
      <c r="J196" t="str">
        <v>Redmond</v>
      </c>
    </row>
    <row r="197" spans="1:10" x14ac:dyDescent="0.3">
      <c r="A197" s="27" t="s">
        <v>921</v>
      </c>
      <c r="B197" s="31" t="s">
        <v>5764</v>
      </c>
      <c r="C197" s="15" t="s">
        <v>5765</v>
      </c>
      <c r="D197" s="15" t="s">
        <v>5357</v>
      </c>
      <c r="E197" s="15" t="s">
        <v>5766</v>
      </c>
      <c r="F197" s="15" t="s">
        <v>5767</v>
      </c>
      <c r="G197" s="15" t="s">
        <v>5370</v>
      </c>
      <c r="H197" s="15" t="s">
        <v>5371</v>
      </c>
      <c r="I197" s="16">
        <v>34</v>
      </c>
      <c r="J197" t="str">
        <v>Pawlan</v>
      </c>
    </row>
    <row r="198" spans="1:10" x14ac:dyDescent="0.3">
      <c r="A198" s="26" t="s">
        <v>356</v>
      </c>
      <c r="B198" s="30" t="s">
        <v>5764</v>
      </c>
      <c r="C198" s="12" t="s">
        <v>5515</v>
      </c>
      <c r="D198" s="12" t="s">
        <v>5357</v>
      </c>
      <c r="E198" s="12" t="s">
        <v>5458</v>
      </c>
      <c r="F198" s="12" t="s">
        <v>5454</v>
      </c>
      <c r="G198" s="12" t="s">
        <v>5353</v>
      </c>
      <c r="H198" s="12" t="s">
        <v>5354</v>
      </c>
      <c r="I198" s="13">
        <v>55</v>
      </c>
      <c r="J198" t="str">
        <v>Dahlen</v>
      </c>
    </row>
    <row r="199" spans="1:10" x14ac:dyDescent="0.3">
      <c r="A199" s="26" t="s">
        <v>718</v>
      </c>
      <c r="B199" s="30" t="s">
        <v>5764</v>
      </c>
      <c r="C199" s="12" t="s">
        <v>5768</v>
      </c>
      <c r="D199" s="12" t="s">
        <v>5350</v>
      </c>
      <c r="E199" s="12" t="s">
        <v>5706</v>
      </c>
      <c r="F199" s="12" t="s">
        <v>5622</v>
      </c>
      <c r="G199" s="12" t="s">
        <v>5398</v>
      </c>
      <c r="H199" s="12" t="s">
        <v>5399</v>
      </c>
      <c r="I199" s="13">
        <v>70</v>
      </c>
      <c r="J199" t="str">
        <v>Engle</v>
      </c>
    </row>
    <row r="200" spans="1:10" x14ac:dyDescent="0.3">
      <c r="A200" s="26" t="s">
        <v>706</v>
      </c>
      <c r="B200" s="30" t="s">
        <v>5764</v>
      </c>
      <c r="C200" s="12" t="s">
        <v>5515</v>
      </c>
      <c r="D200" s="12" t="s">
        <v>5341</v>
      </c>
      <c r="E200" s="12" t="s">
        <v>5431</v>
      </c>
      <c r="F200" s="12" t="s">
        <v>5431</v>
      </c>
      <c r="G200" s="12" t="s">
        <v>5370</v>
      </c>
      <c r="H200" s="12" t="s">
        <v>5371</v>
      </c>
      <c r="I200" s="13">
        <v>74</v>
      </c>
      <c r="J200" t="str">
        <v>Dahlen</v>
      </c>
    </row>
    <row r="201" spans="1:10" x14ac:dyDescent="0.3">
      <c r="A201" s="27" t="s">
        <v>1569</v>
      </c>
      <c r="B201" s="31" t="s">
        <v>5769</v>
      </c>
      <c r="C201" s="15" t="s">
        <v>5770</v>
      </c>
      <c r="D201" s="15" t="s">
        <v>5341</v>
      </c>
      <c r="E201" s="15" t="s">
        <v>5771</v>
      </c>
      <c r="F201" s="15" t="s">
        <v>5359</v>
      </c>
      <c r="G201" s="15" t="s">
        <v>5344</v>
      </c>
      <c r="H201" s="15" t="s">
        <v>5345</v>
      </c>
      <c r="I201" s="16">
        <v>54</v>
      </c>
      <c r="J201" t="str">
        <v>Marie</v>
      </c>
    </row>
    <row r="202" spans="1:10" x14ac:dyDescent="0.3">
      <c r="A202" s="26" t="s">
        <v>1102</v>
      </c>
      <c r="B202" s="30" t="s">
        <v>5769</v>
      </c>
      <c r="C202" s="12" t="s">
        <v>5770</v>
      </c>
      <c r="D202" s="12" t="s">
        <v>5357</v>
      </c>
      <c r="E202" s="12" t="s">
        <v>5772</v>
      </c>
      <c r="F202" s="12" t="s">
        <v>5773</v>
      </c>
      <c r="G202" s="12" t="s">
        <v>5370</v>
      </c>
      <c r="H202" s="12" t="s">
        <v>5371</v>
      </c>
      <c r="I202" s="13">
        <v>75</v>
      </c>
      <c r="J202" t="str">
        <v>Marie</v>
      </c>
    </row>
    <row r="203" spans="1:10" x14ac:dyDescent="0.3">
      <c r="A203" s="27" t="s">
        <v>90</v>
      </c>
      <c r="B203" s="31" t="s">
        <v>5774</v>
      </c>
      <c r="C203" s="15" t="s">
        <v>5775</v>
      </c>
      <c r="D203" s="15" t="s">
        <v>5357</v>
      </c>
      <c r="E203" s="15" t="s">
        <v>5667</v>
      </c>
      <c r="F203" s="15" t="s">
        <v>5436</v>
      </c>
      <c r="G203" s="15" t="s">
        <v>5353</v>
      </c>
      <c r="H203" s="15" t="s">
        <v>5354</v>
      </c>
      <c r="I203" s="16">
        <v>77</v>
      </c>
      <c r="J203" t="str">
        <v>Kirkland</v>
      </c>
    </row>
    <row r="204" spans="1:10" x14ac:dyDescent="0.3">
      <c r="A204" s="26" t="s">
        <v>1096</v>
      </c>
      <c r="B204" s="30" t="s">
        <v>5774</v>
      </c>
      <c r="C204" s="12" t="s">
        <v>5775</v>
      </c>
      <c r="D204" s="12" t="s">
        <v>5357</v>
      </c>
      <c r="E204" s="12" t="s">
        <v>5776</v>
      </c>
      <c r="F204" s="12" t="s">
        <v>5407</v>
      </c>
      <c r="G204" s="12" t="s">
        <v>5366</v>
      </c>
      <c r="H204" s="12" t="s">
        <v>5367</v>
      </c>
      <c r="I204" s="13">
        <v>45</v>
      </c>
      <c r="J204" t="str">
        <v>Kirkland</v>
      </c>
    </row>
    <row r="205" spans="1:10" x14ac:dyDescent="0.3">
      <c r="A205" s="26" t="s">
        <v>513</v>
      </c>
      <c r="B205" s="30" t="s">
        <v>5777</v>
      </c>
      <c r="C205" s="12" t="s">
        <v>5575</v>
      </c>
      <c r="D205" s="12" t="s">
        <v>5341</v>
      </c>
      <c r="E205" s="12" t="s">
        <v>5400</v>
      </c>
      <c r="F205" s="12" t="s">
        <v>5400</v>
      </c>
      <c r="G205" s="12" t="s">
        <v>5344</v>
      </c>
      <c r="H205" s="12" t="s">
        <v>5345</v>
      </c>
      <c r="I205" s="13">
        <v>79</v>
      </c>
      <c r="J205" t="str">
        <v>Abelman</v>
      </c>
    </row>
    <row r="206" spans="1:10" x14ac:dyDescent="0.3">
      <c r="A206" s="26" t="s">
        <v>1566</v>
      </c>
      <c r="B206" s="30" t="s">
        <v>5777</v>
      </c>
      <c r="C206" s="12" t="s">
        <v>5575</v>
      </c>
      <c r="D206" s="12" t="s">
        <v>5357</v>
      </c>
      <c r="E206" s="12" t="s">
        <v>5778</v>
      </c>
      <c r="F206" s="12" t="s">
        <v>5594</v>
      </c>
      <c r="G206" s="12" t="s">
        <v>5344</v>
      </c>
      <c r="H206" s="12" t="s">
        <v>5345</v>
      </c>
      <c r="I206" s="13">
        <v>49</v>
      </c>
      <c r="J206" t="str">
        <v>Abelman</v>
      </c>
    </row>
    <row r="207" spans="1:10" x14ac:dyDescent="0.3">
      <c r="A207" s="27" t="s">
        <v>668</v>
      </c>
      <c r="B207" s="31" t="s">
        <v>5777</v>
      </c>
      <c r="C207" s="15" t="s">
        <v>5575</v>
      </c>
      <c r="D207" s="15" t="s">
        <v>5350</v>
      </c>
      <c r="E207" s="15" t="s">
        <v>5779</v>
      </c>
      <c r="F207" s="15" t="s">
        <v>5523</v>
      </c>
      <c r="G207" s="15" t="s">
        <v>5398</v>
      </c>
      <c r="H207" s="15" t="s">
        <v>5399</v>
      </c>
      <c r="I207" s="16">
        <v>44</v>
      </c>
      <c r="J207" t="str">
        <v>Abelman</v>
      </c>
    </row>
    <row r="208" spans="1:10" x14ac:dyDescent="0.3">
      <c r="A208" s="26" t="s">
        <v>593</v>
      </c>
      <c r="B208" s="30" t="s">
        <v>5780</v>
      </c>
      <c r="C208" s="12" t="s">
        <v>5781</v>
      </c>
      <c r="D208" s="12" t="s">
        <v>5341</v>
      </c>
      <c r="E208" s="12" t="s">
        <v>5522</v>
      </c>
      <c r="F208" s="12" t="s">
        <v>5523</v>
      </c>
      <c r="G208" s="12" t="s">
        <v>5398</v>
      </c>
      <c r="H208" s="12" t="s">
        <v>5399</v>
      </c>
      <c r="I208" s="13">
        <v>79</v>
      </c>
      <c r="J208" t="str">
        <v>Holden</v>
      </c>
    </row>
    <row r="209" spans="1:10" x14ac:dyDescent="0.3">
      <c r="A209" s="27" t="s">
        <v>816</v>
      </c>
      <c r="B209" s="31" t="s">
        <v>5782</v>
      </c>
      <c r="C209" s="15" t="s">
        <v>5783</v>
      </c>
      <c r="D209" s="15" t="s">
        <v>5350</v>
      </c>
      <c r="E209" s="15" t="s">
        <v>5784</v>
      </c>
      <c r="F209" s="15" t="s">
        <v>5486</v>
      </c>
      <c r="G209" s="15" t="s">
        <v>5398</v>
      </c>
      <c r="H209" s="15" t="s">
        <v>5399</v>
      </c>
      <c r="I209" s="16">
        <v>38</v>
      </c>
      <c r="J209" t="str">
        <v>Glantz</v>
      </c>
    </row>
    <row r="210" spans="1:10" x14ac:dyDescent="0.3">
      <c r="A210" s="26" t="s">
        <v>108</v>
      </c>
      <c r="B210" s="30" t="s">
        <v>5782</v>
      </c>
      <c r="C210" s="12" t="s">
        <v>5785</v>
      </c>
      <c r="D210" s="12" t="s">
        <v>5341</v>
      </c>
      <c r="E210" s="12" t="s">
        <v>5471</v>
      </c>
      <c r="F210" s="12" t="s">
        <v>5352</v>
      </c>
      <c r="G210" s="12" t="s">
        <v>5353</v>
      </c>
      <c r="H210" s="12" t="s">
        <v>5354</v>
      </c>
      <c r="I210" s="13">
        <v>36</v>
      </c>
      <c r="J210" t="str">
        <v>Lopez</v>
      </c>
    </row>
    <row r="211" spans="1:10" x14ac:dyDescent="0.3">
      <c r="A211" s="26" t="s">
        <v>1722</v>
      </c>
      <c r="B211" s="30" t="s">
        <v>5782</v>
      </c>
      <c r="C211" s="12" t="s">
        <v>5785</v>
      </c>
      <c r="D211" s="12" t="s">
        <v>5357</v>
      </c>
      <c r="E211" s="12" t="s">
        <v>5786</v>
      </c>
      <c r="F211" s="12" t="s">
        <v>5512</v>
      </c>
      <c r="G211" s="12" t="s">
        <v>5398</v>
      </c>
      <c r="H211" s="12" t="s">
        <v>5399</v>
      </c>
      <c r="I211" s="13">
        <v>49</v>
      </c>
      <c r="J211" t="str">
        <v>Lopez</v>
      </c>
    </row>
    <row r="212" spans="1:10" x14ac:dyDescent="0.3">
      <c r="A212" s="27" t="s">
        <v>805</v>
      </c>
      <c r="B212" s="31" t="s">
        <v>5782</v>
      </c>
      <c r="C212" s="15" t="s">
        <v>5785</v>
      </c>
      <c r="D212" s="15" t="s">
        <v>5341</v>
      </c>
      <c r="E212" s="15" t="s">
        <v>5787</v>
      </c>
      <c r="F212" s="15" t="s">
        <v>5788</v>
      </c>
      <c r="G212" s="15" t="s">
        <v>5370</v>
      </c>
      <c r="H212" s="15" t="s">
        <v>5371</v>
      </c>
      <c r="I212" s="16">
        <v>74</v>
      </c>
      <c r="J212" t="str">
        <v>Lopez</v>
      </c>
    </row>
    <row r="213" spans="1:10" x14ac:dyDescent="0.3">
      <c r="A213" s="27" t="s">
        <v>1227</v>
      </c>
      <c r="B213" s="31" t="s">
        <v>5789</v>
      </c>
      <c r="C213" s="15" t="s">
        <v>5790</v>
      </c>
      <c r="D213" s="15" t="s">
        <v>5350</v>
      </c>
      <c r="E213" s="15" t="s">
        <v>5791</v>
      </c>
      <c r="F213" s="15" t="s">
        <v>5359</v>
      </c>
      <c r="G213" s="15" t="s">
        <v>5344</v>
      </c>
      <c r="H213" s="15" t="s">
        <v>5345</v>
      </c>
      <c r="I213" s="16">
        <v>42</v>
      </c>
      <c r="J213" t="str">
        <v>McGrath</v>
      </c>
    </row>
    <row r="214" spans="1:10" x14ac:dyDescent="0.3">
      <c r="A214" s="26" t="s">
        <v>1184</v>
      </c>
      <c r="B214" s="30" t="s">
        <v>5792</v>
      </c>
      <c r="C214" s="12" t="s">
        <v>5793</v>
      </c>
      <c r="D214" s="12" t="s">
        <v>5357</v>
      </c>
      <c r="E214" s="12" t="s">
        <v>5794</v>
      </c>
      <c r="F214" s="12" t="s">
        <v>5430</v>
      </c>
      <c r="G214" s="12" t="s">
        <v>5398</v>
      </c>
      <c r="H214" s="12" t="s">
        <v>5399</v>
      </c>
      <c r="I214" s="13">
        <v>28</v>
      </c>
      <c r="J214" t="str">
        <v>Maddox</v>
      </c>
    </row>
    <row r="215" spans="1:10" x14ac:dyDescent="0.3">
      <c r="A215" s="26" t="s">
        <v>505</v>
      </c>
      <c r="B215" s="30" t="s">
        <v>5795</v>
      </c>
      <c r="C215" s="12" t="s">
        <v>5796</v>
      </c>
      <c r="D215" s="12" t="s">
        <v>5341</v>
      </c>
      <c r="E215" s="12" t="s">
        <v>5468</v>
      </c>
      <c r="F215" s="12" t="s">
        <v>5468</v>
      </c>
      <c r="G215" s="12" t="s">
        <v>5366</v>
      </c>
      <c r="H215" s="12" t="s">
        <v>5367</v>
      </c>
      <c r="I215" s="13">
        <v>71</v>
      </c>
      <c r="J215" t="str">
        <v>Gibson</v>
      </c>
    </row>
    <row r="216" spans="1:10" x14ac:dyDescent="0.3">
      <c r="A216" s="27" t="s">
        <v>488</v>
      </c>
      <c r="B216" s="31" t="s">
        <v>5795</v>
      </c>
      <c r="C216" s="15" t="s">
        <v>5796</v>
      </c>
      <c r="D216" s="15" t="s">
        <v>5357</v>
      </c>
      <c r="E216" s="15" t="s">
        <v>5442</v>
      </c>
      <c r="F216" s="15" t="s">
        <v>5363</v>
      </c>
      <c r="G216" s="15" t="s">
        <v>5353</v>
      </c>
      <c r="H216" s="15" t="s">
        <v>5354</v>
      </c>
      <c r="I216" s="16">
        <v>80</v>
      </c>
      <c r="J216" t="str">
        <v>Gibson</v>
      </c>
    </row>
    <row r="217" spans="1:10" x14ac:dyDescent="0.3">
      <c r="A217" s="27" t="s">
        <v>1400</v>
      </c>
      <c r="B217" s="31" t="s">
        <v>5797</v>
      </c>
      <c r="C217" s="15" t="s">
        <v>5798</v>
      </c>
      <c r="D217" s="15" t="s">
        <v>5350</v>
      </c>
      <c r="E217" s="15" t="s">
        <v>5799</v>
      </c>
      <c r="F217" s="15" t="s">
        <v>5715</v>
      </c>
      <c r="G217" s="15" t="s">
        <v>5366</v>
      </c>
      <c r="H217" s="15" t="s">
        <v>5367</v>
      </c>
      <c r="I217" s="16">
        <v>52</v>
      </c>
      <c r="J217" t="str">
        <v>Garza</v>
      </c>
    </row>
    <row r="218" spans="1:10" x14ac:dyDescent="0.3">
      <c r="A218" s="27" t="s">
        <v>128</v>
      </c>
      <c r="B218" s="31" t="s">
        <v>5797</v>
      </c>
      <c r="C218" s="15" t="s">
        <v>5800</v>
      </c>
      <c r="D218" s="15" t="s">
        <v>5341</v>
      </c>
      <c r="E218" s="15" t="s">
        <v>5801</v>
      </c>
      <c r="F218" s="15" t="s">
        <v>5359</v>
      </c>
      <c r="G218" s="15" t="s">
        <v>5344</v>
      </c>
      <c r="H218" s="15" t="s">
        <v>5345</v>
      </c>
      <c r="I218" s="16">
        <v>52</v>
      </c>
      <c r="J218" t="str">
        <v>Lebron</v>
      </c>
    </row>
    <row r="219" spans="1:10" x14ac:dyDescent="0.3">
      <c r="A219" s="27" t="s">
        <v>1082</v>
      </c>
      <c r="B219" s="31" t="s">
        <v>5797</v>
      </c>
      <c r="C219" s="15" t="s">
        <v>5800</v>
      </c>
      <c r="D219" s="15" t="s">
        <v>5357</v>
      </c>
      <c r="E219" s="15" t="s">
        <v>5716</v>
      </c>
      <c r="F219" s="15" t="s">
        <v>5716</v>
      </c>
      <c r="G219" s="15" t="s">
        <v>5344</v>
      </c>
      <c r="H219" s="15" t="s">
        <v>5345</v>
      </c>
      <c r="I219" s="16">
        <v>37</v>
      </c>
      <c r="J219" t="str">
        <v>Lebron</v>
      </c>
    </row>
    <row r="220" spans="1:10" x14ac:dyDescent="0.3">
      <c r="A220" s="27" t="s">
        <v>443</v>
      </c>
      <c r="B220" s="31" t="s">
        <v>5797</v>
      </c>
      <c r="C220" s="15" t="s">
        <v>5798</v>
      </c>
      <c r="D220" s="15" t="s">
        <v>5341</v>
      </c>
      <c r="E220" s="15" t="s">
        <v>5802</v>
      </c>
      <c r="F220" s="15" t="s">
        <v>5476</v>
      </c>
      <c r="G220" s="15" t="s">
        <v>5344</v>
      </c>
      <c r="H220" s="15" t="s">
        <v>5345</v>
      </c>
      <c r="I220" s="16">
        <v>28</v>
      </c>
      <c r="J220" t="str">
        <v>Garza</v>
      </c>
    </row>
    <row r="221" spans="1:10" x14ac:dyDescent="0.3">
      <c r="A221" s="27" t="s">
        <v>941</v>
      </c>
      <c r="B221" s="31" t="s">
        <v>5797</v>
      </c>
      <c r="C221" s="15" t="s">
        <v>5803</v>
      </c>
      <c r="D221" s="15" t="s">
        <v>5341</v>
      </c>
      <c r="E221" s="15" t="s">
        <v>5804</v>
      </c>
      <c r="F221" s="15" t="s">
        <v>5614</v>
      </c>
      <c r="G221" s="15" t="s">
        <v>5398</v>
      </c>
      <c r="H221" s="15" t="s">
        <v>5399</v>
      </c>
      <c r="I221" s="16">
        <v>75</v>
      </c>
      <c r="J221" t="str">
        <v>O'Briant</v>
      </c>
    </row>
    <row r="222" spans="1:10" x14ac:dyDescent="0.3">
      <c r="A222" s="26" t="s">
        <v>150</v>
      </c>
      <c r="B222" s="30" t="s">
        <v>5805</v>
      </c>
      <c r="C222" s="12" t="s">
        <v>5806</v>
      </c>
      <c r="D222" s="12" t="s">
        <v>5341</v>
      </c>
      <c r="E222" s="12" t="s">
        <v>5771</v>
      </c>
      <c r="F222" s="12" t="s">
        <v>5359</v>
      </c>
      <c r="G222" s="12" t="s">
        <v>5344</v>
      </c>
      <c r="H222" s="12" t="s">
        <v>5345</v>
      </c>
      <c r="I222" s="13">
        <v>51</v>
      </c>
      <c r="J222" t="str">
        <v>Lanier</v>
      </c>
    </row>
    <row r="223" spans="1:10" x14ac:dyDescent="0.3">
      <c r="A223" s="27" t="s">
        <v>43</v>
      </c>
      <c r="B223" s="31" t="s">
        <v>5807</v>
      </c>
      <c r="C223" s="15" t="s">
        <v>5808</v>
      </c>
      <c r="D223" s="15" t="s">
        <v>5341</v>
      </c>
      <c r="E223" s="15" t="s">
        <v>5809</v>
      </c>
      <c r="F223" s="15" t="s">
        <v>5359</v>
      </c>
      <c r="G223" s="15" t="s">
        <v>5344</v>
      </c>
      <c r="H223" s="15" t="s">
        <v>5345</v>
      </c>
      <c r="I223" s="16">
        <v>25</v>
      </c>
      <c r="J223" t="str">
        <v>O'Carroll</v>
      </c>
    </row>
    <row r="224" spans="1:10" x14ac:dyDescent="0.3">
      <c r="A224" s="26" t="s">
        <v>994</v>
      </c>
      <c r="B224" s="30" t="s">
        <v>5810</v>
      </c>
      <c r="C224" s="12" t="s">
        <v>5811</v>
      </c>
      <c r="D224" s="12" t="s">
        <v>5357</v>
      </c>
      <c r="E224" s="12" t="s">
        <v>5426</v>
      </c>
      <c r="F224" s="12" t="s">
        <v>5352</v>
      </c>
      <c r="G224" s="12" t="s">
        <v>5353</v>
      </c>
      <c r="H224" s="12" t="s">
        <v>5354</v>
      </c>
      <c r="I224" s="13">
        <v>69</v>
      </c>
      <c r="J224" t="str">
        <v>Gross</v>
      </c>
    </row>
    <row r="225" spans="1:10" x14ac:dyDescent="0.3">
      <c r="A225" s="26" t="s">
        <v>55</v>
      </c>
      <c r="B225" s="30" t="s">
        <v>5812</v>
      </c>
      <c r="C225" s="12" t="s">
        <v>5813</v>
      </c>
      <c r="D225" s="12" t="s">
        <v>5357</v>
      </c>
      <c r="E225" s="12" t="s">
        <v>5814</v>
      </c>
      <c r="F225" s="12" t="s">
        <v>5397</v>
      </c>
      <c r="G225" s="12" t="s">
        <v>5398</v>
      </c>
      <c r="H225" s="12" t="s">
        <v>5399</v>
      </c>
      <c r="I225" s="13">
        <v>76</v>
      </c>
      <c r="J225" t="str">
        <v>Caffey</v>
      </c>
    </row>
    <row r="226" spans="1:10" x14ac:dyDescent="0.3">
      <c r="A226" s="27" t="s">
        <v>309</v>
      </c>
      <c r="B226" s="31" t="s">
        <v>5815</v>
      </c>
      <c r="C226" s="15" t="s">
        <v>5816</v>
      </c>
      <c r="D226" s="15" t="s">
        <v>5350</v>
      </c>
      <c r="E226" s="15" t="s">
        <v>5817</v>
      </c>
      <c r="F226" s="15" t="s">
        <v>5352</v>
      </c>
      <c r="G226" s="15" t="s">
        <v>5353</v>
      </c>
      <c r="H226" s="15" t="s">
        <v>5354</v>
      </c>
      <c r="I226" s="16">
        <v>78</v>
      </c>
      <c r="J226" t="str">
        <v>Jackson</v>
      </c>
    </row>
    <row r="227" spans="1:10" x14ac:dyDescent="0.3">
      <c r="A227" s="27" t="s">
        <v>1357</v>
      </c>
      <c r="B227" s="31" t="s">
        <v>5815</v>
      </c>
      <c r="C227" s="15" t="s">
        <v>5818</v>
      </c>
      <c r="D227" s="15" t="s">
        <v>5357</v>
      </c>
      <c r="E227" s="15" t="s">
        <v>5819</v>
      </c>
      <c r="F227" s="15" t="s">
        <v>5359</v>
      </c>
      <c r="G227" s="15" t="s">
        <v>5344</v>
      </c>
      <c r="H227" s="15" t="s">
        <v>5345</v>
      </c>
      <c r="I227" s="16">
        <v>55</v>
      </c>
      <c r="J227" t="str">
        <v>Halladay</v>
      </c>
    </row>
    <row r="228" spans="1:10" x14ac:dyDescent="0.3">
      <c r="A228" s="26" t="s">
        <v>756</v>
      </c>
      <c r="B228" s="30" t="s">
        <v>5815</v>
      </c>
      <c r="C228" s="12" t="s">
        <v>5818</v>
      </c>
      <c r="D228" s="12" t="s">
        <v>5350</v>
      </c>
      <c r="E228" s="12" t="s">
        <v>5466</v>
      </c>
      <c r="F228" s="12" t="s">
        <v>5359</v>
      </c>
      <c r="G228" s="12" t="s">
        <v>5344</v>
      </c>
      <c r="H228" s="12" t="s">
        <v>5345</v>
      </c>
      <c r="I228" s="13">
        <v>45</v>
      </c>
      <c r="J228" t="str">
        <v>Halladay</v>
      </c>
    </row>
    <row r="229" spans="1:10" x14ac:dyDescent="0.3">
      <c r="A229" s="26" t="s">
        <v>1122</v>
      </c>
      <c r="B229" s="30" t="s">
        <v>5820</v>
      </c>
      <c r="C229" s="12" t="s">
        <v>5821</v>
      </c>
      <c r="D229" s="12" t="s">
        <v>5341</v>
      </c>
      <c r="E229" s="12" t="s">
        <v>5822</v>
      </c>
      <c r="F229" s="12" t="s">
        <v>5823</v>
      </c>
      <c r="G229" s="12" t="s">
        <v>5398</v>
      </c>
      <c r="H229" s="12" t="s">
        <v>5399</v>
      </c>
      <c r="I229" s="13">
        <v>57</v>
      </c>
      <c r="J229" t="str">
        <v>Ellison</v>
      </c>
    </row>
    <row r="230" spans="1:10" x14ac:dyDescent="0.3">
      <c r="A230" s="26" t="s">
        <v>47</v>
      </c>
      <c r="B230" s="30" t="s">
        <v>5820</v>
      </c>
      <c r="C230" s="12" t="s">
        <v>5821</v>
      </c>
      <c r="D230" s="12" t="s">
        <v>5341</v>
      </c>
      <c r="E230" s="12" t="s">
        <v>5804</v>
      </c>
      <c r="F230" s="12" t="s">
        <v>5614</v>
      </c>
      <c r="G230" s="12" t="s">
        <v>5398</v>
      </c>
      <c r="H230" s="12" t="s">
        <v>5399</v>
      </c>
      <c r="I230" s="13">
        <v>48</v>
      </c>
      <c r="J230" t="str">
        <v>Ellison</v>
      </c>
    </row>
    <row r="231" spans="1:10" x14ac:dyDescent="0.3">
      <c r="A231" s="26" t="s">
        <v>412</v>
      </c>
      <c r="B231" s="30" t="s">
        <v>5824</v>
      </c>
      <c r="C231" s="12" t="s">
        <v>5825</v>
      </c>
      <c r="D231" s="12" t="s">
        <v>5357</v>
      </c>
      <c r="E231" s="12" t="s">
        <v>5819</v>
      </c>
      <c r="F231" s="12" t="s">
        <v>5359</v>
      </c>
      <c r="G231" s="12" t="s">
        <v>5344</v>
      </c>
      <c r="H231" s="12" t="s">
        <v>5345</v>
      </c>
      <c r="I231" s="13">
        <v>44</v>
      </c>
      <c r="J231" t="str">
        <v>Myrick</v>
      </c>
    </row>
    <row r="232" spans="1:10" x14ac:dyDescent="0.3">
      <c r="A232" s="27" t="s">
        <v>878</v>
      </c>
      <c r="B232" s="31" t="s">
        <v>5824</v>
      </c>
      <c r="C232" s="15" t="s">
        <v>5825</v>
      </c>
      <c r="D232" s="15" t="s">
        <v>5341</v>
      </c>
      <c r="E232" s="15" t="s">
        <v>5431</v>
      </c>
      <c r="F232" s="15" t="s">
        <v>5431</v>
      </c>
      <c r="G232" s="15" t="s">
        <v>5370</v>
      </c>
      <c r="H232" s="15" t="s">
        <v>5371</v>
      </c>
      <c r="I232" s="16">
        <v>50</v>
      </c>
      <c r="J232" t="str">
        <v>Myrick</v>
      </c>
    </row>
    <row r="233" spans="1:10" x14ac:dyDescent="0.3">
      <c r="A233" s="26" t="s">
        <v>838</v>
      </c>
      <c r="B233" s="30" t="s">
        <v>5826</v>
      </c>
      <c r="C233" s="12" t="s">
        <v>5827</v>
      </c>
      <c r="D233" s="12" t="s">
        <v>5350</v>
      </c>
      <c r="E233" s="12" t="s">
        <v>5828</v>
      </c>
      <c r="F233" s="12" t="s">
        <v>5359</v>
      </c>
      <c r="G233" s="12" t="s">
        <v>5344</v>
      </c>
      <c r="H233" s="12" t="s">
        <v>5345</v>
      </c>
      <c r="I233" s="13">
        <v>70</v>
      </c>
      <c r="J233" t="str">
        <v>Ocampo</v>
      </c>
    </row>
    <row r="234" spans="1:10" x14ac:dyDescent="0.3">
      <c r="A234" s="27" t="s">
        <v>795</v>
      </c>
      <c r="B234" s="31" t="s">
        <v>5829</v>
      </c>
      <c r="C234" s="15" t="s">
        <v>5830</v>
      </c>
      <c r="D234" s="15" t="s">
        <v>5357</v>
      </c>
      <c r="E234" s="15" t="s">
        <v>5471</v>
      </c>
      <c r="F234" s="15" t="s">
        <v>5352</v>
      </c>
      <c r="G234" s="15" t="s">
        <v>5353</v>
      </c>
      <c r="H234" s="15" t="s">
        <v>5354</v>
      </c>
      <c r="I234" s="16">
        <v>54</v>
      </c>
      <c r="J234" t="str">
        <v>Fjeld</v>
      </c>
    </row>
    <row r="235" spans="1:10" x14ac:dyDescent="0.3">
      <c r="A235" s="27" t="s">
        <v>247</v>
      </c>
      <c r="B235" s="31" t="s">
        <v>5829</v>
      </c>
      <c r="C235" s="15" t="s">
        <v>5831</v>
      </c>
      <c r="D235" s="15" t="s">
        <v>5357</v>
      </c>
      <c r="E235" s="15" t="s">
        <v>5832</v>
      </c>
      <c r="F235" s="15" t="s">
        <v>5539</v>
      </c>
      <c r="G235" s="15" t="s">
        <v>5366</v>
      </c>
      <c r="H235" s="15" t="s">
        <v>5367</v>
      </c>
      <c r="I235" s="16">
        <v>71</v>
      </c>
      <c r="J235" t="str">
        <v>Stevenson</v>
      </c>
    </row>
    <row r="236" spans="1:10" x14ac:dyDescent="0.3">
      <c r="A236" s="26" t="s">
        <v>726</v>
      </c>
      <c r="B236" s="30" t="s">
        <v>5833</v>
      </c>
      <c r="C236" s="12" t="s">
        <v>5834</v>
      </c>
      <c r="D236" s="12" t="s">
        <v>5341</v>
      </c>
      <c r="E236" s="12" t="s">
        <v>5579</v>
      </c>
      <c r="F236" s="12" t="s">
        <v>5580</v>
      </c>
      <c r="G236" s="12" t="s">
        <v>5366</v>
      </c>
      <c r="H236" s="12" t="s">
        <v>5367</v>
      </c>
      <c r="I236" s="13">
        <v>32</v>
      </c>
      <c r="J236" t="str">
        <v>Epp</v>
      </c>
    </row>
    <row r="237" spans="1:10" x14ac:dyDescent="0.3">
      <c r="A237" s="27" t="s">
        <v>372</v>
      </c>
      <c r="B237" s="31" t="s">
        <v>5833</v>
      </c>
      <c r="C237" s="15" t="s">
        <v>5835</v>
      </c>
      <c r="D237" s="15" t="s">
        <v>5357</v>
      </c>
      <c r="E237" s="15" t="s">
        <v>5463</v>
      </c>
      <c r="F237" s="15" t="s">
        <v>5454</v>
      </c>
      <c r="G237" s="15" t="s">
        <v>5353</v>
      </c>
      <c r="H237" s="15" t="s">
        <v>5354</v>
      </c>
      <c r="I237" s="16">
        <v>45</v>
      </c>
      <c r="J237" t="str">
        <v>Karlsson</v>
      </c>
    </row>
    <row r="238" spans="1:10" x14ac:dyDescent="0.3">
      <c r="A238" s="27" t="s">
        <v>338</v>
      </c>
      <c r="B238" s="31" t="s">
        <v>5833</v>
      </c>
      <c r="C238" s="15" t="s">
        <v>5834</v>
      </c>
      <c r="D238" s="15" t="s">
        <v>5357</v>
      </c>
      <c r="E238" s="15" t="s">
        <v>5836</v>
      </c>
      <c r="F238" s="15" t="s">
        <v>5637</v>
      </c>
      <c r="G238" s="15" t="s">
        <v>5366</v>
      </c>
      <c r="H238" s="15" t="s">
        <v>5367</v>
      </c>
      <c r="I238" s="16">
        <v>68</v>
      </c>
      <c r="J238" t="str">
        <v>Epp</v>
      </c>
    </row>
    <row r="239" spans="1:10" x14ac:dyDescent="0.3">
      <c r="A239" s="26" t="s">
        <v>1107</v>
      </c>
      <c r="B239" s="30" t="s">
        <v>5837</v>
      </c>
      <c r="C239" s="12" t="s">
        <v>5838</v>
      </c>
      <c r="D239" s="12" t="s">
        <v>5341</v>
      </c>
      <c r="E239" s="12" t="s">
        <v>5839</v>
      </c>
      <c r="F239" s="12" t="s">
        <v>5594</v>
      </c>
      <c r="G239" s="12" t="s">
        <v>5344</v>
      </c>
      <c r="H239" s="12" t="s">
        <v>5345</v>
      </c>
      <c r="I239" s="13">
        <v>78</v>
      </c>
      <c r="J239" t="str">
        <v>Eaton</v>
      </c>
    </row>
    <row r="240" spans="1:10" x14ac:dyDescent="0.3">
      <c r="A240" s="26" t="s">
        <v>904</v>
      </c>
      <c r="B240" s="30" t="s">
        <v>5840</v>
      </c>
      <c r="C240" s="12" t="s">
        <v>5841</v>
      </c>
      <c r="D240" s="12" t="s">
        <v>5341</v>
      </c>
      <c r="E240" s="12" t="s">
        <v>5842</v>
      </c>
      <c r="F240" s="12" t="s">
        <v>5842</v>
      </c>
      <c r="G240" s="12" t="s">
        <v>5366</v>
      </c>
      <c r="H240" s="12" t="s">
        <v>5367</v>
      </c>
      <c r="I240" s="13">
        <v>66</v>
      </c>
      <c r="J240" t="str">
        <v>Lucas</v>
      </c>
    </row>
    <row r="241" spans="1:10" x14ac:dyDescent="0.3">
      <c r="A241" s="26" t="s">
        <v>1532</v>
      </c>
      <c r="B241" s="30" t="s">
        <v>5840</v>
      </c>
      <c r="C241" s="12" t="s">
        <v>5704</v>
      </c>
      <c r="D241" s="12" t="s">
        <v>5350</v>
      </c>
      <c r="E241" s="12" t="s">
        <v>5843</v>
      </c>
      <c r="F241" s="12" t="s">
        <v>5377</v>
      </c>
      <c r="G241" s="12" t="s">
        <v>5366</v>
      </c>
      <c r="H241" s="12" t="s">
        <v>5367</v>
      </c>
      <c r="I241" s="13">
        <v>26</v>
      </c>
      <c r="J241" t="str">
        <v>Grady</v>
      </c>
    </row>
    <row r="242" spans="1:10" x14ac:dyDescent="0.3">
      <c r="A242" s="26" t="s">
        <v>765</v>
      </c>
      <c r="B242" s="30" t="s">
        <v>5840</v>
      </c>
      <c r="C242" s="12" t="s">
        <v>5844</v>
      </c>
      <c r="D242" s="12" t="s">
        <v>5341</v>
      </c>
      <c r="E242" s="12" t="s">
        <v>5845</v>
      </c>
      <c r="F242" s="12" t="s">
        <v>5527</v>
      </c>
      <c r="G242" s="12" t="s">
        <v>5344</v>
      </c>
      <c r="H242" s="12" t="s">
        <v>5345</v>
      </c>
      <c r="I242" s="13">
        <v>80</v>
      </c>
      <c r="J242" t="str">
        <v>Huston</v>
      </c>
    </row>
    <row r="243" spans="1:10" x14ac:dyDescent="0.3">
      <c r="A243" s="27" t="s">
        <v>622</v>
      </c>
      <c r="B243" s="31" t="s">
        <v>5840</v>
      </c>
      <c r="C243" s="15" t="s">
        <v>5460</v>
      </c>
      <c r="D243" s="15" t="s">
        <v>5350</v>
      </c>
      <c r="E243" s="15" t="s">
        <v>5431</v>
      </c>
      <c r="F243" s="15" t="s">
        <v>5431</v>
      </c>
      <c r="G243" s="15" t="s">
        <v>5370</v>
      </c>
      <c r="H243" s="15" t="s">
        <v>5371</v>
      </c>
      <c r="I243" s="16">
        <v>47</v>
      </c>
      <c r="J243" t="str">
        <v>Castell</v>
      </c>
    </row>
    <row r="244" spans="1:10" x14ac:dyDescent="0.3">
      <c r="A244" s="27" t="s">
        <v>1716</v>
      </c>
      <c r="B244" s="31" t="s">
        <v>5840</v>
      </c>
      <c r="C244" s="15" t="s">
        <v>5704</v>
      </c>
      <c r="D244" s="15" t="s">
        <v>5341</v>
      </c>
      <c r="E244" s="15" t="s">
        <v>5817</v>
      </c>
      <c r="F244" s="15" t="s">
        <v>5352</v>
      </c>
      <c r="G244" s="15" t="s">
        <v>5353</v>
      </c>
      <c r="H244" s="15" t="s">
        <v>5354</v>
      </c>
      <c r="I244" s="16">
        <v>60</v>
      </c>
      <c r="J244" t="str">
        <v>Grady</v>
      </c>
    </row>
    <row r="245" spans="1:10" x14ac:dyDescent="0.3">
      <c r="A245" s="26" t="s">
        <v>516</v>
      </c>
      <c r="B245" s="30" t="s">
        <v>5846</v>
      </c>
      <c r="C245" s="12" t="s">
        <v>5847</v>
      </c>
      <c r="D245" s="12" t="s">
        <v>5357</v>
      </c>
      <c r="E245" s="12" t="s">
        <v>5848</v>
      </c>
      <c r="F245" s="12" t="s">
        <v>5637</v>
      </c>
      <c r="G245" s="12" t="s">
        <v>5366</v>
      </c>
      <c r="H245" s="12" t="s">
        <v>5367</v>
      </c>
      <c r="I245" s="13">
        <v>59</v>
      </c>
      <c r="J245" t="str">
        <v>Howell</v>
      </c>
    </row>
    <row r="246" spans="1:10" x14ac:dyDescent="0.3">
      <c r="A246" s="26" t="s">
        <v>414</v>
      </c>
      <c r="B246" s="30" t="s">
        <v>5849</v>
      </c>
      <c r="C246" s="12" t="s">
        <v>5850</v>
      </c>
      <c r="D246" s="12" t="s">
        <v>5341</v>
      </c>
      <c r="E246" s="12" t="s">
        <v>5851</v>
      </c>
      <c r="F246" s="12" t="s">
        <v>5852</v>
      </c>
      <c r="G246" s="12" t="s">
        <v>5366</v>
      </c>
      <c r="H246" s="12" t="s">
        <v>5367</v>
      </c>
      <c r="I246" s="13">
        <v>42</v>
      </c>
      <c r="J246" t="str">
        <v>Bell</v>
      </c>
    </row>
    <row r="247" spans="1:10" x14ac:dyDescent="0.3">
      <c r="A247" s="27" t="s">
        <v>1640</v>
      </c>
      <c r="B247" s="31" t="s">
        <v>5849</v>
      </c>
      <c r="C247" s="15" t="s">
        <v>5850</v>
      </c>
      <c r="D247" s="15" t="s">
        <v>5341</v>
      </c>
      <c r="E247" s="15" t="s">
        <v>5853</v>
      </c>
      <c r="F247" s="15" t="s">
        <v>5854</v>
      </c>
      <c r="G247" s="15" t="s">
        <v>5398</v>
      </c>
      <c r="H247" s="15" t="s">
        <v>5399</v>
      </c>
      <c r="I247" s="16">
        <v>66</v>
      </c>
      <c r="J247" t="str">
        <v>Bell</v>
      </c>
    </row>
    <row r="248" spans="1:10" x14ac:dyDescent="0.3">
      <c r="A248" s="26" t="s">
        <v>283</v>
      </c>
      <c r="B248" s="30" t="s">
        <v>5849</v>
      </c>
      <c r="C248" s="12" t="s">
        <v>5855</v>
      </c>
      <c r="D248" s="12" t="s">
        <v>5357</v>
      </c>
      <c r="E248" s="12" t="s">
        <v>5554</v>
      </c>
      <c r="F248" s="12" t="s">
        <v>5436</v>
      </c>
      <c r="G248" s="12" t="s">
        <v>5353</v>
      </c>
      <c r="H248" s="12" t="s">
        <v>5354</v>
      </c>
      <c r="I248" s="13">
        <v>49</v>
      </c>
      <c r="J248" t="str">
        <v>Daniels</v>
      </c>
    </row>
    <row r="249" spans="1:10" x14ac:dyDescent="0.3">
      <c r="A249" s="27" t="s">
        <v>273</v>
      </c>
      <c r="B249" s="31" t="s">
        <v>5856</v>
      </c>
      <c r="C249" s="15" t="s">
        <v>5857</v>
      </c>
      <c r="D249" s="15" t="s">
        <v>5350</v>
      </c>
      <c r="E249" s="15" t="s">
        <v>5858</v>
      </c>
      <c r="F249" s="15" t="s">
        <v>5407</v>
      </c>
      <c r="G249" s="15" t="s">
        <v>5366</v>
      </c>
      <c r="H249" s="15" t="s">
        <v>5367</v>
      </c>
      <c r="I249" s="16">
        <v>71</v>
      </c>
      <c r="J249" t="str">
        <v>Barnett</v>
      </c>
    </row>
    <row r="250" spans="1:10" x14ac:dyDescent="0.3">
      <c r="A250" s="27" t="s">
        <v>1129</v>
      </c>
      <c r="B250" s="31" t="s">
        <v>5856</v>
      </c>
      <c r="C250" s="15" t="s">
        <v>5859</v>
      </c>
      <c r="D250" s="15" t="s">
        <v>5350</v>
      </c>
      <c r="E250" s="15" t="s">
        <v>5458</v>
      </c>
      <c r="F250" s="15" t="s">
        <v>5454</v>
      </c>
      <c r="G250" s="15" t="s">
        <v>5353</v>
      </c>
      <c r="H250" s="15" t="s">
        <v>5354</v>
      </c>
      <c r="I250" s="16">
        <v>27</v>
      </c>
      <c r="J250" t="str">
        <v>Dunbar</v>
      </c>
    </row>
    <row r="251" spans="1:10" x14ac:dyDescent="0.3">
      <c r="A251" s="26" t="s">
        <v>2181</v>
      </c>
      <c r="B251" s="30" t="s">
        <v>5856</v>
      </c>
      <c r="C251" s="12" t="s">
        <v>5859</v>
      </c>
      <c r="D251" s="12" t="s">
        <v>5341</v>
      </c>
      <c r="E251" s="12" t="s">
        <v>5698</v>
      </c>
      <c r="F251" s="12" t="s">
        <v>5359</v>
      </c>
      <c r="G251" s="12" t="s">
        <v>5344</v>
      </c>
      <c r="H251" s="12" t="s">
        <v>5345</v>
      </c>
      <c r="I251" s="13">
        <v>75</v>
      </c>
      <c r="J251" t="str">
        <v>Dunbar</v>
      </c>
    </row>
    <row r="252" spans="1:10" x14ac:dyDescent="0.3">
      <c r="A252" s="27" t="s">
        <v>1482</v>
      </c>
      <c r="B252" s="31" t="s">
        <v>5860</v>
      </c>
      <c r="C252" s="15" t="s">
        <v>5861</v>
      </c>
      <c r="D252" s="15" t="s">
        <v>5357</v>
      </c>
      <c r="E252" s="15" t="s">
        <v>5862</v>
      </c>
      <c r="F252" s="15" t="s">
        <v>5863</v>
      </c>
      <c r="G252" s="15" t="s">
        <v>5344</v>
      </c>
      <c r="H252" s="15" t="s">
        <v>5345</v>
      </c>
      <c r="I252" s="16">
        <v>63</v>
      </c>
      <c r="J252" t="str">
        <v>Prescott</v>
      </c>
    </row>
    <row r="253" spans="1:10" x14ac:dyDescent="0.3">
      <c r="A253" s="27" t="s">
        <v>387</v>
      </c>
      <c r="B253" s="31" t="s">
        <v>5860</v>
      </c>
      <c r="C253" s="15" t="s">
        <v>5864</v>
      </c>
      <c r="D253" s="15" t="s">
        <v>5357</v>
      </c>
      <c r="E253" s="15" t="s">
        <v>5567</v>
      </c>
      <c r="F253" s="15" t="s">
        <v>5454</v>
      </c>
      <c r="G253" s="15" t="s">
        <v>5353</v>
      </c>
      <c r="H253" s="15" t="s">
        <v>5354</v>
      </c>
      <c r="I253" s="16">
        <v>70</v>
      </c>
      <c r="J253" t="str">
        <v>Creighton</v>
      </c>
    </row>
    <row r="254" spans="1:10" x14ac:dyDescent="0.3">
      <c r="A254" s="26" t="s">
        <v>377</v>
      </c>
      <c r="B254" s="30" t="s">
        <v>5860</v>
      </c>
      <c r="C254" s="12" t="s">
        <v>5864</v>
      </c>
      <c r="D254" s="12" t="s">
        <v>5357</v>
      </c>
      <c r="E254" s="12" t="s">
        <v>5658</v>
      </c>
      <c r="F254" s="12" t="s">
        <v>5498</v>
      </c>
      <c r="G254" s="12" t="s">
        <v>5370</v>
      </c>
      <c r="H254" s="12" t="s">
        <v>5371</v>
      </c>
      <c r="I254" s="13">
        <v>53</v>
      </c>
      <c r="J254" t="str">
        <v>Creighton</v>
      </c>
    </row>
    <row r="255" spans="1:10" x14ac:dyDescent="0.3">
      <c r="A255" s="27" t="s">
        <v>842</v>
      </c>
      <c r="B255" s="31" t="s">
        <v>5865</v>
      </c>
      <c r="C255" s="15" t="s">
        <v>5866</v>
      </c>
      <c r="D255" s="15" t="s">
        <v>5357</v>
      </c>
      <c r="E255" s="15" t="s">
        <v>5867</v>
      </c>
      <c r="F255" s="15" t="s">
        <v>5390</v>
      </c>
      <c r="G255" s="15" t="s">
        <v>5353</v>
      </c>
      <c r="H255" s="15" t="s">
        <v>5354</v>
      </c>
      <c r="I255" s="16">
        <v>71</v>
      </c>
      <c r="J255" t="str">
        <v>Deggeller</v>
      </c>
    </row>
    <row r="256" spans="1:10" x14ac:dyDescent="0.3">
      <c r="A256" s="27" t="s">
        <v>87</v>
      </c>
      <c r="B256" s="31" t="s">
        <v>5865</v>
      </c>
      <c r="C256" s="15" t="s">
        <v>5868</v>
      </c>
      <c r="D256" s="15" t="s">
        <v>5350</v>
      </c>
      <c r="E256" s="15" t="s">
        <v>5869</v>
      </c>
      <c r="F256" s="15" t="s">
        <v>5669</v>
      </c>
      <c r="G256" s="15" t="s">
        <v>5370</v>
      </c>
      <c r="H256" s="15" t="s">
        <v>5371</v>
      </c>
      <c r="I256" s="16">
        <v>64</v>
      </c>
      <c r="J256" t="str">
        <v>Hirsh</v>
      </c>
    </row>
    <row r="257" spans="1:10" x14ac:dyDescent="0.3">
      <c r="A257" s="27" t="s">
        <v>2022</v>
      </c>
      <c r="B257" s="31" t="s">
        <v>5865</v>
      </c>
      <c r="C257" s="15" t="s">
        <v>5868</v>
      </c>
      <c r="D257" s="15" t="s">
        <v>5350</v>
      </c>
      <c r="E257" s="15" t="s">
        <v>5870</v>
      </c>
      <c r="F257" s="15" t="s">
        <v>5755</v>
      </c>
      <c r="G257" s="15" t="s">
        <v>5366</v>
      </c>
      <c r="H257" s="15" t="s">
        <v>5367</v>
      </c>
      <c r="I257" s="16">
        <v>45</v>
      </c>
      <c r="J257" t="str">
        <v>Hirsh</v>
      </c>
    </row>
    <row r="258" spans="1:10" x14ac:dyDescent="0.3">
      <c r="A258" s="26" t="s">
        <v>720</v>
      </c>
      <c r="B258" s="30" t="s">
        <v>5871</v>
      </c>
      <c r="C258" s="12" t="s">
        <v>5855</v>
      </c>
      <c r="D258" s="12" t="s">
        <v>5341</v>
      </c>
      <c r="E258" s="12" t="s">
        <v>5872</v>
      </c>
      <c r="F258" s="12" t="s">
        <v>5639</v>
      </c>
      <c r="G258" s="12" t="s">
        <v>5366</v>
      </c>
      <c r="H258" s="12" t="s">
        <v>5367</v>
      </c>
      <c r="I258" s="13">
        <v>35</v>
      </c>
      <c r="J258" t="str">
        <v>Daniels</v>
      </c>
    </row>
    <row r="259" spans="1:10" x14ac:dyDescent="0.3">
      <c r="A259" s="26" t="s">
        <v>1475</v>
      </c>
      <c r="B259" s="30" t="s">
        <v>5873</v>
      </c>
      <c r="C259" s="12" t="s">
        <v>5874</v>
      </c>
      <c r="D259" s="12" t="s">
        <v>5357</v>
      </c>
      <c r="E259" s="12" t="s">
        <v>5426</v>
      </c>
      <c r="F259" s="12" t="s">
        <v>5352</v>
      </c>
      <c r="G259" s="12" t="s">
        <v>5353</v>
      </c>
      <c r="H259" s="12" t="s">
        <v>5354</v>
      </c>
      <c r="I259" s="13">
        <v>69</v>
      </c>
      <c r="J259" t="str">
        <v>Murray</v>
      </c>
    </row>
    <row r="260" spans="1:10" x14ac:dyDescent="0.3">
      <c r="A260" s="26" t="s">
        <v>845</v>
      </c>
      <c r="B260" s="30" t="s">
        <v>5875</v>
      </c>
      <c r="C260" s="12" t="s">
        <v>5876</v>
      </c>
      <c r="D260" s="12" t="s">
        <v>5357</v>
      </c>
      <c r="E260" s="12" t="s">
        <v>5458</v>
      </c>
      <c r="F260" s="12" t="s">
        <v>5454</v>
      </c>
      <c r="G260" s="12" t="s">
        <v>5353</v>
      </c>
      <c r="H260" s="12" t="s">
        <v>5354</v>
      </c>
      <c r="I260" s="13">
        <v>50</v>
      </c>
      <c r="J260" t="str">
        <v>Bavinger</v>
      </c>
    </row>
    <row r="261" spans="1:10" x14ac:dyDescent="0.3">
      <c r="A261" s="27" t="s">
        <v>1308</v>
      </c>
      <c r="B261" s="31" t="s">
        <v>5877</v>
      </c>
      <c r="C261" s="15" t="s">
        <v>5878</v>
      </c>
      <c r="D261" s="15" t="s">
        <v>5357</v>
      </c>
      <c r="E261" s="15" t="s">
        <v>5458</v>
      </c>
      <c r="F261" s="15" t="s">
        <v>5454</v>
      </c>
      <c r="G261" s="15" t="s">
        <v>5353</v>
      </c>
      <c r="H261" s="15" t="s">
        <v>5354</v>
      </c>
      <c r="I261" s="16">
        <v>73</v>
      </c>
      <c r="J261" t="str">
        <v>Thornton</v>
      </c>
    </row>
    <row r="262" spans="1:10" x14ac:dyDescent="0.3">
      <c r="A262" s="26" t="s">
        <v>351</v>
      </c>
      <c r="B262" s="30" t="s">
        <v>5877</v>
      </c>
      <c r="C262" s="12" t="s">
        <v>5879</v>
      </c>
      <c r="D262" s="12" t="s">
        <v>5350</v>
      </c>
      <c r="E262" s="12" t="s">
        <v>5431</v>
      </c>
      <c r="F262" s="12" t="s">
        <v>5431</v>
      </c>
      <c r="G262" s="12" t="s">
        <v>5370</v>
      </c>
      <c r="H262" s="12" t="s">
        <v>5371</v>
      </c>
      <c r="I262" s="13">
        <v>38</v>
      </c>
      <c r="J262" t="str">
        <v>Takahito</v>
      </c>
    </row>
    <row r="263" spans="1:10" x14ac:dyDescent="0.3">
      <c r="A263" s="27" t="s">
        <v>814</v>
      </c>
      <c r="B263" s="31" t="s">
        <v>5877</v>
      </c>
      <c r="C263" s="15" t="s">
        <v>5878</v>
      </c>
      <c r="D263" s="15" t="s">
        <v>5341</v>
      </c>
      <c r="E263" s="15" t="s">
        <v>5435</v>
      </c>
      <c r="F263" s="15" t="s">
        <v>5436</v>
      </c>
      <c r="G263" s="15" t="s">
        <v>5353</v>
      </c>
      <c r="H263" s="15" t="s">
        <v>5354</v>
      </c>
      <c r="I263" s="16">
        <v>44</v>
      </c>
      <c r="J263" t="str">
        <v>Thornton</v>
      </c>
    </row>
    <row r="264" spans="1:10" x14ac:dyDescent="0.3">
      <c r="A264" s="27" t="s">
        <v>389</v>
      </c>
      <c r="B264" s="31" t="s">
        <v>5880</v>
      </c>
      <c r="C264" s="15" t="s">
        <v>5881</v>
      </c>
      <c r="D264" s="15" t="s">
        <v>5357</v>
      </c>
      <c r="E264" s="15" t="s">
        <v>5431</v>
      </c>
      <c r="F264" s="15" t="s">
        <v>5431</v>
      </c>
      <c r="G264" s="15" t="s">
        <v>5370</v>
      </c>
      <c r="H264" s="15" t="s">
        <v>5371</v>
      </c>
      <c r="I264" s="16">
        <v>60</v>
      </c>
      <c r="J264" t="str">
        <v>Herrera</v>
      </c>
    </row>
    <row r="265" spans="1:10" x14ac:dyDescent="0.3">
      <c r="A265" s="26" t="s">
        <v>962</v>
      </c>
      <c r="B265" s="30" t="s">
        <v>5882</v>
      </c>
      <c r="C265" s="12" t="s">
        <v>5883</v>
      </c>
      <c r="D265" s="12" t="s">
        <v>5341</v>
      </c>
      <c r="E265" s="12" t="s">
        <v>5426</v>
      </c>
      <c r="F265" s="12" t="s">
        <v>5352</v>
      </c>
      <c r="G265" s="12" t="s">
        <v>5353</v>
      </c>
      <c r="H265" s="12" t="s">
        <v>5354</v>
      </c>
      <c r="I265" s="13">
        <v>27</v>
      </c>
      <c r="J265" t="str">
        <v>Collister</v>
      </c>
    </row>
    <row r="266" spans="1:10" x14ac:dyDescent="0.3">
      <c r="A266" s="26" t="s">
        <v>847</v>
      </c>
      <c r="B266" s="30" t="s">
        <v>5882</v>
      </c>
      <c r="C266" s="12" t="s">
        <v>5884</v>
      </c>
      <c r="D266" s="12" t="s">
        <v>5357</v>
      </c>
      <c r="E266" s="12" t="s">
        <v>5885</v>
      </c>
      <c r="F266" s="12" t="s">
        <v>5886</v>
      </c>
      <c r="G266" s="12" t="s">
        <v>5370</v>
      </c>
      <c r="H266" s="12" t="s">
        <v>5371</v>
      </c>
      <c r="I266" s="13">
        <v>55</v>
      </c>
      <c r="J266" t="str">
        <v>Williams</v>
      </c>
    </row>
    <row r="267" spans="1:10" x14ac:dyDescent="0.3">
      <c r="A267" s="26" t="s">
        <v>1182</v>
      </c>
      <c r="B267" s="30" t="s">
        <v>5882</v>
      </c>
      <c r="C267" s="12" t="s">
        <v>5884</v>
      </c>
      <c r="D267" s="12" t="s">
        <v>5341</v>
      </c>
      <c r="E267" s="12" t="s">
        <v>5426</v>
      </c>
      <c r="F267" s="12" t="s">
        <v>5352</v>
      </c>
      <c r="G267" s="12" t="s">
        <v>5353</v>
      </c>
      <c r="H267" s="12" t="s">
        <v>5354</v>
      </c>
      <c r="I267" s="13">
        <v>73</v>
      </c>
      <c r="J267" t="str">
        <v>Williams</v>
      </c>
    </row>
    <row r="268" spans="1:10" x14ac:dyDescent="0.3">
      <c r="A268" s="27" t="s">
        <v>62</v>
      </c>
      <c r="B268" s="31" t="s">
        <v>5882</v>
      </c>
      <c r="C268" s="15" t="s">
        <v>5883</v>
      </c>
      <c r="D268" s="15" t="s">
        <v>5341</v>
      </c>
      <c r="E268" s="15" t="s">
        <v>5887</v>
      </c>
      <c r="F268" s="15" t="s">
        <v>5888</v>
      </c>
      <c r="G268" s="15" t="s">
        <v>5366</v>
      </c>
      <c r="H268" s="15" t="s">
        <v>5367</v>
      </c>
      <c r="I268" s="16">
        <v>70</v>
      </c>
      <c r="J268" t="str">
        <v>Collister</v>
      </c>
    </row>
    <row r="269" spans="1:10" x14ac:dyDescent="0.3">
      <c r="A269" s="26" t="s">
        <v>652</v>
      </c>
      <c r="B269" s="30" t="s">
        <v>5889</v>
      </c>
      <c r="C269" s="12" t="s">
        <v>5890</v>
      </c>
      <c r="D269" s="12" t="s">
        <v>5357</v>
      </c>
      <c r="E269" s="12" t="s">
        <v>5891</v>
      </c>
      <c r="F269" s="12" t="s">
        <v>5669</v>
      </c>
      <c r="G269" s="12" t="s">
        <v>5370</v>
      </c>
      <c r="H269" s="12" t="s">
        <v>5371</v>
      </c>
      <c r="I269" s="13">
        <v>60</v>
      </c>
      <c r="J269" t="str">
        <v>Heidel</v>
      </c>
    </row>
    <row r="270" spans="1:10" x14ac:dyDescent="0.3">
      <c r="A270" s="26" t="s">
        <v>792</v>
      </c>
      <c r="B270" s="30" t="s">
        <v>5892</v>
      </c>
      <c r="C270" s="12" t="s">
        <v>5893</v>
      </c>
      <c r="D270" s="12" t="s">
        <v>5341</v>
      </c>
      <c r="E270" s="12" t="s">
        <v>5894</v>
      </c>
      <c r="F270" s="12" t="s">
        <v>5726</v>
      </c>
      <c r="G270" s="12" t="s">
        <v>5366</v>
      </c>
      <c r="H270" s="12" t="s">
        <v>5367</v>
      </c>
      <c r="I270" s="13">
        <v>43</v>
      </c>
      <c r="J270" t="str">
        <v>Hastings</v>
      </c>
    </row>
    <row r="271" spans="1:10" x14ac:dyDescent="0.3">
      <c r="A271" s="27" t="s">
        <v>178</v>
      </c>
      <c r="B271" s="31" t="s">
        <v>5895</v>
      </c>
      <c r="C271" s="15" t="s">
        <v>5896</v>
      </c>
      <c r="D271" s="15" t="s">
        <v>5341</v>
      </c>
      <c r="E271" s="15" t="s">
        <v>5431</v>
      </c>
      <c r="F271" s="15" t="s">
        <v>5431</v>
      </c>
      <c r="G271" s="15" t="s">
        <v>5370</v>
      </c>
      <c r="H271" s="15" t="s">
        <v>5371</v>
      </c>
      <c r="I271" s="16">
        <v>47</v>
      </c>
      <c r="J271" t="str">
        <v>Nunn</v>
      </c>
    </row>
    <row r="272" spans="1:10" x14ac:dyDescent="0.3">
      <c r="A272" s="27" t="s">
        <v>482</v>
      </c>
      <c r="B272" s="31" t="s">
        <v>5895</v>
      </c>
      <c r="C272" s="15" t="s">
        <v>5896</v>
      </c>
      <c r="D272" s="15" t="s">
        <v>5357</v>
      </c>
      <c r="E272" s="15" t="s">
        <v>5426</v>
      </c>
      <c r="F272" s="15" t="s">
        <v>5352</v>
      </c>
      <c r="G272" s="15" t="s">
        <v>5353</v>
      </c>
      <c r="H272" s="15" t="s">
        <v>5354</v>
      </c>
      <c r="I272" s="16">
        <v>45</v>
      </c>
      <c r="J272" t="str">
        <v>Nunn</v>
      </c>
    </row>
    <row r="273" spans="1:10" x14ac:dyDescent="0.3">
      <c r="A273" s="27" t="s">
        <v>1889</v>
      </c>
      <c r="B273" s="31" t="s">
        <v>5897</v>
      </c>
      <c r="C273" s="15" t="s">
        <v>5898</v>
      </c>
      <c r="D273" s="15" t="s">
        <v>5350</v>
      </c>
      <c r="E273" s="15" t="s">
        <v>5431</v>
      </c>
      <c r="F273" s="15" t="s">
        <v>5431</v>
      </c>
      <c r="G273" s="15" t="s">
        <v>5370</v>
      </c>
      <c r="H273" s="15" t="s">
        <v>5371</v>
      </c>
      <c r="I273" s="16">
        <v>45</v>
      </c>
      <c r="J273" t="str">
        <v>Miller</v>
      </c>
    </row>
    <row r="274" spans="1:10" x14ac:dyDescent="0.3">
      <c r="A274" s="26" t="s">
        <v>116</v>
      </c>
      <c r="B274" s="30" t="s">
        <v>5899</v>
      </c>
      <c r="C274" s="12" t="s">
        <v>5900</v>
      </c>
      <c r="D274" s="12" t="s">
        <v>5357</v>
      </c>
      <c r="E274" s="12" t="s">
        <v>5901</v>
      </c>
      <c r="F274" s="12" t="s">
        <v>5480</v>
      </c>
      <c r="G274" s="12" t="s">
        <v>5366</v>
      </c>
      <c r="H274" s="12" t="s">
        <v>5367</v>
      </c>
      <c r="I274" s="13">
        <v>47</v>
      </c>
      <c r="J274" t="str">
        <v>Blacks</v>
      </c>
    </row>
    <row r="275" spans="1:10" x14ac:dyDescent="0.3">
      <c r="A275" s="27" t="s">
        <v>538</v>
      </c>
      <c r="B275" s="31" t="s">
        <v>5902</v>
      </c>
      <c r="C275" s="15" t="s">
        <v>5903</v>
      </c>
      <c r="D275" s="15" t="s">
        <v>5357</v>
      </c>
      <c r="E275" s="15" t="s">
        <v>5904</v>
      </c>
      <c r="F275" s="15" t="s">
        <v>5436</v>
      </c>
      <c r="G275" s="15" t="s">
        <v>5353</v>
      </c>
      <c r="H275" s="15" t="s">
        <v>5354</v>
      </c>
      <c r="I275" s="16">
        <v>80</v>
      </c>
      <c r="J275" t="str">
        <v>Armstrong</v>
      </c>
    </row>
    <row r="276" spans="1:10" x14ac:dyDescent="0.3">
      <c r="A276" s="27" t="s">
        <v>184</v>
      </c>
      <c r="B276" s="31" t="s">
        <v>5905</v>
      </c>
      <c r="C276" s="15" t="s">
        <v>5906</v>
      </c>
      <c r="D276" s="15" t="s">
        <v>5357</v>
      </c>
      <c r="E276" s="15" t="s">
        <v>5828</v>
      </c>
      <c r="F276" s="15" t="s">
        <v>5359</v>
      </c>
      <c r="G276" s="15" t="s">
        <v>5344</v>
      </c>
      <c r="H276" s="15" t="s">
        <v>5345</v>
      </c>
      <c r="I276" s="16">
        <v>49</v>
      </c>
      <c r="J276" t="str">
        <v>Elliston</v>
      </c>
    </row>
    <row r="277" spans="1:10" x14ac:dyDescent="0.3">
      <c r="A277" s="26" t="s">
        <v>131</v>
      </c>
      <c r="B277" s="30" t="s">
        <v>5905</v>
      </c>
      <c r="C277" s="12" t="s">
        <v>5907</v>
      </c>
      <c r="D277" s="12" t="s">
        <v>5357</v>
      </c>
      <c r="E277" s="12" t="s">
        <v>5908</v>
      </c>
      <c r="F277" s="12" t="s">
        <v>5407</v>
      </c>
      <c r="G277" s="12" t="s">
        <v>5366</v>
      </c>
      <c r="H277" s="12" t="s">
        <v>5367</v>
      </c>
      <c r="I277" s="13">
        <v>71</v>
      </c>
      <c r="J277" t="str">
        <v>Workman</v>
      </c>
    </row>
    <row r="278" spans="1:10" x14ac:dyDescent="0.3">
      <c r="A278" s="27" t="s">
        <v>642</v>
      </c>
      <c r="B278" s="31" t="s">
        <v>5905</v>
      </c>
      <c r="C278" s="15" t="s">
        <v>5909</v>
      </c>
      <c r="D278" s="15" t="s">
        <v>5341</v>
      </c>
      <c r="E278" s="15" t="s">
        <v>5458</v>
      </c>
      <c r="F278" s="15" t="s">
        <v>5454</v>
      </c>
      <c r="G278" s="15" t="s">
        <v>5353</v>
      </c>
      <c r="H278" s="15" t="s">
        <v>5354</v>
      </c>
      <c r="I278" s="16">
        <v>43</v>
      </c>
      <c r="J278" t="str">
        <v>Beltran</v>
      </c>
    </row>
    <row r="279" spans="1:10" x14ac:dyDescent="0.3">
      <c r="A279" s="27" t="s">
        <v>162</v>
      </c>
      <c r="B279" s="31" t="s">
        <v>5905</v>
      </c>
      <c r="C279" s="15" t="s">
        <v>5909</v>
      </c>
      <c r="D279" s="15" t="s">
        <v>5357</v>
      </c>
      <c r="E279" s="15" t="s">
        <v>5910</v>
      </c>
      <c r="F279" s="15" t="s">
        <v>5359</v>
      </c>
      <c r="G279" s="15" t="s">
        <v>5344</v>
      </c>
      <c r="H279" s="15" t="s">
        <v>5345</v>
      </c>
      <c r="I279" s="16">
        <v>38</v>
      </c>
      <c r="J279" t="str">
        <v>Beltran</v>
      </c>
    </row>
    <row r="280" spans="1:10" x14ac:dyDescent="0.3">
      <c r="A280" s="27" t="s">
        <v>452</v>
      </c>
      <c r="B280" s="31" t="s">
        <v>5905</v>
      </c>
      <c r="C280" s="15" t="s">
        <v>5906</v>
      </c>
      <c r="D280" s="15" t="s">
        <v>5341</v>
      </c>
      <c r="E280" s="15" t="s">
        <v>5911</v>
      </c>
      <c r="F280" s="15" t="s">
        <v>5498</v>
      </c>
      <c r="G280" s="15" t="s">
        <v>5370</v>
      </c>
      <c r="H280" s="15" t="s">
        <v>5371</v>
      </c>
      <c r="I280" s="16">
        <v>33</v>
      </c>
      <c r="J280" t="str">
        <v>Elliston</v>
      </c>
    </row>
    <row r="281" spans="1:10" x14ac:dyDescent="0.3">
      <c r="A281" s="27" t="s">
        <v>1339</v>
      </c>
      <c r="B281" s="31" t="s">
        <v>5905</v>
      </c>
      <c r="C281" s="15" t="s">
        <v>5909</v>
      </c>
      <c r="D281" s="15" t="s">
        <v>5357</v>
      </c>
      <c r="E281" s="15" t="s">
        <v>5912</v>
      </c>
      <c r="F281" s="15" t="s">
        <v>5359</v>
      </c>
      <c r="G281" s="15" t="s">
        <v>5344</v>
      </c>
      <c r="H281" s="15" t="s">
        <v>5345</v>
      </c>
      <c r="I281" s="16">
        <v>51</v>
      </c>
      <c r="J281" t="str">
        <v>Beltran</v>
      </c>
    </row>
    <row r="282" spans="1:10" x14ac:dyDescent="0.3">
      <c r="A282" s="26" t="s">
        <v>77</v>
      </c>
      <c r="B282" s="30" t="s">
        <v>5905</v>
      </c>
      <c r="C282" s="12" t="s">
        <v>5907</v>
      </c>
      <c r="D282" s="12" t="s">
        <v>5341</v>
      </c>
      <c r="E282" s="12" t="s">
        <v>5913</v>
      </c>
      <c r="F282" s="12" t="s">
        <v>5348</v>
      </c>
      <c r="G282" s="12" t="s">
        <v>5344</v>
      </c>
      <c r="H282" s="12" t="s">
        <v>5345</v>
      </c>
      <c r="I282" s="13">
        <v>64</v>
      </c>
      <c r="J282" t="str">
        <v>Workman</v>
      </c>
    </row>
    <row r="283" spans="1:10" x14ac:dyDescent="0.3">
      <c r="A283" s="27" t="s">
        <v>1615</v>
      </c>
      <c r="B283" s="31" t="s">
        <v>5914</v>
      </c>
      <c r="C283" s="15" t="s">
        <v>5915</v>
      </c>
      <c r="D283" s="15" t="s">
        <v>5357</v>
      </c>
      <c r="E283" s="15" t="s">
        <v>5435</v>
      </c>
      <c r="F283" s="15" t="s">
        <v>5436</v>
      </c>
      <c r="G283" s="15" t="s">
        <v>5353</v>
      </c>
      <c r="H283" s="15" t="s">
        <v>5354</v>
      </c>
      <c r="I283" s="16">
        <v>26</v>
      </c>
      <c r="J283" t="str">
        <v>Southworth</v>
      </c>
    </row>
    <row r="284" spans="1:10" x14ac:dyDescent="0.3">
      <c r="A284" s="27" t="s">
        <v>1148</v>
      </c>
      <c r="B284" s="31" t="s">
        <v>5916</v>
      </c>
      <c r="C284" s="15" t="s">
        <v>5460</v>
      </c>
      <c r="D284" s="15" t="s">
        <v>5341</v>
      </c>
      <c r="E284" s="15" t="s">
        <v>5583</v>
      </c>
      <c r="F284" s="15" t="s">
        <v>5661</v>
      </c>
      <c r="G284" s="15" t="s">
        <v>5370</v>
      </c>
      <c r="H284" s="15" t="s">
        <v>5371</v>
      </c>
      <c r="I284" s="16">
        <v>36</v>
      </c>
      <c r="J284" t="str">
        <v>Castell</v>
      </c>
    </row>
    <row r="285" spans="1:10" x14ac:dyDescent="0.3">
      <c r="A285" s="27" t="s">
        <v>620</v>
      </c>
      <c r="B285" s="31" t="s">
        <v>5916</v>
      </c>
      <c r="C285" s="15" t="s">
        <v>5884</v>
      </c>
      <c r="D285" s="15" t="s">
        <v>5341</v>
      </c>
      <c r="E285" s="15" t="s">
        <v>5917</v>
      </c>
      <c r="F285" s="15" t="s">
        <v>5423</v>
      </c>
      <c r="G285" s="15" t="s">
        <v>5398</v>
      </c>
      <c r="H285" s="15" t="s">
        <v>5399</v>
      </c>
      <c r="I285" s="16">
        <v>69</v>
      </c>
      <c r="J285" t="str">
        <v>Williams</v>
      </c>
    </row>
    <row r="286" spans="1:10" x14ac:dyDescent="0.3">
      <c r="A286" s="26" t="s">
        <v>787</v>
      </c>
      <c r="B286" s="30" t="s">
        <v>5916</v>
      </c>
      <c r="C286" s="12" t="s">
        <v>5918</v>
      </c>
      <c r="D286" s="12" t="s">
        <v>5341</v>
      </c>
      <c r="E286" s="12" t="s">
        <v>5380</v>
      </c>
      <c r="F286" s="12" t="s">
        <v>5381</v>
      </c>
      <c r="G286" s="12" t="s">
        <v>5353</v>
      </c>
      <c r="H286" s="12" t="s">
        <v>5354</v>
      </c>
      <c r="I286" s="13">
        <v>74</v>
      </c>
      <c r="J286" t="str">
        <v>Shagiari</v>
      </c>
    </row>
    <row r="287" spans="1:10" x14ac:dyDescent="0.3">
      <c r="A287" s="27" t="s">
        <v>110</v>
      </c>
      <c r="B287" s="31" t="s">
        <v>5919</v>
      </c>
      <c r="C287" s="15" t="s">
        <v>5920</v>
      </c>
      <c r="D287" s="15" t="s">
        <v>5341</v>
      </c>
      <c r="E287" s="15" t="s">
        <v>5400</v>
      </c>
      <c r="F287" s="15" t="s">
        <v>5400</v>
      </c>
      <c r="G287" s="15" t="s">
        <v>5344</v>
      </c>
      <c r="H287" s="15" t="s">
        <v>5345</v>
      </c>
      <c r="I287" s="16">
        <v>60</v>
      </c>
      <c r="J287" t="str">
        <v>Ryan</v>
      </c>
    </row>
    <row r="288" spans="1:10" x14ac:dyDescent="0.3">
      <c r="A288" s="27" t="s">
        <v>1087</v>
      </c>
      <c r="B288" s="31" t="s">
        <v>5919</v>
      </c>
      <c r="C288" s="15" t="s">
        <v>5920</v>
      </c>
      <c r="D288" s="15" t="s">
        <v>5350</v>
      </c>
      <c r="E288" s="15" t="s">
        <v>5667</v>
      </c>
      <c r="F288" s="15" t="s">
        <v>5436</v>
      </c>
      <c r="G288" s="15" t="s">
        <v>5353</v>
      </c>
      <c r="H288" s="15" t="s">
        <v>5354</v>
      </c>
      <c r="I288" s="16">
        <v>67</v>
      </c>
      <c r="J288" t="str">
        <v>Ryan</v>
      </c>
    </row>
    <row r="289" spans="1:10" x14ac:dyDescent="0.3">
      <c r="A289" s="26" t="s">
        <v>336</v>
      </c>
      <c r="B289" s="30" t="s">
        <v>5919</v>
      </c>
      <c r="C289" s="12" t="s">
        <v>5517</v>
      </c>
      <c r="D289" s="12" t="s">
        <v>5350</v>
      </c>
      <c r="E289" s="12" t="s">
        <v>5921</v>
      </c>
      <c r="F289" s="12" t="s">
        <v>5480</v>
      </c>
      <c r="G289" s="12" t="s">
        <v>5366</v>
      </c>
      <c r="H289" s="12" t="s">
        <v>5367</v>
      </c>
      <c r="I289" s="13">
        <v>70</v>
      </c>
      <c r="J289" t="str">
        <v>DeCherney</v>
      </c>
    </row>
    <row r="290" spans="1:10" x14ac:dyDescent="0.3">
      <c r="A290" s="27" t="s">
        <v>71</v>
      </c>
      <c r="B290" s="31" t="s">
        <v>5919</v>
      </c>
      <c r="C290" s="15" t="s">
        <v>5517</v>
      </c>
      <c r="D290" s="15" t="s">
        <v>5350</v>
      </c>
      <c r="E290" s="15" t="s">
        <v>5426</v>
      </c>
      <c r="F290" s="15" t="s">
        <v>5352</v>
      </c>
      <c r="G290" s="15" t="s">
        <v>5353</v>
      </c>
      <c r="H290" s="15" t="s">
        <v>5354</v>
      </c>
      <c r="I290" s="16">
        <v>80</v>
      </c>
      <c r="J290" t="str">
        <v>DeCherney</v>
      </c>
    </row>
    <row r="291" spans="1:10" x14ac:dyDescent="0.3">
      <c r="A291" s="27" t="s">
        <v>802</v>
      </c>
      <c r="B291" s="31" t="s">
        <v>5922</v>
      </c>
      <c r="C291" s="15" t="s">
        <v>5923</v>
      </c>
      <c r="D291" s="15" t="s">
        <v>5357</v>
      </c>
      <c r="E291" s="15" t="s">
        <v>5376</v>
      </c>
      <c r="F291" s="15" t="s">
        <v>5377</v>
      </c>
      <c r="G291" s="15" t="s">
        <v>5366</v>
      </c>
      <c r="H291" s="15" t="s">
        <v>5367</v>
      </c>
      <c r="I291" s="16">
        <v>61</v>
      </c>
      <c r="J291" t="str">
        <v>Pelletier</v>
      </c>
    </row>
    <row r="292" spans="1:10" x14ac:dyDescent="0.3">
      <c r="A292" s="27" t="s">
        <v>1066</v>
      </c>
      <c r="B292" s="31" t="s">
        <v>5922</v>
      </c>
      <c r="C292" s="15" t="s">
        <v>5924</v>
      </c>
      <c r="D292" s="15" t="s">
        <v>5341</v>
      </c>
      <c r="E292" s="15" t="s">
        <v>5776</v>
      </c>
      <c r="F292" s="15" t="s">
        <v>5483</v>
      </c>
      <c r="G292" s="15" t="s">
        <v>5366</v>
      </c>
      <c r="H292" s="15" t="s">
        <v>5367</v>
      </c>
      <c r="I292" s="16">
        <v>57</v>
      </c>
      <c r="J292" t="str">
        <v>Carlisle</v>
      </c>
    </row>
    <row r="293" spans="1:10" x14ac:dyDescent="0.3">
      <c r="A293" s="27" t="s">
        <v>490</v>
      </c>
      <c r="B293" s="31" t="s">
        <v>5925</v>
      </c>
      <c r="C293" s="15" t="s">
        <v>5926</v>
      </c>
      <c r="D293" s="15" t="s">
        <v>5357</v>
      </c>
      <c r="E293" s="15" t="s">
        <v>5380</v>
      </c>
      <c r="F293" s="15" t="s">
        <v>5381</v>
      </c>
      <c r="G293" s="15" t="s">
        <v>5353</v>
      </c>
      <c r="H293" s="15" t="s">
        <v>5354</v>
      </c>
      <c r="I293" s="16">
        <v>31</v>
      </c>
      <c r="J293" t="str">
        <v>Haushalter</v>
      </c>
    </row>
    <row r="294" spans="1:10" x14ac:dyDescent="0.3">
      <c r="A294" s="26" t="s">
        <v>886</v>
      </c>
      <c r="B294" s="30" t="s">
        <v>5925</v>
      </c>
      <c r="C294" s="12" t="s">
        <v>5927</v>
      </c>
      <c r="D294" s="12" t="s">
        <v>5350</v>
      </c>
      <c r="E294" s="12" t="s">
        <v>5455</v>
      </c>
      <c r="F294" s="12" t="s">
        <v>5436</v>
      </c>
      <c r="G294" s="12" t="s">
        <v>5353</v>
      </c>
      <c r="H294" s="12" t="s">
        <v>5354</v>
      </c>
      <c r="I294" s="13">
        <v>30</v>
      </c>
      <c r="J294" t="str">
        <v>Currie</v>
      </c>
    </row>
    <row r="295" spans="1:10" x14ac:dyDescent="0.3">
      <c r="A295" s="27" t="s">
        <v>307</v>
      </c>
      <c r="B295" s="31" t="s">
        <v>5925</v>
      </c>
      <c r="C295" s="15" t="s">
        <v>5927</v>
      </c>
      <c r="D295" s="15" t="s">
        <v>5341</v>
      </c>
      <c r="E295" s="15" t="s">
        <v>5928</v>
      </c>
      <c r="F295" s="15" t="s">
        <v>5423</v>
      </c>
      <c r="G295" s="15" t="s">
        <v>5398</v>
      </c>
      <c r="H295" s="15" t="s">
        <v>5399</v>
      </c>
      <c r="I295" s="16">
        <v>77</v>
      </c>
      <c r="J295" t="str">
        <v>Currie</v>
      </c>
    </row>
    <row r="296" spans="1:10" x14ac:dyDescent="0.3">
      <c r="A296" s="26" t="s">
        <v>840</v>
      </c>
      <c r="B296" s="30" t="s">
        <v>5925</v>
      </c>
      <c r="C296" s="12" t="s">
        <v>5927</v>
      </c>
      <c r="D296" s="12" t="s">
        <v>5357</v>
      </c>
      <c r="E296" s="12" t="s">
        <v>5383</v>
      </c>
      <c r="F296" s="12" t="s">
        <v>5365</v>
      </c>
      <c r="G296" s="12" t="s">
        <v>5366</v>
      </c>
      <c r="H296" s="12" t="s">
        <v>5367</v>
      </c>
      <c r="I296" s="13">
        <v>52</v>
      </c>
      <c r="J296" t="str">
        <v>Currie</v>
      </c>
    </row>
    <row r="297" spans="1:10" x14ac:dyDescent="0.3">
      <c r="A297" s="27" t="s">
        <v>2037</v>
      </c>
      <c r="B297" s="31" t="s">
        <v>5929</v>
      </c>
      <c r="C297" s="15" t="s">
        <v>5642</v>
      </c>
      <c r="D297" s="15" t="s">
        <v>5357</v>
      </c>
      <c r="E297" s="15" t="s">
        <v>5814</v>
      </c>
      <c r="F297" s="15" t="s">
        <v>5397</v>
      </c>
      <c r="G297" s="15" t="s">
        <v>5398</v>
      </c>
      <c r="H297" s="15" t="s">
        <v>5399</v>
      </c>
      <c r="I297" s="16">
        <v>67</v>
      </c>
      <c r="J297" t="str">
        <v>Smith</v>
      </c>
    </row>
    <row r="298" spans="1:10" x14ac:dyDescent="0.3">
      <c r="A298" s="27" t="s">
        <v>299</v>
      </c>
      <c r="B298" s="31" t="s">
        <v>5929</v>
      </c>
      <c r="C298" s="15" t="s">
        <v>5642</v>
      </c>
      <c r="D298" s="15" t="s">
        <v>5341</v>
      </c>
      <c r="E298" s="15" t="s">
        <v>5930</v>
      </c>
      <c r="F298" s="15" t="s">
        <v>5685</v>
      </c>
      <c r="G298" s="15" t="s">
        <v>5366</v>
      </c>
      <c r="H298" s="15" t="s">
        <v>5367</v>
      </c>
      <c r="I298" s="16">
        <v>36</v>
      </c>
      <c r="J298" t="str">
        <v>Smith</v>
      </c>
    </row>
    <row r="299" spans="1:10" x14ac:dyDescent="0.3">
      <c r="A299" s="27" t="s">
        <v>520</v>
      </c>
      <c r="B299" s="31" t="s">
        <v>5931</v>
      </c>
      <c r="C299" s="15" t="s">
        <v>5932</v>
      </c>
      <c r="D299" s="15" t="s">
        <v>5350</v>
      </c>
      <c r="E299" s="15" t="s">
        <v>5400</v>
      </c>
      <c r="F299" s="15" t="s">
        <v>5400</v>
      </c>
      <c r="G299" s="15" t="s">
        <v>5344</v>
      </c>
      <c r="H299" s="15" t="s">
        <v>5345</v>
      </c>
      <c r="I299" s="16">
        <v>38</v>
      </c>
      <c r="J299" t="str">
        <v>Morse</v>
      </c>
    </row>
    <row r="300" spans="1:10" x14ac:dyDescent="0.3">
      <c r="A300" s="27" t="s">
        <v>2558</v>
      </c>
      <c r="B300" s="31" t="s">
        <v>5933</v>
      </c>
      <c r="C300" s="15" t="s">
        <v>5934</v>
      </c>
      <c r="D300" s="15" t="s">
        <v>5341</v>
      </c>
      <c r="E300" s="15" t="s">
        <v>5497</v>
      </c>
      <c r="F300" s="15" t="s">
        <v>5498</v>
      </c>
      <c r="G300" s="15" t="s">
        <v>5370</v>
      </c>
      <c r="H300" s="15" t="s">
        <v>5371</v>
      </c>
      <c r="I300" s="16">
        <v>36</v>
      </c>
      <c r="J300" t="str">
        <v>Harrigan</v>
      </c>
    </row>
    <row r="301" spans="1:10" x14ac:dyDescent="0.3">
      <c r="A301" s="27" t="s">
        <v>1373</v>
      </c>
      <c r="B301" s="31" t="s">
        <v>5935</v>
      </c>
      <c r="C301" s="15" t="s">
        <v>5936</v>
      </c>
      <c r="D301" s="15" t="s">
        <v>5341</v>
      </c>
      <c r="E301" s="15" t="s">
        <v>5489</v>
      </c>
      <c r="F301" s="15" t="s">
        <v>5390</v>
      </c>
      <c r="G301" s="15" t="s">
        <v>5353</v>
      </c>
      <c r="H301" s="15" t="s">
        <v>5354</v>
      </c>
      <c r="I301" s="16">
        <v>36</v>
      </c>
      <c r="J301" t="str">
        <v>Dona</v>
      </c>
    </row>
    <row r="302" spans="1:10" x14ac:dyDescent="0.3">
      <c r="A302" s="26" t="s">
        <v>1522</v>
      </c>
      <c r="B302" s="30" t="s">
        <v>5937</v>
      </c>
      <c r="C302" s="12" t="s">
        <v>5938</v>
      </c>
      <c r="D302" s="12" t="s">
        <v>5350</v>
      </c>
      <c r="E302" s="12" t="s">
        <v>5939</v>
      </c>
      <c r="F302" s="12" t="s">
        <v>5940</v>
      </c>
      <c r="G302" s="12" t="s">
        <v>5370</v>
      </c>
      <c r="H302" s="12" t="s">
        <v>5371</v>
      </c>
      <c r="I302" s="13">
        <v>62</v>
      </c>
      <c r="J302" t="str">
        <v>Lichtenstein</v>
      </c>
    </row>
    <row r="303" spans="1:10" x14ac:dyDescent="0.3">
      <c r="A303" s="26" t="s">
        <v>124</v>
      </c>
      <c r="B303" s="30" t="s">
        <v>5941</v>
      </c>
      <c r="C303" s="12" t="s">
        <v>5942</v>
      </c>
      <c r="D303" s="12" t="s">
        <v>5357</v>
      </c>
      <c r="E303" s="12" t="s">
        <v>5442</v>
      </c>
      <c r="F303" s="12" t="s">
        <v>5363</v>
      </c>
      <c r="G303" s="12" t="s">
        <v>5353</v>
      </c>
      <c r="H303" s="12" t="s">
        <v>5354</v>
      </c>
      <c r="I303" s="13">
        <v>41</v>
      </c>
      <c r="J303" t="str">
        <v>Packer</v>
      </c>
    </row>
    <row r="304" spans="1:10" x14ac:dyDescent="0.3">
      <c r="A304" s="26" t="s">
        <v>1006</v>
      </c>
      <c r="B304" s="30" t="s">
        <v>5941</v>
      </c>
      <c r="C304" s="12" t="s">
        <v>5943</v>
      </c>
      <c r="D304" s="12" t="s">
        <v>5357</v>
      </c>
      <c r="E304" s="12" t="s">
        <v>5944</v>
      </c>
      <c r="F304" s="12" t="s">
        <v>5945</v>
      </c>
      <c r="G304" s="12" t="s">
        <v>5398</v>
      </c>
      <c r="H304" s="12" t="s">
        <v>5399</v>
      </c>
      <c r="I304" s="13">
        <v>74</v>
      </c>
      <c r="J304" t="str">
        <v>Cousins</v>
      </c>
    </row>
    <row r="305" spans="1:10" x14ac:dyDescent="0.3">
      <c r="A305" s="26" t="s">
        <v>366</v>
      </c>
      <c r="B305" s="30" t="s">
        <v>5946</v>
      </c>
      <c r="C305" s="12" t="s">
        <v>5947</v>
      </c>
      <c r="D305" s="12" t="s">
        <v>5341</v>
      </c>
      <c r="E305" s="12" t="s">
        <v>5948</v>
      </c>
      <c r="F305" s="12" t="s">
        <v>5407</v>
      </c>
      <c r="G305" s="12" t="s">
        <v>5366</v>
      </c>
      <c r="H305" s="12" t="s">
        <v>5367</v>
      </c>
      <c r="I305" s="13">
        <v>37</v>
      </c>
      <c r="J305" t="str">
        <v>Skach</v>
      </c>
    </row>
    <row r="306" spans="1:10" x14ac:dyDescent="0.3">
      <c r="A306" s="26" t="s">
        <v>1495</v>
      </c>
      <c r="B306" s="30" t="s">
        <v>5949</v>
      </c>
      <c r="C306" s="12" t="s">
        <v>5950</v>
      </c>
      <c r="D306" s="12" t="s">
        <v>5341</v>
      </c>
      <c r="E306" s="12" t="s">
        <v>5951</v>
      </c>
      <c r="F306" s="12" t="s">
        <v>5423</v>
      </c>
      <c r="G306" s="12" t="s">
        <v>5398</v>
      </c>
      <c r="H306" s="12" t="s">
        <v>5399</v>
      </c>
      <c r="I306" s="13">
        <v>75</v>
      </c>
      <c r="J306" t="str">
        <v>Collins</v>
      </c>
    </row>
    <row r="307" spans="1:10" x14ac:dyDescent="0.3">
      <c r="A307" s="27" t="s">
        <v>472</v>
      </c>
      <c r="B307" s="31" t="s">
        <v>5952</v>
      </c>
      <c r="C307" s="15" t="s">
        <v>5953</v>
      </c>
      <c r="D307" s="15" t="s">
        <v>5341</v>
      </c>
      <c r="E307" s="15" t="s">
        <v>5571</v>
      </c>
      <c r="F307" s="15" t="s">
        <v>5454</v>
      </c>
      <c r="G307" s="15" t="s">
        <v>5353</v>
      </c>
      <c r="H307" s="15" t="s">
        <v>5354</v>
      </c>
      <c r="I307" s="16">
        <v>67</v>
      </c>
      <c r="J307" t="str">
        <v>Gastineau</v>
      </c>
    </row>
    <row r="308" spans="1:10" x14ac:dyDescent="0.3">
      <c r="A308" s="27" t="s">
        <v>251</v>
      </c>
      <c r="B308" s="31" t="s">
        <v>5952</v>
      </c>
      <c r="C308" s="15" t="s">
        <v>5954</v>
      </c>
      <c r="D308" s="15" t="s">
        <v>5357</v>
      </c>
      <c r="E308" s="15" t="s">
        <v>5955</v>
      </c>
      <c r="F308" s="15" t="s">
        <v>5387</v>
      </c>
      <c r="G308" s="15" t="s">
        <v>5344</v>
      </c>
      <c r="H308" s="15" t="s">
        <v>5345</v>
      </c>
      <c r="I308" s="16">
        <v>30</v>
      </c>
      <c r="J308" t="str">
        <v>Fritzler</v>
      </c>
    </row>
    <row r="309" spans="1:10" x14ac:dyDescent="0.3">
      <c r="A309" s="27" t="s">
        <v>1404</v>
      </c>
      <c r="B309" s="31" t="s">
        <v>5956</v>
      </c>
      <c r="C309" s="15" t="s">
        <v>5957</v>
      </c>
      <c r="D309" s="15" t="s">
        <v>5350</v>
      </c>
      <c r="E309" s="15" t="s">
        <v>5958</v>
      </c>
      <c r="F309" s="15" t="s">
        <v>5498</v>
      </c>
      <c r="G309" s="15" t="s">
        <v>5370</v>
      </c>
      <c r="H309" s="15" t="s">
        <v>5371</v>
      </c>
      <c r="I309" s="16">
        <v>51</v>
      </c>
      <c r="J309" t="str">
        <v>Ludwig</v>
      </c>
    </row>
    <row r="310" spans="1:10" x14ac:dyDescent="0.3">
      <c r="A310" s="27" t="s">
        <v>182</v>
      </c>
      <c r="B310" s="31" t="s">
        <v>5956</v>
      </c>
      <c r="C310" s="15" t="s">
        <v>5957</v>
      </c>
      <c r="D310" s="15" t="s">
        <v>5357</v>
      </c>
      <c r="E310" s="15" t="s">
        <v>5401</v>
      </c>
      <c r="F310" s="15" t="s">
        <v>5352</v>
      </c>
      <c r="G310" s="15" t="s">
        <v>5353</v>
      </c>
      <c r="H310" s="15" t="s">
        <v>5354</v>
      </c>
      <c r="I310" s="16">
        <v>77</v>
      </c>
      <c r="J310" t="str">
        <v>Ludwig</v>
      </c>
    </row>
    <row r="311" spans="1:10" x14ac:dyDescent="0.3">
      <c r="A311" s="26" t="s">
        <v>1248</v>
      </c>
      <c r="B311" s="30" t="s">
        <v>5956</v>
      </c>
      <c r="C311" s="12" t="s">
        <v>5959</v>
      </c>
      <c r="D311" s="12" t="s">
        <v>5350</v>
      </c>
      <c r="E311" s="12" t="s">
        <v>5960</v>
      </c>
      <c r="F311" s="12" t="s">
        <v>5715</v>
      </c>
      <c r="G311" s="12" t="s">
        <v>5366</v>
      </c>
      <c r="H311" s="12" t="s">
        <v>5367</v>
      </c>
      <c r="I311" s="13">
        <v>64</v>
      </c>
      <c r="J311" t="str">
        <v>Jones</v>
      </c>
    </row>
    <row r="312" spans="1:10" x14ac:dyDescent="0.3">
      <c r="A312" s="27" t="s">
        <v>673</v>
      </c>
      <c r="B312" s="31" t="s">
        <v>5961</v>
      </c>
      <c r="C312" s="15" t="s">
        <v>5962</v>
      </c>
      <c r="D312" s="15" t="s">
        <v>5357</v>
      </c>
      <c r="E312" s="15" t="s">
        <v>5458</v>
      </c>
      <c r="F312" s="15" t="s">
        <v>5454</v>
      </c>
      <c r="G312" s="15" t="s">
        <v>5353</v>
      </c>
      <c r="H312" s="15" t="s">
        <v>5354</v>
      </c>
      <c r="I312" s="16">
        <v>28</v>
      </c>
      <c r="J312" t="str">
        <v>Tillman</v>
      </c>
    </row>
    <row r="313" spans="1:10" x14ac:dyDescent="0.3">
      <c r="A313" s="26" t="s">
        <v>160</v>
      </c>
      <c r="B313" s="30" t="s">
        <v>5961</v>
      </c>
      <c r="C313" s="12" t="s">
        <v>5962</v>
      </c>
      <c r="D313" s="12" t="s">
        <v>5341</v>
      </c>
      <c r="E313" s="12" t="s">
        <v>5963</v>
      </c>
      <c r="F313" s="12" t="s">
        <v>5523</v>
      </c>
      <c r="G313" s="12" t="s">
        <v>5398</v>
      </c>
      <c r="H313" s="12" t="s">
        <v>5399</v>
      </c>
      <c r="I313" s="13">
        <v>34</v>
      </c>
      <c r="J313" t="str">
        <v>Tillman</v>
      </c>
    </row>
    <row r="314" spans="1:10" x14ac:dyDescent="0.3">
      <c r="A314" s="27" t="s">
        <v>235</v>
      </c>
      <c r="B314" s="31" t="s">
        <v>5964</v>
      </c>
      <c r="C314" s="15" t="s">
        <v>5965</v>
      </c>
      <c r="D314" s="15" t="s">
        <v>5341</v>
      </c>
      <c r="E314" s="15" t="s">
        <v>5966</v>
      </c>
      <c r="F314" s="15" t="s">
        <v>5967</v>
      </c>
      <c r="G314" s="15" t="s">
        <v>5366</v>
      </c>
      <c r="H314" s="15" t="s">
        <v>5367</v>
      </c>
      <c r="I314" s="16">
        <v>51</v>
      </c>
      <c r="J314" t="str">
        <v>Seite</v>
      </c>
    </row>
    <row r="315" spans="1:10" x14ac:dyDescent="0.3">
      <c r="A315" s="26" t="s">
        <v>27</v>
      </c>
      <c r="B315" s="30" t="s">
        <v>5968</v>
      </c>
      <c r="C315" s="12" t="s">
        <v>5969</v>
      </c>
      <c r="D315" s="12" t="s">
        <v>5350</v>
      </c>
      <c r="E315" s="12" t="s">
        <v>5426</v>
      </c>
      <c r="F315" s="12" t="s">
        <v>5352</v>
      </c>
      <c r="G315" s="12" t="s">
        <v>5353</v>
      </c>
      <c r="H315" s="12" t="s">
        <v>5354</v>
      </c>
      <c r="I315" s="13">
        <v>53</v>
      </c>
      <c r="J315" t="str">
        <v>Granlund</v>
      </c>
    </row>
    <row r="316" spans="1:10" x14ac:dyDescent="0.3">
      <c r="A316" s="27" t="s">
        <v>1164</v>
      </c>
      <c r="B316" s="31" t="s">
        <v>5968</v>
      </c>
      <c r="C316" s="15" t="s">
        <v>5970</v>
      </c>
      <c r="D316" s="15" t="s">
        <v>5357</v>
      </c>
      <c r="E316" s="15" t="s">
        <v>5463</v>
      </c>
      <c r="F316" s="15" t="s">
        <v>5454</v>
      </c>
      <c r="G316" s="15" t="s">
        <v>5353</v>
      </c>
      <c r="H316" s="15" t="s">
        <v>5354</v>
      </c>
      <c r="I316" s="16">
        <v>42</v>
      </c>
      <c r="J316" t="str">
        <v>Moore</v>
      </c>
    </row>
    <row r="317" spans="1:10" x14ac:dyDescent="0.3">
      <c r="A317" s="27" t="s">
        <v>710</v>
      </c>
      <c r="B317" s="31" t="s">
        <v>5968</v>
      </c>
      <c r="C317" s="15" t="s">
        <v>5502</v>
      </c>
      <c r="D317" s="15" t="s">
        <v>5357</v>
      </c>
      <c r="E317" s="15" t="s">
        <v>5400</v>
      </c>
      <c r="F317" s="15" t="s">
        <v>5400</v>
      </c>
      <c r="G317" s="15" t="s">
        <v>5344</v>
      </c>
      <c r="H317" s="15" t="s">
        <v>5345</v>
      </c>
      <c r="I317" s="16">
        <v>80</v>
      </c>
      <c r="J317" t="str">
        <v>Nguyen</v>
      </c>
    </row>
    <row r="318" spans="1:10" x14ac:dyDescent="0.3">
      <c r="A318" s="26" t="s">
        <v>1026</v>
      </c>
      <c r="B318" s="30" t="s">
        <v>5968</v>
      </c>
      <c r="C318" s="12" t="s">
        <v>5971</v>
      </c>
      <c r="D318" s="12" t="s">
        <v>5357</v>
      </c>
      <c r="E318" s="12" t="s">
        <v>5431</v>
      </c>
      <c r="F318" s="12" t="s">
        <v>5431</v>
      </c>
      <c r="G318" s="12" t="s">
        <v>5370</v>
      </c>
      <c r="H318" s="12" t="s">
        <v>5371</v>
      </c>
      <c r="I318" s="13">
        <v>50</v>
      </c>
      <c r="J318" t="str">
        <v>Chen</v>
      </c>
    </row>
    <row r="319" spans="1:10" x14ac:dyDescent="0.3">
      <c r="A319" s="26" t="s">
        <v>41</v>
      </c>
      <c r="B319" s="30" t="s">
        <v>5968</v>
      </c>
      <c r="C319" s="12" t="s">
        <v>5970</v>
      </c>
      <c r="D319" s="12" t="s">
        <v>5357</v>
      </c>
      <c r="E319" s="12" t="s">
        <v>5458</v>
      </c>
      <c r="F319" s="12" t="s">
        <v>5454</v>
      </c>
      <c r="G319" s="12" t="s">
        <v>5353</v>
      </c>
      <c r="H319" s="12" t="s">
        <v>5354</v>
      </c>
      <c r="I319" s="13">
        <v>66</v>
      </c>
      <c r="J319" t="str">
        <v>Moore</v>
      </c>
    </row>
    <row r="320" spans="1:10" x14ac:dyDescent="0.3">
      <c r="A320" s="26" t="s">
        <v>703</v>
      </c>
      <c r="B320" s="30" t="s">
        <v>5968</v>
      </c>
      <c r="C320" s="12" t="s">
        <v>5970</v>
      </c>
      <c r="D320" s="12" t="s">
        <v>5357</v>
      </c>
      <c r="E320" s="12" t="s">
        <v>5368</v>
      </c>
      <c r="F320" s="12" t="s">
        <v>5369</v>
      </c>
      <c r="G320" s="12" t="s">
        <v>5370</v>
      </c>
      <c r="H320" s="12" t="s">
        <v>5371</v>
      </c>
      <c r="I320" s="13">
        <v>62</v>
      </c>
      <c r="J320" t="str">
        <v>Moore</v>
      </c>
    </row>
    <row r="321" spans="1:10" x14ac:dyDescent="0.3">
      <c r="A321" s="27" t="s">
        <v>1017</v>
      </c>
      <c r="B321" s="31" t="s">
        <v>5968</v>
      </c>
      <c r="C321" s="15" t="s">
        <v>5970</v>
      </c>
      <c r="D321" s="15" t="s">
        <v>5341</v>
      </c>
      <c r="E321" s="15" t="s">
        <v>5972</v>
      </c>
      <c r="F321" s="15" t="s">
        <v>5430</v>
      </c>
      <c r="G321" s="15" t="s">
        <v>5398</v>
      </c>
      <c r="H321" s="15" t="s">
        <v>5399</v>
      </c>
      <c r="I321" s="16">
        <v>52</v>
      </c>
      <c r="J321" t="str">
        <v>Moore</v>
      </c>
    </row>
    <row r="322" spans="1:10" x14ac:dyDescent="0.3">
      <c r="A322" s="26" t="s">
        <v>700</v>
      </c>
      <c r="B322" s="30" t="s">
        <v>5973</v>
      </c>
      <c r="C322" s="12" t="s">
        <v>5757</v>
      </c>
      <c r="D322" s="12" t="s">
        <v>5350</v>
      </c>
      <c r="E322" s="12" t="s">
        <v>5974</v>
      </c>
      <c r="F322" s="12" t="s">
        <v>5390</v>
      </c>
      <c r="G322" s="12" t="s">
        <v>5353</v>
      </c>
      <c r="H322" s="12" t="s">
        <v>5354</v>
      </c>
      <c r="I322" s="13">
        <v>37</v>
      </c>
      <c r="J322" t="str">
        <v>Tran</v>
      </c>
    </row>
    <row r="323" spans="1:10" x14ac:dyDescent="0.3">
      <c r="A323" s="27" t="s">
        <v>469</v>
      </c>
      <c r="B323" s="31" t="s">
        <v>5973</v>
      </c>
      <c r="C323" s="15" t="s">
        <v>5975</v>
      </c>
      <c r="D323" s="15" t="s">
        <v>5357</v>
      </c>
      <c r="E323" s="15" t="s">
        <v>5976</v>
      </c>
      <c r="F323" s="15" t="s">
        <v>5977</v>
      </c>
      <c r="G323" s="15" t="s">
        <v>5370</v>
      </c>
      <c r="H323" s="15" t="s">
        <v>5371</v>
      </c>
      <c r="I323" s="16">
        <v>70</v>
      </c>
      <c r="J323" t="str">
        <v>Arnett</v>
      </c>
    </row>
    <row r="324" spans="1:10" x14ac:dyDescent="0.3">
      <c r="A324" s="27" t="s">
        <v>225</v>
      </c>
      <c r="B324" s="31" t="s">
        <v>5973</v>
      </c>
      <c r="C324" s="15" t="s">
        <v>5975</v>
      </c>
      <c r="D324" s="15" t="s">
        <v>5341</v>
      </c>
      <c r="E324" s="15" t="s">
        <v>5978</v>
      </c>
      <c r="F324" s="15" t="s">
        <v>5558</v>
      </c>
      <c r="G324" s="15" t="s">
        <v>5366</v>
      </c>
      <c r="H324" s="15" t="s">
        <v>5367</v>
      </c>
      <c r="I324" s="16">
        <v>79</v>
      </c>
      <c r="J324" t="str">
        <v>Arnett</v>
      </c>
    </row>
    <row r="325" spans="1:10" x14ac:dyDescent="0.3">
      <c r="A325" s="26" t="s">
        <v>1145</v>
      </c>
      <c r="B325" s="30" t="s">
        <v>5979</v>
      </c>
      <c r="C325" s="12" t="s">
        <v>5980</v>
      </c>
      <c r="D325" s="12" t="s">
        <v>5341</v>
      </c>
      <c r="E325" s="12" t="s">
        <v>5503</v>
      </c>
      <c r="F325" s="12" t="s">
        <v>5407</v>
      </c>
      <c r="G325" s="12" t="s">
        <v>5366</v>
      </c>
      <c r="H325" s="12" t="s">
        <v>5367</v>
      </c>
      <c r="I325" s="13">
        <v>76</v>
      </c>
      <c r="J325" t="str">
        <v>Brown</v>
      </c>
    </row>
    <row r="326" spans="1:10" x14ac:dyDescent="0.3">
      <c r="A326" s="27" t="s">
        <v>245</v>
      </c>
      <c r="B326" s="31" t="s">
        <v>5979</v>
      </c>
      <c r="C326" s="15" t="s">
        <v>5981</v>
      </c>
      <c r="D326" s="15" t="s">
        <v>5357</v>
      </c>
      <c r="E326" s="15" t="s">
        <v>5982</v>
      </c>
      <c r="F326" s="15" t="s">
        <v>5983</v>
      </c>
      <c r="G326" s="15" t="s">
        <v>5370</v>
      </c>
      <c r="H326" s="15" t="s">
        <v>5371</v>
      </c>
      <c r="I326" s="16">
        <v>28</v>
      </c>
      <c r="J326" t="str">
        <v>Crebagga</v>
      </c>
    </row>
    <row r="327" spans="1:10" x14ac:dyDescent="0.3">
      <c r="A327" s="27" t="s">
        <v>223</v>
      </c>
      <c r="B327" s="31" t="s">
        <v>5979</v>
      </c>
      <c r="C327" s="15" t="s">
        <v>5980</v>
      </c>
      <c r="D327" s="15" t="s">
        <v>5350</v>
      </c>
      <c r="E327" s="15" t="s">
        <v>5984</v>
      </c>
      <c r="F327" s="15" t="s">
        <v>5375</v>
      </c>
      <c r="G327" s="15" t="s">
        <v>5344</v>
      </c>
      <c r="H327" s="15" t="s">
        <v>5345</v>
      </c>
      <c r="I327" s="16">
        <v>63</v>
      </c>
      <c r="J327" t="str">
        <v>Brown</v>
      </c>
    </row>
    <row r="328" spans="1:10" x14ac:dyDescent="0.3">
      <c r="A328" s="26" t="s">
        <v>1119</v>
      </c>
      <c r="B328" s="30" t="s">
        <v>5985</v>
      </c>
      <c r="C328" s="12" t="s">
        <v>5674</v>
      </c>
      <c r="D328" s="12" t="s">
        <v>5357</v>
      </c>
      <c r="E328" s="12" t="s">
        <v>5986</v>
      </c>
      <c r="F328" s="12" t="s">
        <v>5486</v>
      </c>
      <c r="G328" s="12" t="s">
        <v>5398</v>
      </c>
      <c r="H328" s="12" t="s">
        <v>5399</v>
      </c>
      <c r="I328" s="13">
        <v>67</v>
      </c>
      <c r="J328" t="str">
        <v>Vittorini</v>
      </c>
    </row>
    <row r="329" spans="1:10" x14ac:dyDescent="0.3">
      <c r="A329" s="26" t="s">
        <v>436</v>
      </c>
      <c r="B329" s="30" t="s">
        <v>5985</v>
      </c>
      <c r="C329" s="12" t="s">
        <v>5923</v>
      </c>
      <c r="D329" s="12" t="s">
        <v>5357</v>
      </c>
      <c r="E329" s="12" t="s">
        <v>5987</v>
      </c>
      <c r="F329" s="12" t="s">
        <v>5823</v>
      </c>
      <c r="G329" s="12" t="s">
        <v>5398</v>
      </c>
      <c r="H329" s="12" t="s">
        <v>5399</v>
      </c>
      <c r="I329" s="13">
        <v>34</v>
      </c>
      <c r="J329" t="str">
        <v>Pelletier</v>
      </c>
    </row>
    <row r="330" spans="1:10" x14ac:dyDescent="0.3">
      <c r="A330" s="26" t="s">
        <v>1037</v>
      </c>
      <c r="B330" s="30" t="s">
        <v>5985</v>
      </c>
      <c r="C330" s="12" t="s">
        <v>5988</v>
      </c>
      <c r="D330" s="12" t="s">
        <v>5341</v>
      </c>
      <c r="E330" s="12" t="s">
        <v>5763</v>
      </c>
      <c r="F330" s="12" t="s">
        <v>5436</v>
      </c>
      <c r="G330" s="12" t="s">
        <v>5353</v>
      </c>
      <c r="H330" s="12" t="s">
        <v>5354</v>
      </c>
      <c r="I330" s="13">
        <v>48</v>
      </c>
      <c r="J330" t="str">
        <v>Gockenbach</v>
      </c>
    </row>
    <row r="331" spans="1:10" x14ac:dyDescent="0.3">
      <c r="A331" s="27" t="s">
        <v>1341</v>
      </c>
      <c r="B331" s="31" t="s">
        <v>5985</v>
      </c>
      <c r="C331" s="15" t="s">
        <v>5923</v>
      </c>
      <c r="D331" s="15" t="s">
        <v>5350</v>
      </c>
      <c r="E331" s="15" t="s">
        <v>5431</v>
      </c>
      <c r="F331" s="15" t="s">
        <v>5431</v>
      </c>
      <c r="G331" s="15" t="s">
        <v>5370</v>
      </c>
      <c r="H331" s="15" t="s">
        <v>5371</v>
      </c>
      <c r="I331" s="16">
        <v>75</v>
      </c>
      <c r="J331" t="str">
        <v>Pelletier</v>
      </c>
    </row>
    <row r="332" spans="1:10" x14ac:dyDescent="0.3">
      <c r="A332" s="26" t="s">
        <v>810</v>
      </c>
      <c r="B332" s="30" t="s">
        <v>5989</v>
      </c>
      <c r="C332" s="12" t="s">
        <v>5990</v>
      </c>
      <c r="D332" s="12" t="s">
        <v>5357</v>
      </c>
      <c r="E332" s="12" t="s">
        <v>5400</v>
      </c>
      <c r="F332" s="12" t="s">
        <v>5400</v>
      </c>
      <c r="G332" s="12" t="s">
        <v>5344</v>
      </c>
      <c r="H332" s="12" t="s">
        <v>5345</v>
      </c>
      <c r="I332" s="13">
        <v>52</v>
      </c>
      <c r="J332" t="str">
        <v>Willingham</v>
      </c>
    </row>
    <row r="333" spans="1:10" x14ac:dyDescent="0.3">
      <c r="A333" s="27" t="s">
        <v>1594</v>
      </c>
      <c r="B333" s="31" t="s">
        <v>5989</v>
      </c>
      <c r="C333" s="15" t="s">
        <v>5990</v>
      </c>
      <c r="D333" s="15" t="s">
        <v>5341</v>
      </c>
      <c r="E333" s="15" t="s">
        <v>5869</v>
      </c>
      <c r="F333" s="15" t="s">
        <v>5669</v>
      </c>
      <c r="G333" s="15" t="s">
        <v>5370</v>
      </c>
      <c r="H333" s="15" t="s">
        <v>5371</v>
      </c>
      <c r="I333" s="16">
        <v>25</v>
      </c>
      <c r="J333" t="str">
        <v>Willingham</v>
      </c>
    </row>
    <row r="334" spans="1:10" x14ac:dyDescent="0.3">
      <c r="A334" s="27" t="s">
        <v>1462</v>
      </c>
      <c r="B334" s="31" t="s">
        <v>5991</v>
      </c>
      <c r="C334" s="15" t="s">
        <v>5992</v>
      </c>
      <c r="D334" s="15" t="s">
        <v>5341</v>
      </c>
      <c r="E334" s="15" t="s">
        <v>5993</v>
      </c>
      <c r="F334" s="15" t="s">
        <v>5352</v>
      </c>
      <c r="G334" s="15" t="s">
        <v>5353</v>
      </c>
      <c r="H334" s="15" t="s">
        <v>5354</v>
      </c>
      <c r="I334" s="16">
        <v>38</v>
      </c>
      <c r="J334" t="str">
        <v>Federle</v>
      </c>
    </row>
    <row r="335" spans="1:10" x14ac:dyDescent="0.3">
      <c r="A335" s="26" t="s">
        <v>32</v>
      </c>
      <c r="B335" s="30" t="s">
        <v>5994</v>
      </c>
      <c r="C335" s="12" t="s">
        <v>5995</v>
      </c>
      <c r="D335" s="12" t="s">
        <v>5357</v>
      </c>
      <c r="E335" s="12" t="s">
        <v>5996</v>
      </c>
      <c r="F335" s="12" t="s">
        <v>5854</v>
      </c>
      <c r="G335" s="12" t="s">
        <v>5398</v>
      </c>
      <c r="H335" s="12" t="s">
        <v>5399</v>
      </c>
      <c r="I335" s="13">
        <v>42</v>
      </c>
      <c r="J335" t="str">
        <v>Lee</v>
      </c>
    </row>
    <row r="336" spans="1:10" x14ac:dyDescent="0.3">
      <c r="A336" s="26" t="s">
        <v>892</v>
      </c>
      <c r="B336" s="30" t="s">
        <v>5994</v>
      </c>
      <c r="C336" s="12" t="s">
        <v>5537</v>
      </c>
      <c r="D336" s="12" t="s">
        <v>5357</v>
      </c>
      <c r="E336" s="12" t="s">
        <v>5475</v>
      </c>
      <c r="F336" s="12" t="s">
        <v>5476</v>
      </c>
      <c r="G336" s="12" t="s">
        <v>5344</v>
      </c>
      <c r="H336" s="12" t="s">
        <v>5345</v>
      </c>
      <c r="I336" s="13">
        <v>62</v>
      </c>
      <c r="J336" t="str">
        <v>MacIntyre</v>
      </c>
    </row>
    <row r="337" spans="1:10" x14ac:dyDescent="0.3">
      <c r="A337" s="26" t="s">
        <v>202</v>
      </c>
      <c r="B337" s="30" t="s">
        <v>5997</v>
      </c>
      <c r="C337" s="12" t="s">
        <v>5998</v>
      </c>
      <c r="D337" s="12" t="s">
        <v>5357</v>
      </c>
      <c r="E337" s="12" t="s">
        <v>5999</v>
      </c>
      <c r="F337" s="12" t="s">
        <v>5580</v>
      </c>
      <c r="G337" s="12" t="s">
        <v>5366</v>
      </c>
      <c r="H337" s="12" t="s">
        <v>5367</v>
      </c>
      <c r="I337" s="13">
        <v>51</v>
      </c>
      <c r="J337" t="str">
        <v>Lomonaco</v>
      </c>
    </row>
    <row r="338" spans="1:10" x14ac:dyDescent="0.3">
      <c r="A338" s="27" t="s">
        <v>476</v>
      </c>
      <c r="B338" s="31" t="s">
        <v>6000</v>
      </c>
      <c r="C338" s="15" t="s">
        <v>5604</v>
      </c>
      <c r="D338" s="15" t="s">
        <v>5357</v>
      </c>
      <c r="E338" s="15" t="s">
        <v>5468</v>
      </c>
      <c r="F338" s="15" t="s">
        <v>5468</v>
      </c>
      <c r="G338" s="15" t="s">
        <v>5366</v>
      </c>
      <c r="H338" s="15" t="s">
        <v>5367</v>
      </c>
      <c r="I338" s="16">
        <v>75</v>
      </c>
      <c r="J338" t="str">
        <v>Carroll</v>
      </c>
    </row>
    <row r="339" spans="1:10" x14ac:dyDescent="0.3">
      <c r="A339" s="27" t="s">
        <v>967</v>
      </c>
      <c r="B339" s="31" t="s">
        <v>6001</v>
      </c>
      <c r="C339" s="15" t="s">
        <v>5517</v>
      </c>
      <c r="D339" s="15" t="s">
        <v>5357</v>
      </c>
      <c r="E339" s="15" t="s">
        <v>6002</v>
      </c>
      <c r="F339" s="15" t="s">
        <v>5539</v>
      </c>
      <c r="G339" s="15" t="s">
        <v>5366</v>
      </c>
      <c r="H339" s="15" t="s">
        <v>5367</v>
      </c>
      <c r="I339" s="16">
        <v>69</v>
      </c>
      <c r="J339" t="str">
        <v>DeCherney</v>
      </c>
    </row>
    <row r="340" spans="1:10" x14ac:dyDescent="0.3">
      <c r="A340" s="27" t="s">
        <v>615</v>
      </c>
      <c r="B340" s="31" t="s">
        <v>6001</v>
      </c>
      <c r="C340" s="15" t="s">
        <v>6003</v>
      </c>
      <c r="D340" s="15" t="s">
        <v>5341</v>
      </c>
      <c r="E340" s="15" t="s">
        <v>5921</v>
      </c>
      <c r="F340" s="15" t="s">
        <v>5480</v>
      </c>
      <c r="G340" s="15" t="s">
        <v>5366</v>
      </c>
      <c r="H340" s="15" t="s">
        <v>5367</v>
      </c>
      <c r="I340" s="16">
        <v>78</v>
      </c>
      <c r="J340" t="str">
        <v>Webber</v>
      </c>
    </row>
    <row r="341" spans="1:10" x14ac:dyDescent="0.3">
      <c r="A341" s="26" t="s">
        <v>198</v>
      </c>
      <c r="B341" s="30" t="s">
        <v>6004</v>
      </c>
      <c r="C341" s="12" t="s">
        <v>6005</v>
      </c>
      <c r="D341" s="12" t="s">
        <v>5341</v>
      </c>
      <c r="E341" s="12" t="s">
        <v>5583</v>
      </c>
      <c r="F341" s="12" t="s">
        <v>5498</v>
      </c>
      <c r="G341" s="12" t="s">
        <v>5370</v>
      </c>
      <c r="H341" s="12" t="s">
        <v>5371</v>
      </c>
      <c r="I341" s="13">
        <v>67</v>
      </c>
      <c r="J341" t="str">
        <v>Gelder</v>
      </c>
    </row>
    <row r="342" spans="1:10" x14ac:dyDescent="0.3">
      <c r="A342" s="26" t="s">
        <v>790</v>
      </c>
      <c r="B342" s="30" t="s">
        <v>6006</v>
      </c>
      <c r="C342" s="12" t="s">
        <v>5452</v>
      </c>
      <c r="D342" s="12" t="s">
        <v>5341</v>
      </c>
      <c r="E342" s="12" t="s">
        <v>6007</v>
      </c>
      <c r="F342" s="12" t="s">
        <v>5436</v>
      </c>
      <c r="G342" s="12" t="s">
        <v>5353</v>
      </c>
      <c r="H342" s="12" t="s">
        <v>5354</v>
      </c>
      <c r="I342" s="13">
        <v>45</v>
      </c>
      <c r="J342" t="str">
        <v>Franzšsisch</v>
      </c>
    </row>
    <row r="343" spans="1:10" x14ac:dyDescent="0.3">
      <c r="A343" s="26" t="s">
        <v>112</v>
      </c>
      <c r="B343" s="30" t="s">
        <v>6006</v>
      </c>
      <c r="C343" s="12" t="s">
        <v>6008</v>
      </c>
      <c r="D343" s="12" t="s">
        <v>5350</v>
      </c>
      <c r="E343" s="12" t="s">
        <v>6009</v>
      </c>
      <c r="F343" s="12" t="s">
        <v>6010</v>
      </c>
      <c r="G343" s="12" t="s">
        <v>5370</v>
      </c>
      <c r="H343" s="12" t="s">
        <v>5371</v>
      </c>
      <c r="I343" s="13">
        <v>61</v>
      </c>
      <c r="J343" t="str">
        <v>Knudson</v>
      </c>
    </row>
    <row r="344" spans="1:10" x14ac:dyDescent="0.3">
      <c r="A344" s="26" t="s">
        <v>1220</v>
      </c>
      <c r="B344" s="30" t="s">
        <v>6011</v>
      </c>
      <c r="C344" s="12" t="s">
        <v>5874</v>
      </c>
      <c r="D344" s="12" t="s">
        <v>5350</v>
      </c>
      <c r="E344" s="12" t="s">
        <v>6012</v>
      </c>
      <c r="F344" s="12" t="s">
        <v>6013</v>
      </c>
      <c r="G344" s="12" t="s">
        <v>5398</v>
      </c>
      <c r="H344" s="12" t="s">
        <v>5399</v>
      </c>
      <c r="I344" s="13">
        <v>74</v>
      </c>
      <c r="J344" t="str">
        <v>Murray</v>
      </c>
    </row>
    <row r="345" spans="1:10" x14ac:dyDescent="0.3">
      <c r="A345" s="26" t="s">
        <v>231</v>
      </c>
      <c r="B345" s="30" t="s">
        <v>6014</v>
      </c>
      <c r="C345" s="12" t="s">
        <v>6015</v>
      </c>
      <c r="D345" s="12" t="s">
        <v>5350</v>
      </c>
      <c r="E345" s="12" t="s">
        <v>5734</v>
      </c>
      <c r="F345" s="12" t="s">
        <v>5397</v>
      </c>
      <c r="G345" s="12" t="s">
        <v>5398</v>
      </c>
      <c r="H345" s="12" t="s">
        <v>5399</v>
      </c>
      <c r="I345" s="13">
        <v>39</v>
      </c>
      <c r="J345" t="str">
        <v>Radford</v>
      </c>
    </row>
    <row r="346" spans="1:10" x14ac:dyDescent="0.3">
      <c r="A346" s="27" t="s">
        <v>264</v>
      </c>
      <c r="B346" s="31" t="s">
        <v>6014</v>
      </c>
      <c r="C346" s="15" t="s">
        <v>5745</v>
      </c>
      <c r="D346" s="15" t="s">
        <v>5357</v>
      </c>
      <c r="E346" s="15" t="s">
        <v>6016</v>
      </c>
      <c r="F346" s="15" t="s">
        <v>6010</v>
      </c>
      <c r="G346" s="15" t="s">
        <v>5370</v>
      </c>
      <c r="H346" s="15" t="s">
        <v>5371</v>
      </c>
      <c r="I346" s="16">
        <v>27</v>
      </c>
      <c r="J346" t="str">
        <v>Zandusky</v>
      </c>
    </row>
    <row r="347" spans="1:10" x14ac:dyDescent="0.3">
      <c r="A347" s="26" t="s">
        <v>402</v>
      </c>
      <c r="B347" s="30" t="s">
        <v>6017</v>
      </c>
      <c r="C347" s="12" t="s">
        <v>5830</v>
      </c>
      <c r="D347" s="12" t="s">
        <v>5357</v>
      </c>
      <c r="E347" s="12" t="s">
        <v>5400</v>
      </c>
      <c r="F347" s="12" t="s">
        <v>5400</v>
      </c>
      <c r="G347" s="12" t="s">
        <v>5344</v>
      </c>
      <c r="H347" s="12" t="s">
        <v>5345</v>
      </c>
      <c r="I347" s="13">
        <v>38</v>
      </c>
      <c r="J347" t="str">
        <v>Fjeld</v>
      </c>
    </row>
    <row r="348" spans="1:10" x14ac:dyDescent="0.3">
      <c r="A348" s="26" t="s">
        <v>1011</v>
      </c>
      <c r="B348" s="30" t="s">
        <v>6018</v>
      </c>
      <c r="C348" s="12" t="s">
        <v>6019</v>
      </c>
      <c r="D348" s="12" t="s">
        <v>5341</v>
      </c>
      <c r="E348" s="12" t="s">
        <v>6020</v>
      </c>
      <c r="F348" s="12" t="s">
        <v>5509</v>
      </c>
      <c r="G348" s="12" t="s">
        <v>5344</v>
      </c>
      <c r="H348" s="12" t="s">
        <v>5345</v>
      </c>
      <c r="I348" s="13">
        <v>66</v>
      </c>
      <c r="J348" t="str">
        <v>Toch</v>
      </c>
    </row>
    <row r="349" spans="1:10" x14ac:dyDescent="0.3">
      <c r="A349" s="26" t="s">
        <v>1015</v>
      </c>
      <c r="B349" s="30" t="s">
        <v>6018</v>
      </c>
      <c r="C349" s="12" t="s">
        <v>6019</v>
      </c>
      <c r="D349" s="12" t="s">
        <v>5357</v>
      </c>
      <c r="E349" s="12" t="s">
        <v>5471</v>
      </c>
      <c r="F349" s="12" t="s">
        <v>5352</v>
      </c>
      <c r="G349" s="12" t="s">
        <v>5353</v>
      </c>
      <c r="H349" s="12" t="s">
        <v>5354</v>
      </c>
      <c r="I349" s="13">
        <v>31</v>
      </c>
      <c r="J349" t="str">
        <v>Toch</v>
      </c>
    </row>
    <row r="350" spans="1:10" x14ac:dyDescent="0.3">
      <c r="A350" s="27" t="s">
        <v>155</v>
      </c>
      <c r="B350" s="31" t="s">
        <v>6021</v>
      </c>
      <c r="C350" s="15" t="s">
        <v>6022</v>
      </c>
      <c r="D350" s="15" t="s">
        <v>5357</v>
      </c>
      <c r="E350" s="15" t="s">
        <v>5400</v>
      </c>
      <c r="F350" s="15" t="s">
        <v>5400</v>
      </c>
      <c r="G350" s="15" t="s">
        <v>5344</v>
      </c>
      <c r="H350" s="15" t="s">
        <v>5345</v>
      </c>
      <c r="I350" s="16">
        <v>31</v>
      </c>
      <c r="J350" t="str">
        <v>Stobb</v>
      </c>
    </row>
    <row r="351" spans="1:10" x14ac:dyDescent="0.3">
      <c r="A351" s="27" t="s">
        <v>186</v>
      </c>
      <c r="B351" s="31" t="s">
        <v>6021</v>
      </c>
      <c r="C351" s="15" t="s">
        <v>6023</v>
      </c>
      <c r="D351" s="15" t="s">
        <v>5357</v>
      </c>
      <c r="E351" s="15" t="s">
        <v>5431</v>
      </c>
      <c r="F351" s="15" t="s">
        <v>5431</v>
      </c>
      <c r="G351" s="15" t="s">
        <v>5370</v>
      </c>
      <c r="H351" s="15" t="s">
        <v>5371</v>
      </c>
      <c r="I351" s="16">
        <v>70</v>
      </c>
      <c r="J351" t="str">
        <v>Coakley</v>
      </c>
    </row>
    <row r="352" spans="1:10" x14ac:dyDescent="0.3">
      <c r="A352" s="27" t="s">
        <v>1424</v>
      </c>
      <c r="B352" s="31" t="s">
        <v>6021</v>
      </c>
      <c r="C352" s="15" t="s">
        <v>6022</v>
      </c>
      <c r="D352" s="15" t="s">
        <v>5357</v>
      </c>
      <c r="E352" s="15" t="s">
        <v>5716</v>
      </c>
      <c r="F352" s="15" t="s">
        <v>5716</v>
      </c>
      <c r="G352" s="15" t="s">
        <v>5344</v>
      </c>
      <c r="H352" s="15" t="s">
        <v>5345</v>
      </c>
      <c r="I352" s="16">
        <v>58</v>
      </c>
      <c r="J352" t="str">
        <v>Stobb</v>
      </c>
    </row>
    <row r="353" spans="1:10" x14ac:dyDescent="0.3">
      <c r="A353" s="27" t="s">
        <v>1398</v>
      </c>
      <c r="B353" s="31" t="s">
        <v>6024</v>
      </c>
      <c r="C353" s="15" t="s">
        <v>6025</v>
      </c>
      <c r="D353" s="15" t="s">
        <v>5357</v>
      </c>
      <c r="E353" s="15" t="s">
        <v>5658</v>
      </c>
      <c r="F353" s="15" t="s">
        <v>5498</v>
      </c>
      <c r="G353" s="15" t="s">
        <v>5370</v>
      </c>
      <c r="H353" s="15" t="s">
        <v>5371</v>
      </c>
      <c r="I353" s="16">
        <v>63</v>
      </c>
      <c r="J353" t="str">
        <v>Norris</v>
      </c>
    </row>
    <row r="354" spans="1:10" x14ac:dyDescent="0.3">
      <c r="A354" s="26" t="s">
        <v>190</v>
      </c>
      <c r="B354" s="30" t="s">
        <v>6026</v>
      </c>
      <c r="C354" s="12" t="s">
        <v>6027</v>
      </c>
      <c r="D354" s="12" t="s">
        <v>5357</v>
      </c>
      <c r="E354" s="12" t="s">
        <v>5705</v>
      </c>
      <c r="F354" s="12" t="s">
        <v>5423</v>
      </c>
      <c r="G354" s="12" t="s">
        <v>5398</v>
      </c>
      <c r="H354" s="12" t="s">
        <v>5399</v>
      </c>
      <c r="I354" s="13">
        <v>50</v>
      </c>
      <c r="J354" t="str">
        <v>Hirasaki</v>
      </c>
    </row>
    <row r="355" spans="1:10" x14ac:dyDescent="0.3">
      <c r="A355" s="26" t="s">
        <v>1534</v>
      </c>
      <c r="B355" s="30" t="s">
        <v>6028</v>
      </c>
      <c r="C355" s="12" t="s">
        <v>5439</v>
      </c>
      <c r="D355" s="12" t="s">
        <v>5357</v>
      </c>
      <c r="E355" s="12" t="s">
        <v>5426</v>
      </c>
      <c r="F355" s="12" t="s">
        <v>5352</v>
      </c>
      <c r="G355" s="12" t="s">
        <v>5353</v>
      </c>
      <c r="H355" s="12" t="s">
        <v>5354</v>
      </c>
      <c r="I355" s="13">
        <v>41</v>
      </c>
      <c r="J355" t="str">
        <v>O'Donnell</v>
      </c>
    </row>
    <row r="356" spans="1:10" x14ac:dyDescent="0.3">
      <c r="A356" s="27" t="s">
        <v>571</v>
      </c>
      <c r="B356" s="31" t="s">
        <v>6028</v>
      </c>
      <c r="C356" s="15" t="s">
        <v>6029</v>
      </c>
      <c r="D356" s="15" t="s">
        <v>5341</v>
      </c>
      <c r="E356" s="15" t="s">
        <v>5435</v>
      </c>
      <c r="F356" s="15" t="s">
        <v>5436</v>
      </c>
      <c r="G356" s="15" t="s">
        <v>5353</v>
      </c>
      <c r="H356" s="15" t="s">
        <v>5354</v>
      </c>
      <c r="I356" s="16">
        <v>80</v>
      </c>
      <c r="J356" t="str">
        <v>Bzostek</v>
      </c>
    </row>
    <row r="357" spans="1:10" x14ac:dyDescent="0.3">
      <c r="A357" s="27" t="s">
        <v>118</v>
      </c>
      <c r="B357" s="31" t="s">
        <v>6028</v>
      </c>
      <c r="C357" s="15" t="s">
        <v>6029</v>
      </c>
      <c r="D357" s="15" t="s">
        <v>5357</v>
      </c>
      <c r="E357" s="15" t="s">
        <v>5819</v>
      </c>
      <c r="F357" s="15" t="s">
        <v>5359</v>
      </c>
      <c r="G357" s="15" t="s">
        <v>5344</v>
      </c>
      <c r="H357" s="15" t="s">
        <v>5345</v>
      </c>
      <c r="I357" s="16">
        <v>25</v>
      </c>
      <c r="J357" t="str">
        <v>Bzostek</v>
      </c>
    </row>
    <row r="358" spans="1:10" x14ac:dyDescent="0.3">
      <c r="A358" s="27" t="s">
        <v>268</v>
      </c>
      <c r="B358" s="31" t="s">
        <v>6030</v>
      </c>
      <c r="C358" s="15" t="s">
        <v>6031</v>
      </c>
      <c r="D358" s="15" t="s">
        <v>5341</v>
      </c>
      <c r="E358" s="15" t="s">
        <v>5552</v>
      </c>
      <c r="F358" s="15" t="s">
        <v>5423</v>
      </c>
      <c r="G358" s="15" t="s">
        <v>5398</v>
      </c>
      <c r="H358" s="15" t="s">
        <v>5399</v>
      </c>
      <c r="I358" s="16">
        <v>65</v>
      </c>
      <c r="J358" t="str">
        <v>Gonzalez</v>
      </c>
    </row>
    <row r="359" spans="1:10" x14ac:dyDescent="0.3">
      <c r="A359" s="27" t="s">
        <v>58</v>
      </c>
      <c r="B359" s="31" t="s">
        <v>6030</v>
      </c>
      <c r="C359" s="15" t="s">
        <v>6032</v>
      </c>
      <c r="D359" s="15" t="s">
        <v>5350</v>
      </c>
      <c r="E359" s="15" t="s">
        <v>5455</v>
      </c>
      <c r="F359" s="15" t="s">
        <v>5436</v>
      </c>
      <c r="G359" s="15" t="s">
        <v>5353</v>
      </c>
      <c r="H359" s="15" t="s">
        <v>5354</v>
      </c>
      <c r="I359" s="16">
        <v>73</v>
      </c>
      <c r="J359" t="str">
        <v>Knutson</v>
      </c>
    </row>
    <row r="360" spans="1:10" x14ac:dyDescent="0.3">
      <c r="A360" s="27" t="s">
        <v>1230</v>
      </c>
      <c r="B360" s="31" t="s">
        <v>6030</v>
      </c>
      <c r="C360" s="15" t="s">
        <v>5831</v>
      </c>
      <c r="D360" s="15" t="s">
        <v>5357</v>
      </c>
      <c r="E360" s="15" t="s">
        <v>5362</v>
      </c>
      <c r="F360" s="15" t="s">
        <v>5363</v>
      </c>
      <c r="G360" s="15" t="s">
        <v>5353</v>
      </c>
      <c r="H360" s="15" t="s">
        <v>5354</v>
      </c>
      <c r="I360" s="16">
        <v>66</v>
      </c>
      <c r="J360" t="str">
        <v>Stevenson</v>
      </c>
    </row>
    <row r="361" spans="1:10" x14ac:dyDescent="0.3">
      <c r="A361" s="26" t="s">
        <v>422</v>
      </c>
      <c r="B361" s="30" t="s">
        <v>6033</v>
      </c>
      <c r="C361" s="12" t="s">
        <v>6034</v>
      </c>
      <c r="D361" s="12" t="s">
        <v>5357</v>
      </c>
      <c r="E361" s="12" t="s">
        <v>5442</v>
      </c>
      <c r="F361" s="12" t="s">
        <v>5363</v>
      </c>
      <c r="G361" s="12" t="s">
        <v>5353</v>
      </c>
      <c r="H361" s="12" t="s">
        <v>5354</v>
      </c>
      <c r="I361" s="13">
        <v>70</v>
      </c>
      <c r="J361" t="str">
        <v>Chand</v>
      </c>
    </row>
    <row r="362" spans="1:10" x14ac:dyDescent="0.3">
      <c r="A362" s="27" t="s">
        <v>1660</v>
      </c>
      <c r="B362" s="31" t="s">
        <v>6035</v>
      </c>
      <c r="C362" s="15" t="s">
        <v>6036</v>
      </c>
      <c r="D362" s="15" t="s">
        <v>5357</v>
      </c>
      <c r="E362" s="15" t="s">
        <v>5347</v>
      </c>
      <c r="F362" s="15" t="s">
        <v>5348</v>
      </c>
      <c r="G362" s="15" t="s">
        <v>5344</v>
      </c>
      <c r="H362" s="15" t="s">
        <v>5345</v>
      </c>
      <c r="I362" s="16">
        <v>46</v>
      </c>
      <c r="J362" t="str">
        <v>BŸhler</v>
      </c>
    </row>
    <row r="363" spans="1:10" x14ac:dyDescent="0.3">
      <c r="A363" s="26" t="s">
        <v>406</v>
      </c>
      <c r="B363" s="30" t="s">
        <v>6035</v>
      </c>
      <c r="C363" s="12" t="s">
        <v>6037</v>
      </c>
      <c r="D363" s="12" t="s">
        <v>5341</v>
      </c>
      <c r="E363" s="12" t="s">
        <v>5415</v>
      </c>
      <c r="F363" s="12" t="s">
        <v>5415</v>
      </c>
      <c r="G363" s="12" t="s">
        <v>5344</v>
      </c>
      <c r="H363" s="12" t="s">
        <v>5345</v>
      </c>
      <c r="I363" s="13">
        <v>67</v>
      </c>
      <c r="J363" t="str">
        <v>McVee</v>
      </c>
    </row>
    <row r="364" spans="1:10" x14ac:dyDescent="0.3">
      <c r="A364" s="26" t="s">
        <v>1253</v>
      </c>
      <c r="B364" s="30" t="s">
        <v>6035</v>
      </c>
      <c r="C364" s="12" t="s">
        <v>6036</v>
      </c>
      <c r="D364" s="12" t="s">
        <v>5357</v>
      </c>
      <c r="E364" s="12" t="s">
        <v>6038</v>
      </c>
      <c r="F364" s="12" t="s">
        <v>5476</v>
      </c>
      <c r="G364" s="12" t="s">
        <v>5344</v>
      </c>
      <c r="H364" s="12" t="s">
        <v>5345</v>
      </c>
      <c r="I364" s="13">
        <v>45</v>
      </c>
      <c r="J364" t="str">
        <v>BŸhler</v>
      </c>
    </row>
    <row r="365" spans="1:10" x14ac:dyDescent="0.3">
      <c r="A365" s="26" t="s">
        <v>1040</v>
      </c>
      <c r="B365" s="30" t="s">
        <v>6039</v>
      </c>
      <c r="C365" s="12" t="s">
        <v>6040</v>
      </c>
      <c r="D365" s="12" t="s">
        <v>5357</v>
      </c>
      <c r="E365" s="12" t="s">
        <v>6007</v>
      </c>
      <c r="F365" s="12" t="s">
        <v>5436</v>
      </c>
      <c r="G365" s="12" t="s">
        <v>5353</v>
      </c>
      <c r="H365" s="12" t="s">
        <v>5354</v>
      </c>
      <c r="I365" s="13">
        <v>36</v>
      </c>
      <c r="J365" t="str">
        <v>Fox</v>
      </c>
    </row>
    <row r="366" spans="1:10" x14ac:dyDescent="0.3">
      <c r="A366" s="27" t="s">
        <v>361</v>
      </c>
      <c r="B366" s="31" t="s">
        <v>6039</v>
      </c>
      <c r="C366" s="15" t="s">
        <v>5980</v>
      </c>
      <c r="D366" s="15" t="s">
        <v>5341</v>
      </c>
      <c r="E366" s="15" t="s">
        <v>6041</v>
      </c>
      <c r="F366" s="15" t="s">
        <v>5369</v>
      </c>
      <c r="G366" s="15" t="s">
        <v>5370</v>
      </c>
      <c r="H366" s="15" t="s">
        <v>5371</v>
      </c>
      <c r="I366" s="16">
        <v>46</v>
      </c>
      <c r="J366" t="str">
        <v>Brown</v>
      </c>
    </row>
    <row r="367" spans="1:10" x14ac:dyDescent="0.3">
      <c r="A367" s="27" t="s">
        <v>1150</v>
      </c>
      <c r="B367" s="31" t="s">
        <v>6039</v>
      </c>
      <c r="C367" s="15" t="s">
        <v>6040</v>
      </c>
      <c r="D367" s="15" t="s">
        <v>5357</v>
      </c>
      <c r="E367" s="15" t="s">
        <v>6042</v>
      </c>
      <c r="F367" s="15" t="s">
        <v>5359</v>
      </c>
      <c r="G367" s="15" t="s">
        <v>5344</v>
      </c>
      <c r="H367" s="15" t="s">
        <v>5345</v>
      </c>
      <c r="I367" s="16">
        <v>64</v>
      </c>
      <c r="J367" t="str">
        <v>Fox</v>
      </c>
    </row>
    <row r="368" spans="1:10" x14ac:dyDescent="0.3">
      <c r="A368" s="27" t="s">
        <v>663</v>
      </c>
      <c r="B368" s="31" t="s">
        <v>6043</v>
      </c>
      <c r="C368" s="15" t="s">
        <v>6044</v>
      </c>
      <c r="D368" s="15" t="s">
        <v>5350</v>
      </c>
      <c r="E368" s="15" t="s">
        <v>5445</v>
      </c>
      <c r="F368" s="15" t="s">
        <v>5446</v>
      </c>
      <c r="G368" s="15" t="s">
        <v>5353</v>
      </c>
      <c r="H368" s="15" t="s">
        <v>5354</v>
      </c>
      <c r="I368" s="16">
        <v>32</v>
      </c>
      <c r="J368" t="str">
        <v>Overcash</v>
      </c>
    </row>
    <row r="369" spans="1:10" x14ac:dyDescent="0.3">
      <c r="A369" s="27" t="s">
        <v>1326</v>
      </c>
      <c r="B369" s="31" t="s">
        <v>6043</v>
      </c>
      <c r="C369" s="15" t="s">
        <v>6044</v>
      </c>
      <c r="D369" s="15" t="s">
        <v>5341</v>
      </c>
      <c r="E369" s="15" t="s">
        <v>6045</v>
      </c>
      <c r="F369" s="15" t="s">
        <v>5677</v>
      </c>
      <c r="G369" s="15" t="s">
        <v>5344</v>
      </c>
      <c r="H369" s="15" t="s">
        <v>5345</v>
      </c>
      <c r="I369" s="16">
        <v>39</v>
      </c>
      <c r="J369" t="str">
        <v>Overcash</v>
      </c>
    </row>
    <row r="370" spans="1:10" x14ac:dyDescent="0.3">
      <c r="A370" s="27" t="s">
        <v>798</v>
      </c>
      <c r="B370" s="31" t="s">
        <v>6046</v>
      </c>
      <c r="C370" s="15" t="s">
        <v>5959</v>
      </c>
      <c r="D370" s="15" t="s">
        <v>5357</v>
      </c>
      <c r="E370" s="15" t="s">
        <v>5455</v>
      </c>
      <c r="F370" s="15" t="s">
        <v>5436</v>
      </c>
      <c r="G370" s="15" t="s">
        <v>5353</v>
      </c>
      <c r="H370" s="15" t="s">
        <v>5354</v>
      </c>
      <c r="I370" s="16">
        <v>43</v>
      </c>
      <c r="J370" t="str">
        <v>Jones</v>
      </c>
    </row>
    <row r="371" spans="1:10" x14ac:dyDescent="0.3">
      <c r="A371" s="26" t="s">
        <v>975</v>
      </c>
      <c r="B371" s="30" t="s">
        <v>6047</v>
      </c>
      <c r="C371" s="12" t="s">
        <v>6048</v>
      </c>
      <c r="D371" s="12" t="s">
        <v>5341</v>
      </c>
      <c r="E371" s="12" t="s">
        <v>5763</v>
      </c>
      <c r="F371" s="12" t="s">
        <v>5436</v>
      </c>
      <c r="G371" s="12" t="s">
        <v>5353</v>
      </c>
      <c r="H371" s="12" t="s">
        <v>5354</v>
      </c>
      <c r="I371" s="13">
        <v>80</v>
      </c>
      <c r="J371" t="str">
        <v>Payne</v>
      </c>
    </row>
    <row r="372" spans="1:10" x14ac:dyDescent="0.3">
      <c r="A372" s="26" t="s">
        <v>518</v>
      </c>
      <c r="B372" s="30" t="s">
        <v>6047</v>
      </c>
      <c r="C372" s="12" t="s">
        <v>6048</v>
      </c>
      <c r="D372" s="12" t="s">
        <v>5357</v>
      </c>
      <c r="E372" s="12" t="s">
        <v>5843</v>
      </c>
      <c r="F372" s="12" t="s">
        <v>5377</v>
      </c>
      <c r="G372" s="12" t="s">
        <v>5366</v>
      </c>
      <c r="H372" s="12" t="s">
        <v>5367</v>
      </c>
      <c r="I372" s="13">
        <v>47</v>
      </c>
      <c r="J372" t="str">
        <v>Payne</v>
      </c>
    </row>
    <row r="373" spans="1:10" x14ac:dyDescent="0.3">
      <c r="A373" s="27" t="s">
        <v>466</v>
      </c>
      <c r="B373" s="31" t="s">
        <v>6047</v>
      </c>
      <c r="C373" s="15" t="s">
        <v>6048</v>
      </c>
      <c r="D373" s="15" t="s">
        <v>5350</v>
      </c>
      <c r="E373" s="15" t="s">
        <v>5621</v>
      </c>
      <c r="F373" s="15" t="s">
        <v>5622</v>
      </c>
      <c r="G373" s="15" t="s">
        <v>5398</v>
      </c>
      <c r="H373" s="15" t="s">
        <v>5399</v>
      </c>
      <c r="I373" s="16">
        <v>77</v>
      </c>
      <c r="J373" t="str">
        <v>Payne</v>
      </c>
    </row>
    <row r="374" spans="1:10" x14ac:dyDescent="0.3">
      <c r="A374" s="26" t="s">
        <v>2119</v>
      </c>
      <c r="B374" s="30" t="s">
        <v>6047</v>
      </c>
      <c r="C374" s="12" t="s">
        <v>6048</v>
      </c>
      <c r="D374" s="12" t="s">
        <v>5341</v>
      </c>
      <c r="E374" s="12" t="s">
        <v>6049</v>
      </c>
      <c r="F374" s="12" t="s">
        <v>5483</v>
      </c>
      <c r="G374" s="12" t="s">
        <v>5366</v>
      </c>
      <c r="H374" s="12" t="s">
        <v>5367</v>
      </c>
      <c r="I374" s="13">
        <v>47</v>
      </c>
      <c r="J374" t="str">
        <v>Payne</v>
      </c>
    </row>
    <row r="375" spans="1:10" x14ac:dyDescent="0.3">
      <c r="A375" s="27" t="s">
        <v>325</v>
      </c>
      <c r="B375" s="31" t="s">
        <v>6047</v>
      </c>
      <c r="C375" s="15" t="s">
        <v>6048</v>
      </c>
      <c r="D375" s="15" t="s">
        <v>5357</v>
      </c>
      <c r="E375" s="15" t="s">
        <v>6050</v>
      </c>
      <c r="F375" s="15" t="s">
        <v>6051</v>
      </c>
      <c r="G375" s="15" t="s">
        <v>5398</v>
      </c>
      <c r="H375" s="15" t="s">
        <v>5399</v>
      </c>
      <c r="I375" s="16">
        <v>66</v>
      </c>
      <c r="J375" t="str">
        <v>Payne</v>
      </c>
    </row>
    <row r="376" spans="1:10" x14ac:dyDescent="0.3">
      <c r="A376" s="27" t="s">
        <v>990</v>
      </c>
      <c r="B376" s="31" t="s">
        <v>6052</v>
      </c>
      <c r="C376" s="15" t="s">
        <v>6053</v>
      </c>
      <c r="D376" s="15" t="s">
        <v>5341</v>
      </c>
      <c r="E376" s="15" t="s">
        <v>5442</v>
      </c>
      <c r="F376" s="15" t="s">
        <v>5363</v>
      </c>
      <c r="G376" s="15" t="s">
        <v>5353</v>
      </c>
      <c r="H376" s="15" t="s">
        <v>5354</v>
      </c>
      <c r="I376" s="16">
        <v>61</v>
      </c>
      <c r="J376" t="str">
        <v>Kennedy</v>
      </c>
    </row>
    <row r="377" spans="1:10" x14ac:dyDescent="0.3">
      <c r="A377" s="27" t="s">
        <v>875</v>
      </c>
      <c r="B377" s="31" t="s">
        <v>6052</v>
      </c>
      <c r="C377" s="15" t="s">
        <v>5975</v>
      </c>
      <c r="D377" s="15" t="s">
        <v>5341</v>
      </c>
      <c r="E377" s="15" t="s">
        <v>6054</v>
      </c>
      <c r="F377" s="15" t="s">
        <v>5397</v>
      </c>
      <c r="G377" s="15" t="s">
        <v>5398</v>
      </c>
      <c r="H377" s="15" t="s">
        <v>5399</v>
      </c>
      <c r="I377" s="16">
        <v>48</v>
      </c>
      <c r="J377" t="str">
        <v>Arnett</v>
      </c>
    </row>
    <row r="378" spans="1:10" x14ac:dyDescent="0.3">
      <c r="A378" s="26" t="s">
        <v>1351</v>
      </c>
      <c r="B378" s="30" t="s">
        <v>6052</v>
      </c>
      <c r="C378" s="12" t="s">
        <v>5975</v>
      </c>
      <c r="D378" s="12" t="s">
        <v>5357</v>
      </c>
      <c r="E378" s="12" t="s">
        <v>6055</v>
      </c>
      <c r="F378" s="12" t="s">
        <v>5365</v>
      </c>
      <c r="G378" s="12" t="s">
        <v>5366</v>
      </c>
      <c r="H378" s="12" t="s">
        <v>5367</v>
      </c>
      <c r="I378" s="13">
        <v>64</v>
      </c>
      <c r="J378" t="str">
        <v>Arnett</v>
      </c>
    </row>
    <row r="379" spans="1:10" x14ac:dyDescent="0.3">
      <c r="A379" s="26" t="s">
        <v>1493</v>
      </c>
      <c r="B379" s="30" t="s">
        <v>6052</v>
      </c>
      <c r="C379" s="12" t="s">
        <v>5975</v>
      </c>
      <c r="D379" s="12" t="s">
        <v>5357</v>
      </c>
      <c r="E379" s="12" t="s">
        <v>5538</v>
      </c>
      <c r="F379" s="12" t="s">
        <v>5605</v>
      </c>
      <c r="G379" s="12" t="s">
        <v>5366</v>
      </c>
      <c r="H379" s="12" t="s">
        <v>5367</v>
      </c>
      <c r="I379" s="13">
        <v>69</v>
      </c>
      <c r="J379" t="str">
        <v>Arnett</v>
      </c>
    </row>
    <row r="380" spans="1:10" x14ac:dyDescent="0.3">
      <c r="A380" s="26" t="s">
        <v>988</v>
      </c>
      <c r="B380" s="30" t="s">
        <v>6052</v>
      </c>
      <c r="C380" s="12" t="s">
        <v>5975</v>
      </c>
      <c r="D380" s="12" t="s">
        <v>5350</v>
      </c>
      <c r="E380" s="12" t="s">
        <v>6038</v>
      </c>
      <c r="F380" s="12" t="s">
        <v>5476</v>
      </c>
      <c r="G380" s="12" t="s">
        <v>5344</v>
      </c>
      <c r="H380" s="12" t="s">
        <v>5345</v>
      </c>
      <c r="I380" s="13">
        <v>62</v>
      </c>
      <c r="J380" t="str">
        <v>Arnett</v>
      </c>
    </row>
    <row r="381" spans="1:10" x14ac:dyDescent="0.3">
      <c r="A381" s="26" t="s">
        <v>1131</v>
      </c>
      <c r="B381" s="30" t="s">
        <v>6052</v>
      </c>
      <c r="C381" s="12" t="s">
        <v>6053</v>
      </c>
      <c r="D381" s="12" t="s">
        <v>5341</v>
      </c>
      <c r="E381" s="12" t="s">
        <v>6056</v>
      </c>
      <c r="F381" s="12" t="s">
        <v>5436</v>
      </c>
      <c r="G381" s="12" t="s">
        <v>5353</v>
      </c>
      <c r="H381" s="12" t="s">
        <v>5354</v>
      </c>
      <c r="I381" s="13">
        <v>31</v>
      </c>
      <c r="J381" t="str">
        <v>Kennedy</v>
      </c>
    </row>
    <row r="382" spans="1:10" x14ac:dyDescent="0.3">
      <c r="A382" s="26" t="s">
        <v>277</v>
      </c>
      <c r="B382" s="30" t="s">
        <v>6057</v>
      </c>
      <c r="C382" s="12" t="s">
        <v>6058</v>
      </c>
      <c r="D382" s="12" t="s">
        <v>5357</v>
      </c>
      <c r="E382" s="12" t="s">
        <v>5489</v>
      </c>
      <c r="F382" s="12" t="s">
        <v>5390</v>
      </c>
      <c r="G382" s="12" t="s">
        <v>5353</v>
      </c>
      <c r="H382" s="12" t="s">
        <v>5354</v>
      </c>
      <c r="I382" s="13">
        <v>37</v>
      </c>
      <c r="J382" t="str">
        <v>Ferguson</v>
      </c>
    </row>
    <row r="383" spans="1:10" x14ac:dyDescent="0.3">
      <c r="A383" s="27" t="s">
        <v>507</v>
      </c>
      <c r="B383" s="31" t="s">
        <v>6057</v>
      </c>
      <c r="C383" s="15" t="s">
        <v>5500</v>
      </c>
      <c r="D383" s="15" t="s">
        <v>5341</v>
      </c>
      <c r="E383" s="15" t="s">
        <v>5471</v>
      </c>
      <c r="F383" s="15" t="s">
        <v>5352</v>
      </c>
      <c r="G383" s="15" t="s">
        <v>5353</v>
      </c>
      <c r="H383" s="15" t="s">
        <v>5354</v>
      </c>
      <c r="I383" s="16">
        <v>29</v>
      </c>
      <c r="J383" t="str">
        <v>Bradley</v>
      </c>
    </row>
    <row r="384" spans="1:10" x14ac:dyDescent="0.3">
      <c r="A384" s="26" t="s">
        <v>740</v>
      </c>
      <c r="B384" s="30" t="s">
        <v>6059</v>
      </c>
      <c r="C384" s="12" t="s">
        <v>6060</v>
      </c>
      <c r="D384" s="12" t="s">
        <v>5350</v>
      </c>
      <c r="E384" s="12" t="s">
        <v>6061</v>
      </c>
      <c r="F384" s="12" t="s">
        <v>5359</v>
      </c>
      <c r="G384" s="12" t="s">
        <v>5344</v>
      </c>
      <c r="H384" s="12" t="s">
        <v>5345</v>
      </c>
      <c r="I384" s="13">
        <v>32</v>
      </c>
      <c r="J384" t="str">
        <v>Pšlking</v>
      </c>
    </row>
    <row r="385" spans="1:10" x14ac:dyDescent="0.3">
      <c r="A385" s="27" t="s">
        <v>597</v>
      </c>
      <c r="B385" s="31" t="s">
        <v>6062</v>
      </c>
      <c r="C385" s="15" t="s">
        <v>6063</v>
      </c>
      <c r="D385" s="15" t="s">
        <v>5357</v>
      </c>
      <c r="E385" s="15" t="s">
        <v>5734</v>
      </c>
      <c r="F385" s="15" t="s">
        <v>5397</v>
      </c>
      <c r="G385" s="15" t="s">
        <v>5398</v>
      </c>
      <c r="H385" s="15" t="s">
        <v>5399</v>
      </c>
      <c r="I385" s="16">
        <v>75</v>
      </c>
      <c r="J385" t="str">
        <v>Reed</v>
      </c>
    </row>
    <row r="386" spans="1:10" x14ac:dyDescent="0.3">
      <c r="A386" s="26" t="s">
        <v>34</v>
      </c>
      <c r="B386" s="30" t="s">
        <v>6062</v>
      </c>
      <c r="C386" s="12" t="s">
        <v>6064</v>
      </c>
      <c r="D386" s="12" t="s">
        <v>5341</v>
      </c>
      <c r="E386" s="12" t="s">
        <v>5664</v>
      </c>
      <c r="F386" s="12" t="s">
        <v>5423</v>
      </c>
      <c r="G386" s="12" t="s">
        <v>5398</v>
      </c>
      <c r="H386" s="12" t="s">
        <v>5399</v>
      </c>
      <c r="I386" s="13">
        <v>40</v>
      </c>
      <c r="J386" t="str">
        <v>Duston</v>
      </c>
    </row>
    <row r="387" spans="1:10" x14ac:dyDescent="0.3">
      <c r="A387" s="26" t="s">
        <v>492</v>
      </c>
      <c r="B387" s="30" t="s">
        <v>6062</v>
      </c>
      <c r="C387" s="12" t="s">
        <v>6064</v>
      </c>
      <c r="D387" s="12" t="s">
        <v>5357</v>
      </c>
      <c r="E387" s="12" t="s">
        <v>5869</v>
      </c>
      <c r="F387" s="12" t="s">
        <v>5669</v>
      </c>
      <c r="G387" s="12" t="s">
        <v>5370</v>
      </c>
      <c r="H387" s="12" t="s">
        <v>5371</v>
      </c>
      <c r="I387" s="13">
        <v>72</v>
      </c>
      <c r="J387" t="str">
        <v>Duston</v>
      </c>
    </row>
    <row r="388" spans="1:10" x14ac:dyDescent="0.3">
      <c r="A388" s="27" t="s">
        <v>424</v>
      </c>
      <c r="B388" s="31" t="s">
        <v>6065</v>
      </c>
      <c r="C388" s="15" t="s">
        <v>6066</v>
      </c>
      <c r="D388" s="15" t="s">
        <v>5341</v>
      </c>
      <c r="E388" s="15" t="s">
        <v>5415</v>
      </c>
      <c r="F388" s="15" t="s">
        <v>5415</v>
      </c>
      <c r="G388" s="15" t="s">
        <v>5344</v>
      </c>
      <c r="H388" s="15" t="s">
        <v>5345</v>
      </c>
      <c r="I388" s="16">
        <v>44</v>
      </c>
      <c r="J388" t="str">
        <v>Hightower</v>
      </c>
    </row>
    <row r="389" spans="1:10" x14ac:dyDescent="0.3">
      <c r="A389" s="26" t="s">
        <v>925</v>
      </c>
      <c r="B389" s="30" t="s">
        <v>6065</v>
      </c>
      <c r="C389" s="12" t="s">
        <v>6066</v>
      </c>
      <c r="D389" s="12" t="s">
        <v>5341</v>
      </c>
      <c r="E389" s="12" t="s">
        <v>6067</v>
      </c>
      <c r="F389" s="12" t="s">
        <v>5539</v>
      </c>
      <c r="G389" s="12" t="s">
        <v>5366</v>
      </c>
      <c r="H389" s="12" t="s">
        <v>5367</v>
      </c>
      <c r="I389" s="13">
        <v>75</v>
      </c>
      <c r="J389" t="str">
        <v>Hightower</v>
      </c>
    </row>
    <row r="390" spans="1:10" x14ac:dyDescent="0.3">
      <c r="A390" s="26" t="s">
        <v>416</v>
      </c>
      <c r="B390" s="30" t="s">
        <v>6068</v>
      </c>
      <c r="C390" s="12" t="s">
        <v>5884</v>
      </c>
      <c r="D390" s="12" t="s">
        <v>5357</v>
      </c>
      <c r="E390" s="12" t="s">
        <v>5549</v>
      </c>
      <c r="F390" s="12" t="s">
        <v>5454</v>
      </c>
      <c r="G390" s="12" t="s">
        <v>5353</v>
      </c>
      <c r="H390" s="12" t="s">
        <v>5354</v>
      </c>
      <c r="I390" s="13">
        <v>34</v>
      </c>
      <c r="J390" t="str">
        <v>Williams</v>
      </c>
    </row>
    <row r="391" spans="1:10" x14ac:dyDescent="0.3">
      <c r="A391" s="26" t="s">
        <v>496</v>
      </c>
      <c r="B391" s="30" t="s">
        <v>6068</v>
      </c>
      <c r="C391" s="12" t="s">
        <v>6069</v>
      </c>
      <c r="D391" s="12" t="s">
        <v>5357</v>
      </c>
      <c r="E391" s="12" t="s">
        <v>6070</v>
      </c>
      <c r="F391" s="12" t="s">
        <v>5755</v>
      </c>
      <c r="G391" s="12" t="s">
        <v>5366</v>
      </c>
      <c r="H391" s="12" t="s">
        <v>5367</v>
      </c>
      <c r="I391" s="13">
        <v>69</v>
      </c>
      <c r="J391" t="str">
        <v>Haberlin</v>
      </c>
    </row>
    <row r="392" spans="1:10" x14ac:dyDescent="0.3">
      <c r="A392" s="26" t="s">
        <v>3359</v>
      </c>
      <c r="B392" s="30" t="s">
        <v>6071</v>
      </c>
      <c r="C392" s="12" t="s">
        <v>6072</v>
      </c>
      <c r="D392" s="12" t="s">
        <v>5357</v>
      </c>
      <c r="E392" s="12" t="s">
        <v>5426</v>
      </c>
      <c r="F392" s="12" t="s">
        <v>5352</v>
      </c>
      <c r="G392" s="12" t="s">
        <v>5353</v>
      </c>
      <c r="H392" s="12" t="s">
        <v>5354</v>
      </c>
      <c r="I392" s="13">
        <v>63</v>
      </c>
      <c r="J392" t="str">
        <v>Dilbeck</v>
      </c>
    </row>
    <row r="393" spans="1:10" x14ac:dyDescent="0.3">
      <c r="A393" s="27" t="s">
        <v>1042</v>
      </c>
      <c r="B393" s="31" t="s">
        <v>6071</v>
      </c>
      <c r="C393" s="15" t="s">
        <v>6072</v>
      </c>
      <c r="D393" s="15" t="s">
        <v>5341</v>
      </c>
      <c r="E393" s="15" t="s">
        <v>6073</v>
      </c>
      <c r="F393" s="15" t="s">
        <v>6074</v>
      </c>
      <c r="G393" s="15" t="s">
        <v>5398</v>
      </c>
      <c r="H393" s="15" t="s">
        <v>5399</v>
      </c>
      <c r="I393" s="16">
        <v>25</v>
      </c>
      <c r="J393" t="str">
        <v>Dilbeck</v>
      </c>
    </row>
    <row r="394" spans="1:10" x14ac:dyDescent="0.3">
      <c r="A394" s="26" t="s">
        <v>1410</v>
      </c>
      <c r="B394" s="30" t="s">
        <v>6071</v>
      </c>
      <c r="C394" s="12" t="s">
        <v>6072</v>
      </c>
      <c r="D394" s="12" t="s">
        <v>5357</v>
      </c>
      <c r="E394" s="12" t="s">
        <v>5571</v>
      </c>
      <c r="F394" s="12" t="s">
        <v>5454</v>
      </c>
      <c r="G394" s="12" t="s">
        <v>5353</v>
      </c>
      <c r="H394" s="12" t="s">
        <v>5354</v>
      </c>
      <c r="I394" s="13">
        <v>47</v>
      </c>
      <c r="J394" t="str">
        <v>Dilbeck</v>
      </c>
    </row>
    <row r="395" spans="1:10" x14ac:dyDescent="0.3">
      <c r="A395" s="26" t="s">
        <v>266</v>
      </c>
      <c r="B395" s="30" t="s">
        <v>6071</v>
      </c>
      <c r="C395" s="12" t="s">
        <v>6075</v>
      </c>
      <c r="D395" s="12" t="s">
        <v>5357</v>
      </c>
      <c r="E395" s="12" t="s">
        <v>6076</v>
      </c>
      <c r="F395" s="12" t="s">
        <v>5476</v>
      </c>
      <c r="G395" s="12" t="s">
        <v>5344</v>
      </c>
      <c r="H395" s="12" t="s">
        <v>5345</v>
      </c>
      <c r="I395" s="13">
        <v>36</v>
      </c>
      <c r="J395" t="str">
        <v>Waldorf</v>
      </c>
    </row>
    <row r="396" spans="1:10" x14ac:dyDescent="0.3">
      <c r="A396" s="27" t="s">
        <v>395</v>
      </c>
      <c r="B396" s="31" t="s">
        <v>6077</v>
      </c>
      <c r="C396" s="15" t="s">
        <v>6078</v>
      </c>
      <c r="D396" s="15" t="s">
        <v>5357</v>
      </c>
      <c r="E396" s="15" t="s">
        <v>5471</v>
      </c>
      <c r="F396" s="15" t="s">
        <v>5352</v>
      </c>
      <c r="G396" s="15" t="s">
        <v>5353</v>
      </c>
      <c r="H396" s="15" t="s">
        <v>5354</v>
      </c>
      <c r="I396" s="16">
        <v>72</v>
      </c>
      <c r="J396" t="str">
        <v>Demir</v>
      </c>
    </row>
    <row r="397" spans="1:10" x14ac:dyDescent="0.3">
      <c r="A397" s="27" t="s">
        <v>347</v>
      </c>
      <c r="B397" s="31" t="s">
        <v>6077</v>
      </c>
      <c r="C397" s="15" t="s">
        <v>6079</v>
      </c>
      <c r="D397" s="15" t="s">
        <v>5357</v>
      </c>
      <c r="E397" s="15" t="s">
        <v>5716</v>
      </c>
      <c r="F397" s="15" t="s">
        <v>5716</v>
      </c>
      <c r="G397" s="15" t="s">
        <v>5344</v>
      </c>
      <c r="H397" s="15" t="s">
        <v>5345</v>
      </c>
      <c r="I397" s="16">
        <v>55</v>
      </c>
      <c r="J397" t="str">
        <v>Barcio</v>
      </c>
    </row>
    <row r="398" spans="1:10" x14ac:dyDescent="0.3">
      <c r="A398" s="27" t="s">
        <v>303</v>
      </c>
      <c r="B398" s="31" t="s">
        <v>6077</v>
      </c>
      <c r="C398" s="15" t="s">
        <v>6079</v>
      </c>
      <c r="D398" s="15" t="s">
        <v>5341</v>
      </c>
      <c r="E398" s="15" t="s">
        <v>6080</v>
      </c>
      <c r="F398" s="15" t="s">
        <v>5476</v>
      </c>
      <c r="G398" s="15" t="s">
        <v>5344</v>
      </c>
      <c r="H398" s="15" t="s">
        <v>5345</v>
      </c>
      <c r="I398" s="16">
        <v>72</v>
      </c>
      <c r="J398" t="str">
        <v>Barcio</v>
      </c>
    </row>
    <row r="399" spans="1:10" x14ac:dyDescent="0.3">
      <c r="A399" s="26" t="s">
        <v>908</v>
      </c>
      <c r="B399" s="30" t="s">
        <v>6081</v>
      </c>
      <c r="C399" s="12" t="s">
        <v>5830</v>
      </c>
      <c r="D399" s="12" t="s">
        <v>5350</v>
      </c>
      <c r="E399" s="12" t="s">
        <v>5763</v>
      </c>
      <c r="F399" s="12" t="s">
        <v>5436</v>
      </c>
      <c r="G399" s="12" t="s">
        <v>5353</v>
      </c>
      <c r="H399" s="12" t="s">
        <v>5354</v>
      </c>
      <c r="I399" s="13">
        <v>71</v>
      </c>
      <c r="J399" t="str">
        <v>Fjeld</v>
      </c>
    </row>
    <row r="400" spans="1:10" x14ac:dyDescent="0.3">
      <c r="A400" s="27" t="s">
        <v>910</v>
      </c>
      <c r="B400" s="31" t="s">
        <v>6081</v>
      </c>
      <c r="C400" s="15" t="s">
        <v>5874</v>
      </c>
      <c r="D400" s="15" t="s">
        <v>5357</v>
      </c>
      <c r="E400" s="15" t="s">
        <v>5984</v>
      </c>
      <c r="F400" s="15" t="s">
        <v>5375</v>
      </c>
      <c r="G400" s="15" t="s">
        <v>5344</v>
      </c>
      <c r="H400" s="15" t="s">
        <v>5345</v>
      </c>
      <c r="I400" s="16">
        <v>52</v>
      </c>
      <c r="J400" t="str">
        <v>Murray</v>
      </c>
    </row>
    <row r="401" spans="1:10" x14ac:dyDescent="0.3">
      <c r="A401" s="26" t="s">
        <v>1460</v>
      </c>
      <c r="B401" s="30" t="s">
        <v>6082</v>
      </c>
      <c r="C401" s="12" t="s">
        <v>6083</v>
      </c>
      <c r="D401" s="12" t="s">
        <v>5350</v>
      </c>
      <c r="E401" s="12" t="s">
        <v>5497</v>
      </c>
      <c r="F401" s="12" t="s">
        <v>5498</v>
      </c>
      <c r="G401" s="12" t="s">
        <v>5370</v>
      </c>
      <c r="H401" s="12" t="s">
        <v>5371</v>
      </c>
      <c r="I401" s="13">
        <v>27</v>
      </c>
      <c r="J401" t="str">
        <v>Skaria</v>
      </c>
    </row>
    <row r="402" spans="1:10" x14ac:dyDescent="0.3">
      <c r="A402" s="26" t="s">
        <v>174</v>
      </c>
      <c r="B402" s="30" t="s">
        <v>6082</v>
      </c>
      <c r="C402" s="12" t="s">
        <v>6084</v>
      </c>
      <c r="D402" s="12" t="s">
        <v>5341</v>
      </c>
      <c r="E402" s="12" t="s">
        <v>5458</v>
      </c>
      <c r="F402" s="12" t="s">
        <v>5454</v>
      </c>
      <c r="G402" s="12" t="s">
        <v>5353</v>
      </c>
      <c r="H402" s="12" t="s">
        <v>5354</v>
      </c>
      <c r="I402" s="13">
        <v>75</v>
      </c>
      <c r="J402" t="str">
        <v>Phan</v>
      </c>
    </row>
    <row r="403" spans="1:10" x14ac:dyDescent="0.3">
      <c r="A403" s="27" t="s">
        <v>397</v>
      </c>
      <c r="B403" s="31" t="s">
        <v>6085</v>
      </c>
      <c r="C403" s="15" t="s">
        <v>6086</v>
      </c>
      <c r="D403" s="15" t="s">
        <v>5357</v>
      </c>
      <c r="E403" s="15" t="s">
        <v>6087</v>
      </c>
      <c r="F403" s="15" t="s">
        <v>5527</v>
      </c>
      <c r="G403" s="15" t="s">
        <v>5344</v>
      </c>
      <c r="H403" s="15" t="s">
        <v>5345</v>
      </c>
      <c r="I403" s="16">
        <v>77</v>
      </c>
      <c r="J403" t="str">
        <v>Ausman</v>
      </c>
    </row>
    <row r="404" spans="1:10" x14ac:dyDescent="0.3">
      <c r="A404" s="26" t="s">
        <v>675</v>
      </c>
      <c r="B404" s="30" t="s">
        <v>6088</v>
      </c>
      <c r="C404" s="12" t="s">
        <v>6089</v>
      </c>
      <c r="D404" s="12" t="s">
        <v>5357</v>
      </c>
      <c r="E404" s="12" t="s">
        <v>5987</v>
      </c>
      <c r="F404" s="12" t="s">
        <v>5823</v>
      </c>
      <c r="G404" s="12" t="s">
        <v>5398</v>
      </c>
      <c r="H404" s="12" t="s">
        <v>5399</v>
      </c>
      <c r="I404" s="13">
        <v>78</v>
      </c>
      <c r="J404" t="str">
        <v>Applegate</v>
      </c>
    </row>
    <row r="405" spans="1:10" x14ac:dyDescent="0.3">
      <c r="A405" s="26" t="s">
        <v>60</v>
      </c>
      <c r="B405" s="30" t="s">
        <v>5920</v>
      </c>
      <c r="C405" s="12" t="s">
        <v>6090</v>
      </c>
      <c r="D405" s="12" t="s">
        <v>5341</v>
      </c>
      <c r="E405" s="12" t="s">
        <v>5814</v>
      </c>
      <c r="F405" s="12" t="s">
        <v>5397</v>
      </c>
      <c r="G405" s="12" t="s">
        <v>5398</v>
      </c>
      <c r="H405" s="12" t="s">
        <v>5399</v>
      </c>
      <c r="I405" s="13">
        <v>69</v>
      </c>
      <c r="J405" t="str">
        <v>Crowe</v>
      </c>
    </row>
    <row r="406" spans="1:10" x14ac:dyDescent="0.3">
      <c r="A406" s="26" t="s">
        <v>381</v>
      </c>
      <c r="B406" s="30" t="s">
        <v>5920</v>
      </c>
      <c r="C406" s="12" t="s">
        <v>6091</v>
      </c>
      <c r="D406" s="12" t="s">
        <v>5350</v>
      </c>
      <c r="E406" s="12" t="s">
        <v>6092</v>
      </c>
      <c r="F406" s="12" t="s">
        <v>5594</v>
      </c>
      <c r="G406" s="12" t="s">
        <v>5344</v>
      </c>
      <c r="H406" s="12" t="s">
        <v>5345</v>
      </c>
      <c r="I406" s="13">
        <v>38</v>
      </c>
      <c r="J406" t="str">
        <v>Akin</v>
      </c>
    </row>
    <row r="407" spans="1:10" x14ac:dyDescent="0.3">
      <c r="A407" s="27" t="s">
        <v>578</v>
      </c>
      <c r="B407" s="31" t="s">
        <v>6093</v>
      </c>
      <c r="C407" s="15" t="s">
        <v>6094</v>
      </c>
      <c r="D407" s="15" t="s">
        <v>5350</v>
      </c>
      <c r="E407" s="15" t="s">
        <v>5583</v>
      </c>
      <c r="F407" s="15" t="s">
        <v>5661</v>
      </c>
      <c r="G407" s="15" t="s">
        <v>5370</v>
      </c>
      <c r="H407" s="15" t="s">
        <v>5371</v>
      </c>
      <c r="I407" s="16">
        <v>38</v>
      </c>
      <c r="J407" t="str">
        <v>Hughsby</v>
      </c>
    </row>
    <row r="408" spans="1:10" x14ac:dyDescent="0.3">
      <c r="A408" s="27" t="s">
        <v>295</v>
      </c>
      <c r="B408" s="31" t="s">
        <v>6093</v>
      </c>
      <c r="C408" s="15" t="s">
        <v>6032</v>
      </c>
      <c r="D408" s="15" t="s">
        <v>5357</v>
      </c>
      <c r="E408" s="15" t="s">
        <v>6095</v>
      </c>
      <c r="F408" s="15" t="s">
        <v>5359</v>
      </c>
      <c r="G408" s="15" t="s">
        <v>5344</v>
      </c>
      <c r="H408" s="15" t="s">
        <v>5345</v>
      </c>
      <c r="I408" s="16">
        <v>77</v>
      </c>
      <c r="J408" t="str">
        <v>Knutson</v>
      </c>
    </row>
    <row r="409" spans="1:10" x14ac:dyDescent="0.3">
      <c r="A409" s="27" t="s">
        <v>914</v>
      </c>
      <c r="B409" s="31" t="s">
        <v>6096</v>
      </c>
      <c r="C409" s="15" t="s">
        <v>6097</v>
      </c>
      <c r="D409" s="15" t="s">
        <v>5357</v>
      </c>
      <c r="E409" s="15" t="s">
        <v>6098</v>
      </c>
      <c r="F409" s="15" t="s">
        <v>5945</v>
      </c>
      <c r="G409" s="15" t="s">
        <v>5398</v>
      </c>
      <c r="H409" s="15" t="s">
        <v>5399</v>
      </c>
      <c r="I409" s="16">
        <v>38</v>
      </c>
      <c r="J409" t="str">
        <v>Craven</v>
      </c>
    </row>
    <row r="410" spans="1:10" x14ac:dyDescent="0.3">
      <c r="A410" s="26" t="s">
        <v>168</v>
      </c>
      <c r="B410" s="30" t="s">
        <v>6096</v>
      </c>
      <c r="C410" s="12" t="s">
        <v>6099</v>
      </c>
      <c r="D410" s="12" t="s">
        <v>5357</v>
      </c>
      <c r="E410" s="12" t="s">
        <v>6100</v>
      </c>
      <c r="F410" s="12" t="s">
        <v>5639</v>
      </c>
      <c r="G410" s="12" t="s">
        <v>5366</v>
      </c>
      <c r="H410" s="12" t="s">
        <v>5367</v>
      </c>
      <c r="I410" s="13">
        <v>44</v>
      </c>
      <c r="J410" t="str">
        <v>Zeldin</v>
      </c>
    </row>
    <row r="411" spans="1:10" x14ac:dyDescent="0.3">
      <c r="A411" s="27" t="s">
        <v>583</v>
      </c>
      <c r="B411" s="31" t="s">
        <v>6101</v>
      </c>
      <c r="C411" s="15" t="s">
        <v>6102</v>
      </c>
      <c r="D411" s="15" t="s">
        <v>5341</v>
      </c>
      <c r="E411" s="15" t="s">
        <v>5778</v>
      </c>
      <c r="F411" s="15" t="s">
        <v>5594</v>
      </c>
      <c r="G411" s="15" t="s">
        <v>5344</v>
      </c>
      <c r="H411" s="15" t="s">
        <v>5345</v>
      </c>
      <c r="I411" s="16">
        <v>48</v>
      </c>
      <c r="J411" t="str">
        <v>Jacobs</v>
      </c>
    </row>
    <row r="412" spans="1:10" x14ac:dyDescent="0.3">
      <c r="A412" s="26" t="s">
        <v>188</v>
      </c>
      <c r="B412" s="30" t="s">
        <v>6101</v>
      </c>
      <c r="C412" s="12" t="s">
        <v>6034</v>
      </c>
      <c r="D412" s="12" t="s">
        <v>5341</v>
      </c>
      <c r="E412" s="12" t="s">
        <v>6103</v>
      </c>
      <c r="F412" s="12" t="s">
        <v>6104</v>
      </c>
      <c r="G412" s="12" t="s">
        <v>5398</v>
      </c>
      <c r="H412" s="12" t="s">
        <v>5399</v>
      </c>
      <c r="I412" s="13">
        <v>45</v>
      </c>
      <c r="J412" t="str">
        <v>Chand</v>
      </c>
    </row>
    <row r="413" spans="1:10" x14ac:dyDescent="0.3">
      <c r="A413" s="26" t="s">
        <v>218</v>
      </c>
      <c r="B413" s="30" t="s">
        <v>6105</v>
      </c>
      <c r="C413" s="12" t="s">
        <v>6106</v>
      </c>
      <c r="D413" s="12" t="s">
        <v>5350</v>
      </c>
      <c r="E413" s="12" t="s">
        <v>5776</v>
      </c>
      <c r="F413" s="12" t="s">
        <v>5483</v>
      </c>
      <c r="G413" s="12" t="s">
        <v>5366</v>
      </c>
      <c r="H413" s="12" t="s">
        <v>5367</v>
      </c>
      <c r="I413" s="13">
        <v>77</v>
      </c>
      <c r="J413" t="str">
        <v>Luxemburg</v>
      </c>
    </row>
    <row r="414" spans="1:10" x14ac:dyDescent="0.3">
      <c r="A414" s="27" t="s">
        <v>258</v>
      </c>
      <c r="B414" s="31" t="s">
        <v>6107</v>
      </c>
      <c r="C414" s="15" t="s">
        <v>5444</v>
      </c>
      <c r="D414" s="15" t="s">
        <v>5341</v>
      </c>
      <c r="E414" s="15" t="s">
        <v>6108</v>
      </c>
      <c r="F414" s="15" t="s">
        <v>5637</v>
      </c>
      <c r="G414" s="15" t="s">
        <v>5366</v>
      </c>
      <c r="H414" s="15" t="s">
        <v>5367</v>
      </c>
      <c r="I414" s="16">
        <v>33</v>
      </c>
      <c r="J414" t="str">
        <v>Foster</v>
      </c>
    </row>
    <row r="415" spans="1:10" x14ac:dyDescent="0.3">
      <c r="A415" s="26" t="s">
        <v>321</v>
      </c>
      <c r="B415" s="30" t="s">
        <v>6107</v>
      </c>
      <c r="C415" s="12" t="s">
        <v>6109</v>
      </c>
      <c r="D415" s="12" t="s">
        <v>5357</v>
      </c>
      <c r="E415" s="12" t="s">
        <v>5471</v>
      </c>
      <c r="F415" s="12" t="s">
        <v>5352</v>
      </c>
      <c r="G415" s="12" t="s">
        <v>5353</v>
      </c>
      <c r="H415" s="12" t="s">
        <v>5354</v>
      </c>
      <c r="I415" s="13">
        <v>36</v>
      </c>
      <c r="J415" t="str">
        <v>Bern</v>
      </c>
    </row>
    <row r="416" spans="1:10" x14ac:dyDescent="0.3">
      <c r="A416" s="27" t="s">
        <v>1484</v>
      </c>
      <c r="B416" s="31" t="s">
        <v>6107</v>
      </c>
      <c r="C416" s="15" t="s">
        <v>5444</v>
      </c>
      <c r="D416" s="15" t="s">
        <v>5341</v>
      </c>
      <c r="E416" s="15" t="s">
        <v>6070</v>
      </c>
      <c r="F416" s="15" t="s">
        <v>5755</v>
      </c>
      <c r="G416" s="15" t="s">
        <v>5366</v>
      </c>
      <c r="H416" s="15" t="s">
        <v>5367</v>
      </c>
      <c r="I416" s="16">
        <v>59</v>
      </c>
      <c r="J416" t="str">
        <v>Foster</v>
      </c>
    </row>
    <row r="417" spans="1:10" x14ac:dyDescent="0.3">
      <c r="A417" s="26" t="s">
        <v>478</v>
      </c>
      <c r="B417" s="30" t="s">
        <v>6110</v>
      </c>
      <c r="C417" s="12" t="s">
        <v>6111</v>
      </c>
      <c r="D417" s="12" t="s">
        <v>5350</v>
      </c>
      <c r="E417" s="12" t="s">
        <v>5543</v>
      </c>
      <c r="F417" s="12" t="s">
        <v>5387</v>
      </c>
      <c r="G417" s="12" t="s">
        <v>5344</v>
      </c>
      <c r="H417" s="12" t="s">
        <v>5345</v>
      </c>
      <c r="I417" s="13">
        <v>37</v>
      </c>
      <c r="J417" t="str">
        <v>Cohen</v>
      </c>
    </row>
    <row r="418" spans="1:10" x14ac:dyDescent="0.3">
      <c r="A418" s="26" t="s">
        <v>2043</v>
      </c>
      <c r="B418" s="30" t="s">
        <v>6110</v>
      </c>
      <c r="C418" s="12" t="s">
        <v>6112</v>
      </c>
      <c r="D418" s="12" t="s">
        <v>5341</v>
      </c>
      <c r="E418" s="12" t="s">
        <v>6113</v>
      </c>
      <c r="F418" s="12" t="s">
        <v>5446</v>
      </c>
      <c r="G418" s="12" t="s">
        <v>5353</v>
      </c>
      <c r="H418" s="12" t="s">
        <v>5354</v>
      </c>
      <c r="I418" s="13">
        <v>51</v>
      </c>
      <c r="J418" t="str">
        <v>Williamson</v>
      </c>
    </row>
    <row r="419" spans="1:10" x14ac:dyDescent="0.3">
      <c r="A419" s="26" t="s">
        <v>261</v>
      </c>
      <c r="B419" s="30" t="s">
        <v>6114</v>
      </c>
      <c r="C419" s="12" t="s">
        <v>5883</v>
      </c>
      <c r="D419" s="12" t="s">
        <v>5341</v>
      </c>
      <c r="E419" s="12" t="s">
        <v>5913</v>
      </c>
      <c r="F419" s="12" t="s">
        <v>5348</v>
      </c>
      <c r="G419" s="12" t="s">
        <v>5344</v>
      </c>
      <c r="H419" s="12" t="s">
        <v>5345</v>
      </c>
      <c r="I419" s="13">
        <v>65</v>
      </c>
      <c r="J419" t="str">
        <v>Collister</v>
      </c>
    </row>
    <row r="420" spans="1:10" x14ac:dyDescent="0.3">
      <c r="A420" s="26" t="s">
        <v>474</v>
      </c>
      <c r="B420" s="30" t="s">
        <v>6114</v>
      </c>
      <c r="C420" s="12" t="s">
        <v>5883</v>
      </c>
      <c r="D420" s="12" t="s">
        <v>5357</v>
      </c>
      <c r="E420" s="12" t="s">
        <v>6115</v>
      </c>
      <c r="F420" s="12" t="s">
        <v>5423</v>
      </c>
      <c r="G420" s="12" t="s">
        <v>5398</v>
      </c>
      <c r="H420" s="12" t="s">
        <v>5399</v>
      </c>
      <c r="I420" s="13">
        <v>30</v>
      </c>
      <c r="J420" t="str">
        <v>Collister</v>
      </c>
    </row>
    <row r="421" spans="1:10" x14ac:dyDescent="0.3">
      <c r="A421" s="26" t="s">
        <v>1334</v>
      </c>
      <c r="B421" s="30" t="s">
        <v>6116</v>
      </c>
      <c r="C421" s="12" t="s">
        <v>6117</v>
      </c>
      <c r="D421" s="12" t="s">
        <v>5357</v>
      </c>
      <c r="E421" s="12" t="s">
        <v>5368</v>
      </c>
      <c r="F421" s="12" t="s">
        <v>5369</v>
      </c>
      <c r="G421" s="12" t="s">
        <v>5370</v>
      </c>
      <c r="H421" s="12" t="s">
        <v>5371</v>
      </c>
      <c r="I421" s="13">
        <v>56</v>
      </c>
      <c r="J421" t="str">
        <v>Weien</v>
      </c>
    </row>
    <row r="422" spans="1:10" x14ac:dyDescent="0.3">
      <c r="A422" s="26" t="s">
        <v>157</v>
      </c>
      <c r="B422" s="30" t="s">
        <v>6118</v>
      </c>
      <c r="C422" s="12" t="s">
        <v>6119</v>
      </c>
      <c r="D422" s="12" t="s">
        <v>5341</v>
      </c>
      <c r="E422" s="12" t="s">
        <v>5497</v>
      </c>
      <c r="F422" s="12" t="s">
        <v>5498</v>
      </c>
      <c r="G422" s="12" t="s">
        <v>5370</v>
      </c>
      <c r="H422" s="12" t="s">
        <v>5371</v>
      </c>
      <c r="I422" s="13">
        <v>27</v>
      </c>
      <c r="J422" t="str">
        <v>Gordon</v>
      </c>
    </row>
    <row r="423" spans="1:10" x14ac:dyDescent="0.3">
      <c r="A423" s="26" t="s">
        <v>1064</v>
      </c>
      <c r="B423" s="30" t="s">
        <v>6120</v>
      </c>
      <c r="C423" s="12" t="s">
        <v>5816</v>
      </c>
      <c r="D423" s="12" t="s">
        <v>5357</v>
      </c>
      <c r="E423" s="12" t="s">
        <v>5455</v>
      </c>
      <c r="F423" s="12" t="s">
        <v>5436</v>
      </c>
      <c r="G423" s="12" t="s">
        <v>5353</v>
      </c>
      <c r="H423" s="12" t="s">
        <v>5354</v>
      </c>
      <c r="I423" s="13">
        <v>35</v>
      </c>
      <c r="J423" t="str">
        <v>Jackson</v>
      </c>
    </row>
    <row r="424" spans="1:10" x14ac:dyDescent="0.3">
      <c r="A424" s="26" t="s">
        <v>972</v>
      </c>
      <c r="B424" s="30" t="s">
        <v>6120</v>
      </c>
      <c r="C424" s="12" t="s">
        <v>6121</v>
      </c>
      <c r="D424" s="12" t="s">
        <v>5357</v>
      </c>
      <c r="E424" s="12" t="s">
        <v>6122</v>
      </c>
      <c r="F424" s="12" t="s">
        <v>5523</v>
      </c>
      <c r="G424" s="12" t="s">
        <v>5398</v>
      </c>
      <c r="H424" s="12" t="s">
        <v>5399</v>
      </c>
      <c r="I424" s="13">
        <v>60</v>
      </c>
      <c r="J424" t="str">
        <v>Schmidt</v>
      </c>
    </row>
    <row r="425" spans="1:10" x14ac:dyDescent="0.3">
      <c r="A425" s="26" t="s">
        <v>832</v>
      </c>
      <c r="B425" s="30" t="s">
        <v>6123</v>
      </c>
      <c r="C425" s="12" t="s">
        <v>6124</v>
      </c>
      <c r="D425" s="12" t="s">
        <v>5357</v>
      </c>
      <c r="E425" s="12" t="s">
        <v>5431</v>
      </c>
      <c r="F425" s="12" t="s">
        <v>5431</v>
      </c>
      <c r="G425" s="12" t="s">
        <v>5370</v>
      </c>
      <c r="H425" s="12" t="s">
        <v>5371</v>
      </c>
      <c r="I425" s="13">
        <v>66</v>
      </c>
      <c r="J425" t="str">
        <v>Tom</v>
      </c>
    </row>
    <row r="426" spans="1:10" x14ac:dyDescent="0.3">
      <c r="A426" s="27" t="s">
        <v>464</v>
      </c>
      <c r="B426" s="31" t="s">
        <v>6123</v>
      </c>
      <c r="C426" s="15" t="s">
        <v>6124</v>
      </c>
      <c r="D426" s="15" t="s">
        <v>5357</v>
      </c>
      <c r="E426" s="15" t="s">
        <v>5458</v>
      </c>
      <c r="F426" s="15" t="s">
        <v>5454</v>
      </c>
      <c r="G426" s="15" t="s">
        <v>5353</v>
      </c>
      <c r="H426" s="15" t="s">
        <v>5354</v>
      </c>
      <c r="I426" s="16">
        <v>32</v>
      </c>
      <c r="J426" t="str">
        <v>Tom</v>
      </c>
    </row>
    <row r="427" spans="1:10" x14ac:dyDescent="0.3">
      <c r="A427" s="27" t="s">
        <v>768</v>
      </c>
      <c r="B427" s="31" t="s">
        <v>6125</v>
      </c>
      <c r="C427" s="15" t="s">
        <v>6126</v>
      </c>
      <c r="D427" s="15" t="s">
        <v>5350</v>
      </c>
      <c r="E427" s="15" t="s">
        <v>5380</v>
      </c>
      <c r="F427" s="15" t="s">
        <v>5381</v>
      </c>
      <c r="G427" s="15" t="s">
        <v>5353</v>
      </c>
      <c r="H427" s="15" t="s">
        <v>5354</v>
      </c>
      <c r="I427" s="16">
        <v>65</v>
      </c>
      <c r="J427" t="str">
        <v>Sunley</v>
      </c>
    </row>
    <row r="428" spans="1:10" x14ac:dyDescent="0.3">
      <c r="A428" s="26" t="s">
        <v>1589</v>
      </c>
      <c r="B428" s="30" t="s">
        <v>6127</v>
      </c>
      <c r="C428" s="12" t="s">
        <v>6128</v>
      </c>
      <c r="D428" s="12" t="s">
        <v>5341</v>
      </c>
      <c r="E428" s="12" t="s">
        <v>6129</v>
      </c>
      <c r="F428" s="12" t="s">
        <v>5352</v>
      </c>
      <c r="G428" s="12" t="s">
        <v>5353</v>
      </c>
      <c r="H428" s="12" t="s">
        <v>5354</v>
      </c>
      <c r="I428" s="13">
        <v>74</v>
      </c>
      <c r="J428" t="str">
        <v>Perrino</v>
      </c>
    </row>
    <row r="429" spans="1:10" x14ac:dyDescent="0.3">
      <c r="A429" s="27" t="s">
        <v>637</v>
      </c>
      <c r="B429" s="31" t="s">
        <v>6130</v>
      </c>
      <c r="C429" s="15" t="s">
        <v>6131</v>
      </c>
      <c r="D429" s="15" t="s">
        <v>5350</v>
      </c>
      <c r="E429" s="15" t="s">
        <v>5552</v>
      </c>
      <c r="F429" s="15" t="s">
        <v>5486</v>
      </c>
      <c r="G429" s="15" t="s">
        <v>5398</v>
      </c>
      <c r="H429" s="15" t="s">
        <v>5399</v>
      </c>
      <c r="I429" s="16">
        <v>72</v>
      </c>
      <c r="J429" t="str">
        <v>Holloman</v>
      </c>
    </row>
    <row r="430" spans="1:10" x14ac:dyDescent="0.3">
      <c r="A430" s="27" t="s">
        <v>1047</v>
      </c>
      <c r="B430" s="31" t="s">
        <v>6130</v>
      </c>
      <c r="C430" s="15" t="s">
        <v>6131</v>
      </c>
      <c r="D430" s="15" t="s">
        <v>5357</v>
      </c>
      <c r="E430" s="15" t="s">
        <v>5525</v>
      </c>
      <c r="F430" s="15" t="s">
        <v>5363</v>
      </c>
      <c r="G430" s="15" t="s">
        <v>5353</v>
      </c>
      <c r="H430" s="15" t="s">
        <v>5354</v>
      </c>
      <c r="I430" s="16">
        <v>63</v>
      </c>
      <c r="J430" t="str">
        <v>Holloman</v>
      </c>
    </row>
    <row r="431" spans="1:10" x14ac:dyDescent="0.3">
      <c r="A431" s="27" t="s">
        <v>106</v>
      </c>
      <c r="B431" s="31" t="s">
        <v>6132</v>
      </c>
      <c r="C431" s="15" t="s">
        <v>5604</v>
      </c>
      <c r="D431" s="15" t="s">
        <v>5341</v>
      </c>
      <c r="E431" s="15" t="s">
        <v>5579</v>
      </c>
      <c r="F431" s="15" t="s">
        <v>5580</v>
      </c>
      <c r="G431" s="15" t="s">
        <v>5366</v>
      </c>
      <c r="H431" s="15" t="s">
        <v>5367</v>
      </c>
      <c r="I431" s="16">
        <v>33</v>
      </c>
      <c r="J431" t="str">
        <v>Carroll</v>
      </c>
    </row>
    <row r="432" spans="1:10" x14ac:dyDescent="0.3">
      <c r="A432" s="27" t="s">
        <v>37</v>
      </c>
      <c r="B432" s="31" t="s">
        <v>6132</v>
      </c>
      <c r="C432" s="15" t="s">
        <v>5502</v>
      </c>
      <c r="D432" s="15" t="s">
        <v>5357</v>
      </c>
      <c r="E432" s="15" t="s">
        <v>5441</v>
      </c>
      <c r="F432" s="15" t="s">
        <v>5441</v>
      </c>
      <c r="G432" s="15" t="s">
        <v>5398</v>
      </c>
      <c r="H432" s="15" t="s">
        <v>5399</v>
      </c>
      <c r="I432" s="16">
        <v>51</v>
      </c>
      <c r="J432" t="str">
        <v>Nguyen</v>
      </c>
    </row>
    <row r="433" spans="1:10" x14ac:dyDescent="0.3">
      <c r="A433" s="26" t="s">
        <v>445</v>
      </c>
      <c r="B433" s="30" t="s">
        <v>6133</v>
      </c>
      <c r="C433" s="12" t="s">
        <v>6134</v>
      </c>
      <c r="D433" s="12" t="s">
        <v>5357</v>
      </c>
      <c r="E433" s="12" t="s">
        <v>5401</v>
      </c>
      <c r="F433" s="12" t="s">
        <v>5352</v>
      </c>
      <c r="G433" s="12" t="s">
        <v>5353</v>
      </c>
      <c r="H433" s="12" t="s">
        <v>5354</v>
      </c>
      <c r="I433" s="13">
        <v>26</v>
      </c>
      <c r="J433" t="str">
        <v>Cartwright</v>
      </c>
    </row>
    <row r="434" spans="1:10" x14ac:dyDescent="0.3">
      <c r="A434" s="27" t="s">
        <v>100</v>
      </c>
      <c r="B434" s="31" t="s">
        <v>6133</v>
      </c>
      <c r="C434" s="15" t="s">
        <v>6135</v>
      </c>
      <c r="D434" s="15" t="s">
        <v>5341</v>
      </c>
      <c r="E434" s="15" t="s">
        <v>5489</v>
      </c>
      <c r="F434" s="15" t="s">
        <v>5390</v>
      </c>
      <c r="G434" s="15" t="s">
        <v>5353</v>
      </c>
      <c r="H434" s="15" t="s">
        <v>5354</v>
      </c>
      <c r="I434" s="16">
        <v>73</v>
      </c>
      <c r="J434" t="str">
        <v>Ward</v>
      </c>
    </row>
    <row r="435" spans="1:10" x14ac:dyDescent="0.3">
      <c r="A435" s="27" t="s">
        <v>502</v>
      </c>
      <c r="B435" s="31" t="s">
        <v>6133</v>
      </c>
      <c r="C435" s="15" t="s">
        <v>6134</v>
      </c>
      <c r="D435" s="15" t="s">
        <v>5341</v>
      </c>
      <c r="E435" s="15" t="s">
        <v>5401</v>
      </c>
      <c r="F435" s="15" t="s">
        <v>5352</v>
      </c>
      <c r="G435" s="15" t="s">
        <v>5353</v>
      </c>
      <c r="H435" s="15" t="s">
        <v>5354</v>
      </c>
      <c r="I435" s="16">
        <v>55</v>
      </c>
      <c r="J435" t="str">
        <v>Cartwright</v>
      </c>
    </row>
    <row r="436" spans="1:10" x14ac:dyDescent="0.3">
      <c r="A436" s="27" t="s">
        <v>1734</v>
      </c>
      <c r="B436" s="31" t="s">
        <v>6133</v>
      </c>
      <c r="C436" s="15" t="s">
        <v>6136</v>
      </c>
      <c r="D436" s="15" t="s">
        <v>5357</v>
      </c>
      <c r="E436" s="15" t="s">
        <v>5910</v>
      </c>
      <c r="F436" s="15" t="s">
        <v>5359</v>
      </c>
      <c r="G436" s="15" t="s">
        <v>5344</v>
      </c>
      <c r="H436" s="15" t="s">
        <v>5345</v>
      </c>
      <c r="I436" s="16">
        <v>43</v>
      </c>
      <c r="J436" t="str">
        <v>Roelle</v>
      </c>
    </row>
    <row r="437" spans="1:10" x14ac:dyDescent="0.3">
      <c r="A437" s="26" t="s">
        <v>688</v>
      </c>
      <c r="B437" s="30" t="s">
        <v>5478</v>
      </c>
      <c r="C437" s="12" t="s">
        <v>6137</v>
      </c>
      <c r="D437" s="12" t="s">
        <v>5341</v>
      </c>
      <c r="E437" s="12" t="s">
        <v>6055</v>
      </c>
      <c r="F437" s="12" t="s">
        <v>5365</v>
      </c>
      <c r="G437" s="12" t="s">
        <v>5366</v>
      </c>
      <c r="H437" s="12" t="s">
        <v>5367</v>
      </c>
      <c r="I437" s="13">
        <v>38</v>
      </c>
      <c r="J437" t="str">
        <v>Visinsky</v>
      </c>
    </row>
    <row r="438" spans="1:10" x14ac:dyDescent="0.3">
      <c r="A438" s="27" t="s">
        <v>285</v>
      </c>
      <c r="B438" s="31" t="s">
        <v>6138</v>
      </c>
      <c r="C438" s="15" t="s">
        <v>6139</v>
      </c>
      <c r="D438" s="15" t="s">
        <v>5341</v>
      </c>
      <c r="E438" s="15" t="s">
        <v>6140</v>
      </c>
      <c r="F438" s="15" t="s">
        <v>5387</v>
      </c>
      <c r="G438" s="15" t="s">
        <v>5344</v>
      </c>
      <c r="H438" s="15" t="s">
        <v>5345</v>
      </c>
      <c r="I438" s="16">
        <v>73</v>
      </c>
      <c r="J438" t="str">
        <v>Calhoun</v>
      </c>
    </row>
    <row r="439" spans="1:10" x14ac:dyDescent="0.3">
      <c r="A439" s="26" t="s">
        <v>1413</v>
      </c>
      <c r="B439" s="30" t="s">
        <v>6138</v>
      </c>
      <c r="C439" s="12" t="s">
        <v>6139</v>
      </c>
      <c r="D439" s="12" t="s">
        <v>5341</v>
      </c>
      <c r="E439" s="12" t="s">
        <v>6050</v>
      </c>
      <c r="F439" s="12" t="s">
        <v>6051</v>
      </c>
      <c r="G439" s="12" t="s">
        <v>5398</v>
      </c>
      <c r="H439" s="12" t="s">
        <v>5399</v>
      </c>
      <c r="I439" s="13">
        <v>32</v>
      </c>
      <c r="J439" t="str">
        <v>Calhoun</v>
      </c>
    </row>
    <row r="440" spans="1:10" x14ac:dyDescent="0.3">
      <c r="A440" s="26" t="s">
        <v>533</v>
      </c>
      <c r="B440" s="30" t="s">
        <v>6138</v>
      </c>
      <c r="C440" s="12" t="s">
        <v>6139</v>
      </c>
      <c r="D440" s="12" t="s">
        <v>5357</v>
      </c>
      <c r="E440" s="12" t="s">
        <v>5496</v>
      </c>
      <c r="F440" s="12" t="s">
        <v>5359</v>
      </c>
      <c r="G440" s="12" t="s">
        <v>5344</v>
      </c>
      <c r="H440" s="12" t="s">
        <v>5345</v>
      </c>
      <c r="I440" s="13">
        <v>47</v>
      </c>
      <c r="J440" t="str">
        <v>Calhoun</v>
      </c>
    </row>
    <row r="441" spans="1:10" x14ac:dyDescent="0.3">
      <c r="A441" s="27" t="s">
        <v>777</v>
      </c>
      <c r="B441" s="31" t="s">
        <v>6138</v>
      </c>
      <c r="C441" s="15" t="s">
        <v>6141</v>
      </c>
      <c r="D441" s="15" t="s">
        <v>5350</v>
      </c>
      <c r="E441" s="15" t="s">
        <v>6142</v>
      </c>
      <c r="F441" s="15" t="s">
        <v>5446</v>
      </c>
      <c r="G441" s="15" t="s">
        <v>5353</v>
      </c>
      <c r="H441" s="15" t="s">
        <v>5354</v>
      </c>
      <c r="I441" s="16">
        <v>71</v>
      </c>
      <c r="J441" t="str">
        <v>Van</v>
      </c>
    </row>
    <row r="442" spans="1:10" x14ac:dyDescent="0.3">
      <c r="A442" s="27" t="s">
        <v>126</v>
      </c>
      <c r="B442" s="31" t="s">
        <v>6138</v>
      </c>
      <c r="C442" s="15" t="s">
        <v>6139</v>
      </c>
      <c r="D442" s="15" t="s">
        <v>5357</v>
      </c>
      <c r="E442" s="15" t="s">
        <v>6143</v>
      </c>
      <c r="F442" s="15" t="s">
        <v>5352</v>
      </c>
      <c r="G442" s="15" t="s">
        <v>5353</v>
      </c>
      <c r="H442" s="15" t="s">
        <v>5354</v>
      </c>
      <c r="I442" s="16">
        <v>49</v>
      </c>
      <c r="J442" t="str">
        <v>Calhoun</v>
      </c>
    </row>
    <row r="443" spans="1:10" x14ac:dyDescent="0.3">
      <c r="A443" s="27" t="s">
        <v>807</v>
      </c>
      <c r="B443" s="31" t="s">
        <v>6144</v>
      </c>
      <c r="C443" s="15" t="s">
        <v>6145</v>
      </c>
      <c r="D443" s="15" t="s">
        <v>5357</v>
      </c>
      <c r="E443" s="15" t="s">
        <v>6115</v>
      </c>
      <c r="F443" s="15" t="s">
        <v>5423</v>
      </c>
      <c r="G443" s="15" t="s">
        <v>5398</v>
      </c>
      <c r="H443" s="15" t="s">
        <v>5399</v>
      </c>
      <c r="I443" s="16">
        <v>52</v>
      </c>
      <c r="J443" t="str">
        <v>Shariari</v>
      </c>
    </row>
    <row r="444" spans="1:10" x14ac:dyDescent="0.3">
      <c r="A444" s="27" t="s">
        <v>1238</v>
      </c>
      <c r="B444" s="31" t="s">
        <v>6144</v>
      </c>
      <c r="C444" s="15" t="s">
        <v>5461</v>
      </c>
      <c r="D444" s="15" t="s">
        <v>5357</v>
      </c>
      <c r="E444" s="15" t="s">
        <v>5406</v>
      </c>
      <c r="F444" s="15" t="s">
        <v>5407</v>
      </c>
      <c r="G444" s="15" t="s">
        <v>5366</v>
      </c>
      <c r="H444" s="15" t="s">
        <v>5367</v>
      </c>
      <c r="I444" s="16">
        <v>41</v>
      </c>
      <c r="J444" t="str">
        <v>Pak</v>
      </c>
    </row>
    <row r="445" spans="1:10" x14ac:dyDescent="0.3">
      <c r="A445" s="27" t="s">
        <v>1154</v>
      </c>
      <c r="B445" s="31" t="s">
        <v>6146</v>
      </c>
      <c r="C445" s="15" t="s">
        <v>6147</v>
      </c>
      <c r="D445" s="15" t="s">
        <v>5357</v>
      </c>
      <c r="E445" s="15" t="s">
        <v>6148</v>
      </c>
      <c r="F445" s="15" t="s">
        <v>6149</v>
      </c>
      <c r="G445" s="15" t="s">
        <v>5370</v>
      </c>
      <c r="H445" s="15" t="s">
        <v>5371</v>
      </c>
      <c r="I445" s="16">
        <v>37</v>
      </c>
      <c r="J445" t="str">
        <v>Pistek</v>
      </c>
    </row>
    <row r="446" spans="1:10" x14ac:dyDescent="0.3">
      <c r="A446" s="26" t="s">
        <v>1787</v>
      </c>
      <c r="B446" s="30" t="s">
        <v>6146</v>
      </c>
      <c r="C446" s="12" t="s">
        <v>6150</v>
      </c>
      <c r="D446" s="12" t="s">
        <v>5341</v>
      </c>
      <c r="E446" s="12" t="s">
        <v>5435</v>
      </c>
      <c r="F446" s="12" t="s">
        <v>5436</v>
      </c>
      <c r="G446" s="12" t="s">
        <v>5353</v>
      </c>
      <c r="H446" s="12" t="s">
        <v>5354</v>
      </c>
      <c r="I446" s="13">
        <v>60</v>
      </c>
      <c r="J446" t="str">
        <v>MacKendrick</v>
      </c>
    </row>
    <row r="447" spans="1:10" x14ac:dyDescent="0.3">
      <c r="A447" s="26" t="s">
        <v>297</v>
      </c>
      <c r="B447" s="30" t="s">
        <v>6151</v>
      </c>
      <c r="C447" s="12" t="s">
        <v>6152</v>
      </c>
      <c r="D447" s="12" t="s">
        <v>5357</v>
      </c>
      <c r="E447" s="12" t="s">
        <v>6153</v>
      </c>
      <c r="F447" s="12" t="s">
        <v>5387</v>
      </c>
      <c r="G447" s="12" t="s">
        <v>5344</v>
      </c>
      <c r="H447" s="12" t="s">
        <v>5345</v>
      </c>
      <c r="I447" s="13">
        <v>78</v>
      </c>
      <c r="J447" t="str">
        <v>Foulston</v>
      </c>
    </row>
    <row r="448" spans="1:10" x14ac:dyDescent="0.3">
      <c r="A448" s="26" t="s">
        <v>544</v>
      </c>
      <c r="B448" s="30" t="s">
        <v>6154</v>
      </c>
      <c r="C448" s="12" t="s">
        <v>5990</v>
      </c>
      <c r="D448" s="12" t="s">
        <v>5357</v>
      </c>
      <c r="E448" s="12" t="s">
        <v>5442</v>
      </c>
      <c r="F448" s="12" t="s">
        <v>5363</v>
      </c>
      <c r="G448" s="12" t="s">
        <v>5353</v>
      </c>
      <c r="H448" s="12" t="s">
        <v>5354</v>
      </c>
      <c r="I448" s="13">
        <v>73</v>
      </c>
      <c r="J448" t="str">
        <v>Willingham</v>
      </c>
    </row>
    <row r="449" spans="1:10" x14ac:dyDescent="0.3">
      <c r="A449" s="27" t="s">
        <v>170</v>
      </c>
      <c r="B449" s="31" t="s">
        <v>6154</v>
      </c>
      <c r="C449" s="15" t="s">
        <v>5990</v>
      </c>
      <c r="D449" s="15" t="s">
        <v>5341</v>
      </c>
      <c r="E449" s="15" t="s">
        <v>5727</v>
      </c>
      <c r="F449" s="15" t="s">
        <v>5387</v>
      </c>
      <c r="G449" s="15" t="s">
        <v>5344</v>
      </c>
      <c r="H449" s="15" t="s">
        <v>5345</v>
      </c>
      <c r="I449" s="16">
        <v>33</v>
      </c>
      <c r="J449" t="str">
        <v>Willingham</v>
      </c>
    </row>
    <row r="450" spans="1:10" x14ac:dyDescent="0.3">
      <c r="A450" s="26" t="s">
        <v>648</v>
      </c>
      <c r="B450" s="30" t="s">
        <v>6154</v>
      </c>
      <c r="C450" s="12" t="s">
        <v>6034</v>
      </c>
      <c r="D450" s="12" t="s">
        <v>5341</v>
      </c>
      <c r="E450" s="12" t="s">
        <v>5380</v>
      </c>
      <c r="F450" s="12" t="s">
        <v>5381</v>
      </c>
      <c r="G450" s="12" t="s">
        <v>5353</v>
      </c>
      <c r="H450" s="12" t="s">
        <v>5354</v>
      </c>
      <c r="I450" s="13">
        <v>64</v>
      </c>
      <c r="J450" t="str">
        <v>Chand</v>
      </c>
    </row>
    <row r="451" spans="1:10" x14ac:dyDescent="0.3">
      <c r="A451" s="26" t="s">
        <v>1525</v>
      </c>
      <c r="B451" s="30" t="s">
        <v>6154</v>
      </c>
      <c r="C451" s="12" t="s">
        <v>6034</v>
      </c>
      <c r="D451" s="12" t="s">
        <v>5341</v>
      </c>
      <c r="E451" s="12" t="s">
        <v>5661</v>
      </c>
      <c r="F451" s="12" t="s">
        <v>5661</v>
      </c>
      <c r="G451" s="12" t="s">
        <v>5370</v>
      </c>
      <c r="H451" s="12" t="s">
        <v>5371</v>
      </c>
      <c r="I451" s="13">
        <v>68</v>
      </c>
      <c r="J451" t="str">
        <v>Chand</v>
      </c>
    </row>
    <row r="452" spans="1:10" x14ac:dyDescent="0.3">
      <c r="A452" s="27" t="s">
        <v>500</v>
      </c>
      <c r="B452" s="31" t="s">
        <v>6155</v>
      </c>
      <c r="C452" s="15" t="s">
        <v>6156</v>
      </c>
      <c r="D452" s="15" t="s">
        <v>5350</v>
      </c>
      <c r="E452" s="15" t="s">
        <v>5453</v>
      </c>
      <c r="F452" s="15" t="s">
        <v>5454</v>
      </c>
      <c r="G452" s="15" t="s">
        <v>5353</v>
      </c>
      <c r="H452" s="15" t="s">
        <v>5354</v>
      </c>
      <c r="I452" s="16">
        <v>57</v>
      </c>
      <c r="J452" t="str">
        <v>Trevino</v>
      </c>
    </row>
    <row r="453" spans="1:10" x14ac:dyDescent="0.3">
      <c r="A453" s="26" t="s">
        <v>1195</v>
      </c>
      <c r="B453" s="30" t="s">
        <v>6155</v>
      </c>
      <c r="C453" s="12" t="s">
        <v>6156</v>
      </c>
      <c r="D453" s="12" t="s">
        <v>5357</v>
      </c>
      <c r="E453" s="12" t="s">
        <v>5455</v>
      </c>
      <c r="F453" s="12" t="s">
        <v>5436</v>
      </c>
      <c r="G453" s="12" t="s">
        <v>5353</v>
      </c>
      <c r="H453" s="12" t="s">
        <v>5354</v>
      </c>
      <c r="I453" s="13">
        <v>72</v>
      </c>
      <c r="J453" t="str">
        <v>Trevino</v>
      </c>
    </row>
    <row r="454" spans="1:10" x14ac:dyDescent="0.3">
      <c r="A454" s="27" t="s">
        <v>172</v>
      </c>
      <c r="B454" s="31" t="s">
        <v>6157</v>
      </c>
      <c r="C454" s="15" t="s">
        <v>6158</v>
      </c>
      <c r="D454" s="15" t="s">
        <v>5341</v>
      </c>
      <c r="E454" s="15" t="s">
        <v>5809</v>
      </c>
      <c r="F454" s="15" t="s">
        <v>5359</v>
      </c>
      <c r="G454" s="15" t="s">
        <v>5344</v>
      </c>
      <c r="H454" s="15" t="s">
        <v>5345</v>
      </c>
      <c r="I454" s="16">
        <v>63</v>
      </c>
      <c r="J454" t="str">
        <v>Sissman</v>
      </c>
    </row>
    <row r="455" spans="1:10" x14ac:dyDescent="0.3">
      <c r="A455" s="27" t="s">
        <v>2896</v>
      </c>
      <c r="B455" s="31" t="s">
        <v>6159</v>
      </c>
      <c r="C455" s="15" t="s">
        <v>6160</v>
      </c>
      <c r="D455" s="15" t="s">
        <v>5350</v>
      </c>
      <c r="E455" s="15" t="s">
        <v>6161</v>
      </c>
      <c r="F455" s="15" t="s">
        <v>5580</v>
      </c>
      <c r="G455" s="15" t="s">
        <v>5366</v>
      </c>
      <c r="H455" s="15" t="s">
        <v>5367</v>
      </c>
      <c r="I455" s="16">
        <v>34</v>
      </c>
      <c r="J455" t="str">
        <v>Hendricks</v>
      </c>
    </row>
    <row r="456" spans="1:10" x14ac:dyDescent="0.3">
      <c r="A456" s="27" t="s">
        <v>2436</v>
      </c>
      <c r="B456" s="31" t="s">
        <v>6159</v>
      </c>
      <c r="C456" s="15" t="s">
        <v>6160</v>
      </c>
      <c r="D456" s="15" t="s">
        <v>5350</v>
      </c>
      <c r="E456" s="15" t="s">
        <v>6162</v>
      </c>
      <c r="F456" s="15" t="s">
        <v>5359</v>
      </c>
      <c r="G456" s="15" t="s">
        <v>5344</v>
      </c>
      <c r="H456" s="15" t="s">
        <v>5345</v>
      </c>
      <c r="I456" s="16">
        <v>39</v>
      </c>
      <c r="J456" t="str">
        <v>Hendricks</v>
      </c>
    </row>
    <row r="457" spans="1:10" x14ac:dyDescent="0.3">
      <c r="A457" s="27" t="s">
        <v>249</v>
      </c>
      <c r="B457" s="31" t="s">
        <v>6159</v>
      </c>
      <c r="C457" s="15" t="s">
        <v>6163</v>
      </c>
      <c r="D457" s="15" t="s">
        <v>5357</v>
      </c>
      <c r="E457" s="15" t="s">
        <v>5383</v>
      </c>
      <c r="F457" s="15" t="s">
        <v>5365</v>
      </c>
      <c r="G457" s="15" t="s">
        <v>5366</v>
      </c>
      <c r="H457" s="15" t="s">
        <v>5367</v>
      </c>
      <c r="I457" s="16">
        <v>50</v>
      </c>
      <c r="J457" t="str">
        <v>Hudgings</v>
      </c>
    </row>
    <row r="458" spans="1:10" x14ac:dyDescent="0.3">
      <c r="A458" s="26" t="s">
        <v>1104</v>
      </c>
      <c r="B458" s="30" t="s">
        <v>5491</v>
      </c>
      <c r="C458" s="12" t="s">
        <v>6164</v>
      </c>
      <c r="D458" s="12" t="s">
        <v>5357</v>
      </c>
      <c r="E458" s="12" t="s">
        <v>6016</v>
      </c>
      <c r="F458" s="12" t="s">
        <v>6010</v>
      </c>
      <c r="G458" s="12" t="s">
        <v>5370</v>
      </c>
      <c r="H458" s="12" t="s">
        <v>5371</v>
      </c>
      <c r="I458" s="13">
        <v>68</v>
      </c>
      <c r="J458" t="str">
        <v>Boland</v>
      </c>
    </row>
    <row r="459" spans="1:10" x14ac:dyDescent="0.3">
      <c r="A459" s="26" t="s">
        <v>599</v>
      </c>
      <c r="B459" s="30" t="s">
        <v>5491</v>
      </c>
      <c r="C459" s="12" t="s">
        <v>6165</v>
      </c>
      <c r="D459" s="12" t="s">
        <v>5357</v>
      </c>
      <c r="E459" s="12" t="s">
        <v>6113</v>
      </c>
      <c r="F459" s="12" t="s">
        <v>5446</v>
      </c>
      <c r="G459" s="12" t="s">
        <v>5353</v>
      </c>
      <c r="H459" s="12" t="s">
        <v>5354</v>
      </c>
      <c r="I459" s="13">
        <v>27</v>
      </c>
      <c r="J459" t="str">
        <v>Brumley</v>
      </c>
    </row>
    <row r="460" spans="1:10" x14ac:dyDescent="0.3">
      <c r="A460" s="27" t="s">
        <v>2420</v>
      </c>
      <c r="B460" s="31" t="s">
        <v>5491</v>
      </c>
      <c r="C460" s="15" t="s">
        <v>6164</v>
      </c>
      <c r="D460" s="15" t="s">
        <v>5357</v>
      </c>
      <c r="E460" s="15" t="s">
        <v>5401</v>
      </c>
      <c r="F460" s="15" t="s">
        <v>5352</v>
      </c>
      <c r="G460" s="15" t="s">
        <v>5353</v>
      </c>
      <c r="H460" s="15" t="s">
        <v>5354</v>
      </c>
      <c r="I460" s="16">
        <v>71</v>
      </c>
      <c r="J460" t="str">
        <v>Boland</v>
      </c>
    </row>
    <row r="461" spans="1:10" x14ac:dyDescent="0.3">
      <c r="A461" s="27" t="s">
        <v>588</v>
      </c>
      <c r="B461" s="31" t="s">
        <v>5491</v>
      </c>
      <c r="C461" s="15" t="s">
        <v>6166</v>
      </c>
      <c r="D461" s="15" t="s">
        <v>5357</v>
      </c>
      <c r="E461" s="15" t="s">
        <v>5458</v>
      </c>
      <c r="F461" s="15" t="s">
        <v>5454</v>
      </c>
      <c r="G461" s="15" t="s">
        <v>5353</v>
      </c>
      <c r="H461" s="15" t="s">
        <v>5354</v>
      </c>
      <c r="I461" s="16">
        <v>51</v>
      </c>
      <c r="J461" t="str">
        <v>Seio</v>
      </c>
    </row>
    <row r="462" spans="1:10" x14ac:dyDescent="0.3">
      <c r="A462" s="26" t="s">
        <v>85</v>
      </c>
      <c r="B462" s="30" t="s">
        <v>5491</v>
      </c>
      <c r="C462" s="12" t="s">
        <v>6165</v>
      </c>
      <c r="D462" s="12" t="s">
        <v>5341</v>
      </c>
      <c r="E462" s="12" t="s">
        <v>6167</v>
      </c>
      <c r="F462" s="12" t="s">
        <v>5580</v>
      </c>
      <c r="G462" s="12" t="s">
        <v>5366</v>
      </c>
      <c r="H462" s="12" t="s">
        <v>5367</v>
      </c>
      <c r="I462" s="13">
        <v>68</v>
      </c>
      <c r="J462" t="str">
        <v>Brumley</v>
      </c>
    </row>
    <row r="463" spans="1:10" x14ac:dyDescent="0.3">
      <c r="A463" s="27" t="s">
        <v>650</v>
      </c>
      <c r="B463" s="31" t="s">
        <v>6168</v>
      </c>
      <c r="C463" s="15" t="s">
        <v>6169</v>
      </c>
      <c r="D463" s="15" t="s">
        <v>5350</v>
      </c>
      <c r="E463" s="15" t="s">
        <v>5451</v>
      </c>
      <c r="F463" s="15" t="s">
        <v>5436</v>
      </c>
      <c r="G463" s="15" t="s">
        <v>5353</v>
      </c>
      <c r="H463" s="15" t="s">
        <v>5354</v>
      </c>
      <c r="I463" s="16">
        <v>48</v>
      </c>
      <c r="J463" t="str">
        <v>Brockman</v>
      </c>
    </row>
    <row r="464" spans="1:10" x14ac:dyDescent="0.3">
      <c r="A464" s="26" t="s">
        <v>1490</v>
      </c>
      <c r="B464" s="30" t="s">
        <v>6170</v>
      </c>
      <c r="C464" s="12" t="s">
        <v>5924</v>
      </c>
      <c r="D464" s="12" t="s">
        <v>5341</v>
      </c>
      <c r="E464" s="12" t="s">
        <v>5583</v>
      </c>
      <c r="F464" s="12" t="s">
        <v>5661</v>
      </c>
      <c r="G464" s="12" t="s">
        <v>5370</v>
      </c>
      <c r="H464" s="12" t="s">
        <v>5371</v>
      </c>
      <c r="I464" s="13">
        <v>57</v>
      </c>
      <c r="J464" t="str">
        <v>Carlisle</v>
      </c>
    </row>
    <row r="465" spans="1:10" x14ac:dyDescent="0.3">
      <c r="A465" s="27" t="s">
        <v>1174</v>
      </c>
      <c r="B465" s="31" t="s">
        <v>6170</v>
      </c>
      <c r="C465" s="15" t="s">
        <v>6171</v>
      </c>
      <c r="D465" s="15" t="s">
        <v>5341</v>
      </c>
      <c r="E465" s="15" t="s">
        <v>6172</v>
      </c>
      <c r="F465" s="15" t="s">
        <v>5580</v>
      </c>
      <c r="G465" s="15" t="s">
        <v>5366</v>
      </c>
      <c r="H465" s="15" t="s">
        <v>5367</v>
      </c>
      <c r="I465" s="16">
        <v>79</v>
      </c>
      <c r="J465" t="str">
        <v>Swindell</v>
      </c>
    </row>
    <row r="466" spans="1:10" x14ac:dyDescent="0.3">
      <c r="A466" s="26" t="s">
        <v>552</v>
      </c>
      <c r="B466" s="30" t="s">
        <v>6170</v>
      </c>
      <c r="C466" s="12" t="s">
        <v>6173</v>
      </c>
      <c r="D466" s="12" t="s">
        <v>5341</v>
      </c>
      <c r="E466" s="12" t="s">
        <v>6174</v>
      </c>
      <c r="F466" s="12" t="s">
        <v>5352</v>
      </c>
      <c r="G466" s="12" t="s">
        <v>5353</v>
      </c>
      <c r="H466" s="12" t="s">
        <v>5354</v>
      </c>
      <c r="I466" s="13">
        <v>50</v>
      </c>
      <c r="J466" t="str">
        <v>Gnade</v>
      </c>
    </row>
    <row r="467" spans="1:10" x14ac:dyDescent="0.3">
      <c r="A467" s="26" t="s">
        <v>1278</v>
      </c>
      <c r="B467" s="30" t="s">
        <v>6170</v>
      </c>
      <c r="C467" s="12" t="s">
        <v>6173</v>
      </c>
      <c r="D467" s="12" t="s">
        <v>5341</v>
      </c>
      <c r="E467" s="12" t="s">
        <v>6175</v>
      </c>
      <c r="F467" s="12" t="s">
        <v>5744</v>
      </c>
      <c r="G467" s="12" t="s">
        <v>5398</v>
      </c>
      <c r="H467" s="12" t="s">
        <v>5399</v>
      </c>
      <c r="I467" s="13">
        <v>54</v>
      </c>
      <c r="J467" t="str">
        <v>Gnade</v>
      </c>
    </row>
    <row r="468" spans="1:10" x14ac:dyDescent="0.3">
      <c r="A468" s="26" t="s">
        <v>164</v>
      </c>
      <c r="B468" s="30" t="s">
        <v>6170</v>
      </c>
      <c r="C468" s="12" t="s">
        <v>6176</v>
      </c>
      <c r="D468" s="12" t="s">
        <v>5357</v>
      </c>
      <c r="E468" s="12" t="s">
        <v>5442</v>
      </c>
      <c r="F468" s="12" t="s">
        <v>5363</v>
      </c>
      <c r="G468" s="12" t="s">
        <v>5353</v>
      </c>
      <c r="H468" s="12" t="s">
        <v>5354</v>
      </c>
      <c r="I468" s="13">
        <v>76</v>
      </c>
      <c r="J468" t="str">
        <v>Braunhardt</v>
      </c>
    </row>
    <row r="469" spans="1:10" x14ac:dyDescent="0.3">
      <c r="A469" s="27" t="s">
        <v>227</v>
      </c>
      <c r="B469" s="31" t="s">
        <v>6170</v>
      </c>
      <c r="C469" s="15" t="s">
        <v>6176</v>
      </c>
      <c r="D469" s="15" t="s">
        <v>5341</v>
      </c>
      <c r="E469" s="15" t="s">
        <v>6177</v>
      </c>
      <c r="F469" s="15" t="s">
        <v>5558</v>
      </c>
      <c r="G469" s="15" t="s">
        <v>5366</v>
      </c>
      <c r="H469" s="15" t="s">
        <v>5367</v>
      </c>
      <c r="I469" s="16">
        <v>49</v>
      </c>
      <c r="J469" t="str">
        <v>Braunhardt</v>
      </c>
    </row>
    <row r="470" spans="1:10" x14ac:dyDescent="0.3">
      <c r="A470" s="26" t="s">
        <v>216</v>
      </c>
      <c r="B470" s="30" t="s">
        <v>6178</v>
      </c>
      <c r="C470" s="12" t="s">
        <v>6179</v>
      </c>
      <c r="D470" s="12" t="s">
        <v>5357</v>
      </c>
      <c r="E470" s="12" t="s">
        <v>6180</v>
      </c>
      <c r="F470" s="12" t="s">
        <v>5558</v>
      </c>
      <c r="G470" s="12" t="s">
        <v>5366</v>
      </c>
      <c r="H470" s="12" t="s">
        <v>5367</v>
      </c>
      <c r="I470" s="13">
        <v>37</v>
      </c>
      <c r="J470" t="str">
        <v>Sumrall</v>
      </c>
    </row>
    <row r="471" spans="1:10" x14ac:dyDescent="0.3">
      <c r="A471" s="27" t="s">
        <v>661</v>
      </c>
      <c r="B471" s="31" t="s">
        <v>6124</v>
      </c>
      <c r="C471" s="15" t="s">
        <v>5745</v>
      </c>
      <c r="D471" s="15" t="s">
        <v>5357</v>
      </c>
      <c r="E471" s="15" t="s">
        <v>6142</v>
      </c>
      <c r="F471" s="15" t="s">
        <v>5446</v>
      </c>
      <c r="G471" s="15" t="s">
        <v>5353</v>
      </c>
      <c r="H471" s="15" t="s">
        <v>5354</v>
      </c>
      <c r="I471" s="16">
        <v>63</v>
      </c>
      <c r="J471" t="str">
        <v>Zandusky</v>
      </c>
    </row>
    <row r="472" spans="1:10" x14ac:dyDescent="0.3">
      <c r="A472" s="27" t="s">
        <v>1451</v>
      </c>
      <c r="B472" s="31" t="s">
        <v>6124</v>
      </c>
      <c r="C472" s="15" t="s">
        <v>6181</v>
      </c>
      <c r="D472" s="15" t="s">
        <v>5357</v>
      </c>
      <c r="E472" s="15" t="s">
        <v>6182</v>
      </c>
      <c r="F472" s="15" t="s">
        <v>5423</v>
      </c>
      <c r="G472" s="15" t="s">
        <v>5398</v>
      </c>
      <c r="H472" s="15" t="s">
        <v>5399</v>
      </c>
      <c r="I472" s="16">
        <v>67</v>
      </c>
      <c r="J472" t="str">
        <v>Stivers</v>
      </c>
    </row>
    <row r="473" spans="1:10" x14ac:dyDescent="0.3">
      <c r="A473" s="27" t="s">
        <v>1856</v>
      </c>
      <c r="B473" s="31" t="s">
        <v>6124</v>
      </c>
      <c r="C473" s="15" t="s">
        <v>5861</v>
      </c>
      <c r="D473" s="15" t="s">
        <v>5341</v>
      </c>
      <c r="E473" s="15" t="s">
        <v>6183</v>
      </c>
      <c r="F473" s="15" t="s">
        <v>6184</v>
      </c>
      <c r="G473" s="15" t="s">
        <v>5398</v>
      </c>
      <c r="H473" s="15" t="s">
        <v>5399</v>
      </c>
      <c r="I473" s="16">
        <v>49</v>
      </c>
      <c r="J473" t="str">
        <v>Prescott</v>
      </c>
    </row>
    <row r="474" spans="1:10" x14ac:dyDescent="0.3">
      <c r="A474" s="26" t="s">
        <v>569</v>
      </c>
      <c r="B474" s="30" t="s">
        <v>6124</v>
      </c>
      <c r="C474" s="12" t="s">
        <v>6185</v>
      </c>
      <c r="D474" s="12" t="s">
        <v>5341</v>
      </c>
      <c r="E474" s="12" t="s">
        <v>6186</v>
      </c>
      <c r="F474" s="12" t="s">
        <v>6187</v>
      </c>
      <c r="G474" s="12" t="s">
        <v>5344</v>
      </c>
      <c r="H474" s="12" t="s">
        <v>5345</v>
      </c>
      <c r="I474" s="13">
        <v>45</v>
      </c>
      <c r="J474" t="str">
        <v>Boeckenhauer</v>
      </c>
    </row>
    <row r="475" spans="1:10" x14ac:dyDescent="0.3">
      <c r="A475" s="26" t="s">
        <v>1094</v>
      </c>
      <c r="B475" s="30" t="s">
        <v>6124</v>
      </c>
      <c r="C475" s="12" t="s">
        <v>6181</v>
      </c>
      <c r="D475" s="12" t="s">
        <v>5341</v>
      </c>
      <c r="E475" s="12" t="s">
        <v>6188</v>
      </c>
      <c r="F475" s="12" t="s">
        <v>5407</v>
      </c>
      <c r="G475" s="12" t="s">
        <v>5366</v>
      </c>
      <c r="H475" s="12" t="s">
        <v>5367</v>
      </c>
      <c r="I475" s="13">
        <v>64</v>
      </c>
      <c r="J475" t="str">
        <v>Stivers</v>
      </c>
    </row>
    <row r="476" spans="1:10" x14ac:dyDescent="0.3">
      <c r="A476" s="26" t="s">
        <v>135</v>
      </c>
      <c r="B476" s="30" t="s">
        <v>6189</v>
      </c>
      <c r="C476" s="12" t="s">
        <v>5540</v>
      </c>
      <c r="D476" s="12" t="s">
        <v>5357</v>
      </c>
      <c r="E476" s="12" t="s">
        <v>6190</v>
      </c>
      <c r="F476" s="12" t="s">
        <v>5585</v>
      </c>
      <c r="G476" s="12" t="s">
        <v>5398</v>
      </c>
      <c r="H476" s="12" t="s">
        <v>5399</v>
      </c>
      <c r="I476" s="13">
        <v>43</v>
      </c>
      <c r="J476" t="str">
        <v>Sayre</v>
      </c>
    </row>
    <row r="477" spans="1:10" x14ac:dyDescent="0.3">
      <c r="A477" s="26" t="s">
        <v>624</v>
      </c>
      <c r="B477" s="30" t="s">
        <v>6189</v>
      </c>
      <c r="C477" s="12" t="s">
        <v>5540</v>
      </c>
      <c r="D477" s="12" t="s">
        <v>5350</v>
      </c>
      <c r="E477" s="12" t="s">
        <v>5412</v>
      </c>
      <c r="F477" s="12" t="s">
        <v>5365</v>
      </c>
      <c r="G477" s="12" t="s">
        <v>5366</v>
      </c>
      <c r="H477" s="12" t="s">
        <v>5367</v>
      </c>
      <c r="I477" s="13">
        <v>63</v>
      </c>
      <c r="J477" t="str">
        <v>Sayre</v>
      </c>
    </row>
    <row r="478" spans="1:10" x14ac:dyDescent="0.3">
      <c r="A478" s="27" t="s">
        <v>229</v>
      </c>
      <c r="B478" s="31" t="s">
        <v>6189</v>
      </c>
      <c r="C478" s="15" t="s">
        <v>5540</v>
      </c>
      <c r="D478" s="15" t="s">
        <v>5357</v>
      </c>
      <c r="E478" s="15" t="s">
        <v>5431</v>
      </c>
      <c r="F478" s="15" t="s">
        <v>5431</v>
      </c>
      <c r="G478" s="15" t="s">
        <v>5370</v>
      </c>
      <c r="H478" s="15" t="s">
        <v>5371</v>
      </c>
      <c r="I478" s="16">
        <v>67</v>
      </c>
      <c r="J478" t="str">
        <v>Sayre</v>
      </c>
    </row>
    <row r="479" spans="1:10" x14ac:dyDescent="0.3">
      <c r="A479" s="26" t="s">
        <v>1112</v>
      </c>
      <c r="B479" s="30" t="s">
        <v>6191</v>
      </c>
      <c r="C479" s="12" t="s">
        <v>5450</v>
      </c>
      <c r="D479" s="12" t="s">
        <v>5357</v>
      </c>
      <c r="E479" s="12" t="s">
        <v>6188</v>
      </c>
      <c r="F479" s="12" t="s">
        <v>5407</v>
      </c>
      <c r="G479" s="12" t="s">
        <v>5366</v>
      </c>
      <c r="H479" s="12" t="s">
        <v>5367</v>
      </c>
      <c r="I479" s="13">
        <v>60</v>
      </c>
      <c r="J479" t="str">
        <v>Blumstein</v>
      </c>
    </row>
    <row r="480" spans="1:10" x14ac:dyDescent="0.3">
      <c r="A480" s="26" t="s">
        <v>418</v>
      </c>
      <c r="B480" s="30" t="s">
        <v>6192</v>
      </c>
      <c r="C480" s="12" t="s">
        <v>6193</v>
      </c>
      <c r="D480" s="12" t="s">
        <v>5357</v>
      </c>
      <c r="E480" s="12" t="s">
        <v>5917</v>
      </c>
      <c r="F480" s="12" t="s">
        <v>5423</v>
      </c>
      <c r="G480" s="12" t="s">
        <v>5398</v>
      </c>
      <c r="H480" s="12" t="s">
        <v>5399</v>
      </c>
      <c r="I480" s="13">
        <v>72</v>
      </c>
      <c r="J480" t="str">
        <v>Blackwell</v>
      </c>
    </row>
    <row r="481" spans="1:10" x14ac:dyDescent="0.3">
      <c r="A481" s="27" t="s">
        <v>1768</v>
      </c>
      <c r="B481" s="31" t="s">
        <v>6192</v>
      </c>
      <c r="C481" s="15" t="s">
        <v>6194</v>
      </c>
      <c r="D481" s="15" t="s">
        <v>5357</v>
      </c>
      <c r="E481" s="15" t="s">
        <v>5583</v>
      </c>
      <c r="F481" s="15" t="s">
        <v>5661</v>
      </c>
      <c r="G481" s="15" t="s">
        <v>5370</v>
      </c>
      <c r="H481" s="15" t="s">
        <v>5371</v>
      </c>
      <c r="I481" s="16">
        <v>62</v>
      </c>
      <c r="J481" t="str">
        <v>Staebel</v>
      </c>
    </row>
    <row r="482" spans="1:10" x14ac:dyDescent="0.3">
      <c r="A482" s="26" t="s">
        <v>970</v>
      </c>
      <c r="B482" s="30" t="s">
        <v>6192</v>
      </c>
      <c r="C482" s="12" t="s">
        <v>6193</v>
      </c>
      <c r="D482" s="12" t="s">
        <v>5350</v>
      </c>
      <c r="E482" s="12" t="s">
        <v>5819</v>
      </c>
      <c r="F482" s="12" t="s">
        <v>5359</v>
      </c>
      <c r="G482" s="12" t="s">
        <v>5344</v>
      </c>
      <c r="H482" s="12" t="s">
        <v>5345</v>
      </c>
      <c r="I482" s="13">
        <v>40</v>
      </c>
      <c r="J482" t="str">
        <v>Blackwell</v>
      </c>
    </row>
    <row r="483" spans="1:10" x14ac:dyDescent="0.3">
      <c r="A483" s="27" t="s">
        <v>400</v>
      </c>
      <c r="B483" s="31" t="s">
        <v>6192</v>
      </c>
      <c r="C483" s="15" t="s">
        <v>6194</v>
      </c>
      <c r="D483" s="15" t="s">
        <v>5350</v>
      </c>
      <c r="E483" s="15" t="s">
        <v>5380</v>
      </c>
      <c r="F483" s="15" t="s">
        <v>5381</v>
      </c>
      <c r="G483" s="15" t="s">
        <v>5353</v>
      </c>
      <c r="H483" s="15" t="s">
        <v>5354</v>
      </c>
      <c r="I483" s="16">
        <v>45</v>
      </c>
      <c r="J483" t="str">
        <v>Staebel</v>
      </c>
    </row>
    <row r="484" spans="1:10" x14ac:dyDescent="0.3">
      <c r="A484" s="27" t="s">
        <v>96</v>
      </c>
      <c r="B484" s="31" t="s">
        <v>6195</v>
      </c>
      <c r="C484" s="15" t="s">
        <v>6196</v>
      </c>
      <c r="D484" s="15" t="s">
        <v>5357</v>
      </c>
      <c r="E484" s="15" t="s">
        <v>6197</v>
      </c>
      <c r="F484" s="15" t="s">
        <v>5558</v>
      </c>
      <c r="G484" s="15" t="s">
        <v>5366</v>
      </c>
      <c r="H484" s="15" t="s">
        <v>5367</v>
      </c>
      <c r="I484" s="16">
        <v>67</v>
      </c>
      <c r="J484" t="str">
        <v>Glocke</v>
      </c>
    </row>
    <row r="485" spans="1:10" x14ac:dyDescent="0.3">
      <c r="A485" s="27" t="s">
        <v>122</v>
      </c>
      <c r="B485" s="31" t="s">
        <v>6195</v>
      </c>
      <c r="C485" s="15" t="s">
        <v>6196</v>
      </c>
      <c r="D485" s="15" t="s">
        <v>5357</v>
      </c>
      <c r="E485" s="15" t="s">
        <v>5435</v>
      </c>
      <c r="F485" s="15" t="s">
        <v>5436</v>
      </c>
      <c r="G485" s="15" t="s">
        <v>5353</v>
      </c>
      <c r="H485" s="15" t="s">
        <v>5354</v>
      </c>
      <c r="I485" s="16">
        <v>47</v>
      </c>
      <c r="J485" t="str">
        <v>Glocke</v>
      </c>
    </row>
    <row r="486" spans="1:10" x14ac:dyDescent="0.3">
      <c r="A486" s="27" t="s">
        <v>410</v>
      </c>
      <c r="B486" s="31" t="s">
        <v>6198</v>
      </c>
      <c r="C486" s="15" t="s">
        <v>5746</v>
      </c>
      <c r="D486" s="15" t="s">
        <v>5357</v>
      </c>
      <c r="E486" s="15" t="s">
        <v>6199</v>
      </c>
      <c r="F486" s="15" t="s">
        <v>5377</v>
      </c>
      <c r="G486" s="15" t="s">
        <v>5366</v>
      </c>
      <c r="H486" s="15" t="s">
        <v>5367</v>
      </c>
      <c r="I486" s="16">
        <v>62</v>
      </c>
      <c r="J486" t="str">
        <v>Mitchum</v>
      </c>
    </row>
    <row r="487" spans="1:10" x14ac:dyDescent="0.3">
      <c r="A487" s="27" t="s">
        <v>732</v>
      </c>
      <c r="B487" s="31" t="s">
        <v>6198</v>
      </c>
      <c r="C487" s="15" t="s">
        <v>5879</v>
      </c>
      <c r="D487" s="15" t="s">
        <v>5357</v>
      </c>
      <c r="E487" s="15" t="s">
        <v>5429</v>
      </c>
      <c r="F487" s="15" t="s">
        <v>5430</v>
      </c>
      <c r="G487" s="15" t="s">
        <v>5398</v>
      </c>
      <c r="H487" s="15" t="s">
        <v>5399</v>
      </c>
      <c r="I487" s="16">
        <v>77</v>
      </c>
      <c r="J487" t="str">
        <v>Takahito</v>
      </c>
    </row>
    <row r="488" spans="1:10" x14ac:dyDescent="0.3">
      <c r="A488" s="26" t="s">
        <v>52</v>
      </c>
      <c r="B488" s="30" t="s">
        <v>6200</v>
      </c>
      <c r="C488" s="12" t="s">
        <v>6201</v>
      </c>
      <c r="D488" s="12" t="s">
        <v>5350</v>
      </c>
      <c r="E488" s="12" t="s">
        <v>5458</v>
      </c>
      <c r="F488" s="12" t="s">
        <v>5454</v>
      </c>
      <c r="G488" s="12" t="s">
        <v>5353</v>
      </c>
      <c r="H488" s="12" t="s">
        <v>5354</v>
      </c>
      <c r="I488" s="13">
        <v>55</v>
      </c>
      <c r="J488" t="str">
        <v>Preis</v>
      </c>
    </row>
    <row r="489" spans="1:10" x14ac:dyDescent="0.3">
      <c r="A489" s="27" t="s">
        <v>585</v>
      </c>
      <c r="B489" s="31" t="s">
        <v>5454</v>
      </c>
      <c r="C489" s="15" t="s">
        <v>6202</v>
      </c>
      <c r="D489" s="15" t="s">
        <v>5341</v>
      </c>
      <c r="E489" s="15" t="s">
        <v>5489</v>
      </c>
      <c r="F489" s="15" t="s">
        <v>5390</v>
      </c>
      <c r="G489" s="15" t="s">
        <v>5353</v>
      </c>
      <c r="H489" s="15" t="s">
        <v>5354</v>
      </c>
      <c r="I489" s="16">
        <v>28</v>
      </c>
      <c r="J489" t="str">
        <v>Brennan</v>
      </c>
    </row>
    <row r="490" spans="1:10" x14ac:dyDescent="0.3">
      <c r="A490" s="26" t="s">
        <v>523</v>
      </c>
      <c r="B490" s="30" t="s">
        <v>5454</v>
      </c>
      <c r="C490" s="12" t="s">
        <v>6202</v>
      </c>
      <c r="D490" s="12" t="s">
        <v>5350</v>
      </c>
      <c r="E490" s="12" t="s">
        <v>5380</v>
      </c>
      <c r="F490" s="12" t="s">
        <v>5381</v>
      </c>
      <c r="G490" s="12" t="s">
        <v>5353</v>
      </c>
      <c r="H490" s="12" t="s">
        <v>5354</v>
      </c>
      <c r="I490" s="13">
        <v>55</v>
      </c>
      <c r="J490" t="str">
        <v>Brennan</v>
      </c>
    </row>
    <row r="491" spans="1:10" x14ac:dyDescent="0.3">
      <c r="A491" s="26" t="s">
        <v>166</v>
      </c>
      <c r="B491" s="30" t="s">
        <v>5454</v>
      </c>
      <c r="C491" s="12" t="s">
        <v>5673</v>
      </c>
      <c r="D491" s="12" t="s">
        <v>5350</v>
      </c>
      <c r="E491" s="12" t="s">
        <v>5400</v>
      </c>
      <c r="F491" s="12" t="s">
        <v>5400</v>
      </c>
      <c r="G491" s="12" t="s">
        <v>5344</v>
      </c>
      <c r="H491" s="12" t="s">
        <v>5345</v>
      </c>
      <c r="I491" s="13">
        <v>54</v>
      </c>
      <c r="J491" t="str">
        <v>Wilson</v>
      </c>
    </row>
    <row r="492" spans="1:10" x14ac:dyDescent="0.3">
      <c r="A492" s="26" t="s">
        <v>102</v>
      </c>
      <c r="B492" s="30" t="s">
        <v>5454</v>
      </c>
      <c r="C492" s="12" t="s">
        <v>6203</v>
      </c>
      <c r="D492" s="12" t="s">
        <v>5341</v>
      </c>
      <c r="E492" s="12" t="s">
        <v>6183</v>
      </c>
      <c r="F492" s="12" t="s">
        <v>6184</v>
      </c>
      <c r="G492" s="12" t="s">
        <v>5398</v>
      </c>
      <c r="H492" s="12" t="s">
        <v>5399</v>
      </c>
      <c r="I492" s="13">
        <v>76</v>
      </c>
      <c r="J492" t="str">
        <v>Pisteka</v>
      </c>
    </row>
    <row r="493" spans="1:10" x14ac:dyDescent="0.3">
      <c r="A493" s="27" t="s">
        <v>818</v>
      </c>
      <c r="B493" s="31" t="s">
        <v>5454</v>
      </c>
      <c r="C493" s="15" t="s">
        <v>6202</v>
      </c>
      <c r="D493" s="15" t="s">
        <v>5357</v>
      </c>
      <c r="E493" s="15" t="s">
        <v>5779</v>
      </c>
      <c r="F493" s="15" t="s">
        <v>5523</v>
      </c>
      <c r="G493" s="15" t="s">
        <v>5398</v>
      </c>
      <c r="H493" s="15" t="s">
        <v>5399</v>
      </c>
      <c r="I493" s="16">
        <v>69</v>
      </c>
      <c r="J493" t="str">
        <v>Brennan</v>
      </c>
    </row>
    <row r="494" spans="1:10" x14ac:dyDescent="0.3">
      <c r="A494" s="27" t="s">
        <v>536</v>
      </c>
      <c r="B494" s="31" t="s">
        <v>6204</v>
      </c>
      <c r="C494" s="15" t="s">
        <v>6205</v>
      </c>
      <c r="D494" s="15" t="s">
        <v>5357</v>
      </c>
      <c r="E494" s="15" t="s">
        <v>5415</v>
      </c>
      <c r="F494" s="15" t="s">
        <v>5415</v>
      </c>
      <c r="G494" s="15" t="s">
        <v>5344</v>
      </c>
      <c r="H494" s="15" t="s">
        <v>5345</v>
      </c>
      <c r="I494" s="16">
        <v>67</v>
      </c>
      <c r="J494" t="str">
        <v>Sundaresam</v>
      </c>
    </row>
    <row r="495" spans="1:10" x14ac:dyDescent="0.3">
      <c r="A495" s="27" t="s">
        <v>1055</v>
      </c>
      <c r="B495" s="31" t="s">
        <v>6204</v>
      </c>
      <c r="C495" s="15" t="s">
        <v>5704</v>
      </c>
      <c r="D495" s="15" t="s">
        <v>5341</v>
      </c>
      <c r="E495" s="15" t="s">
        <v>5516</v>
      </c>
      <c r="F495" s="15" t="s">
        <v>5407</v>
      </c>
      <c r="G495" s="15" t="s">
        <v>5366</v>
      </c>
      <c r="H495" s="15" t="s">
        <v>5367</v>
      </c>
      <c r="I495" s="16">
        <v>64</v>
      </c>
      <c r="J495" t="str">
        <v>Grady</v>
      </c>
    </row>
    <row r="496" spans="1:10" x14ac:dyDescent="0.3">
      <c r="A496" s="26" t="s">
        <v>1152</v>
      </c>
      <c r="B496" s="30" t="s">
        <v>6204</v>
      </c>
      <c r="C496" s="12" t="s">
        <v>6031</v>
      </c>
      <c r="D496" s="12" t="s">
        <v>5357</v>
      </c>
      <c r="E496" s="12" t="s">
        <v>6206</v>
      </c>
      <c r="F496" s="12" t="s">
        <v>5394</v>
      </c>
      <c r="G496" s="12" t="s">
        <v>5366</v>
      </c>
      <c r="H496" s="12" t="s">
        <v>5367</v>
      </c>
      <c r="I496" s="13">
        <v>30</v>
      </c>
      <c r="J496" t="str">
        <v>Gonzalez</v>
      </c>
    </row>
    <row r="497" spans="1:10" x14ac:dyDescent="0.3">
      <c r="A497" s="27" t="s">
        <v>882</v>
      </c>
      <c r="B497" s="31" t="s">
        <v>6207</v>
      </c>
      <c r="C497" s="15" t="s">
        <v>5980</v>
      </c>
      <c r="D497" s="15" t="s">
        <v>5357</v>
      </c>
      <c r="E497" s="15" t="s">
        <v>5939</v>
      </c>
      <c r="F497" s="15" t="s">
        <v>5940</v>
      </c>
      <c r="G497" s="15" t="s">
        <v>5370</v>
      </c>
      <c r="H497" s="15" t="s">
        <v>5371</v>
      </c>
      <c r="I497" s="16">
        <v>42</v>
      </c>
      <c r="J497" t="str">
        <v>Brown</v>
      </c>
    </row>
    <row r="498" spans="1:10" x14ac:dyDescent="0.3">
      <c r="A498" s="26" t="s">
        <v>220</v>
      </c>
      <c r="B498" s="30" t="s">
        <v>6208</v>
      </c>
      <c r="C498" s="12" t="s">
        <v>6201</v>
      </c>
      <c r="D498" s="12" t="s">
        <v>5350</v>
      </c>
      <c r="E498" s="12" t="s">
        <v>6209</v>
      </c>
      <c r="F498" s="12" t="s">
        <v>5558</v>
      </c>
      <c r="G498" s="12" t="s">
        <v>5366</v>
      </c>
      <c r="H498" s="12" t="s">
        <v>5367</v>
      </c>
      <c r="I498" s="13">
        <v>72</v>
      </c>
      <c r="J498" t="str">
        <v>Preis</v>
      </c>
    </row>
    <row r="499" spans="1:10" x14ac:dyDescent="0.3">
      <c r="A499" s="27" t="s">
        <v>210</v>
      </c>
      <c r="B499" s="31" t="s">
        <v>6208</v>
      </c>
      <c r="C499" s="15" t="s">
        <v>6201</v>
      </c>
      <c r="D499" s="15" t="s">
        <v>5341</v>
      </c>
      <c r="E499" s="15" t="s">
        <v>6210</v>
      </c>
      <c r="F499" s="15" t="s">
        <v>5377</v>
      </c>
      <c r="G499" s="15" t="s">
        <v>5366</v>
      </c>
      <c r="H499" s="15" t="s">
        <v>5367</v>
      </c>
      <c r="I499" s="16">
        <v>77</v>
      </c>
      <c r="J499" t="str">
        <v>Preis</v>
      </c>
    </row>
    <row r="500" spans="1:10" x14ac:dyDescent="0.3">
      <c r="A500" s="27" t="s">
        <v>736</v>
      </c>
      <c r="B500" s="31" t="s">
        <v>6211</v>
      </c>
      <c r="C500" s="15" t="s">
        <v>6212</v>
      </c>
      <c r="D500" s="15" t="s">
        <v>5350</v>
      </c>
      <c r="E500" s="15" t="s">
        <v>6213</v>
      </c>
      <c r="F500" s="15" t="s">
        <v>5480</v>
      </c>
      <c r="G500" s="15" t="s">
        <v>5366</v>
      </c>
      <c r="H500" s="15" t="s">
        <v>5367</v>
      </c>
      <c r="I500" s="16">
        <v>52</v>
      </c>
      <c r="J500" t="str">
        <v>Sorensen</v>
      </c>
    </row>
    <row r="501" spans="1:10" x14ac:dyDescent="0.3">
      <c r="A501" s="28" t="s">
        <v>243</v>
      </c>
      <c r="B501" s="32" t="s">
        <v>6211</v>
      </c>
      <c r="C501" s="17" t="s">
        <v>6212</v>
      </c>
      <c r="D501" s="17" t="s">
        <v>5341</v>
      </c>
      <c r="E501" s="17" t="s">
        <v>6214</v>
      </c>
      <c r="F501" s="17" t="s">
        <v>5359</v>
      </c>
      <c r="G501" s="17" t="s">
        <v>5344</v>
      </c>
      <c r="H501" s="17" t="s">
        <v>5345</v>
      </c>
      <c r="I501" s="18">
        <v>70</v>
      </c>
      <c r="J501" t="str">
        <v>Sorensen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Neeta Swamy</cp:lastModifiedBy>
  <dcterms:created xsi:type="dcterms:W3CDTF">2022-11-26T08:10:01Z</dcterms:created>
  <dcterms:modified xsi:type="dcterms:W3CDTF">2024-07-08T13:50:54Z</dcterms:modified>
</cp:coreProperties>
</file>