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definedNames>
    <definedName name="Tatatoyo" localSheetId="0" hidden="1">Sheet1!$B$1:$H$223</definedName>
  </definedNames>
  <calcPr calcId="145621"/>
</workbook>
</file>

<file path=xl/calcChain.xml><?xml version="1.0" encoding="utf-8"?>
<calcChain xmlns="http://schemas.openxmlformats.org/spreadsheetml/2006/main">
  <c r="C216" i="1" l="1"/>
  <c r="C205" i="1"/>
  <c r="C195" i="1"/>
  <c r="C188" i="1"/>
  <c r="C185" i="1"/>
  <c r="C180" i="1"/>
  <c r="C151" i="1"/>
  <c r="C136" i="1"/>
  <c r="C78" i="1"/>
  <c r="C217" i="1"/>
  <c r="C215" i="1"/>
  <c r="C212" i="1"/>
  <c r="C209" i="1"/>
  <c r="C196" i="1"/>
  <c r="C194" i="1"/>
  <c r="C186" i="1"/>
  <c r="C183" i="1"/>
  <c r="C175" i="1"/>
  <c r="C173" i="1"/>
  <c r="C171" i="1"/>
  <c r="C170" i="1"/>
  <c r="C168" i="1"/>
  <c r="C167" i="1"/>
  <c r="C166" i="1"/>
  <c r="C165" i="1"/>
  <c r="C162" i="1"/>
  <c r="C159" i="1"/>
  <c r="C156" i="1"/>
  <c r="C154" i="1"/>
  <c r="C153" i="1"/>
  <c r="C150" i="1"/>
  <c r="C149" i="1"/>
  <c r="C148" i="1"/>
  <c r="C147" i="1"/>
  <c r="C146" i="1"/>
  <c r="C144" i="1"/>
  <c r="C143" i="1"/>
  <c r="C142" i="1"/>
  <c r="C140" i="1"/>
  <c r="C138" i="1"/>
  <c r="C137" i="1"/>
  <c r="C129" i="1"/>
  <c r="C121" i="1"/>
  <c r="C120" i="1"/>
  <c r="C115" i="1"/>
  <c r="C114" i="1"/>
  <c r="C112" i="1"/>
  <c r="C111" i="1"/>
  <c r="C109" i="1"/>
  <c r="C107" i="1"/>
  <c r="C106" i="1"/>
  <c r="C104" i="1"/>
  <c r="C103" i="1"/>
  <c r="C102" i="1"/>
  <c r="C101" i="1"/>
  <c r="C100" i="1"/>
  <c r="C99" i="1"/>
  <c r="C98" i="1"/>
  <c r="C97" i="1"/>
  <c r="C96" i="1"/>
  <c r="C95" i="1"/>
  <c r="C94" i="1"/>
  <c r="C93" i="1"/>
  <c r="C91" i="1"/>
  <c r="C90" i="1"/>
  <c r="C89" i="1"/>
  <c r="C88" i="1"/>
  <c r="C87" i="1"/>
</calcChain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<sst xmlns="http://schemas.openxmlformats.org/spreadsheetml/2006/main" count="1263" uniqueCount="569">
  <si>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</si>
  <si>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</si>
  <si>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</si>
  <si>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</si>
  <si>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</si>
  <si>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</si>
  <si>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</si>
  <si>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</si>
  <si>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</si>
  <si>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</si>
  <si>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</si>
  <si>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</si>
  <si>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</si>
  <si>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</si>
  <si>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</si>
  <si>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</si>
  <si>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</si>
  <si>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</si>
  <si>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</si>
  <si>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</si>
  <si>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</si>
  <si>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</si>
  <si>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</si>
  <si>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</si>
  <si>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</si>
  <si>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</si>
  <si>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</si>
  <si>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</si>
  <si>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</si>
  <si>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</si>
  <si>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</si>
  <si>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</si>
  <si>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</si>
  <si>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</si>
  <si>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</si>
  <si>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</si>
  <si>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</si>
  <si>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</si>
  <si>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</si>
  <si>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</si>
  <si>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</si>
  <si>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</si>
  <si>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</si>
  <si>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</si>
  <si>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</si>
  <si>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</si>
  <si>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</si>
  <si>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</si>
  <si>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</si>
  <si>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</si>
  <si>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</si>
  <si>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</si>
  <si>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</si>
  <si>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</si>
  <si>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</si>
  <si>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</si>
  <si>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</si>
  <si>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</si>
  <si>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</si>
  <si>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</si>
  <si>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</si>
  <si>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</si>
  <si>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</si>
  <si>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</si>
  <si>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</si>
  <si>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</si>
  <si>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</si>
  <si>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</si>
  <si>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</si>
  <si>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</si>
  <si>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</si>
  <si>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</si>
  <si>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</si>
  <si>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</si>
  <si>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</si>
  <si>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</si>
  <si>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</si>
  <si>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</si>
  <si>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</si>
  <si>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</si>
  <si>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</si>
  <si>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</si>
  <si>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</si>
  <si>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</si>
  <si>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</si>
  <si>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</si>
  <si>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</si>
  <si>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</si>
  <si>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</si>
  <si>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</si>
  <si>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</si>
  <si>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</si>
  <si>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</si>
  <si>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</si>
  <si>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</si>
  <si>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</si>
  <si>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</si>
  <si>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</si>
  <si>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</si>
  <si>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</si>
  <si>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</si>
  <si>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</si>
  <si>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</si>
  <si>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</si>
  <si>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</si>
  <si>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</si>
  <si>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</si>
  <si>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</si>
  <si>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</si>
  <si>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</si>
  <si>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</si>
  <si>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</si>
  <si>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</si>
  <si>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</si>
  <si>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</si>
  <si>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</si>
  <si>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</si>
  <si>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</si>
  <si>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</si>
  <si>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</si>
  <si>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</si>
  <si>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</si>
  <si>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</si>
  <si>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</si>
  <si>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</si>
  <si>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</si>
  <si>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</si>
  <si>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</si>
  <si>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</si>
  <si>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</si>
  <si>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</si>
  <si>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</si>
  <si>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</si>
  <si>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</si>
  <si>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</si>
  <si>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</si>
  <si>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</si>
  <si>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</si>
  <si>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</si>
  <si>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</si>
  <si>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</si>
  <si>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</si>
  <si>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</si>
  <si>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</si>
  <si>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</si>
  <si>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</si>
  <si>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</si>
  <si>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</si>
  <si>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</si>
  <si>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</si>
  <si>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</si>
  <si>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</si>
  <si>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</si>
  <si>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</si>
  <si>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</si>
  <si>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</si>
  <si>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</si>
  <si>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</si>
  <si>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</si>
  <si>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</si>
  <si>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</si>
  <si>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</si>
  <si>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</si>
  <si>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</si>
  <si>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</si>
  <si>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</si>
  <si>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</si>
  <si>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</si>
  <si>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</si>
  <si>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</si>
  <si>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</si>
  <si>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</si>
  <si>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</si>
  <si>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</si>
  <si>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</si>
  <si>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</si>
  <si>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</si>
  <si>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</si>
  <si>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</si>
  <si>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</si>
  <si>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</si>
  <si>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</si>
  <si>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</si>
  <si>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</si>
  <si>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</si>
  <si>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</si>
  <si>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</si>
  <si>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</si>
  <si>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</si>
  <si>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</si>
  <si>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</si>
  <si>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</si>
  <si>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</si>
  <si>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</si>
  <si>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</si>
  <si>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</si>
  <si>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</si>
  <si>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</si>
  <si>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</si>
  <si>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</si>
  <si>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</si>
  <si>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</si>
  <si>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</si>
  <si>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</si>
  <si>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</si>
  <si>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</si>
  <si>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</si>
  <si>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</si>
  <si>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</si>
  <si>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</si>
  <si>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</si>
  <si>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</si>
  <si>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</si>
  <si>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</si>
  <si>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</si>
  <si>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</si>
  <si>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</si>
  <si>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</si>
  <si>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</si>
  <si>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</si>
  <si>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</si>
  <si>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</si>
  <si>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</si>
  <si>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</si>
  <si>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</si>
  <si>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</si>
  <si>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</si>
  <si>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</si>
  <si>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</si>
  <si>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</si>
  <si>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</si>
  <si>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</si>
  <si>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</si>
  <si>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</si>
  <si>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</si>
  <si>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</si>
  <si>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</si>
  <si>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</si>
  <si>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</si>
  <si>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</si>
  <si>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</si>
  <si>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</si>
  <si>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</si>
  <si>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</si>
  <si>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</si>
  <si>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</si>
  <si>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</si>
  <si>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</si>
  <si>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</si>
  <si>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</si>
  <si>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</si>
  <si>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</si>
  <si>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</si>
  <si>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</si>
  <si>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</si>
  <si>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</si>
  <si>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</si>
  <si>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</si>
  <si>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</si>
  <si>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</si>
  <si>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</si>
  <si>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</si>
  <si>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</si>
  <si>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</si>
  <si>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</si>
  <si>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</si>
  <si>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</si>
  <si>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</si>
  <si>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</si>
  <si>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</si>
  <si>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</si>
  <si>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</si>
  <si>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</si>
  <si>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</si>
  <si>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</si>
  <si>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</si>
  <si>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</si>
  <si>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</si>
  <si>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</si>
  <si>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</si>
  <si>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</si>
  <si>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</si>
  <si>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</si>
  <si>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</si>
  <si>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</si>
  <si>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</si>
  <si>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</si>
  <si>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</si>
  <si>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</si>
  <si>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</si>
  <si>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</si>
  <si>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</si>
  <si>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</si>
  <si>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</si>
  <si>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</si>
  <si>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</si>
  <si>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</si>
  <si>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</si>
  <si>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</si>
  <si>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</si>
  <si>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</si>
  <si>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</si>
  <si>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</si>
  <si>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</si>
  <si>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</si>
  <si>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</si>
  <si>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</si>
  <si>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</si>
  <si>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</si>
  <si>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</si>
  <si>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</si>
  <si>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</si>
  <si>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</si>
  <si>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</si>
  <si>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</si>
  <si>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</si>
  <si>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</si>
  <si>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</si>
  <si>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</si>
  <si>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</si>
  <si>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</si>
  <si>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</si>
  <si>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</si>
  <si>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</si>
  <si>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</si>
  <si>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</si>
  <si>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</si>
  <si>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</si>
  <si>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</si>
  <si>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</si>
  <si>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</si>
  <si>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</si>
  <si>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</si>
  <si>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</si>
  <si>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</si>
  <si>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</si>
  <si>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</si>
  <si>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</si>
  <si>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</si>
  <si>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</si>
  <si>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</si>
  <si>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</si>
  <si>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</si>
  <si>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</si>
  <si>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</si>
  <si>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</si>
  <si>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</si>
  <si>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</si>
  <si>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</si>
  <si>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</si>
  <si>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</si>
  <si>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</si>
  <si>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</si>
  <si>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</si>
  <si>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</si>
  <si>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</si>
  <si>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</si>
  <si>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</si>
  <si>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</si>
  <si>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</si>
  <si>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</si>
  <si>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</si>
  <si>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</si>
  <si>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</si>
  <si>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</si>
  <si>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</si>
  <si>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</si>
  <si>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</si>
  <si>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</si>
  <si>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</si>
  <si>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</si>
  <si>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</si>
  <si>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</si>
  <si>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</si>
  <si>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</si>
  <si>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</si>
  <si>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</si>
  <si>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</si>
  <si>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</si>
  <si>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</si>
  <si>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</si>
  <si>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</si>
  <si>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</si>
  <si>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</si>
  <si>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</si>
  <si>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</si>
  <si>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</si>
  <si>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</si>
  <si>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</si>
  <si>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</si>
  <si>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</si>
  <si>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</si>
  <si>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</si>
  <si>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</si>
  <si>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</si>
  <si>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</si>
  <si>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</si>
  <si>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</si>
  <si>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</si>
  <si>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</si>
  <si>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</si>
  <si>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</si>
  <si>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</si>
  <si>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</si>
  <si>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</si>
  <si>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</si>
  <si>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</si>
  <si>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</si>
  <si>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</si>
  <si>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</si>
  <si>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</si>
  <si>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</si>
  <si>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</si>
  <si>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</si>
  <si>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</si>
  <si>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</si>
  <si>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</si>
  <si>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</si>
  <si>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</si>
  <si>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</si>
  <si>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</si>
  <si>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</si>
  <si>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</si>
  <si>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</si>
  <si>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</si>
  <si>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</si>
  <si>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</si>
  <si>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</si>
  <si>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</si>
  <si>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</si>
  <si>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</si>
  <si>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</si>
  <si>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</si>
  <si>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</si>
  <si>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</si>
  <si>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</si>
  <si>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</si>
  <si>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</si>
  <si>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</si>
  <si>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</si>
  <si>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</si>
  <si>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</si>
  <si>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</si>
  <si>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</si>
  <si>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</si>
  <si>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</si>
  <si>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</si>
  <si>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</si>
  <si>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</si>
  <si>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</si>
  <si>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</si>
  <si>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</si>
  <si>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</si>
  <si>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</si>
  <si>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</si>
  <si>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</si>
  <si>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</si>
  <si>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</si>
  <si>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</si>
  <si>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</si>
  <si>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</si>
  <si>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</si>
  <si>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</si>
  <si>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</si>
  <si>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</si>
  <si>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</si>
  <si>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</si>
  <si>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</si>
  <si>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</si>
  <si>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</si>
  <si>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</si>
  <si>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</si>
  <si>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</si>
  <si>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</si>
  <si>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</si>
  <si>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</si>
  <si>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</si>
  <si>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</si>
  <si>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</si>
  <si>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</si>
  <si>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</si>
  <si>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</si>
  <si>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</si>
  <si>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</si>
  <si>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</si>
  <si>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</si>
  <si>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</si>
  <si>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</si>
  <si>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</si>
  <si>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</si>
  <si>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</si>
  <si>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</si>
  <si>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</si>
  <si>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</si>
  <si>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</si>
  <si>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</si>
  <si>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</si>
  <si>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</si>
  <si>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</si>
  <si>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</si>
  <si>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</si>
  <si>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</si>
  <si>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</si>
  <si>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</si>
  <si>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</si>
  <si>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</si>
  <si>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</si>
  <si>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</si>
  <si>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</si>
  <si>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</si>
  <si>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</si>
  <si>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</si>
  <si>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</si>
  <si>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</si>
  <si>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</si>
  <si>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</si>
  <si>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</si>
  <si>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</si>
  <si>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</si>
  <si>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</si>
  <si>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</si>
  <si>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</si>
  <si>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</si>
  <si>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</si>
  <si>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</si>
  <si>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</si>
  <si>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</si>
  <si>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</si>
  <si>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</si>
  <si>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</si>
  <si>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</si>
  <si>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</si>
  <si>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</si>
  <si>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</si>
  <si>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</si>
  <si>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</si>
  <si>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</si>
  <si>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</si>
  <si>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</si>
  <si>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</si>
  <si>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</si>
  <si>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</si>
  <si>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</si>
  <si>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</si>
  <si>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</si>
  <si>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</si>
  <si>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</si>
  <si>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</si>
  <si>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</si>
  <si>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</si>
  <si>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</si>
  <si>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ID373358</t>
  </si>
  <si>
    <t>20.15 Bus BS6 IC</t>
  </si>
  <si>
    <t>62.5 KVA DOMESTIC</t>
  </si>
  <si>
    <t>A061B697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</si>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</sst>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69167.TACOCORP\AppData\Local\Temp\Temp1_RE__Customer_complaint_due_to_duplication_of_model_no_in_thermal_silver_sticker_printer.zip\Silver%20sticker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tatoyo"/>
    </sheetNames>
    <sheetDataSet>
      <sheetData sheetId="0"/>
    </sheetDataSet>
  </externalBook>
</externalLink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>
      <selection activeCell="C216" sqref="C216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418</v>
      </c>
      <c r="B1" t="s">
        <v>0</v>
      </c>
      <c r="C1" t="s">
        <v>419</v>
      </c>
      <c r="D1" t="s">
        <v>1</v>
      </c>
      <c r="E1" t="s">
        <v>420</v>
      </c>
      <c r="F1" t="s">
        <v>546</v>
      </c>
      <c r="G1" t="s">
        <v>545</v>
      </c>
      <c r="H1" t="s">
        <v>2</v>
      </c>
    </row>
    <row r="2" spans="1:8" x14ac:dyDescent="0.25">
      <c r="A2" s="2" t="s">
        <v>421</v>
      </c>
      <c r="B2" t="s">
        <v>421</v>
      </c>
      <c r="C2" t="s">
        <v>468</v>
      </c>
      <c r="D2" t="s">
        <v>421</v>
      </c>
      <c r="E2" t="s">
        <v>501</v>
      </c>
      <c r="F2" t="s">
        <v>547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547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547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547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547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547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547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547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547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547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547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547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547</v>
      </c>
      <c r="G14" t="b">
        <v>1</v>
      </c>
      <c r="H14" t="b">
        <v>1</v>
      </c>
    </row>
    <row r="15" spans="1:8" x14ac:dyDescent="0.25">
      <c r="A15" s="3" t="s">
        <v>422</v>
      </c>
      <c r="B15" t="s">
        <v>422</v>
      </c>
      <c r="C15" t="s">
        <v>534</v>
      </c>
      <c r="D15" t="s">
        <v>502</v>
      </c>
      <c r="E15" t="s">
        <v>501</v>
      </c>
      <c r="F15" t="s">
        <v>547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547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547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547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547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547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547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547</v>
      </c>
      <c r="G22" t="b">
        <v>1</v>
      </c>
      <c r="H22" t="b">
        <v>1</v>
      </c>
    </row>
    <row r="23" spans="1:8" x14ac:dyDescent="0.25">
      <c r="A23" s="3" t="s">
        <v>423</v>
      </c>
      <c r="B23" t="s">
        <v>423</v>
      </c>
      <c r="C23" t="s">
        <v>535</v>
      </c>
      <c r="D23" t="s">
        <v>423</v>
      </c>
      <c r="E23" t="s">
        <v>501</v>
      </c>
      <c r="F23" t="s">
        <v>547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547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547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547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547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547</v>
      </c>
      <c r="G28" t="b">
        <v>0</v>
      </c>
      <c r="H28" t="b">
        <v>1</v>
      </c>
    </row>
    <row r="29" spans="1:8" x14ac:dyDescent="0.25">
      <c r="A29" s="3" t="s">
        <v>424</v>
      </c>
      <c r="B29" t="s">
        <v>424</v>
      </c>
      <c r="C29" t="s">
        <v>536</v>
      </c>
      <c r="D29" t="s">
        <v>424</v>
      </c>
      <c r="E29" t="s">
        <v>501</v>
      </c>
      <c r="F29" t="s">
        <v>547</v>
      </c>
      <c r="G29" t="b">
        <v>1</v>
      </c>
      <c r="H29" t="b">
        <v>1</v>
      </c>
    </row>
    <row r="30" spans="1:8" x14ac:dyDescent="0.25">
      <c r="A30" s="2" t="s">
        <v>425</v>
      </c>
      <c r="B30" t="s">
        <v>425</v>
      </c>
      <c r="C30" t="s">
        <v>537</v>
      </c>
      <c r="D30" t="s">
        <v>503</v>
      </c>
      <c r="E30" t="s">
        <v>501</v>
      </c>
      <c r="F30" t="s">
        <v>547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330</v>
      </c>
      <c r="E31" t="s">
        <v>3</v>
      </c>
      <c r="F31" t="s">
        <v>547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547</v>
      </c>
      <c r="G32" t="b">
        <v>1</v>
      </c>
      <c r="H32" t="b">
        <v>1</v>
      </c>
    </row>
    <row r="33" spans="1:8" x14ac:dyDescent="0.25">
      <c r="A33" s="3" t="s">
        <v>426</v>
      </c>
      <c r="B33" t="s">
        <v>426</v>
      </c>
      <c r="C33" t="s">
        <v>538</v>
      </c>
      <c r="D33" t="s">
        <v>504</v>
      </c>
      <c r="E33" t="s">
        <v>501</v>
      </c>
      <c r="F33" t="s">
        <v>547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547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547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547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547</v>
      </c>
      <c r="G37" t="b">
        <v>1</v>
      </c>
      <c r="H37" t="b">
        <v>1</v>
      </c>
    </row>
    <row r="38" spans="1:8" x14ac:dyDescent="0.25">
      <c r="A38" s="2" t="s">
        <v>427</v>
      </c>
      <c r="B38" t="s">
        <v>427</v>
      </c>
      <c r="C38" t="s">
        <v>469</v>
      </c>
      <c r="D38" t="s">
        <v>429</v>
      </c>
      <c r="E38" t="s">
        <v>501</v>
      </c>
      <c r="F38" t="s">
        <v>547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547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547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547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547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547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547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547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547</v>
      </c>
      <c r="G46" t="b">
        <v>1</v>
      </c>
      <c r="H46" t="b">
        <v>1</v>
      </c>
    </row>
    <row r="47" spans="1:8" x14ac:dyDescent="0.25">
      <c r="A47" s="3" t="s">
        <v>428</v>
      </c>
      <c r="B47" t="s">
        <v>428</v>
      </c>
      <c r="C47" t="s">
        <v>539</v>
      </c>
      <c r="D47" t="s">
        <v>428</v>
      </c>
      <c r="E47" t="s">
        <v>501</v>
      </c>
      <c r="F47" t="s">
        <v>547</v>
      </c>
      <c r="G47" t="b">
        <v>1</v>
      </c>
      <c r="H47" t="b">
        <v>1</v>
      </c>
    </row>
    <row r="48" spans="1:8" x14ac:dyDescent="0.25">
      <c r="A48" s="2" t="s">
        <v>429</v>
      </c>
      <c r="B48" t="s">
        <v>429</v>
      </c>
      <c r="C48" t="s">
        <v>469</v>
      </c>
      <c r="D48" t="s">
        <v>429</v>
      </c>
      <c r="E48" t="s">
        <v>501</v>
      </c>
      <c r="F48" t="s">
        <v>547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547</v>
      </c>
      <c r="G49" t="b">
        <v>1</v>
      </c>
      <c r="H49" t="b">
        <v>1</v>
      </c>
    </row>
    <row r="50" spans="1:8" x14ac:dyDescent="0.25">
      <c r="A50" s="2" t="s">
        <v>430</v>
      </c>
      <c r="B50" t="s">
        <v>430</v>
      </c>
      <c r="C50" t="s">
        <v>470</v>
      </c>
      <c r="D50" t="s">
        <v>505</v>
      </c>
      <c r="E50" t="s">
        <v>501</v>
      </c>
      <c r="F50" t="s">
        <v>547</v>
      </c>
      <c r="G50" t="b">
        <v>0</v>
      </c>
      <c r="H50" t="b">
        <v>1</v>
      </c>
    </row>
    <row r="51" spans="1:8" x14ac:dyDescent="0.25">
      <c r="A51" s="3" t="s">
        <v>431</v>
      </c>
      <c r="B51" t="s">
        <v>431</v>
      </c>
      <c r="C51" t="s">
        <v>121</v>
      </c>
      <c r="D51" t="s">
        <v>431</v>
      </c>
      <c r="E51" t="s">
        <v>501</v>
      </c>
      <c r="F51" t="s">
        <v>547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547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547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547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547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547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547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547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547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547</v>
      </c>
      <c r="G60" t="b">
        <v>1</v>
      </c>
      <c r="H60" t="b">
        <v>1</v>
      </c>
    </row>
    <row r="61" spans="1:8" x14ac:dyDescent="0.25">
      <c r="A61" s="3" t="s">
        <v>432</v>
      </c>
      <c r="B61" t="s">
        <v>432</v>
      </c>
      <c r="C61" t="s">
        <v>540</v>
      </c>
      <c r="D61" t="s">
        <v>506</v>
      </c>
      <c r="E61" t="s">
        <v>501</v>
      </c>
      <c r="F61" t="s">
        <v>547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547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547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547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547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547</v>
      </c>
      <c r="G66" t="b">
        <v>1</v>
      </c>
      <c r="H66" t="b">
        <v>1</v>
      </c>
    </row>
    <row r="67" spans="1:8" x14ac:dyDescent="0.25">
      <c r="A67" s="3" t="s">
        <v>433</v>
      </c>
      <c r="B67" t="s">
        <v>433</v>
      </c>
      <c r="C67" t="s">
        <v>541</v>
      </c>
      <c r="D67" t="s">
        <v>507</v>
      </c>
      <c r="E67" t="s">
        <v>501</v>
      </c>
      <c r="F67" t="s">
        <v>547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542</v>
      </c>
      <c r="D68" t="s">
        <v>164</v>
      </c>
      <c r="E68" t="s">
        <v>501</v>
      </c>
      <c r="F68" t="s">
        <v>547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547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547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547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547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547</v>
      </c>
      <c r="G73" t="b">
        <v>1</v>
      </c>
      <c r="H73" t="b">
        <v>1</v>
      </c>
    </row>
    <row r="74" spans="1:8" x14ac:dyDescent="0.25">
      <c r="A74" s="2" t="s">
        <v>434</v>
      </c>
      <c r="B74" t="s">
        <v>434</v>
      </c>
      <c r="C74" t="s">
        <v>543</v>
      </c>
      <c r="D74" t="s">
        <v>508</v>
      </c>
      <c r="E74" t="s">
        <v>501</v>
      </c>
      <c r="F74" t="s">
        <v>547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547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547</v>
      </c>
      <c r="G76" t="b">
        <v>1</v>
      </c>
      <c r="H76" t="b">
        <v>1</v>
      </c>
    </row>
    <row r="77" spans="1:8" x14ac:dyDescent="0.25">
      <c r="A77" s="3" t="s">
        <v>435</v>
      </c>
      <c r="B77" t="s">
        <v>435</v>
      </c>
      <c r="C77" t="s">
        <v>544</v>
      </c>
      <c r="D77" t="s">
        <v>509</v>
      </c>
      <c r="E77" t="s">
        <v>501</v>
      </c>
      <c r="F77" t="s">
        <v>547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tr">
        <f>VLOOKUP(Table_Tatatoyo[[#This Row],[ModelName]],[1]!Table_Tatatoyo[[ModelName]:[partNo]],2,0)</f>
        <v/>
      </c>
      <c r="D78" t="s">
        <v>183</v>
      </c>
      <c r="E78" t="s">
        <v>4</v>
      </c>
      <c r="F78" t="s">
        <v>547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563</v>
      </c>
      <c r="D79" t="s">
        <v>185</v>
      </c>
      <c r="E79" t="s">
        <v>4</v>
      </c>
      <c r="F79" t="s">
        <v>547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564</v>
      </c>
      <c r="D80" t="s">
        <v>187</v>
      </c>
      <c r="E80" t="s">
        <v>4</v>
      </c>
      <c r="F80" t="s">
        <v>547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547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565</v>
      </c>
      <c r="E82" t="s">
        <v>4</v>
      </c>
      <c r="F82" t="s">
        <v>547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566</v>
      </c>
      <c r="D83" t="s">
        <v>193</v>
      </c>
      <c r="E83" t="s">
        <v>4</v>
      </c>
      <c r="F83" t="s">
        <v>547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547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567</v>
      </c>
      <c r="D85" t="s">
        <v>152</v>
      </c>
      <c r="E85" t="s">
        <v>4</v>
      </c>
      <c r="F85" t="s">
        <v>547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548</v>
      </c>
      <c r="D86" t="s">
        <v>197</v>
      </c>
      <c r="E86" t="s">
        <v>56</v>
      </c>
      <c r="F86" t="s">
        <v>547</v>
      </c>
      <c r="G86" t="b">
        <v>1</v>
      </c>
      <c r="H86" t="b">
        <v>1</v>
      </c>
    </row>
    <row r="87" spans="1:8" x14ac:dyDescent="0.25">
      <c r="A87" s="3" t="s">
        <v>436</v>
      </c>
      <c r="B87" t="s">
        <v>436</v>
      </c>
      <c r="C87" s="5" t="str">
        <f>VLOOKUP(Table_Tatatoyo[[#This Row],[ModelName]],[1]!Table_Tatatoyo[[ModelName]:[partNo]],2,0)</f>
        <v>X8818800</v>
      </c>
      <c r="D87" t="s">
        <v>510</v>
      </c>
      <c r="E87" t="s">
        <v>501</v>
      </c>
      <c r="F87" t="s">
        <v>547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s="5" t="str">
        <f>VLOOKUP(Table_Tatatoyo[[#This Row],[ModelName]],[1]!Table_Tatatoyo[[ModelName]:[partNo]],2,0)</f>
        <v>06.011.20.0.00</v>
      </c>
      <c r="D88" t="s">
        <v>199</v>
      </c>
      <c r="E88" t="s">
        <v>56</v>
      </c>
      <c r="F88" t="s">
        <v>547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s="5" t="str">
        <f>VLOOKUP(Table_Tatatoyo[[#This Row],[ModelName]],[1]!Table_Tatatoyo[[ModelName]:[partNo]],2,0)</f>
        <v>22242713</v>
      </c>
      <c r="D89" t="s">
        <v>201</v>
      </c>
      <c r="E89" t="s">
        <v>202</v>
      </c>
      <c r="F89" t="s">
        <v>547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s="5" t="str">
        <f>VLOOKUP(Table_Tatatoyo[[#This Row],[ModelName]],[1]!Table_Tatatoyo[[ModelName]:[partNo]],2,0)</f>
        <v>218650000118</v>
      </c>
      <c r="D90" t="s">
        <v>204</v>
      </c>
      <c r="E90" t="s">
        <v>4</v>
      </c>
      <c r="F90" t="s">
        <v>547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s="5" t="str">
        <f>VLOOKUP(Table_Tatatoyo[[#This Row],[ModelName]],[1]!Table_Tatatoyo[[ModelName]:[partNo]],2,0)</f>
        <v>410350000103</v>
      </c>
      <c r="D91" t="s">
        <v>206</v>
      </c>
      <c r="E91" t="s">
        <v>4</v>
      </c>
      <c r="F91" t="s">
        <v>547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560</v>
      </c>
      <c r="D92" t="s">
        <v>208</v>
      </c>
      <c r="E92" t="s">
        <v>4</v>
      </c>
      <c r="F92" t="s">
        <v>547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s="5" t="str">
        <f>VLOOKUP(Table_Tatatoyo[[#This Row],[ModelName]],[1]!Table_Tatatoyo[[ModelName]:[partNo]],2,0)</f>
        <v>2186 5000 0118</v>
      </c>
      <c r="D93" t="s">
        <v>204</v>
      </c>
      <c r="E93" t="s">
        <v>4</v>
      </c>
      <c r="F93" t="s">
        <v>547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s="5" t="str">
        <f>VLOOKUP(Table_Tatatoyo[[#This Row],[ModelName]],[1]!Table_Tatatoyo[[ModelName]:[partNo]],2,0)</f>
        <v>64.06130-005</v>
      </c>
      <c r="D94" t="s">
        <v>211</v>
      </c>
      <c r="E94" t="s">
        <v>212</v>
      </c>
      <c r="F94" t="s">
        <v>547</v>
      </c>
      <c r="G94" t="b">
        <v>1</v>
      </c>
      <c r="H94" t="b">
        <v>1</v>
      </c>
    </row>
    <row r="95" spans="1:8" x14ac:dyDescent="0.25">
      <c r="A95" s="3" t="s">
        <v>437</v>
      </c>
      <c r="B95" t="s">
        <v>437</v>
      </c>
      <c r="C95" s="5" t="str">
        <f>VLOOKUP(Table_Tatatoyo[[#This Row],[ModelName]],[1]!Table_Tatatoyo[[ModelName]:[partNo]],2,0)</f>
        <v>89211000</v>
      </c>
      <c r="D95" t="s">
        <v>511</v>
      </c>
      <c r="E95" t="s">
        <v>501</v>
      </c>
      <c r="F95" t="s">
        <v>547</v>
      </c>
      <c r="G95" t="b">
        <v>1</v>
      </c>
      <c r="H95" t="b">
        <v>1</v>
      </c>
    </row>
    <row r="96" spans="1:8" x14ac:dyDescent="0.25">
      <c r="A96" s="2" t="s">
        <v>438</v>
      </c>
      <c r="B96" t="s">
        <v>438</v>
      </c>
      <c r="C96" s="5" t="str">
        <f>VLOOKUP(Table_Tatatoyo[[#This Row],[ModelName]],[1]!Table_Tatatoyo[[ModelName]:[partNo]],2,0)</f>
        <v>8800545</v>
      </c>
      <c r="D96" t="s">
        <v>33</v>
      </c>
      <c r="E96" t="s">
        <v>501</v>
      </c>
      <c r="F96" t="s">
        <v>547</v>
      </c>
      <c r="G96" t="b">
        <v>1</v>
      </c>
      <c r="H96" t="b">
        <v>1</v>
      </c>
    </row>
    <row r="97" spans="1:8" x14ac:dyDescent="0.25">
      <c r="A97" s="3" t="s">
        <v>439</v>
      </c>
      <c r="B97" t="s">
        <v>439</v>
      </c>
      <c r="C97" t="str">
        <f>VLOOKUP(Table_Tatatoyo[[#This Row],[ModelName]],[1]!Table_Tatatoyo[[ModelName]:[partNo]],2,0)</f>
        <v>B4900401</v>
      </c>
      <c r="D97" t="s">
        <v>512</v>
      </c>
      <c r="E97" t="s">
        <v>501</v>
      </c>
      <c r="F97" t="s">
        <v>547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tr">
        <f>VLOOKUP(Table_Tatatoyo[[#This Row],[ModelName]],[1]!Table_Tatatoyo[[ModelName]:[partNo]],2,0)</f>
        <v>278614609933</v>
      </c>
      <c r="D98" t="s">
        <v>213</v>
      </c>
      <c r="E98" t="s">
        <v>4</v>
      </c>
      <c r="F98" t="s">
        <v>547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tr">
        <f>VLOOKUP(Table_Tatatoyo[[#This Row],[ModelName]],[1]!Table_Tatatoyo[[ModelName]:[partNo]],2,0)</f>
        <v>253414609903</v>
      </c>
      <c r="E99" t="s">
        <v>67</v>
      </c>
      <c r="F99" t="s">
        <v>547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tr">
        <f>VLOOKUP(Table_Tatatoyo[[#This Row],[ModelName]],[1]!Table_Tatatoyo[[ModelName]:[partNo]],2,0)</f>
        <v>4H.1410.20.0.00</v>
      </c>
      <c r="D100" t="s">
        <v>216</v>
      </c>
      <c r="E100" t="s">
        <v>56</v>
      </c>
      <c r="F100" t="s">
        <v>547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tr">
        <f>VLOOKUP(Table_Tatatoyo[[#This Row],[ModelName]],[1]!Table_Tatatoyo[[ModelName]:[partNo]],2,0)</f>
        <v>218514609902</v>
      </c>
      <c r="D101" t="s">
        <v>218</v>
      </c>
      <c r="E101" t="s">
        <v>4</v>
      </c>
      <c r="F101" t="s">
        <v>547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tr">
        <f>VLOOKUP(Table_Tatatoyo[[#This Row],[ModelName]],[1]!Table_Tatatoyo[[ModelName]:[partNo]],2,0)</f>
        <v>P21100520184</v>
      </c>
      <c r="D102" t="s">
        <v>138</v>
      </c>
      <c r="E102" t="s">
        <v>190</v>
      </c>
      <c r="F102" t="s">
        <v>547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tr">
        <f>VLOOKUP(Table_Tatatoyo[[#This Row],[ModelName]],[1]!Table_Tatatoyo[[ModelName]:[partNo]],2,0)</f>
        <v>279-4-0008</v>
      </c>
      <c r="D103" t="s">
        <v>221</v>
      </c>
      <c r="E103" t="s">
        <v>32</v>
      </c>
      <c r="F103" t="s">
        <v>547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tr">
        <f>VLOOKUP(Table_Tatatoyo[[#This Row],[ModelName]],[1]!Table_Tatatoyo[[ModelName]:[partNo]],2,0)</f>
        <v>2186 5000 0116</v>
      </c>
      <c r="D104" t="s">
        <v>222</v>
      </c>
      <c r="E104" t="s">
        <v>4</v>
      </c>
      <c r="F104" t="s">
        <v>547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547</v>
      </c>
      <c r="G105" t="b">
        <v>1</v>
      </c>
      <c r="H105" t="b">
        <v>1</v>
      </c>
    </row>
    <row r="106" spans="1:8" x14ac:dyDescent="0.25">
      <c r="A106" s="2" t="s">
        <v>440</v>
      </c>
      <c r="B106" t="s">
        <v>440</v>
      </c>
      <c r="C106" t="str">
        <f>VLOOKUP(Table_Tatatoyo[[#This Row],[ModelName]],[1]!Table_Tatatoyo[[ModelName]:[partNo]],2,0)</f>
        <v>1210801892121</v>
      </c>
      <c r="D106" t="s">
        <v>513</v>
      </c>
      <c r="E106" t="s">
        <v>501</v>
      </c>
      <c r="F106" t="s">
        <v>547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tr">
        <f>VLOOKUP(Table_Tatatoyo[[#This Row],[ModelName]],[1]!Table_Tatatoyo[[ModelName]:[partNo]],2,0)</f>
        <v>06.011.20.0.00</v>
      </c>
      <c r="D107" t="s">
        <v>199</v>
      </c>
      <c r="E107" t="s">
        <v>199</v>
      </c>
      <c r="F107" t="s">
        <v>547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471</v>
      </c>
      <c r="D108" t="s">
        <v>229</v>
      </c>
      <c r="E108" t="s">
        <v>3</v>
      </c>
      <c r="F108" t="s">
        <v>547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tr">
        <f>VLOOKUP(Table_Tatatoyo[[#This Row],[ModelName]],[1]!Table_Tatatoyo[[ModelName]:[partNo]],2,0)</f>
        <v>252514609923N</v>
      </c>
      <c r="D109" t="s">
        <v>232</v>
      </c>
      <c r="E109" t="s">
        <v>4</v>
      </c>
      <c r="F109" t="s">
        <v>547</v>
      </c>
      <c r="G109" t="b">
        <v>1</v>
      </c>
      <c r="H109" t="b">
        <v>1</v>
      </c>
    </row>
    <row r="110" spans="1:8" x14ac:dyDescent="0.25">
      <c r="A110" s="2" t="s">
        <v>441</v>
      </c>
      <c r="B110" t="s">
        <v>441</v>
      </c>
      <c r="C110" t="s">
        <v>558</v>
      </c>
      <c r="D110" t="s">
        <v>514</v>
      </c>
      <c r="E110" t="s">
        <v>501</v>
      </c>
      <c r="F110" t="s">
        <v>547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tr">
        <f>VLOOKUP(Table_Tatatoyo[[#This Row],[ModelName]],[1]!Table_Tatatoyo[[ModelName]:[partNo]],2,0)</f>
        <v>2195 1460 9901</v>
      </c>
      <c r="D111" t="s">
        <v>234</v>
      </c>
      <c r="E111" t="s">
        <v>4</v>
      </c>
      <c r="F111" t="s">
        <v>547</v>
      </c>
      <c r="G111" t="b">
        <v>1</v>
      </c>
      <c r="H111" t="b">
        <v>1</v>
      </c>
    </row>
    <row r="112" spans="1:8" x14ac:dyDescent="0.25">
      <c r="A112" s="2" t="s">
        <v>442</v>
      </c>
      <c r="B112" t="s">
        <v>442</v>
      </c>
      <c r="C112" t="str">
        <f>VLOOKUP(Table_Tatatoyo[[#This Row],[ModelName]],[1]!Table_Tatatoyo[[ModelName]:[partNo]],2,0)</f>
        <v>26488309</v>
      </c>
      <c r="D112" t="s">
        <v>515</v>
      </c>
      <c r="E112" t="s">
        <v>501</v>
      </c>
      <c r="F112" t="s">
        <v>547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472</v>
      </c>
      <c r="D113" t="s">
        <v>236</v>
      </c>
      <c r="E113" t="s">
        <v>168</v>
      </c>
      <c r="F113" t="s">
        <v>547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tr">
        <f>VLOOKUP(Table_Tatatoyo[[#This Row],[ModelName]],[1]!Table_Tatatoyo[[ModelName]:[partNo]],2,0)</f>
        <v>ID312766</v>
      </c>
      <c r="D114" t="s">
        <v>238</v>
      </c>
      <c r="E114" t="s">
        <v>21</v>
      </c>
      <c r="F114" t="s">
        <v>547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tr">
        <f>VLOOKUP(Table_Tatatoyo[[#This Row],[ModelName]],[1]!Table_Tatatoyo[[ModelName]:[partNo]],2,0)</f>
        <v>2525 14600111N</v>
      </c>
      <c r="D115" t="s">
        <v>240</v>
      </c>
      <c r="E115" t="s">
        <v>4</v>
      </c>
      <c r="F115" t="s">
        <v>547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562</v>
      </c>
      <c r="D116" t="s">
        <v>242</v>
      </c>
      <c r="E116" t="s">
        <v>8</v>
      </c>
      <c r="F116" t="s">
        <v>547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473</v>
      </c>
      <c r="D117" t="s">
        <v>244</v>
      </c>
      <c r="E117" t="s">
        <v>32</v>
      </c>
      <c r="F117" t="s">
        <v>547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474</v>
      </c>
      <c r="D118" t="s">
        <v>136</v>
      </c>
      <c r="E118" t="s">
        <v>8</v>
      </c>
      <c r="F118" t="s">
        <v>547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475</v>
      </c>
      <c r="D119" t="s">
        <v>247</v>
      </c>
      <c r="E119" t="s">
        <v>190</v>
      </c>
      <c r="F119" t="s">
        <v>547</v>
      </c>
      <c r="G119" t="b">
        <v>0</v>
      </c>
      <c r="H119" t="b">
        <v>1</v>
      </c>
    </row>
    <row r="120" spans="1:8" x14ac:dyDescent="0.25">
      <c r="A120" s="2" t="s">
        <v>443</v>
      </c>
      <c r="B120" t="s">
        <v>443</v>
      </c>
      <c r="C120" t="str">
        <f>VLOOKUP(Table_Tatatoyo[[#This Row],[ModelName]],[1]!Table_Tatatoyo[[ModelName]:[partNo]],2,0)</f>
        <v>B1209001</v>
      </c>
      <c r="D120" t="s">
        <v>516</v>
      </c>
      <c r="E120" t="s">
        <v>501</v>
      </c>
      <c r="F120" t="s">
        <v>547</v>
      </c>
      <c r="G120" t="b">
        <v>1</v>
      </c>
      <c r="H120" t="b">
        <v>1</v>
      </c>
    </row>
    <row r="121" spans="1:8" x14ac:dyDescent="0.25">
      <c r="A121" s="3" t="s">
        <v>444</v>
      </c>
      <c r="B121" t="s">
        <v>444</v>
      </c>
      <c r="C121" t="str">
        <f>VLOOKUP(Table_Tatatoyo[[#This Row],[ModelName]],[1]!Table_Tatatoyo[[ModelName]:[partNo]],2,0)</f>
        <v>B1V03303</v>
      </c>
      <c r="D121" t="s">
        <v>517</v>
      </c>
      <c r="E121" t="s">
        <v>501</v>
      </c>
      <c r="F121" t="s">
        <v>547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547</v>
      </c>
      <c r="G122" t="b">
        <v>1</v>
      </c>
      <c r="H122" t="b">
        <v>1</v>
      </c>
    </row>
    <row r="123" spans="1:8" x14ac:dyDescent="0.25">
      <c r="A123" s="3" t="s">
        <v>445</v>
      </c>
      <c r="B123" t="s">
        <v>445</v>
      </c>
      <c r="C123" t="s">
        <v>476</v>
      </c>
      <c r="D123" t="s">
        <v>518</v>
      </c>
      <c r="E123" t="s">
        <v>501</v>
      </c>
      <c r="F123" t="s">
        <v>547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547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547</v>
      </c>
      <c r="G125" t="b">
        <v>0</v>
      </c>
      <c r="H125" t="b">
        <v>1</v>
      </c>
    </row>
    <row r="126" spans="1:8" x14ac:dyDescent="0.25">
      <c r="A126" s="2" t="s">
        <v>446</v>
      </c>
      <c r="B126" t="s">
        <v>446</v>
      </c>
      <c r="C126" t="s">
        <v>477</v>
      </c>
      <c r="D126" t="s">
        <v>519</v>
      </c>
      <c r="E126" t="s">
        <v>501</v>
      </c>
      <c r="F126" t="s">
        <v>547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478</v>
      </c>
      <c r="D127" t="s">
        <v>259</v>
      </c>
      <c r="E127" t="s">
        <v>168</v>
      </c>
      <c r="F127" t="s">
        <v>547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547</v>
      </c>
      <c r="G128" t="b">
        <v>0</v>
      </c>
      <c r="H128" t="b">
        <v>1</v>
      </c>
    </row>
    <row r="129" spans="1:8" x14ac:dyDescent="0.25">
      <c r="A129" s="3" t="s">
        <v>447</v>
      </c>
      <c r="B129" t="s">
        <v>447</v>
      </c>
      <c r="C129" t="str">
        <f>VLOOKUP(Table_Tatatoyo[[#This Row],[ModelName]],[1]!Table_Tatatoyo[[ModelName]:[partNo]],2,0)</f>
        <v>F8003545</v>
      </c>
      <c r="D129" t="s">
        <v>513</v>
      </c>
      <c r="E129" t="s">
        <v>501</v>
      </c>
      <c r="F129" t="s">
        <v>547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264</v>
      </c>
      <c r="D130" t="s">
        <v>266</v>
      </c>
      <c r="E130" t="s">
        <v>4</v>
      </c>
      <c r="F130" t="s">
        <v>547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479</v>
      </c>
      <c r="D131" t="s">
        <v>268</v>
      </c>
      <c r="E131" t="s">
        <v>4</v>
      </c>
      <c r="F131" t="s">
        <v>547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480</v>
      </c>
      <c r="E132" t="s">
        <v>3</v>
      </c>
      <c r="F132" t="s">
        <v>547</v>
      </c>
      <c r="G132" t="b">
        <v>1</v>
      </c>
      <c r="H132" t="b">
        <v>1</v>
      </c>
    </row>
    <row r="133" spans="1:8" x14ac:dyDescent="0.25">
      <c r="A133" s="3" t="s">
        <v>448</v>
      </c>
      <c r="B133" t="s">
        <v>448</v>
      </c>
      <c r="C133" t="s">
        <v>481</v>
      </c>
      <c r="D133" t="s">
        <v>448</v>
      </c>
      <c r="E133" t="s">
        <v>501</v>
      </c>
      <c r="F133" t="s">
        <v>547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568</v>
      </c>
      <c r="D134" t="s">
        <v>272</v>
      </c>
      <c r="E134" t="s">
        <v>21</v>
      </c>
      <c r="F134" t="s">
        <v>547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482</v>
      </c>
      <c r="D135" t="s">
        <v>274</v>
      </c>
      <c r="E135" t="s">
        <v>156</v>
      </c>
      <c r="F135" t="s">
        <v>547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tr">
        <f>VLOOKUP(Table_Tatatoyo[[#This Row],[ModelName]],[1]!Table_Tatatoyo[[ModelName]:[partNo]],2,0)</f>
        <v>2069 5010 0205</v>
      </c>
      <c r="D136" t="s">
        <v>276</v>
      </c>
      <c r="E136" t="s">
        <v>156</v>
      </c>
      <c r="F136" t="s">
        <v>547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tr">
        <f>VLOOKUP(Table_Tatatoyo[[#This Row],[ModelName]],[1]!Table_Tatatoyo[[ModelName]:[partNo]],2,0)</f>
        <v>2527 1460 0203</v>
      </c>
      <c r="D137" t="s">
        <v>281</v>
      </c>
      <c r="E137" t="s">
        <v>4</v>
      </c>
      <c r="F137" t="s">
        <v>547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tr">
        <f>VLOOKUP(Table_Tatatoyo[[#This Row],[ModelName]],[1]!Table_Tatatoyo[[ModelName]:[partNo]],2,0)</f>
        <v>570114609911</v>
      </c>
      <c r="D138" t="s">
        <v>283</v>
      </c>
      <c r="E138" t="s">
        <v>4</v>
      </c>
      <c r="F138" t="s">
        <v>547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559</v>
      </c>
      <c r="D139" t="s">
        <v>285</v>
      </c>
      <c r="E139" t="s">
        <v>56</v>
      </c>
      <c r="F139" t="s">
        <v>547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tr">
        <f>VLOOKUP(Table_Tatatoyo[[#This Row],[ModelName]],[1]!Table_Tatatoyo[[ModelName]:[partNo]],2,0)</f>
        <v>2534 1460 9912</v>
      </c>
      <c r="D140" t="s">
        <v>287</v>
      </c>
      <c r="E140" t="s">
        <v>4</v>
      </c>
      <c r="F140" t="s">
        <v>547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483</v>
      </c>
      <c r="D141" t="s">
        <v>289</v>
      </c>
      <c r="E141" t="s">
        <v>290</v>
      </c>
      <c r="F141" t="s">
        <v>547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tr">
        <f>VLOOKUP(Table_Tatatoyo[[#This Row],[ModelName]],[1]!Table_Tatatoyo[[ModelName]:[partNo]],2,0)</f>
        <v>ID311688</v>
      </c>
      <c r="D142" t="s">
        <v>272</v>
      </c>
      <c r="E142" t="s">
        <v>21</v>
      </c>
      <c r="F142" t="s">
        <v>547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tr">
        <f>VLOOKUP(Table_Tatatoyo[[#This Row],[ModelName]],[1]!Table_Tatatoyo[[ModelName]:[partNo]],2,0)</f>
        <v>219150 100 101</v>
      </c>
      <c r="D143" t="s">
        <v>293</v>
      </c>
      <c r="E143" t="s">
        <v>4</v>
      </c>
      <c r="F143" t="s">
        <v>547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tr">
        <f>VLOOKUP(Table_Tatatoyo[[#This Row],[ModelName]],[1]!Table_Tatatoyo[[ModelName]:[partNo]],2,0)</f>
        <v>219150 100 104</v>
      </c>
      <c r="D144" t="s">
        <v>293</v>
      </c>
      <c r="E144" t="s">
        <v>4</v>
      </c>
      <c r="F144" t="s">
        <v>547</v>
      </c>
      <c r="G144" t="b">
        <v>1</v>
      </c>
      <c r="H144" t="b">
        <v>1</v>
      </c>
    </row>
    <row r="145" spans="1:8" x14ac:dyDescent="0.25">
      <c r="A145" s="3" t="s">
        <v>449</v>
      </c>
      <c r="B145" t="s">
        <v>449</v>
      </c>
      <c r="C145" t="s">
        <v>484</v>
      </c>
      <c r="D145" t="s">
        <v>520</v>
      </c>
      <c r="E145" t="s">
        <v>501</v>
      </c>
      <c r="F145" t="s">
        <v>547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tr">
        <f>VLOOKUP(Table_Tatatoyo[[#This Row],[ModelName]],[1]!Table_Tatatoyo[[ModelName]:[partNo]],2,0)</f>
        <v>297400005</v>
      </c>
      <c r="D146" t="s">
        <v>299</v>
      </c>
      <c r="E146" t="s">
        <v>147</v>
      </c>
      <c r="F146" t="s">
        <v>547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tr">
        <f>VLOOKUP(Table_Tatatoyo[[#This Row],[ModelName]],[1]!Table_Tatatoyo[[ModelName]:[partNo]],2,0)</f>
        <v>ID206668</v>
      </c>
      <c r="D147" t="s">
        <v>300</v>
      </c>
      <c r="E147" t="s">
        <v>3</v>
      </c>
      <c r="F147" t="s">
        <v>547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tr">
        <f>VLOOKUP(Table_Tatatoyo[[#This Row],[ModelName]],[1]!Table_Tatatoyo[[ModelName]:[partNo]],2,0)</f>
        <v>254714609943</v>
      </c>
      <c r="D148" t="s">
        <v>278</v>
      </c>
      <c r="E148" t="s">
        <v>4</v>
      </c>
      <c r="F148" t="s">
        <v>547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tr">
        <f>VLOOKUP(Table_Tatatoyo[[#This Row],[ModelName]],[1]!Table_Tatatoyo[[ModelName]:[partNo]],2,0)</f>
        <v>2525 14600109N</v>
      </c>
      <c r="D149" t="s">
        <v>303</v>
      </c>
      <c r="E149" t="s">
        <v>4</v>
      </c>
      <c r="F149" t="s">
        <v>547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tr">
        <f>VLOOKUP(Table_Tatatoyo[[#This Row],[ModelName]],[1]!Table_Tatatoyo[[ModelName]:[partNo]],2,0)</f>
        <v>84469557</v>
      </c>
      <c r="D150" t="s">
        <v>305</v>
      </c>
      <c r="E150" t="s">
        <v>8</v>
      </c>
      <c r="F150" t="s">
        <v>547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tr">
        <f>VLOOKUP(Table_Tatatoyo[[#This Row],[ModelName]],[1]!Table_Tatatoyo[[ModelName]:[partNo]],2,0)</f>
        <v>5701 5010 0137</v>
      </c>
      <c r="D151" t="s">
        <v>307</v>
      </c>
      <c r="E151" t="s">
        <v>4</v>
      </c>
      <c r="F151" t="s">
        <v>547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485</v>
      </c>
      <c r="E152" t="s">
        <v>3</v>
      </c>
      <c r="F152" t="s">
        <v>547</v>
      </c>
      <c r="G152" t="b">
        <v>1</v>
      </c>
      <c r="H152" t="b">
        <v>1</v>
      </c>
    </row>
    <row r="153" spans="1:8" x14ac:dyDescent="0.25">
      <c r="A153" s="3" t="s">
        <v>450</v>
      </c>
      <c r="B153" t="s">
        <v>450</v>
      </c>
      <c r="C153" t="str">
        <f>VLOOKUP(Table_Tatatoyo[[#This Row],[ModelName]],[1]!Table_Tatatoyo[[ModelName]:[partNo]],2,0)</f>
        <v>CP-F5F00545</v>
      </c>
      <c r="D153" t="s">
        <v>434</v>
      </c>
      <c r="E153" t="s">
        <v>501</v>
      </c>
      <c r="F153" t="s">
        <v>547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tr">
        <f>VLOOKUP(Table_Tatatoyo[[#This Row],[ModelName]],[1]!Table_Tatatoyo[[ModelName]:[partNo]],2,0)</f>
        <v>253414609915</v>
      </c>
      <c r="D154" t="s">
        <v>310</v>
      </c>
      <c r="E154" t="s">
        <v>156</v>
      </c>
      <c r="F154" t="s">
        <v>547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557</v>
      </c>
      <c r="D155" t="s">
        <v>312</v>
      </c>
      <c r="E155" t="s">
        <v>295</v>
      </c>
      <c r="F155" t="s">
        <v>547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tr">
        <f>VLOOKUP(Table_Tatatoyo[[#This Row],[ModelName]],[1]!Table_Tatatoyo[[ModelName]:[partNo]],2,0)</f>
        <v>207614609925</v>
      </c>
      <c r="D156" t="s">
        <v>27</v>
      </c>
      <c r="E156" t="s">
        <v>4</v>
      </c>
      <c r="F156" t="s">
        <v>547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547</v>
      </c>
      <c r="G157" t="b">
        <v>1</v>
      </c>
      <c r="H157" t="b">
        <v>1</v>
      </c>
    </row>
    <row r="158" spans="1:8" x14ac:dyDescent="0.25">
      <c r="A158" s="2" t="s">
        <v>318</v>
      </c>
      <c r="B158" t="s">
        <v>318</v>
      </c>
      <c r="C158" t="s">
        <v>317</v>
      </c>
      <c r="D158" t="s">
        <v>319</v>
      </c>
      <c r="E158" t="s">
        <v>56</v>
      </c>
      <c r="F158" t="s">
        <v>547</v>
      </c>
      <c r="G158" t="b">
        <v>0</v>
      </c>
      <c r="H158" t="b">
        <v>1</v>
      </c>
    </row>
    <row r="159" spans="1:8" x14ac:dyDescent="0.25">
      <c r="A159" s="3" t="s">
        <v>320</v>
      </c>
      <c r="B159" t="s">
        <v>320</v>
      </c>
      <c r="C159" t="str">
        <f>VLOOKUP(Table_Tatatoyo[[#This Row],[ModelName]],[1]!Table_Tatatoyo[[ModelName]:[partNo]],2,0)</f>
        <v>2069 1460 9910</v>
      </c>
      <c r="D159" t="s">
        <v>321</v>
      </c>
      <c r="E159" t="s">
        <v>322</v>
      </c>
      <c r="F159" t="s">
        <v>547</v>
      </c>
      <c r="G159" t="b">
        <v>1</v>
      </c>
      <c r="H159" t="b">
        <v>1</v>
      </c>
    </row>
    <row r="160" spans="1:8" x14ac:dyDescent="0.25">
      <c r="A160" s="2" t="s">
        <v>323</v>
      </c>
      <c r="B160" t="s">
        <v>323</v>
      </c>
      <c r="C160" t="s">
        <v>550</v>
      </c>
      <c r="D160" t="s">
        <v>324</v>
      </c>
      <c r="E160" t="s">
        <v>56</v>
      </c>
      <c r="F160" t="s">
        <v>547</v>
      </c>
      <c r="G160" t="b">
        <v>1</v>
      </c>
      <c r="H160" t="b">
        <v>1</v>
      </c>
    </row>
    <row r="161" spans="1:8" x14ac:dyDescent="0.25">
      <c r="A161" s="3" t="s">
        <v>325</v>
      </c>
      <c r="B161" t="s">
        <v>325</v>
      </c>
      <c r="C161" t="s">
        <v>549</v>
      </c>
      <c r="D161" t="s">
        <v>326</v>
      </c>
      <c r="E161" t="s">
        <v>56</v>
      </c>
      <c r="F161" t="s">
        <v>547</v>
      </c>
      <c r="G161" t="b">
        <v>1</v>
      </c>
      <c r="H161" t="b">
        <v>1</v>
      </c>
    </row>
    <row r="162" spans="1:8" x14ac:dyDescent="0.25">
      <c r="A162" s="2" t="s">
        <v>327</v>
      </c>
      <c r="B162" t="s">
        <v>327</v>
      </c>
      <c r="C162" t="str">
        <f>VLOOKUP(Table_Tatatoyo[[#This Row],[ModelName]],[1]!Table_Tatatoyo[[ModelName]:[partNo]],2,0)</f>
        <v>4103 5010 0125</v>
      </c>
      <c r="D162" t="s">
        <v>328</v>
      </c>
      <c r="E162" t="s">
        <v>4</v>
      </c>
      <c r="F162" t="s">
        <v>547</v>
      </c>
      <c r="G162" t="b">
        <v>1</v>
      </c>
      <c r="H162" t="b">
        <v>1</v>
      </c>
    </row>
    <row r="163" spans="1:8" x14ac:dyDescent="0.25">
      <c r="A163" s="3" t="s">
        <v>451</v>
      </c>
      <c r="B163" t="s">
        <v>451</v>
      </c>
      <c r="C163" t="s">
        <v>486</v>
      </c>
      <c r="D163" t="s">
        <v>521</v>
      </c>
      <c r="E163" t="s">
        <v>501</v>
      </c>
      <c r="F163" t="s">
        <v>547</v>
      </c>
      <c r="G163" t="b">
        <v>1</v>
      </c>
      <c r="H163" t="b">
        <v>1</v>
      </c>
    </row>
    <row r="164" spans="1:8" x14ac:dyDescent="0.25">
      <c r="A164" s="2" t="s">
        <v>331</v>
      </c>
      <c r="B164" t="s">
        <v>331</v>
      </c>
      <c r="C164" t="s">
        <v>331</v>
      </c>
      <c r="D164" t="s">
        <v>46</v>
      </c>
      <c r="E164" t="s">
        <v>4</v>
      </c>
      <c r="F164" t="s">
        <v>547</v>
      </c>
      <c r="G164" t="b">
        <v>0</v>
      </c>
      <c r="H164" t="b">
        <v>1</v>
      </c>
    </row>
    <row r="165" spans="1:8" x14ac:dyDescent="0.25">
      <c r="A165" s="3" t="s">
        <v>332</v>
      </c>
      <c r="B165" t="s">
        <v>332</v>
      </c>
      <c r="C165" t="str">
        <f>VLOOKUP(Table_Tatatoyo[[#This Row],[ModelName]],[1]!Table_Tatatoyo[[ModelName]:[partNo]],2,0)</f>
        <v>26205564</v>
      </c>
      <c r="D165" t="s">
        <v>333</v>
      </c>
      <c r="E165" t="s">
        <v>157</v>
      </c>
      <c r="F165" t="s">
        <v>547</v>
      </c>
      <c r="G165" t="b">
        <v>1</v>
      </c>
      <c r="H165" t="b">
        <v>1</v>
      </c>
    </row>
    <row r="166" spans="1:8" x14ac:dyDescent="0.25">
      <c r="A166" s="2" t="s">
        <v>335</v>
      </c>
      <c r="B166" t="s">
        <v>335</v>
      </c>
      <c r="C166" t="str">
        <f>VLOOKUP(Table_Tatatoyo[[#This Row],[ModelName]],[1]!Table_Tatatoyo[[ModelName]:[partNo]],2,0)</f>
        <v>297 01 0003</v>
      </c>
      <c r="D166" t="s">
        <v>336</v>
      </c>
      <c r="E166" t="s">
        <v>337</v>
      </c>
      <c r="F166" t="s">
        <v>547</v>
      </c>
      <c r="G166" t="b">
        <v>1</v>
      </c>
      <c r="H166" t="b">
        <v>1</v>
      </c>
    </row>
    <row r="167" spans="1:8" x14ac:dyDescent="0.25">
      <c r="A167" s="3" t="s">
        <v>338</v>
      </c>
      <c r="B167" t="s">
        <v>338</v>
      </c>
      <c r="C167" t="str">
        <f>VLOOKUP(Table_Tatatoyo[[#This Row],[ModelName]],[1]!Table_Tatatoyo[[ModelName]:[partNo]],2,0)</f>
        <v>286314609908</v>
      </c>
      <c r="D167" t="s">
        <v>277</v>
      </c>
      <c r="E167" t="s">
        <v>4</v>
      </c>
      <c r="F167" t="s">
        <v>547</v>
      </c>
      <c r="G167" t="b">
        <v>1</v>
      </c>
      <c r="H167" t="b">
        <v>0</v>
      </c>
    </row>
    <row r="168" spans="1:8" x14ac:dyDescent="0.25">
      <c r="A168" s="2" t="s">
        <v>339</v>
      </c>
      <c r="B168" t="s">
        <v>339</v>
      </c>
      <c r="C168" t="str">
        <f>VLOOKUP(Table_Tatatoyo[[#This Row],[ModelName]],[1]!Table_Tatatoyo[[ModelName]:[partNo]],2,0)</f>
        <v>90870773</v>
      </c>
      <c r="D168" t="s">
        <v>340</v>
      </c>
      <c r="E168" t="s">
        <v>157</v>
      </c>
      <c r="F168" t="s">
        <v>547</v>
      </c>
      <c r="G168" t="b">
        <v>1</v>
      </c>
      <c r="H168" t="b">
        <v>1</v>
      </c>
    </row>
    <row r="169" spans="1:8" x14ac:dyDescent="0.25">
      <c r="A169" s="3" t="s">
        <v>452</v>
      </c>
      <c r="B169" t="s">
        <v>452</v>
      </c>
      <c r="C169" t="s">
        <v>342</v>
      </c>
      <c r="D169" t="s">
        <v>452</v>
      </c>
      <c r="E169" t="s">
        <v>522</v>
      </c>
      <c r="F169" t="s">
        <v>547</v>
      </c>
      <c r="G169" t="b">
        <v>0</v>
      </c>
      <c r="H169" t="b">
        <v>1</v>
      </c>
    </row>
    <row r="170" spans="1:8" x14ac:dyDescent="0.25">
      <c r="A170" s="2" t="s">
        <v>453</v>
      </c>
      <c r="B170" t="s">
        <v>453</v>
      </c>
      <c r="C170" t="str">
        <f>VLOOKUP(Table_Tatatoyo[[#This Row],[ModelName]],[1]!Table_Tatatoyo[[ModelName]:[partNo]],2,0)</f>
        <v>FAF03100</v>
      </c>
      <c r="D170" t="s">
        <v>523</v>
      </c>
      <c r="E170" t="s">
        <v>501</v>
      </c>
      <c r="F170" t="s">
        <v>547</v>
      </c>
      <c r="G170" t="b">
        <v>1</v>
      </c>
      <c r="H170" t="b">
        <v>1</v>
      </c>
    </row>
    <row r="171" spans="1:8" x14ac:dyDescent="0.25">
      <c r="A171" s="3" t="s">
        <v>345</v>
      </c>
      <c r="B171" t="s">
        <v>345</v>
      </c>
      <c r="C171" t="str">
        <f>VLOOKUP(Table_Tatatoyo[[#This Row],[ModelName]],[1]!Table_Tatatoyo[[ModelName]:[partNo]],2,0)</f>
        <v>A7HSC0101M01</v>
      </c>
      <c r="D171" t="s">
        <v>346</v>
      </c>
      <c r="E171" t="s">
        <v>296</v>
      </c>
      <c r="F171" t="s">
        <v>547</v>
      </c>
      <c r="G171" t="b">
        <v>1</v>
      </c>
      <c r="H171" t="b">
        <v>1</v>
      </c>
    </row>
    <row r="172" spans="1:8" x14ac:dyDescent="0.25">
      <c r="A172" s="2" t="s">
        <v>454</v>
      </c>
      <c r="B172" t="s">
        <v>454</v>
      </c>
      <c r="C172" t="s">
        <v>487</v>
      </c>
      <c r="D172" t="s">
        <v>524</v>
      </c>
      <c r="E172" t="s">
        <v>525</v>
      </c>
      <c r="F172" t="s">
        <v>547</v>
      </c>
      <c r="G172" t="b">
        <v>1</v>
      </c>
      <c r="H172" t="b">
        <v>1</v>
      </c>
    </row>
    <row r="173" spans="1:8" x14ac:dyDescent="0.25">
      <c r="A173" s="3" t="s">
        <v>348</v>
      </c>
      <c r="B173" t="s">
        <v>348</v>
      </c>
      <c r="C173" t="str">
        <f>VLOOKUP(Table_Tatatoyo[[#This Row],[ModelName]],[1]!Table_Tatatoyo[[ModelName]:[partNo]],2,0)</f>
        <v>278614609966</v>
      </c>
      <c r="D173" t="s">
        <v>169</v>
      </c>
      <c r="E173" t="s">
        <v>4</v>
      </c>
      <c r="F173" t="s">
        <v>547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547</v>
      </c>
      <c r="G174" t="b">
        <v>0</v>
      </c>
      <c r="H174" t="b">
        <v>1</v>
      </c>
    </row>
    <row r="175" spans="1:8" x14ac:dyDescent="0.25">
      <c r="A175" s="3" t="s">
        <v>455</v>
      </c>
      <c r="B175" t="s">
        <v>455</v>
      </c>
      <c r="C175" t="str">
        <f>VLOOKUP(Table_Tatatoyo[[#This Row],[ModelName]],[1]!Table_Tatatoyo[[ModelName]:[partNo]],2,0)</f>
        <v>F8K00548</v>
      </c>
      <c r="D175" t="s">
        <v>526</v>
      </c>
      <c r="E175" t="s">
        <v>501</v>
      </c>
      <c r="F175" t="s">
        <v>547</v>
      </c>
      <c r="G175" t="b">
        <v>1</v>
      </c>
      <c r="H175" t="b">
        <v>1</v>
      </c>
    </row>
    <row r="176" spans="1:8" x14ac:dyDescent="0.25">
      <c r="A176" s="2" t="s">
        <v>349</v>
      </c>
      <c r="B176" t="s">
        <v>349</v>
      </c>
      <c r="C176" t="s">
        <v>315</v>
      </c>
      <c r="D176" t="s">
        <v>350</v>
      </c>
      <c r="E176" t="s">
        <v>4</v>
      </c>
      <c r="F176" t="s">
        <v>547</v>
      </c>
      <c r="G176" t="b">
        <v>1</v>
      </c>
      <c r="H176" t="b">
        <v>1</v>
      </c>
    </row>
    <row r="177" spans="1:8" x14ac:dyDescent="0.25">
      <c r="A177" s="3" t="s">
        <v>351</v>
      </c>
      <c r="B177" t="s">
        <v>351</v>
      </c>
      <c r="C177" t="s">
        <v>488</v>
      </c>
      <c r="D177" t="s">
        <v>352</v>
      </c>
      <c r="E177" t="s">
        <v>156</v>
      </c>
      <c r="F177" t="s">
        <v>547</v>
      </c>
      <c r="G177" t="b">
        <v>1</v>
      </c>
      <c r="H177" t="b">
        <v>1</v>
      </c>
    </row>
    <row r="178" spans="1:8" x14ac:dyDescent="0.25">
      <c r="A178" s="2" t="s">
        <v>456</v>
      </c>
      <c r="B178" t="s">
        <v>456</v>
      </c>
      <c r="C178" t="s">
        <v>489</v>
      </c>
      <c r="D178" t="s">
        <v>527</v>
      </c>
      <c r="E178" t="s">
        <v>501</v>
      </c>
      <c r="F178" t="s">
        <v>547</v>
      </c>
      <c r="G178" t="b">
        <v>1</v>
      </c>
      <c r="H178" t="b">
        <v>1</v>
      </c>
    </row>
    <row r="179" spans="1:8" x14ac:dyDescent="0.25">
      <c r="A179" s="3" t="s">
        <v>353</v>
      </c>
      <c r="B179" t="s">
        <v>353</v>
      </c>
      <c r="C179" t="s">
        <v>353</v>
      </c>
      <c r="D179" t="s">
        <v>354</v>
      </c>
      <c r="E179" t="s">
        <v>3</v>
      </c>
      <c r="F179" t="s">
        <v>547</v>
      </c>
      <c r="G179" t="b">
        <v>1</v>
      </c>
      <c r="H179" t="b">
        <v>1</v>
      </c>
    </row>
    <row r="180" spans="1:8" x14ac:dyDescent="0.25">
      <c r="A180" s="2" t="s">
        <v>355</v>
      </c>
      <c r="B180" t="s">
        <v>355</v>
      </c>
      <c r="C180" t="str">
        <f>VLOOKUP(Table_Tatatoyo[[#This Row],[ModelName]],[1]!Table_Tatatoyo[[ModelName]:[partNo]],2,0)</f>
        <v>2525 1460 9922</v>
      </c>
      <c r="D180" t="s">
        <v>11</v>
      </c>
      <c r="E180" t="s">
        <v>4</v>
      </c>
      <c r="F180" t="s">
        <v>547</v>
      </c>
      <c r="G180" t="b">
        <v>1</v>
      </c>
      <c r="H180" t="b">
        <v>1</v>
      </c>
    </row>
    <row r="181" spans="1:8" x14ac:dyDescent="0.25">
      <c r="A181" s="3" t="s">
        <v>356</v>
      </c>
      <c r="B181" t="s">
        <v>356</v>
      </c>
      <c r="C181" t="s">
        <v>490</v>
      </c>
      <c r="D181" t="s">
        <v>356</v>
      </c>
      <c r="E181" t="s">
        <v>230</v>
      </c>
      <c r="F181" t="s">
        <v>547</v>
      </c>
      <c r="G181" t="b">
        <v>1</v>
      </c>
      <c r="H181" t="b">
        <v>1</v>
      </c>
    </row>
    <row r="182" spans="1:8" x14ac:dyDescent="0.25">
      <c r="A182" s="2" t="s">
        <v>357</v>
      </c>
      <c r="B182" t="s">
        <v>357</v>
      </c>
      <c r="C182" t="s">
        <v>256</v>
      </c>
      <c r="D182" t="s">
        <v>358</v>
      </c>
      <c r="E182" t="s">
        <v>359</v>
      </c>
      <c r="F182" t="s">
        <v>547</v>
      </c>
      <c r="G182" t="b">
        <v>0</v>
      </c>
      <c r="H182" t="b">
        <v>1</v>
      </c>
    </row>
    <row r="183" spans="1:8" x14ac:dyDescent="0.25">
      <c r="A183" s="3" t="s">
        <v>457</v>
      </c>
      <c r="B183" t="s">
        <v>457</v>
      </c>
      <c r="C183" t="str">
        <f>VLOOKUP(Table_Tatatoyo[[#This Row],[ModelName]],[1]!Table_Tatatoyo[[ModelName]:[partNo]],2,0)</f>
        <v>F8252000</v>
      </c>
      <c r="D183" t="s">
        <v>137</v>
      </c>
      <c r="E183" t="s">
        <v>501</v>
      </c>
      <c r="F183" t="s">
        <v>547</v>
      </c>
      <c r="G183" t="b">
        <v>1</v>
      </c>
      <c r="H183" t="b">
        <v>1</v>
      </c>
    </row>
    <row r="184" spans="1:8" x14ac:dyDescent="0.25">
      <c r="A184" s="2" t="s">
        <v>361</v>
      </c>
      <c r="B184" t="s">
        <v>361</v>
      </c>
      <c r="C184" t="s">
        <v>360</v>
      </c>
      <c r="D184" t="s">
        <v>362</v>
      </c>
      <c r="E184" t="s">
        <v>296</v>
      </c>
      <c r="F184" t="s">
        <v>547</v>
      </c>
      <c r="G184" t="b">
        <v>0</v>
      </c>
      <c r="H184" t="b">
        <v>1</v>
      </c>
    </row>
    <row r="185" spans="1:8" x14ac:dyDescent="0.25">
      <c r="A185" s="3" t="s">
        <v>458</v>
      </c>
      <c r="B185" t="s">
        <v>458</v>
      </c>
      <c r="C185" t="str">
        <f>VLOOKUP(Table_Tatatoyo[[#This Row],[ModelName]],[1]!Table_Tatatoyo[[ModelName]:[partNo]],2,0)</f>
        <v>F8273300</v>
      </c>
      <c r="D185" t="s">
        <v>528</v>
      </c>
      <c r="E185" t="s">
        <v>501</v>
      </c>
      <c r="F185" t="s">
        <v>547</v>
      </c>
      <c r="G185" t="b">
        <v>1</v>
      </c>
      <c r="H185" t="b">
        <v>1</v>
      </c>
    </row>
    <row r="186" spans="1:8" x14ac:dyDescent="0.25">
      <c r="A186" s="2" t="s">
        <v>363</v>
      </c>
      <c r="B186" t="s">
        <v>363</v>
      </c>
      <c r="C186" t="str">
        <f>VLOOKUP(Table_Tatatoyo[[#This Row],[ModelName]],[1]!Table_Tatatoyo[[ModelName]:[partNo]],2,0)</f>
        <v>64.06130-0008</v>
      </c>
      <c r="D186" t="s">
        <v>364</v>
      </c>
      <c r="E186" t="s">
        <v>269</v>
      </c>
      <c r="F186" t="s">
        <v>547</v>
      </c>
      <c r="G186" t="b">
        <v>1</v>
      </c>
      <c r="H186" t="b">
        <v>1</v>
      </c>
    </row>
    <row r="187" spans="1:8" x14ac:dyDescent="0.25">
      <c r="A187" s="3" t="s">
        <v>367</v>
      </c>
      <c r="B187" t="s">
        <v>367</v>
      </c>
      <c r="C187" t="s">
        <v>366</v>
      </c>
      <c r="D187" t="s">
        <v>365</v>
      </c>
      <c r="E187" t="s">
        <v>4</v>
      </c>
      <c r="F187" t="s">
        <v>547</v>
      </c>
      <c r="G187" t="b">
        <v>0</v>
      </c>
      <c r="H187" t="b">
        <v>0</v>
      </c>
    </row>
    <row r="188" spans="1:8" x14ac:dyDescent="0.25">
      <c r="A188" s="2" t="s">
        <v>368</v>
      </c>
      <c r="B188" t="s">
        <v>368</v>
      </c>
      <c r="C188" t="str">
        <f>VLOOKUP(Table_Tatatoyo[[#This Row],[ModelName]],[1]!Table_Tatatoyo[[ModelName]:[partNo]],2,0)</f>
        <v>207614609917</v>
      </c>
      <c r="D188" t="s">
        <v>369</v>
      </c>
      <c r="E188" t="s">
        <v>4</v>
      </c>
      <c r="F188" t="s">
        <v>547</v>
      </c>
      <c r="G188" t="b">
        <v>1</v>
      </c>
      <c r="H188" t="b">
        <v>1</v>
      </c>
    </row>
    <row r="189" spans="1:8" x14ac:dyDescent="0.25">
      <c r="A189" s="3" t="s">
        <v>370</v>
      </c>
      <c r="B189" t="s">
        <v>370</v>
      </c>
      <c r="C189" t="s">
        <v>491</v>
      </c>
      <c r="D189" t="s">
        <v>371</v>
      </c>
      <c r="E189" t="s">
        <v>56</v>
      </c>
      <c r="F189" t="s">
        <v>547</v>
      </c>
      <c r="G189" t="b">
        <v>1</v>
      </c>
      <c r="H189" t="b">
        <v>1</v>
      </c>
    </row>
    <row r="190" spans="1:8" x14ac:dyDescent="0.25">
      <c r="A190" s="2" t="s">
        <v>372</v>
      </c>
      <c r="B190" t="s">
        <v>372</v>
      </c>
      <c r="C190" t="s">
        <v>372</v>
      </c>
      <c r="D190" t="s">
        <v>373</v>
      </c>
      <c r="E190" t="s">
        <v>4</v>
      </c>
      <c r="F190" t="s">
        <v>547</v>
      </c>
      <c r="G190" t="b">
        <v>0</v>
      </c>
      <c r="H190" t="b">
        <v>1</v>
      </c>
    </row>
    <row r="191" spans="1:8" x14ac:dyDescent="0.25">
      <c r="A191" s="3" t="s">
        <v>459</v>
      </c>
      <c r="B191" t="s">
        <v>459</v>
      </c>
      <c r="C191" t="s">
        <v>492</v>
      </c>
      <c r="D191" t="s">
        <v>529</v>
      </c>
      <c r="E191" t="s">
        <v>501</v>
      </c>
      <c r="F191" t="s">
        <v>547</v>
      </c>
      <c r="G191" t="b">
        <v>1</v>
      </c>
      <c r="H191" t="b">
        <v>1</v>
      </c>
    </row>
    <row r="192" spans="1:8" x14ac:dyDescent="0.25">
      <c r="A192" s="2" t="s">
        <v>374</v>
      </c>
      <c r="B192" t="s">
        <v>374</v>
      </c>
      <c r="C192" t="s">
        <v>493</v>
      </c>
      <c r="D192" t="s">
        <v>375</v>
      </c>
      <c r="E192" t="s">
        <v>344</v>
      </c>
      <c r="F192" t="s">
        <v>547</v>
      </c>
      <c r="G192" t="b">
        <v>1</v>
      </c>
      <c r="H192" t="b">
        <v>1</v>
      </c>
    </row>
    <row r="193" spans="1:8" x14ac:dyDescent="0.25">
      <c r="A193" s="3" t="s">
        <v>460</v>
      </c>
      <c r="B193" t="s">
        <v>460</v>
      </c>
      <c r="C193" t="s">
        <v>494</v>
      </c>
      <c r="D193" t="s">
        <v>530</v>
      </c>
      <c r="E193" t="s">
        <v>501</v>
      </c>
      <c r="F193" t="s">
        <v>547</v>
      </c>
      <c r="G193" t="b">
        <v>1</v>
      </c>
      <c r="H193" t="b">
        <v>1</v>
      </c>
    </row>
    <row r="194" spans="1:8" x14ac:dyDescent="0.25">
      <c r="A194" s="2" t="s">
        <v>461</v>
      </c>
      <c r="B194" t="s">
        <v>461</v>
      </c>
      <c r="C194" t="str">
        <f>VLOOKUP(Table_Tatatoyo[[#This Row],[ModelName]],[1]!Table_Tatatoyo[[ModelName]:[partNo]],2,0)</f>
        <v>1</v>
      </c>
      <c r="D194" t="s">
        <v>461</v>
      </c>
      <c r="E194" t="s">
        <v>501</v>
      </c>
      <c r="F194" t="s">
        <v>547</v>
      </c>
      <c r="G194" t="b">
        <v>1</v>
      </c>
      <c r="H194" t="b">
        <v>1</v>
      </c>
    </row>
    <row r="195" spans="1:8" x14ac:dyDescent="0.25">
      <c r="A195" s="3" t="s">
        <v>376</v>
      </c>
      <c r="B195" t="s">
        <v>376</v>
      </c>
      <c r="C195" t="str">
        <f>VLOOKUP(Table_Tatatoyo[[#This Row],[ModelName]],[1]!Table_Tatatoyo[[ModelName]:[partNo]],2,0)</f>
        <v>254714609911</v>
      </c>
      <c r="D195" t="s">
        <v>377</v>
      </c>
      <c r="E195" t="s">
        <v>156</v>
      </c>
      <c r="F195" t="s">
        <v>547</v>
      </c>
      <c r="G195" t="b">
        <v>1</v>
      </c>
      <c r="H195" t="b">
        <v>1</v>
      </c>
    </row>
    <row r="196" spans="1:8" x14ac:dyDescent="0.25">
      <c r="A196" s="2" t="s">
        <v>379</v>
      </c>
      <c r="B196" t="s">
        <v>379</v>
      </c>
      <c r="C196" t="str">
        <f>VLOOKUP(Table_Tatatoyo[[#This Row],[ModelName]],[1]!Table_Tatatoyo[[ModelName]:[partNo]],2,0)</f>
        <v>207614609925</v>
      </c>
      <c r="D196" t="s">
        <v>380</v>
      </c>
      <c r="E196" t="s">
        <v>4</v>
      </c>
      <c r="F196" t="s">
        <v>547</v>
      </c>
      <c r="G196" t="b">
        <v>1</v>
      </c>
      <c r="H196" t="b">
        <v>1</v>
      </c>
    </row>
    <row r="197" spans="1:8" x14ac:dyDescent="0.25">
      <c r="A197" s="3" t="s">
        <v>381</v>
      </c>
      <c r="B197" t="s">
        <v>381</v>
      </c>
      <c r="C197" t="s">
        <v>495</v>
      </c>
      <c r="D197" t="s">
        <v>382</v>
      </c>
      <c r="E197" t="s">
        <v>4</v>
      </c>
      <c r="F197" t="s">
        <v>547</v>
      </c>
      <c r="G197" t="b">
        <v>1</v>
      </c>
      <c r="H197" t="b">
        <v>1</v>
      </c>
    </row>
    <row r="198" spans="1:8" x14ac:dyDescent="0.25">
      <c r="A198" s="2" t="s">
        <v>383</v>
      </c>
      <c r="B198" t="s">
        <v>383</v>
      </c>
      <c r="C198" t="s">
        <v>482</v>
      </c>
      <c r="D198" t="s">
        <v>384</v>
      </c>
      <c r="E198" t="s">
        <v>4</v>
      </c>
      <c r="F198" t="s">
        <v>547</v>
      </c>
      <c r="G198" t="b">
        <v>1</v>
      </c>
      <c r="H198" t="b">
        <v>1</v>
      </c>
    </row>
    <row r="199" spans="1:8" x14ac:dyDescent="0.25">
      <c r="A199" s="3" t="s">
        <v>462</v>
      </c>
      <c r="B199" t="s">
        <v>462</v>
      </c>
      <c r="C199" t="s">
        <v>496</v>
      </c>
      <c r="D199" t="s">
        <v>531</v>
      </c>
      <c r="E199" t="s">
        <v>501</v>
      </c>
      <c r="F199" t="s">
        <v>547</v>
      </c>
      <c r="G199" t="b">
        <v>1</v>
      </c>
      <c r="H199" t="b">
        <v>1</v>
      </c>
    </row>
    <row r="200" spans="1:8" x14ac:dyDescent="0.25">
      <c r="A200" s="2" t="s">
        <v>386</v>
      </c>
      <c r="B200" t="s">
        <v>386</v>
      </c>
      <c r="C200" t="s">
        <v>385</v>
      </c>
      <c r="D200" t="s">
        <v>387</v>
      </c>
      <c r="E200" t="s">
        <v>8</v>
      </c>
      <c r="F200" t="s">
        <v>547</v>
      </c>
      <c r="G200" t="b">
        <v>1</v>
      </c>
      <c r="H200" t="b">
        <v>1</v>
      </c>
    </row>
    <row r="201" spans="1:8" x14ac:dyDescent="0.25">
      <c r="A201" s="3" t="s">
        <v>388</v>
      </c>
      <c r="B201" t="s">
        <v>388</v>
      </c>
      <c r="C201" t="s">
        <v>102</v>
      </c>
      <c r="D201" t="s">
        <v>389</v>
      </c>
      <c r="E201" t="s">
        <v>341</v>
      </c>
      <c r="F201" t="s">
        <v>547</v>
      </c>
      <c r="G201" t="b">
        <v>0</v>
      </c>
      <c r="H201" t="b">
        <v>1</v>
      </c>
    </row>
    <row r="202" spans="1:8" x14ac:dyDescent="0.25">
      <c r="A202" s="2" t="s">
        <v>390</v>
      </c>
      <c r="B202" t="s">
        <v>390</v>
      </c>
      <c r="C202" t="s">
        <v>497</v>
      </c>
      <c r="D202" t="s">
        <v>391</v>
      </c>
      <c r="E202" t="s">
        <v>296</v>
      </c>
      <c r="F202" t="s">
        <v>547</v>
      </c>
      <c r="G202" t="b">
        <v>0</v>
      </c>
      <c r="H202" t="b">
        <v>1</v>
      </c>
    </row>
    <row r="203" spans="1:8" x14ac:dyDescent="0.25">
      <c r="A203" s="3" t="s">
        <v>392</v>
      </c>
      <c r="B203" t="s">
        <v>392</v>
      </c>
      <c r="C203" t="s">
        <v>385</v>
      </c>
      <c r="D203" t="s">
        <v>393</v>
      </c>
      <c r="E203" t="s">
        <v>8</v>
      </c>
      <c r="F203" t="s">
        <v>547</v>
      </c>
      <c r="G203" t="b">
        <v>0</v>
      </c>
      <c r="H203" t="b">
        <v>1</v>
      </c>
    </row>
    <row r="204" spans="1:8" x14ac:dyDescent="0.25">
      <c r="A204" s="2" t="s">
        <v>395</v>
      </c>
      <c r="B204" t="s">
        <v>395</v>
      </c>
      <c r="C204" t="s">
        <v>394</v>
      </c>
      <c r="D204" t="s">
        <v>396</v>
      </c>
      <c r="E204" t="s">
        <v>8</v>
      </c>
      <c r="F204" t="s">
        <v>547</v>
      </c>
      <c r="G204" t="b">
        <v>1</v>
      </c>
      <c r="H204" t="b">
        <v>1</v>
      </c>
    </row>
    <row r="205" spans="1:8" x14ac:dyDescent="0.25">
      <c r="A205" s="3" t="s">
        <v>397</v>
      </c>
      <c r="B205" t="s">
        <v>397</v>
      </c>
      <c r="C205" t="str">
        <f>VLOOKUP(Table_Tatatoyo[[#This Row],[ModelName]],[1]!Table_Tatatoyo[[ModelName]:[partNo]],2,0)</f>
        <v>570114609908</v>
      </c>
      <c r="D205" t="s">
        <v>329</v>
      </c>
      <c r="E205" t="s">
        <v>4</v>
      </c>
      <c r="F205" t="s">
        <v>547</v>
      </c>
      <c r="G205" t="b">
        <v>1</v>
      </c>
      <c r="H205" t="b">
        <v>1</v>
      </c>
    </row>
    <row r="206" spans="1:8" x14ac:dyDescent="0.25">
      <c r="A206" s="2" t="s">
        <v>399</v>
      </c>
      <c r="B206" t="s">
        <v>399</v>
      </c>
      <c r="C206" t="s">
        <v>398</v>
      </c>
      <c r="D206" t="s">
        <v>400</v>
      </c>
      <c r="E206" t="s">
        <v>401</v>
      </c>
      <c r="F206" t="s">
        <v>547</v>
      </c>
      <c r="G206" t="b">
        <v>0</v>
      </c>
      <c r="H206" t="b">
        <v>1</v>
      </c>
    </row>
    <row r="207" spans="1:8" x14ac:dyDescent="0.25">
      <c r="A207" s="3" t="s">
        <v>463</v>
      </c>
      <c r="B207" t="s">
        <v>463</v>
      </c>
      <c r="C207" t="s">
        <v>498</v>
      </c>
      <c r="D207" t="s">
        <v>532</v>
      </c>
      <c r="E207" t="s">
        <v>501</v>
      </c>
      <c r="F207" t="s">
        <v>547</v>
      </c>
      <c r="G207" t="b">
        <v>1</v>
      </c>
      <c r="H207" t="b">
        <v>1</v>
      </c>
    </row>
    <row r="208" spans="1:8" x14ac:dyDescent="0.25">
      <c r="A208" s="2" t="s">
        <v>402</v>
      </c>
      <c r="B208" t="s">
        <v>402</v>
      </c>
      <c r="C208" t="s">
        <v>402</v>
      </c>
      <c r="D208" t="s">
        <v>402</v>
      </c>
      <c r="E208" t="s">
        <v>4</v>
      </c>
      <c r="F208" t="s">
        <v>547</v>
      </c>
      <c r="G208" t="b">
        <v>1</v>
      </c>
      <c r="H208" t="b">
        <v>1</v>
      </c>
    </row>
    <row r="209" spans="1:8" x14ac:dyDescent="0.25">
      <c r="A209" s="3" t="s">
        <v>403</v>
      </c>
      <c r="B209" t="s">
        <v>403</v>
      </c>
      <c r="C209" t="str">
        <f>VLOOKUP(Table_Tatatoyo[[#This Row],[ModelName]],[1]!Table_Tatatoyo[[ModelName]:[partNo]],2,0)</f>
        <v>B1DPC5001M00</v>
      </c>
      <c r="D209" t="s">
        <v>387</v>
      </c>
      <c r="E209" t="s">
        <v>8</v>
      </c>
      <c r="F209" t="s">
        <v>547</v>
      </c>
      <c r="G209" t="b">
        <v>1</v>
      </c>
      <c r="H209" t="b">
        <v>1</v>
      </c>
    </row>
    <row r="210" spans="1:8" x14ac:dyDescent="0.25">
      <c r="A210" s="2" t="s">
        <v>404</v>
      </c>
      <c r="B210" t="s">
        <v>404</v>
      </c>
      <c r="C210" t="s">
        <v>280</v>
      </c>
      <c r="D210" t="s">
        <v>343</v>
      </c>
      <c r="E210" t="s">
        <v>405</v>
      </c>
      <c r="F210" t="s">
        <v>547</v>
      </c>
      <c r="G210" t="b">
        <v>0</v>
      </c>
      <c r="H210" t="b">
        <v>1</v>
      </c>
    </row>
    <row r="211" spans="1:8" x14ac:dyDescent="0.25">
      <c r="A211" s="3" t="s">
        <v>406</v>
      </c>
      <c r="B211" t="s">
        <v>406</v>
      </c>
      <c r="C211" t="s">
        <v>315</v>
      </c>
      <c r="D211" t="s">
        <v>407</v>
      </c>
      <c r="E211" t="s">
        <v>309</v>
      </c>
      <c r="F211" t="s">
        <v>547</v>
      </c>
      <c r="G211" t="b">
        <v>0</v>
      </c>
      <c r="H211" t="b">
        <v>1</v>
      </c>
    </row>
    <row r="212" spans="1:8" x14ac:dyDescent="0.25">
      <c r="A212" s="2" t="s">
        <v>464</v>
      </c>
      <c r="B212" t="s">
        <v>464</v>
      </c>
      <c r="C212" t="str">
        <f>VLOOKUP(Table_Tatatoyo[[#This Row],[ModelName]],[1]!Table_Tatatoyo[[ModelName]:[partNo]],2,0)</f>
        <v>B4900401</v>
      </c>
      <c r="D212" t="s">
        <v>464</v>
      </c>
      <c r="E212" t="s">
        <v>501</v>
      </c>
      <c r="F212" t="s">
        <v>547</v>
      </c>
      <c r="G212" t="b">
        <v>1</v>
      </c>
      <c r="H212" t="b">
        <v>1</v>
      </c>
    </row>
    <row r="213" spans="1:8" x14ac:dyDescent="0.25">
      <c r="A213" s="3" t="s">
        <v>465</v>
      </c>
      <c r="B213" t="s">
        <v>465</v>
      </c>
      <c r="C213" t="s">
        <v>499</v>
      </c>
      <c r="D213" t="s">
        <v>465</v>
      </c>
      <c r="E213" t="s">
        <v>501</v>
      </c>
      <c r="F213" t="s">
        <v>547</v>
      </c>
      <c r="G213" t="b">
        <v>1</v>
      </c>
      <c r="H213" t="b">
        <v>1</v>
      </c>
    </row>
    <row r="214" spans="1:8" x14ac:dyDescent="0.25">
      <c r="A214" s="2" t="s">
        <v>408</v>
      </c>
      <c r="B214" t="s">
        <v>408</v>
      </c>
      <c r="C214" t="s">
        <v>378</v>
      </c>
      <c r="D214" t="s">
        <v>409</v>
      </c>
      <c r="E214" t="s">
        <v>4</v>
      </c>
      <c r="F214" t="s">
        <v>547</v>
      </c>
      <c r="G214" t="b">
        <v>1</v>
      </c>
      <c r="H214" t="b">
        <v>1</v>
      </c>
    </row>
    <row r="215" spans="1:8" x14ac:dyDescent="0.25">
      <c r="A215" s="3" t="s">
        <v>410</v>
      </c>
      <c r="B215" t="s">
        <v>410</v>
      </c>
      <c r="C215" t="str">
        <f>VLOOKUP(Table_Tatatoyo[[#This Row],[ModelName]],[1]!Table_Tatatoyo[[ModelName]:[partNo]],2,0)</f>
        <v>0304AAB01141N</v>
      </c>
      <c r="D215" t="s">
        <v>411</v>
      </c>
      <c r="E215" t="s">
        <v>297</v>
      </c>
      <c r="F215" t="s">
        <v>547</v>
      </c>
      <c r="G215" t="b">
        <v>1</v>
      </c>
      <c r="H215" t="b">
        <v>1</v>
      </c>
    </row>
    <row r="216" spans="1:8" x14ac:dyDescent="0.25">
      <c r="A216" s="2" t="s">
        <v>466</v>
      </c>
      <c r="B216" t="s">
        <v>466</v>
      </c>
      <c r="C216" t="str">
        <f>VLOOKUP(Table_Tatatoyo[[#This Row],[ModelName]],[1]!Table_Tatatoyo[[ModelName]:[partNo]],2,0)</f>
        <v>B1V29401</v>
      </c>
      <c r="D216" t="s">
        <v>533</v>
      </c>
      <c r="E216" t="s">
        <v>501</v>
      </c>
      <c r="F216" t="s">
        <v>547</v>
      </c>
      <c r="G216" t="b">
        <v>1</v>
      </c>
      <c r="H216" t="b">
        <v>1</v>
      </c>
    </row>
    <row r="217" spans="1:8" x14ac:dyDescent="0.25">
      <c r="A217" s="3" t="s">
        <v>412</v>
      </c>
      <c r="B217" t="s">
        <v>412</v>
      </c>
      <c r="C217" t="str">
        <f>VLOOKUP(Table_Tatatoyo[[#This Row],[ModelName]],[1]!Table_Tatatoyo[[ModelName]:[partNo]],2,0)</f>
        <v>252514609922</v>
      </c>
      <c r="D217" t="s">
        <v>334</v>
      </c>
      <c r="E217" t="s">
        <v>4</v>
      </c>
      <c r="F217" t="s">
        <v>547</v>
      </c>
      <c r="G217" t="b">
        <v>1</v>
      </c>
      <c r="H217" t="b">
        <v>1</v>
      </c>
    </row>
    <row r="218" spans="1:8" x14ac:dyDescent="0.25">
      <c r="A218" s="2" t="s">
        <v>414</v>
      </c>
      <c r="B218" t="s">
        <v>414</v>
      </c>
      <c r="C218" t="s">
        <v>413</v>
      </c>
      <c r="D218" t="s">
        <v>415</v>
      </c>
      <c r="E218" t="s">
        <v>309</v>
      </c>
      <c r="F218" t="s">
        <v>547</v>
      </c>
      <c r="G218" t="b">
        <v>0</v>
      </c>
      <c r="H218" t="b">
        <v>1</v>
      </c>
    </row>
    <row r="219" spans="1:8" x14ac:dyDescent="0.25">
      <c r="A219" s="3" t="s">
        <v>417</v>
      </c>
      <c r="B219" t="s">
        <v>417</v>
      </c>
      <c r="C219" t="s">
        <v>416</v>
      </c>
      <c r="D219" t="s">
        <v>561</v>
      </c>
      <c r="E219" t="s">
        <v>347</v>
      </c>
      <c r="F219" t="s">
        <v>547</v>
      </c>
      <c r="G219" t="b">
        <v>1</v>
      </c>
      <c r="H219" t="b">
        <v>1</v>
      </c>
    </row>
    <row r="220" spans="1:8" x14ac:dyDescent="0.25">
      <c r="A220" s="2" t="s">
        <v>467</v>
      </c>
      <c r="B220" t="s">
        <v>467</v>
      </c>
      <c r="C220" t="s">
        <v>500</v>
      </c>
      <c r="D220" t="s">
        <v>467</v>
      </c>
      <c r="E220" t="s">
        <v>56</v>
      </c>
      <c r="F220" t="s">
        <v>547</v>
      </c>
      <c r="G220" t="b">
        <v>1</v>
      </c>
      <c r="H220" t="b">
        <v>0</v>
      </c>
    </row>
    <row r="221" spans="1:8" x14ac:dyDescent="0.25">
      <c r="A221" s="2" t="s">
        <v>552</v>
      </c>
      <c r="C221" t="s">
        <v>551</v>
      </c>
      <c r="E221" t="s">
        <v>3</v>
      </c>
      <c r="F221" t="s">
        <v>547</v>
      </c>
      <c r="G221" t="b">
        <v>1</v>
      </c>
      <c r="H221" t="b">
        <v>0</v>
      </c>
    </row>
    <row r="222" spans="1:8" x14ac:dyDescent="0.25">
      <c r="A222" s="4" t="s">
        <v>553</v>
      </c>
      <c r="B222" t="s">
        <v>553</v>
      </c>
      <c r="C222" t="s">
        <v>554</v>
      </c>
      <c r="D222" t="s">
        <v>553</v>
      </c>
      <c r="E222" t="s">
        <v>8</v>
      </c>
      <c r="F222" t="s">
        <v>547</v>
      </c>
      <c r="G222" t="b">
        <v>1</v>
      </c>
      <c r="H222" t="b">
        <v>0</v>
      </c>
    </row>
    <row r="223" spans="1:8" x14ac:dyDescent="0.25">
      <c r="A223" t="s">
        <v>555</v>
      </c>
      <c r="B223" t="s">
        <v>555</v>
      </c>
      <c r="C223">
        <v>83170092</v>
      </c>
      <c r="D223" t="s">
        <v>555</v>
      </c>
      <c r="E223" t="s">
        <v>556</v>
      </c>
      <c r="F223" t="s">
        <v>547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2019-10-24T11:21:47Z</dcterms:modified>
</cp:coreProperties>
</file>