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D11" i="2" l="1"/>
  <c r="D10" i="2"/>
  <c r="D10" i="1"/>
  <c r="D11" i="1"/>
  <c r="D9" i="2"/>
  <c r="D8" i="1"/>
  <c r="D14" i="1"/>
  <c r="D12" i="1"/>
  <c r="D13" i="1" s="1"/>
</calcChain>
</file>

<file path=xl/sharedStrings.xml><?xml version="1.0" encoding="utf-8"?>
<sst xmlns="http://schemas.openxmlformats.org/spreadsheetml/2006/main" count="21" uniqueCount="15">
  <si>
    <t>Вариант 13</t>
  </si>
  <si>
    <t>Вариоционный ряд</t>
  </si>
  <si>
    <t>Варианты</t>
  </si>
  <si>
    <t>Частоты (N)</t>
  </si>
  <si>
    <t>Выборочное среднее</t>
  </si>
  <si>
    <t>Мода (М0)</t>
  </si>
  <si>
    <t>Медиана (Ме)</t>
  </si>
  <si>
    <t>Выборочная дисперсия</t>
  </si>
  <si>
    <t>Стандартное отклонение</t>
  </si>
  <si>
    <t>Коэффициент вариации</t>
  </si>
  <si>
    <t xml:space="preserve">Размах </t>
  </si>
  <si>
    <t>Мат. ожидание М(Х)-Среднее квадратичное</t>
  </si>
  <si>
    <t>Мат. ожидание М(Х)+Среднее квадратичное</t>
  </si>
  <si>
    <t>2,348&lt;3,5&lt;6,052</t>
  </si>
  <si>
    <t>Условие выполняется, следовательно доход равен запланированному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</si>
</sst>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444444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5CFFF"/>
        <bgColor indexed="64"/>
      </patternFill>
    </fill>
    <fill>
      <patternFill patternType="solid">
        <fgColor rgb="FFFC9F9F"/>
        <bgColor indexed="64"/>
      </patternFill>
    </fill>
    <fill>
      <patternFill patternType="solid">
        <fgColor rgb="FFFDFFC7"/>
        <bgColor indexed="64"/>
      </patternFill>
    </fill>
    <fill>
      <patternFill patternType="solid">
        <fgColor rgb="FFB8E1FC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F2F2F2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6" borderId="8" xfId="0" applyFill="1" applyBorder="1"/>
    <xf numFmtId="0" fontId="0" fillId="7" borderId="8" xfId="0" applyFill="1" applyBorder="1"/>
    <xf numFmtId="0" fontId="0" fillId="0" borderId="0" xfId="0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11" xfId="0" applyNumberFormat="1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0" borderId="26" xfId="0" quotePrefix="1" applyFont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164" fontId="0" fillId="0" borderId="7" xfId="0" applyNumberFormat="1" applyBorder="1"/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8E1FC"/>
      <color rgb="FFFDFFC7"/>
      <color rgb="FFFC9F9F"/>
      <color rgb="FFF5CFFF"/>
      <color rgb="FFE08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Гистрограмма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Лист1!$A$6:$F$6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E-4FC4-9932-BAD74C77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104416"/>
        <c:axId val="1424108160"/>
      </c:barChart>
      <c:catAx>
        <c:axId val="14241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108160"/>
        <c:crosses val="autoZero"/>
        <c:auto val="1"/>
        <c:lblAlgn val="ctr"/>
        <c:lblOffset val="100"/>
        <c:noMultiLvlLbl val="0"/>
      </c:catAx>
      <c:valAx>
        <c:axId val="14241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1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Лист1!$A$6:$F$6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5-4FF4-8EBA-EE5B8E57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430080"/>
        <c:axId val="1433433824"/>
      </c:lineChart>
      <c:catAx>
        <c:axId val="143343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433824"/>
        <c:crosses val="autoZero"/>
        <c:auto val="1"/>
        <c:lblAlgn val="ctr"/>
        <c:lblOffset val="100"/>
        <c:noMultiLvlLbl val="0"/>
      </c:catAx>
      <c:valAx>
        <c:axId val="14334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4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0</xdr:rowOff>
    </xdr:from>
    <xdr:to>
      <xdr:col>18</xdr:col>
      <xdr:colOff>323850</xdr:colOff>
      <xdr:row>16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9525</xdr:rowOff>
    </xdr:from>
    <xdr:to>
      <xdr:col>18</xdr:col>
      <xdr:colOff>342900</xdr:colOff>
      <xdr:row>31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N1" sqref="N1:P1"/>
    </sheetView>
  </sheetViews>
  <sheetFormatPr defaultRowHeight="15" x14ac:dyDescent="0.25"/>
  <cols>
    <col min="4" max="4" width="10.5703125" bestFit="1" customWidth="1"/>
  </cols>
  <sheetData>
    <row r="1" spans="1:16" x14ac:dyDescent="0.25">
      <c r="A1">
        <v>5</v>
      </c>
      <c r="B1">
        <v>6</v>
      </c>
      <c r="C1">
        <v>6</v>
      </c>
      <c r="D1">
        <v>4</v>
      </c>
      <c r="E1">
        <v>5</v>
      </c>
      <c r="F1">
        <v>1</v>
      </c>
      <c r="G1">
        <v>6</v>
      </c>
      <c r="H1">
        <v>6</v>
      </c>
      <c r="I1">
        <v>3</v>
      </c>
      <c r="J1">
        <v>1</v>
      </c>
      <c r="N1" s="16" t="s">
        <v>0</v>
      </c>
      <c r="O1" s="17"/>
      <c r="P1" s="18"/>
    </row>
    <row r="2" spans="1:16" x14ac:dyDescent="0.25">
      <c r="A2">
        <v>3</v>
      </c>
      <c r="B2">
        <v>1</v>
      </c>
      <c r="C2">
        <v>4</v>
      </c>
      <c r="D2">
        <v>3</v>
      </c>
      <c r="E2">
        <v>6</v>
      </c>
      <c r="F2">
        <v>2</v>
      </c>
      <c r="G2">
        <v>5</v>
      </c>
      <c r="H2">
        <v>5</v>
      </c>
      <c r="I2">
        <v>6</v>
      </c>
      <c r="J2">
        <v>6</v>
      </c>
    </row>
    <row r="4" spans="1:16" x14ac:dyDescent="0.25">
      <c r="A4" s="22" t="s">
        <v>1</v>
      </c>
      <c r="B4" s="23"/>
      <c r="C4" s="23"/>
      <c r="D4" s="23"/>
      <c r="E4" s="23"/>
      <c r="F4" s="23"/>
      <c r="G4" s="24"/>
      <c r="H4" s="24"/>
      <c r="I4" s="24"/>
      <c r="J4" s="25"/>
    </row>
    <row r="5" spans="1:16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26" t="s">
        <v>2</v>
      </c>
      <c r="H5" s="26"/>
      <c r="I5" s="26"/>
      <c r="J5" s="27"/>
    </row>
    <row r="6" spans="1:16" x14ac:dyDescent="0.25">
      <c r="A6" s="5">
        <v>3</v>
      </c>
      <c r="B6" s="5">
        <v>1</v>
      </c>
      <c r="C6" s="5">
        <v>3</v>
      </c>
      <c r="D6" s="5">
        <v>2</v>
      </c>
      <c r="E6" s="5">
        <v>4</v>
      </c>
      <c r="F6" s="5">
        <v>7</v>
      </c>
      <c r="G6" s="26" t="s">
        <v>3</v>
      </c>
      <c r="H6" s="26"/>
      <c r="I6" s="26"/>
      <c r="J6" s="27"/>
    </row>
    <row r="8" spans="1:16" x14ac:dyDescent="0.25">
      <c r="A8" s="19" t="s">
        <v>4</v>
      </c>
      <c r="B8" s="20"/>
      <c r="C8" s="21"/>
      <c r="D8" s="1">
        <f>(A5*A6+B5*B6+C5*C6+D5*D6+E5*E6+F5*F6)/20</f>
        <v>4.2</v>
      </c>
    </row>
    <row r="9" spans="1:16" x14ac:dyDescent="0.25">
      <c r="A9" s="19" t="s">
        <v>5</v>
      </c>
      <c r="B9" s="20"/>
      <c r="C9" s="21"/>
      <c r="D9" s="1">
        <v>6</v>
      </c>
    </row>
    <row r="10" spans="1:16" x14ac:dyDescent="0.25">
      <c r="A10" s="19" t="s">
        <v>6</v>
      </c>
      <c r="B10" s="20"/>
      <c r="C10" s="21"/>
      <c r="D10" s="1">
        <f>(5+5)/2</f>
        <v>5</v>
      </c>
    </row>
    <row r="11" spans="1:16" x14ac:dyDescent="0.25">
      <c r="A11" s="19" t="s">
        <v>7</v>
      </c>
      <c r="B11" s="20"/>
      <c r="C11" s="21"/>
      <c r="D11" s="2">
        <f>(A6*(A5-D8)^2+B6*(B5-D8)^2+C6*(C5-D8)^2+D6*(D5-D8)^2+E6*(E5-D8)^2+F6*(F5-D8)^2)/(20-1)</f>
        <v>3.4315789473684211</v>
      </c>
    </row>
    <row r="12" spans="1:16" x14ac:dyDescent="0.25">
      <c r="A12" s="19" t="s">
        <v>8</v>
      </c>
      <c r="B12" s="20"/>
      <c r="C12" s="21"/>
      <c r="D12" s="2">
        <f>SQRT(D11)</f>
        <v>1.8524521444205841</v>
      </c>
    </row>
    <row r="13" spans="1:16" x14ac:dyDescent="0.25">
      <c r="A13" s="19" t="s">
        <v>9</v>
      </c>
      <c r="B13" s="20"/>
      <c r="C13" s="21"/>
      <c r="D13" s="2">
        <f>(D12/D8)*100</f>
        <v>44.106003438585333</v>
      </c>
    </row>
    <row r="14" spans="1:16" x14ac:dyDescent="0.25">
      <c r="A14" s="19" t="s">
        <v>10</v>
      </c>
      <c r="B14" s="20"/>
      <c r="C14" s="21"/>
      <c r="D14" s="1">
        <f>F5-A5</f>
        <v>5</v>
      </c>
    </row>
  </sheetData>
  <mergeCells count="11">
    <mergeCell ref="N1:P1"/>
    <mergeCell ref="A11:C11"/>
    <mergeCell ref="A12:C12"/>
    <mergeCell ref="A13:C13"/>
    <mergeCell ref="A14:C14"/>
    <mergeCell ref="A4:J4"/>
    <mergeCell ref="G5:J5"/>
    <mergeCell ref="G6:J6"/>
    <mergeCell ref="A8:C8"/>
    <mergeCell ref="A9:C9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I18" sqref="I18"/>
    </sheetView>
  </sheetViews>
  <sheetFormatPr defaultRowHeight="15" x14ac:dyDescent="0.25"/>
  <cols>
    <col min="4" max="4" width="10.42578125" bestFit="1" customWidth="1"/>
  </cols>
  <sheetData>
    <row r="1" spans="1:16" x14ac:dyDescent="0.25">
      <c r="A1" s="10">
        <v>5</v>
      </c>
      <c r="B1" s="10">
        <v>6</v>
      </c>
      <c r="C1" s="10">
        <v>6</v>
      </c>
      <c r="D1" s="12">
        <v>4</v>
      </c>
      <c r="E1" s="12">
        <v>5</v>
      </c>
      <c r="F1" s="12">
        <v>1</v>
      </c>
      <c r="G1" s="12">
        <v>6</v>
      </c>
      <c r="H1" s="13">
        <v>6</v>
      </c>
      <c r="I1" s="13">
        <v>3</v>
      </c>
      <c r="J1" s="14">
        <v>1</v>
      </c>
    </row>
    <row r="2" spans="1:16" x14ac:dyDescent="0.25">
      <c r="A2" s="10">
        <v>3</v>
      </c>
      <c r="B2" s="10">
        <v>1</v>
      </c>
      <c r="C2" s="11">
        <v>4</v>
      </c>
      <c r="D2" s="11">
        <v>3</v>
      </c>
      <c r="E2" s="11">
        <v>6</v>
      </c>
      <c r="F2" s="11">
        <v>2</v>
      </c>
      <c r="G2" s="11">
        <v>5</v>
      </c>
      <c r="H2" s="11">
        <v>5</v>
      </c>
      <c r="I2" s="11">
        <v>6</v>
      </c>
      <c r="J2" s="15">
        <v>6</v>
      </c>
    </row>
    <row r="4" spans="1:16" x14ac:dyDescent="0.25">
      <c r="A4" s="22" t="s">
        <v>1</v>
      </c>
      <c r="B4" s="23"/>
      <c r="C4" s="23"/>
      <c r="D4" s="23"/>
      <c r="E4" s="23"/>
      <c r="F4" s="23"/>
      <c r="G4" s="24"/>
      <c r="H4" s="24"/>
      <c r="I4" s="24"/>
      <c r="J4" s="25"/>
    </row>
    <row r="5" spans="1:16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26" t="s">
        <v>2</v>
      </c>
      <c r="H5" s="26"/>
      <c r="I5" s="26"/>
      <c r="J5" s="27"/>
    </row>
    <row r="6" spans="1:16" x14ac:dyDescent="0.25">
      <c r="A6" s="5">
        <v>3</v>
      </c>
      <c r="B6" s="5">
        <v>1</v>
      </c>
      <c r="C6" s="5">
        <v>3</v>
      </c>
      <c r="D6" s="5">
        <v>2</v>
      </c>
      <c r="E6" s="5">
        <v>4</v>
      </c>
      <c r="F6" s="5">
        <v>7</v>
      </c>
      <c r="G6" s="26" t="s">
        <v>3</v>
      </c>
      <c r="H6" s="26"/>
      <c r="I6" s="26"/>
      <c r="J6" s="27"/>
    </row>
    <row r="9" spans="1:16" x14ac:dyDescent="0.25">
      <c r="A9" s="19" t="s">
        <v>4</v>
      </c>
      <c r="B9" s="20"/>
      <c r="C9" s="21"/>
      <c r="D9" s="38">
        <f>(A5*A6+B5*B6+C5*C6+D5*D6+E5*E6+F5*F6)/20</f>
        <v>4.2</v>
      </c>
    </row>
    <row r="10" spans="1:16" x14ac:dyDescent="0.25">
      <c r="A10" s="39" t="s">
        <v>7</v>
      </c>
      <c r="B10" s="39"/>
      <c r="C10" s="40"/>
      <c r="D10" s="8">
        <f>(A6*(A5-D9)^2+B6*(B5-D9)^2+C6*(C5-D9)^2+D6*(D5-D9)^2+E6*(E5-D9)^2+F6*(F5-D9)^2)/(20-1)</f>
        <v>3.4315789473684211</v>
      </c>
    </row>
    <row r="11" spans="1:16" x14ac:dyDescent="0.25">
      <c r="A11" s="42" t="s">
        <v>8</v>
      </c>
      <c r="B11" s="43"/>
      <c r="C11" s="44"/>
      <c r="D11" s="41">
        <f>SQRT(D10)</f>
        <v>1.8524521444205841</v>
      </c>
    </row>
    <row r="12" spans="1:16" x14ac:dyDescent="0.25">
      <c r="A12" s="6"/>
      <c r="B12" s="6"/>
      <c r="C12" s="6"/>
      <c r="D12" s="6"/>
      <c r="E12" s="6"/>
      <c r="F12" s="6"/>
    </row>
    <row r="13" spans="1:16" x14ac:dyDescent="0.25">
      <c r="G13" s="3"/>
      <c r="H13" s="3"/>
      <c r="I13" s="3"/>
    </row>
    <row r="14" spans="1:16" x14ac:dyDescent="0.25">
      <c r="A14" s="31" t="s">
        <v>11</v>
      </c>
      <c r="B14" s="32"/>
      <c r="C14" s="32"/>
      <c r="D14" s="32"/>
      <c r="E14" s="32"/>
      <c r="F14" s="9">
        <f>D9-D11</f>
        <v>2.3475478555794158</v>
      </c>
      <c r="I14" s="35" t="s">
        <v>13</v>
      </c>
      <c r="J14" s="36"/>
      <c r="K14" s="36"/>
      <c r="L14" s="36"/>
      <c r="M14" s="37"/>
    </row>
    <row r="15" spans="1:16" x14ac:dyDescent="0.25">
      <c r="A15" s="33" t="s">
        <v>12</v>
      </c>
      <c r="B15" s="34"/>
      <c r="C15" s="34"/>
      <c r="D15" s="34"/>
      <c r="E15" s="34"/>
      <c r="F15" s="7">
        <f>D9+D11</f>
        <v>6.0524521444205845</v>
      </c>
    </row>
    <row r="16" spans="1:16" x14ac:dyDescent="0.25">
      <c r="I16" s="28" t="s">
        <v>14</v>
      </c>
      <c r="J16" s="29"/>
      <c r="K16" s="29"/>
      <c r="L16" s="29"/>
      <c r="M16" s="29"/>
      <c r="N16" s="29"/>
      <c r="O16" s="29"/>
      <c r="P16" s="30"/>
    </row>
  </sheetData>
  <mergeCells count="10">
    <mergeCell ref="A10:C10"/>
    <mergeCell ref="A4:J4"/>
    <mergeCell ref="G5:J5"/>
    <mergeCell ref="G6:J6"/>
    <mergeCell ref="A9:C9"/>
    <mergeCell ref="I16:P16"/>
    <mergeCell ref="A11:C11"/>
    <mergeCell ref="A14:E14"/>
    <mergeCell ref="A15:E15"/>
    <mergeCell ref="I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>Новосибирский химико-технологический колледж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Орёлкина Алина</dc:creator>
  <cp:keywords/>
  <dc:description/>
  <cp:lastModifiedBy>Орёлкина Алина</cp:lastModifiedBy>
  <cp:revision/>
  <dcterms:created xsi:type="dcterms:W3CDTF">2022-09-15T02:13:13Z</dcterms:created>
  <dcterms:modified xsi:type="dcterms:W3CDTF">2022-09-22T02:08:22Z</dcterms:modified>
  <cp:category/>
  <cp:contentStatus/>
</cp:coreProperties>
</file>