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464D924A-F4DC-4820-AF4A-355A9D9D9BEC}" xr6:coauthVersionLast="45" xr6:coauthVersionMax="45" xr10:uidLastSave="{00000000-0000-0000-0000-000000000000}"/>
  <bookViews>
    <workbookView xWindow="28680" yWindow="-120" windowWidth="29040" windowHeight="15840" tabRatio="814" activeTab="8"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<sst xmlns="http://schemas.openxmlformats.org/spreadsheetml/2006/main" count="338" uniqueCount="269">
  <si>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</si>
  <si>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</si>
  <si>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</si>
  <si>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</si>
  <si>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</si>
  <si>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</si>
  <si>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</si>
  <si>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</si>
  <si>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</si>
  <si>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</si>
  <si>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</si>
  <si>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</si>
  <si>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</si>
  <si>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</si>
  <si>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</si>
  <si>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</si>
  <si>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</si>
  <si>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</si>
  <si>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</si>
  <si>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</si>
  <si>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</si>
  <si>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</si>
  <si>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</si>
  <si>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</si>
  <si>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</si>
  <si>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</si>
  <si>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</si>
  <si>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</si>
  <si>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</si>
  <si>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</si>
  <si>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</si>
  <si>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</si>
  <si>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</si>
  <si>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</si>
  <si>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</si>
  <si>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</si>
  <si>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</si>
  <si>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</si>
  <si>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</si>
  <si>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</si>
  <si>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</si>
  <si>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</si>
  <si>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</si>
  <si>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</si>
  <si>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</si>
  <si>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</si>
  <si>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</si>
  <si>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</si>
  <si>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</si>
  <si>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</si>
  <si>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</si>
  <si>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</si>
  <si>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</si>
  <si>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</si>
  <si>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</si>
  <si>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</si>
  <si>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</si>
  <si>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</si>
  <si>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</si>
  <si>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</si>
  <si>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</si>
  <si>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</si>
  <si>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</si>
  <si>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</si>
  <si>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</si>
  <si>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</si>
  <si>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</si>
  <si>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</si>
  <si>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</si>
  <si>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</si>
  <si>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</si>
  <si>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</si>
  <si>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</si>
  <si>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</si>
  <si>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</si>
  <si>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</si>
  <si>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</si>
  <si>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</si>
  <si>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</si>
  <si>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</si>
  <si>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</si>
  <si>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</si>
  <si>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</si>
  <si>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</si>
  <si>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</si>
  <si>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</si>
  <si>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</si>
  <si>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</si>
  <si>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</si>
  <si>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</si>
  <si>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</si>
  <si>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</si>
  <si>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</si>
  <si>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</si>
  <si>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</si>
  <si>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</si>
  <si>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</si>
  <si>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</si>
  <si>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</si>
  <si>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</si>
  <si>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</si>
  <si>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</si>
  <si>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</si>
  <si>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</si>
  <si>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</si>
  <si>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</si>
  <si>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</si>
  <si>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</si>
  <si>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</si>
  <si>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</si>
  <si>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</si>
  <si>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</si>
  <si>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</si>
  <si>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</si>
  <si>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</si>
  <si>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</si>
  <si>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</si>
  <si>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</si>
  <si>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</si>
  <si>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</si>
  <si>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</si>
  <si>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</si>
  <si>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</si>
  <si>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</si>
  <si>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</si>
  <si>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</si>
  <si>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</si>
  <si>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</si>
  <si>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</si>
  <si>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</si>
  <si>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</si>
  <si>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</si>
  <si>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</si>
  <si>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</si>
  <si>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</si>
  <si>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</si>
  <si>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</si>
  <si>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</si>
  <si>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</si>
  <si>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</si>
  <si>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</si>
  <si>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</si>
  <si>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</si>
  <si>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</si>
  <si>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</si>
  <si>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</si>
  <si>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</si>
  <si>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</si>
  <si>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</si>
  <si>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</si>
  <si>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</si>
  <si>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</si>
  <si>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</si>
  <si>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</si>
  <si>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</si>
  <si>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</si>
  <si>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</si>
  <si>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</si>
  <si>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</si>
  <si>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</si>
  <si>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</si>
  <si>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</si>
  <si>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</si>
  <si>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</si>
  <si>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</si>
  <si>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</si>
  <si>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</si>
  <si>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</si>
  <si>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</si>
  <si>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</si>
  <si>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</si>
  <si>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</si>
  <si>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</si>
  <si>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</si>
  <si>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</si>
  <si>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</si>
  <si>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</si>
  <si>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</si>
  <si>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</si>
  <si>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</si>
  <si>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</si>
  <si>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</si>
  <si>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</si>
  <si>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</si>
  <si>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</si>
  <si>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</si>
  <si>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</si>
  <si>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</si>
  <si>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</si>
  <si>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</si>
  <si>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</si>
  <si>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</si>
  <si>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</si>
  <si>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</si>
  <si>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</si>
  <si>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</si>
  <si>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</si>
  <si>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</si>
  <si>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</si>
  <si>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</si>
  <si>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</si>
  <si>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</si>
  <si>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</si>
  <si>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</si>
  <si>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</si>
  <si>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</si>
  <si>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</si>
  <si>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</si>
  <si>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</si>
  <si>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</si>
  <si>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</si>
  <si>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</si>
  <si>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</si>
  <si>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</si>
  <si>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</si>
  <si>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</si>
  <si>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</si>
  <si>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</si>
  <si>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</si>
  <si>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</si>
  <si>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</si>
  <si>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</si>
  <si>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</si>
  <si>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</si>
  <si>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</si>
  <si>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</si>
  <si>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</si>
  <si>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</si>
  <si>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</si>
  <si>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</si>
  <si>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</si>
  <si>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</si>
  <si>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</si>
  <si>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</si>
  <si>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</si>
  <si>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</si>
  <si>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</si>
  <si>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</si>
  <si>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</si>
  <si>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</si>
  <si>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</si>
  <si>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</si>
  <si>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</si>
  <si>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</si>
  <si>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</si>
  <si>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207586_BATS_TGTS_220</t>
  </si>
  <si>
    <t>761972_X5/1</t>
  </si>
  <si>
    <t>3931655_KGTS_WETS_220</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</si>
  <si>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</si>
  <si>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</si>
  <si>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</si>
  <si>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</si>
  <si>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</si>
  <si>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</si>
  <si>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</si>
  <si>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</si>
  <si>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</si>
  <si>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TEST Line</t>
  </si>
  <si>
    <t>TEST Line NC</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</si>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</sst>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0">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5"/>
      <c r="C1" s="55"/>
      <c r="D1" s="55"/>
    </row>
    <row r="2" spans="1:4" x14ac:dyDescent="0.25">
      <c r="A2" s="1" t="s">
        <v>220</v>
      </c>
      <c r="B2" s="55" t="s">
        <v>221</v>
      </c>
      <c r="C2" s="55"/>
      <c r="D2" s="55"/>
    </row>
    <row r="3" spans="1:4" x14ac:dyDescent="0.25">
      <c r="A3" s="56" t="s">
        <v>219</v>
      </c>
      <c r="B3" s="56"/>
      <c r="C3" s="56"/>
      <c r="D3" s="56"/>
    </row>
    <row r="4" spans="1:4" x14ac:dyDescent="0.25">
      <c r="A4" s="57" t="s">
        <v>178</v>
      </c>
      <c r="B4" s="57"/>
      <c r="C4" s="57"/>
      <c r="D4" s="57"/>
    </row>
    <row r="5" spans="1:4" x14ac:dyDescent="0.25">
      <c r="A5" s="58"/>
      <c r="B5" s="58"/>
      <c r="C5" s="58"/>
      <c r="D5" s="58"/>
    </row>
    <row r="6" spans="1:4" x14ac:dyDescent="0.25">
      <c r="A6" s="3" t="s">
        <v>1</v>
      </c>
      <c r="B6" s="4" t="s">
        <v>2</v>
      </c>
      <c r="C6" s="4" t="s">
        <v>3</v>
      </c>
      <c r="D6" s="5" t="s">
        <v>4</v>
      </c>
    </row>
    <row r="7" spans="1:4" x14ac:dyDescent="0.25">
      <c r="A7" s="6" t="s">
        <v>222</v>
      </c>
      <c r="B7" s="7" t="s">
        <v>168</v>
      </c>
      <c r="C7" s="8">
        <v>43977</v>
      </c>
      <c r="D7" s="9" t="s">
        <v>218</v>
      </c>
    </row>
    <row r="8" spans="1:4" x14ac:dyDescent="0.25">
      <c r="A8" s="6" t="s">
        <v>226</v>
      </c>
      <c r="B8" s="7" t="s">
        <v>168</v>
      </c>
      <c r="C8" s="8">
        <v>44015</v>
      </c>
      <c r="D8" s="11" t="s">
        <v>227</v>
      </c>
    </row>
    <row r="9" spans="1:4" x14ac:dyDescent="0.25">
      <c r="A9" s="6" t="s">
        <v>241</v>
      </c>
      <c r="B9" s="7" t="s">
        <v>168</v>
      </c>
      <c r="C9" s="8">
        <v>44030</v>
      </c>
      <c r="D9" s="11" t="s">
        <v>242</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179</v>
      </c>
      <c r="B2" s="61"/>
      <c r="C2" s="61"/>
    </row>
    <row r="3" spans="1:6" x14ac:dyDescent="0.25">
      <c r="A3" s="61"/>
      <c r="B3" s="61"/>
      <c r="C3" s="61"/>
      <c r="D3" s="59"/>
      <c r="E3" s="59"/>
      <c r="F3" s="59"/>
    </row>
    <row r="4" spans="1:6" x14ac:dyDescent="0.25">
      <c r="A4" s="61"/>
      <c r="B4" s="61"/>
      <c r="C4" s="61"/>
    </row>
    <row r="5" spans="1:6" x14ac:dyDescent="0.25">
      <c r="A5" s="35" t="s">
        <v>181</v>
      </c>
      <c r="B5" s="32" t="s">
        <v>169</v>
      </c>
      <c r="C5" s="37" t="s">
        <v>225</v>
      </c>
    </row>
    <row r="6" spans="1:6" x14ac:dyDescent="0.25">
      <c r="A6" s="35" t="s">
        <v>182</v>
      </c>
      <c r="B6" s="33" t="s">
        <v>25</v>
      </c>
      <c r="C6" s="37" t="s">
        <v>180</v>
      </c>
    </row>
    <row r="7" spans="1:6" x14ac:dyDescent="0.25">
      <c r="A7" s="35" t="s">
        <v>158</v>
      </c>
      <c r="B7" s="34" t="b">
        <v>1</v>
      </c>
      <c r="C7" s="38" t="s">
        <v>162</v>
      </c>
    </row>
    <row r="8" spans="1:6" x14ac:dyDescent="0.25">
      <c r="A8" s="35" t="s">
        <v>159</v>
      </c>
      <c r="B8" s="34" t="b">
        <v>0</v>
      </c>
      <c r="C8" s="38" t="s">
        <v>223</v>
      </c>
    </row>
    <row r="9" spans="1:6" x14ac:dyDescent="0.25">
      <c r="A9" s="35" t="s">
        <v>183</v>
      </c>
      <c r="B9" s="34" t="b">
        <v>1</v>
      </c>
      <c r="C9" s="38" t="s">
        <v>224</v>
      </c>
    </row>
    <row r="10" spans="1:6" x14ac:dyDescent="0.25">
      <c r="A10" s="36" t="s">
        <v>160</v>
      </c>
      <c r="B10" s="34" t="b">
        <v>1</v>
      </c>
      <c r="C10" s="38" t="s">
        <v>163</v>
      </c>
    </row>
    <row r="11" spans="1:6" x14ac:dyDescent="0.25">
      <c r="A11" s="35" t="s">
        <v>161</v>
      </c>
      <c r="B11" s="34" t="b">
        <v>0</v>
      </c>
      <c r="C11" s="38" t="s">
        <v>164</v>
      </c>
    </row>
    <row r="12" spans="1:6" x14ac:dyDescent="0.25">
      <c r="A12" s="35" t="s">
        <v>216</v>
      </c>
      <c r="B12" s="34" t="b">
        <v>1</v>
      </c>
      <c r="C12" s="38" t="s">
        <v>217</v>
      </c>
    </row>
    <row r="13" spans="1:6" ht="45" x14ac:dyDescent="0.25">
      <c r="A13" s="35" t="s">
        <v>268</v>
      </c>
      <c r="B13" s="34" t="b">
        <v>1</v>
      </c>
      <c r="C13" s="38" t="s">
        <v>228</v>
      </c>
    </row>
  </sheetData>
  <mergeCells count="3">
    <mergeCell ref="D3:F3"/>
    <mergeCell ref="B1:C1"/>
    <mergeCell ref="A2:C4"/>
  </mergeCells>
  <conditionalFormatting sqref="B13">
    <cfRule type="expression" dxfId="29" priority="1">
      <formula>AND(NOT($B$10),$B$13)</formula>
    </cfRule>
    <cfRule type="expression" dxfId="2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4" sqref="A4:D4"/>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t="s">
        <v>170</v>
      </c>
      <c r="B6" s="22" t="s">
        <v>186</v>
      </c>
      <c r="C6" s="22" t="s">
        <v>184</v>
      </c>
      <c r="D6" s="22" t="s">
        <v>185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L7" sqref="L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239</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53" t="s">
        <v>192</v>
      </c>
      <c r="B3" s="54" t="s">
        <v>194</v>
      </c>
      <c r="C3" s="54" t="s">
        <v>193</v>
      </c>
      <c r="D3" s="53" t="b">
        <v>0</v>
      </c>
    </row>
    <row r="4" spans="1:28" ht="19.5" thickBot="1" x14ac:dyDescent="0.35">
      <c r="A4" s="27" t="s">
        <v>191</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195</v>
      </c>
      <c r="B6" s="18" t="s">
        <v>196</v>
      </c>
      <c r="C6" s="18" t="s">
        <v>197</v>
      </c>
      <c r="D6" s="18" t="s">
        <v>198</v>
      </c>
      <c r="E6" s="18" t="s">
        <v>199</v>
      </c>
      <c r="F6" s="18" t="s">
        <v>200</v>
      </c>
      <c r="G6" s="18" t="s">
        <v>198</v>
      </c>
      <c r="H6" s="19"/>
      <c r="I6" s="19"/>
      <c r="J6" s="19"/>
      <c r="K6" s="19"/>
      <c r="L6" s="19"/>
      <c r="M6" s="18"/>
      <c r="N6" s="18"/>
      <c r="O6" s="18"/>
      <c r="P6" s="18"/>
      <c r="Q6" s="18"/>
      <c r="R6" s="18"/>
      <c r="S6" s="18"/>
      <c r="T6" s="18"/>
      <c r="U6" s="18"/>
      <c r="V6" s="18"/>
      <c r="W6" s="18"/>
      <c r="X6" s="18"/>
      <c r="Y6" s="18"/>
      <c r="Z6" s="18"/>
      <c r="AA6" s="18"/>
      <c r="AB6" s="18"/>
    </row>
    <row r="7" spans="1:28" x14ac:dyDescent="0.25">
      <c r="A7" s="18" t="s">
        <v>201</v>
      </c>
      <c r="B7" s="18" t="s">
        <v>204</v>
      </c>
      <c r="C7" s="18" t="s">
        <v>202</v>
      </c>
      <c r="D7" s="18" t="s">
        <v>198</v>
      </c>
      <c r="E7" s="18" t="s">
        <v>204</v>
      </c>
      <c r="F7" s="18" t="s">
        <v>203</v>
      </c>
      <c r="G7" s="18" t="s">
        <v>198</v>
      </c>
      <c r="H7" s="19" t="s">
        <v>206</v>
      </c>
      <c r="I7" s="19" t="s">
        <v>205</v>
      </c>
      <c r="J7" s="19" t="s">
        <v>198</v>
      </c>
      <c r="K7" s="19" t="s">
        <v>208</v>
      </c>
      <c r="L7" s="19" t="s">
        <v>207</v>
      </c>
      <c r="M7" s="18" t="s">
        <v>198</v>
      </c>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7" priority="3">
      <formula>$D$3=FALSE</formula>
    </cfRule>
  </conditionalFormatting>
  <conditionalFormatting sqref="D3">
    <cfRule type="expression" dxfId="26" priority="2">
      <formula>$D$3=""</formula>
    </cfRule>
  </conditionalFormatting>
  <conditionalFormatting sqref="A4:AB166">
    <cfRule type="expression" dxfId="25"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8" sqref="A8"/>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238</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53" t="s">
        <v>192</v>
      </c>
      <c r="B3" s="51" t="s">
        <v>194</v>
      </c>
      <c r="C3" s="52" t="s">
        <v>193</v>
      </c>
      <c r="D3" s="50" t="b">
        <v>0</v>
      </c>
    </row>
    <row r="4" spans="1:19" s="46" customFormat="1" ht="19.5" thickBot="1" x14ac:dyDescent="0.35">
      <c r="A4" s="27" t="s">
        <v>191</v>
      </c>
      <c r="B4" s="69" t="s">
        <v>229</v>
      </c>
      <c r="C4" s="71"/>
      <c r="D4" s="66" t="s">
        <v>230</v>
      </c>
      <c r="E4" s="68"/>
      <c r="F4" s="66" t="s">
        <v>231</v>
      </c>
      <c r="G4" s="68"/>
      <c r="H4" s="66" t="s">
        <v>232</v>
      </c>
      <c r="I4" s="68"/>
      <c r="J4" s="66" t="s">
        <v>233</v>
      </c>
      <c r="K4" s="68"/>
      <c r="L4" s="66" t="s">
        <v>234</v>
      </c>
      <c r="M4" s="68"/>
      <c r="N4" s="66" t="s">
        <v>235</v>
      </c>
      <c r="O4" s="68"/>
      <c r="P4" s="66" t="s">
        <v>236</v>
      </c>
      <c r="Q4" s="68"/>
      <c r="R4" s="66" t="s">
        <v>237</v>
      </c>
      <c r="S4" s="68"/>
    </row>
    <row r="5" spans="1:19" s="46" customFormat="1" ht="18.75" x14ac:dyDescent="0.3">
      <c r="A5" s="28" t="s">
        <v>0</v>
      </c>
      <c r="B5" s="29" t="s">
        <v>248</v>
      </c>
      <c r="C5" s="31" t="s">
        <v>166</v>
      </c>
      <c r="D5" s="29" t="s">
        <v>248</v>
      </c>
      <c r="E5" s="31" t="s">
        <v>166</v>
      </c>
      <c r="F5" s="29" t="s">
        <v>248</v>
      </c>
      <c r="G5" s="31" t="s">
        <v>166</v>
      </c>
      <c r="H5" s="29" t="s">
        <v>248</v>
      </c>
      <c r="I5" s="31" t="s">
        <v>166</v>
      </c>
      <c r="J5" s="29" t="s">
        <v>248</v>
      </c>
      <c r="K5" s="31" t="s">
        <v>166</v>
      </c>
      <c r="L5" s="29" t="s">
        <v>248</v>
      </c>
      <c r="M5" s="31" t="s">
        <v>166</v>
      </c>
      <c r="N5" s="29" t="s">
        <v>248</v>
      </c>
      <c r="O5" s="31" t="s">
        <v>166</v>
      </c>
      <c r="P5" s="29" t="s">
        <v>248</v>
      </c>
      <c r="Q5" s="31" t="s">
        <v>166</v>
      </c>
      <c r="R5" s="29" t="s">
        <v>248</v>
      </c>
      <c r="S5" s="31" t="s">
        <v>166</v>
      </c>
    </row>
    <row r="6" spans="1:19" ht="15" x14ac:dyDescent="0.25">
      <c r="A6" s="18" t="s">
        <v>257</v>
      </c>
      <c r="B6" s="18" t="s">
        <v>245</v>
      </c>
      <c r="C6" s="18" t="s">
        <v>240</v>
      </c>
      <c r="D6" s="18"/>
      <c r="E6" s="18"/>
      <c r="F6" s="18"/>
      <c r="G6" s="18"/>
      <c r="H6" s="18"/>
      <c r="I6" s="18"/>
      <c r="J6" s="18"/>
      <c r="K6" s="18"/>
      <c r="L6" s="18"/>
      <c r="M6" s="18"/>
      <c r="N6" s="18"/>
      <c r="O6" s="18"/>
      <c r="P6" s="18"/>
      <c r="Q6" s="18"/>
      <c r="R6" s="18"/>
      <c r="S6" s="18"/>
    </row>
    <row r="7" spans="1:19" ht="15" x14ac:dyDescent="0.25">
      <c r="A7" s="18" t="s">
        <v>258</v>
      </c>
      <c r="B7" s="18" t="s">
        <v>246</v>
      </c>
      <c r="C7" s="18" t="s">
        <v>240</v>
      </c>
      <c r="D7" s="18" t="s">
        <v>247</v>
      </c>
      <c r="E7" s="18" t="s">
        <v>240</v>
      </c>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4" priority="7">
      <formula>$D$3=""</formula>
    </cfRule>
  </conditionalFormatting>
  <conditionalFormatting sqref="A3:B3 D3">
    <cfRule type="expression" dxfId="23" priority="14">
      <formula>$D$3=FALSE</formula>
    </cfRule>
  </conditionalFormatting>
  <conditionalFormatting sqref="A8:S166 A6:A7 C6:S6 C7 F7:S7 A4:S5">
    <cfRule type="expression" dxfId="22" priority="16">
      <formula>$D$3&lt;&gt;FALSE</formula>
    </cfRule>
  </conditionalFormatting>
  <conditionalFormatting sqref="C3">
    <cfRule type="expression" dxfId="21" priority="5">
      <formula>$D$3=FALSE</formula>
    </cfRule>
  </conditionalFormatting>
  <conditionalFormatting sqref="B6">
    <cfRule type="expression" dxfId="20" priority="4">
      <formula>$D$3&lt;&gt;FALSE</formula>
    </cfRule>
  </conditionalFormatting>
  <conditionalFormatting sqref="B7">
    <cfRule type="expression" dxfId="19" priority="3">
      <formula>$D$3&lt;&gt;FALSE</formula>
    </cfRule>
  </conditionalFormatting>
  <conditionalFormatting sqref="D7">
    <cfRule type="expression" dxfId="18" priority="2">
      <formula>$D$3&lt;&gt;FALSE</formula>
    </cfRule>
  </conditionalFormatting>
  <conditionalFormatting sqref="E7">
    <cfRule type="expression" dxfId="17"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209</v>
      </c>
      <c r="B5" s="18" t="s">
        <v>209</v>
      </c>
      <c r="C5" s="18" t="s">
        <v>210</v>
      </c>
      <c r="D5" s="18" t="b">
        <v>0</v>
      </c>
    </row>
    <row r="6" spans="1:4" x14ac:dyDescent="0.25">
      <c r="A6" s="18" t="s">
        <v>209</v>
      </c>
      <c r="B6" s="18" t="s">
        <v>209</v>
      </c>
      <c r="C6" s="18" t="s">
        <v>211</v>
      </c>
      <c r="D6" s="18" t="b">
        <v>0</v>
      </c>
    </row>
    <row r="7" spans="1:4" x14ac:dyDescent="0.25">
      <c r="A7" s="18" t="s">
        <v>212</v>
      </c>
      <c r="B7" s="18" t="s">
        <v>212</v>
      </c>
      <c r="C7" s="18" t="s">
        <v>213</v>
      </c>
      <c r="D7" s="18" t="b">
        <v>1</v>
      </c>
    </row>
    <row r="8" spans="1:4" x14ac:dyDescent="0.25">
      <c r="A8" s="18" t="s">
        <v>214</v>
      </c>
      <c r="B8" s="18" t="s">
        <v>199</v>
      </c>
      <c r="C8" s="18" t="s">
        <v>215</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6" priority="5">
      <formula>LEN(A5)&gt;19</formula>
    </cfRule>
  </conditionalFormatting>
  <conditionalFormatting sqref="A3">
    <cfRule type="expression" dxfId="15" priority="3">
      <formula>A3="NAMES OKAY"</formula>
    </cfRule>
  </conditionalFormatting>
  <conditionalFormatting sqref="A7">
    <cfRule type="expression" dxfId="14" priority="2">
      <formula>LEN(A7)&gt;19</formula>
    </cfRule>
  </conditionalFormatting>
  <conditionalFormatting sqref="B7">
    <cfRule type="expression" dxfId="13"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174</v>
      </c>
      <c r="B4" s="42" t="s">
        <v>244</v>
      </c>
      <c r="C4" s="46" t="s">
        <v>175</v>
      </c>
      <c r="D4" s="17" t="s">
        <v>176</v>
      </c>
      <c r="F4" s="17"/>
      <c r="G4" s="17"/>
    </row>
    <row r="5" spans="1:7" ht="20.25" customHeight="1" x14ac:dyDescent="0.25">
      <c r="A5" s="73" t="s">
        <v>128</v>
      </c>
      <c r="B5" s="42" t="s">
        <v>165</v>
      </c>
      <c r="C5" s="46" t="s">
        <v>26</v>
      </c>
      <c r="D5" s="44">
        <v>0</v>
      </c>
    </row>
    <row r="6" spans="1:7" x14ac:dyDescent="0.25">
      <c r="A6" s="73"/>
      <c r="B6" s="42" t="s">
        <v>77</v>
      </c>
      <c r="C6" s="46" t="s">
        <v>27</v>
      </c>
      <c r="D6" s="44">
        <v>1</v>
      </c>
    </row>
    <row r="7" spans="1:7" x14ac:dyDescent="0.25">
      <c r="A7" s="73"/>
      <c r="B7" s="42" t="s">
        <v>85</v>
      </c>
      <c r="C7" s="46" t="s">
        <v>28</v>
      </c>
      <c r="D7" s="44">
        <v>0</v>
      </c>
    </row>
    <row r="8" spans="1:7" x14ac:dyDescent="0.25">
      <c r="A8" s="73"/>
      <c r="B8" s="42" t="s">
        <v>172</v>
      </c>
      <c r="C8" s="46" t="s">
        <v>173</v>
      </c>
      <c r="D8" s="44">
        <v>0</v>
      </c>
    </row>
    <row r="9" spans="1:7" x14ac:dyDescent="0.25">
      <c r="A9" s="73"/>
      <c r="B9" s="42" t="s">
        <v>78</v>
      </c>
      <c r="C9" s="46" t="s">
        <v>29</v>
      </c>
      <c r="D9" s="44">
        <v>1</v>
      </c>
    </row>
    <row r="10" spans="1:7" x14ac:dyDescent="0.25">
      <c r="A10" s="73"/>
      <c r="B10" s="42" t="s">
        <v>79</v>
      </c>
      <c r="C10" s="46" t="s">
        <v>28</v>
      </c>
      <c r="D10" s="44">
        <v>0</v>
      </c>
    </row>
    <row r="11" spans="1:7" x14ac:dyDescent="0.25">
      <c r="A11" s="73"/>
      <c r="B11" s="42" t="s">
        <v>86</v>
      </c>
      <c r="C11" s="46" t="s">
        <v>30</v>
      </c>
      <c r="D11" s="44">
        <v>0</v>
      </c>
    </row>
    <row r="12" spans="1:7" x14ac:dyDescent="0.25">
      <c r="A12" s="73"/>
      <c r="B12" s="42" t="s">
        <v>80</v>
      </c>
      <c r="C12" s="46" t="s">
        <v>31</v>
      </c>
      <c r="D12" s="44">
        <v>0</v>
      </c>
    </row>
    <row r="13" spans="1:7" x14ac:dyDescent="0.25">
      <c r="A13" s="73"/>
      <c r="B13" s="42" t="s">
        <v>81</v>
      </c>
      <c r="C13" s="46" t="s">
        <v>32</v>
      </c>
      <c r="D13" s="44">
        <v>0</v>
      </c>
    </row>
    <row r="14" spans="1:7" x14ac:dyDescent="0.25">
      <c r="A14" s="73"/>
      <c r="B14" s="42" t="s">
        <v>82</v>
      </c>
      <c r="C14" s="46" t="s">
        <v>33</v>
      </c>
      <c r="D14" s="44">
        <v>0</v>
      </c>
    </row>
    <row r="15" spans="1:7" x14ac:dyDescent="0.25">
      <c r="A15" s="73"/>
      <c r="B15" s="42" t="s">
        <v>83</v>
      </c>
      <c r="C15" s="46" t="s">
        <v>34</v>
      </c>
      <c r="D15" s="44">
        <v>100</v>
      </c>
    </row>
    <row r="16" spans="1:7" x14ac:dyDescent="0.25">
      <c r="A16" s="73" t="s">
        <v>129</v>
      </c>
      <c r="B16" s="42" t="s">
        <v>84</v>
      </c>
      <c r="C16" s="46" t="s">
        <v>35</v>
      </c>
      <c r="D16" s="44">
        <v>0</v>
      </c>
    </row>
    <row r="17" spans="1:4" x14ac:dyDescent="0.25">
      <c r="A17" s="73"/>
      <c r="B17" s="42" t="s">
        <v>87</v>
      </c>
      <c r="C17" s="46" t="s">
        <v>36</v>
      </c>
      <c r="D17" s="44">
        <v>1</v>
      </c>
    </row>
    <row r="18" spans="1:4" x14ac:dyDescent="0.25">
      <c r="A18" s="73"/>
      <c r="B18" s="42" t="s">
        <v>88</v>
      </c>
      <c r="C18" s="46" t="s">
        <v>37</v>
      </c>
      <c r="D18" s="44">
        <v>0</v>
      </c>
    </row>
    <row r="19" spans="1:4" x14ac:dyDescent="0.25">
      <c r="A19" s="73"/>
      <c r="B19" s="43" t="s">
        <v>171</v>
      </c>
      <c r="C19" s="47" t="s">
        <v>136</v>
      </c>
      <c r="D19" s="45"/>
    </row>
    <row r="20" spans="1:4" x14ac:dyDescent="0.25">
      <c r="A20" s="73"/>
      <c r="B20" s="42" t="s">
        <v>89</v>
      </c>
      <c r="C20" s="46" t="s">
        <v>38</v>
      </c>
      <c r="D20" s="44">
        <v>0</v>
      </c>
    </row>
    <row r="21" spans="1:4" x14ac:dyDescent="0.25">
      <c r="A21" s="73" t="s">
        <v>130</v>
      </c>
      <c r="B21" s="42" t="s">
        <v>90</v>
      </c>
      <c r="C21" s="46" t="s">
        <v>39</v>
      </c>
      <c r="D21" s="44">
        <v>1</v>
      </c>
    </row>
    <row r="22" spans="1:4" x14ac:dyDescent="0.25">
      <c r="A22" s="73"/>
      <c r="B22" s="42" t="s">
        <v>91</v>
      </c>
      <c r="C22" s="46" t="s">
        <v>40</v>
      </c>
      <c r="D22" s="44">
        <v>1</v>
      </c>
    </row>
    <row r="23" spans="1:4" x14ac:dyDescent="0.25">
      <c r="A23" s="73"/>
      <c r="B23" s="42" t="s">
        <v>92</v>
      </c>
      <c r="C23" s="46" t="s">
        <v>41</v>
      </c>
      <c r="D23" s="44">
        <v>0</v>
      </c>
    </row>
    <row r="24" spans="1:4" x14ac:dyDescent="0.25">
      <c r="A24" s="73"/>
      <c r="B24" s="42" t="s">
        <v>93</v>
      </c>
      <c r="C24" s="46" t="s">
        <v>42</v>
      </c>
      <c r="D24" s="44">
        <v>1</v>
      </c>
    </row>
    <row r="25" spans="1:4" x14ac:dyDescent="0.25">
      <c r="A25" s="73"/>
      <c r="B25" s="42" t="s">
        <v>94</v>
      </c>
      <c r="C25" s="46" t="s">
        <v>43</v>
      </c>
      <c r="D25" s="44">
        <v>20</v>
      </c>
    </row>
    <row r="26" spans="1:4" x14ac:dyDescent="0.25">
      <c r="A26" s="73"/>
      <c r="B26" s="42" t="s">
        <v>95</v>
      </c>
      <c r="C26" s="46" t="s">
        <v>44</v>
      </c>
      <c r="D26" s="44">
        <v>0</v>
      </c>
    </row>
    <row r="27" spans="1:4" x14ac:dyDescent="0.25">
      <c r="A27" s="73"/>
      <c r="B27" s="42" t="s">
        <v>96</v>
      </c>
      <c r="C27" s="46" t="s">
        <v>45</v>
      </c>
      <c r="D27" s="44">
        <v>1</v>
      </c>
    </row>
    <row r="28" spans="1:4" x14ac:dyDescent="0.25">
      <c r="A28" s="73"/>
      <c r="B28" s="42" t="s">
        <v>97</v>
      </c>
      <c r="C28" s="46" t="s">
        <v>46</v>
      </c>
      <c r="D28" s="44">
        <v>0</v>
      </c>
    </row>
    <row r="29" spans="1:4" x14ac:dyDescent="0.25">
      <c r="A29" s="73"/>
      <c r="B29" s="42" t="s">
        <v>98</v>
      </c>
      <c r="C29" s="46" t="s">
        <v>47</v>
      </c>
      <c r="D29" s="44">
        <v>2</v>
      </c>
    </row>
    <row r="30" spans="1:4" x14ac:dyDescent="0.25">
      <c r="A30" s="73"/>
      <c r="B30" s="42" t="s">
        <v>99</v>
      </c>
      <c r="C30" s="46" t="s">
        <v>48</v>
      </c>
      <c r="D30" s="44">
        <v>0</v>
      </c>
    </row>
    <row r="31" spans="1:4" x14ac:dyDescent="0.25">
      <c r="A31" s="73"/>
      <c r="B31" s="42" t="s">
        <v>100</v>
      </c>
      <c r="C31" s="46" t="s">
        <v>49</v>
      </c>
      <c r="D31" s="44">
        <v>1</v>
      </c>
    </row>
    <row r="32" spans="1:4" x14ac:dyDescent="0.25">
      <c r="A32" s="73" t="s">
        <v>131</v>
      </c>
      <c r="B32" s="42" t="s">
        <v>101</v>
      </c>
      <c r="C32" s="46" t="s">
        <v>50</v>
      </c>
      <c r="D32" s="44">
        <v>25</v>
      </c>
    </row>
    <row r="33" spans="1:4" x14ac:dyDescent="0.25">
      <c r="A33" s="73"/>
      <c r="B33" s="42" t="s">
        <v>102</v>
      </c>
      <c r="C33" s="46" t="s">
        <v>51</v>
      </c>
      <c r="D33" s="44">
        <v>20</v>
      </c>
    </row>
    <row r="34" spans="1:4" x14ac:dyDescent="0.25">
      <c r="A34" s="73"/>
      <c r="B34" s="42" t="s">
        <v>103</v>
      </c>
      <c r="C34" s="46" t="s">
        <v>52</v>
      </c>
      <c r="D34" s="44">
        <v>1</v>
      </c>
    </row>
    <row r="35" spans="1:4" x14ac:dyDescent="0.25">
      <c r="A35" s="73"/>
      <c r="B35" s="42" t="s">
        <v>104</v>
      </c>
      <c r="C35" s="46" t="s">
        <v>53</v>
      </c>
      <c r="D35" s="44">
        <v>1</v>
      </c>
    </row>
    <row r="36" spans="1:4" x14ac:dyDescent="0.25">
      <c r="A36" s="73"/>
      <c r="B36" s="42" t="s">
        <v>105</v>
      </c>
      <c r="C36" s="46" t="s">
        <v>54</v>
      </c>
      <c r="D36" s="44">
        <v>0.1</v>
      </c>
    </row>
    <row r="37" spans="1:4" x14ac:dyDescent="0.25">
      <c r="A37" s="73"/>
      <c r="B37" s="42" t="s">
        <v>106</v>
      </c>
      <c r="C37" s="46" t="s">
        <v>55</v>
      </c>
      <c r="D37" s="44">
        <v>0</v>
      </c>
    </row>
    <row r="38" spans="1:4" x14ac:dyDescent="0.25">
      <c r="A38" s="73"/>
      <c r="B38" s="42" t="s">
        <v>107</v>
      </c>
      <c r="C38" s="46" t="s">
        <v>56</v>
      </c>
      <c r="D38" s="44">
        <v>1</v>
      </c>
    </row>
    <row r="39" spans="1:4" x14ac:dyDescent="0.25">
      <c r="A39" s="73"/>
      <c r="B39" s="42" t="s">
        <v>108</v>
      </c>
      <c r="C39" s="46" t="s">
        <v>57</v>
      </c>
      <c r="D39" s="44">
        <v>0</v>
      </c>
    </row>
    <row r="40" spans="1:4" x14ac:dyDescent="0.25">
      <c r="A40" s="73" t="s">
        <v>132</v>
      </c>
      <c r="B40" s="42" t="s">
        <v>109</v>
      </c>
      <c r="C40" s="46" t="s">
        <v>58</v>
      </c>
      <c r="D40" s="44">
        <v>1</v>
      </c>
    </row>
    <row r="41" spans="1:4" x14ac:dyDescent="0.25">
      <c r="A41" s="73"/>
      <c r="B41" s="42" t="s">
        <v>110</v>
      </c>
      <c r="C41" s="46" t="s">
        <v>59</v>
      </c>
      <c r="D41" s="44">
        <v>1</v>
      </c>
    </row>
    <row r="42" spans="1:4" x14ac:dyDescent="0.25">
      <c r="A42" s="73"/>
      <c r="B42" s="42" t="s">
        <v>111</v>
      </c>
      <c r="C42" s="46" t="s">
        <v>60</v>
      </c>
      <c r="D42" s="44">
        <v>1</v>
      </c>
    </row>
    <row r="43" spans="1:4" x14ac:dyDescent="0.25">
      <c r="A43" s="73"/>
      <c r="B43" s="42" t="s">
        <v>112</v>
      </c>
      <c r="C43" s="46" t="s">
        <v>61</v>
      </c>
      <c r="D43" s="44">
        <v>0</v>
      </c>
    </row>
    <row r="44" spans="1:4" x14ac:dyDescent="0.25">
      <c r="A44" s="73"/>
      <c r="B44" s="42" t="s">
        <v>113</v>
      </c>
      <c r="C44" s="46" t="s">
        <v>62</v>
      </c>
      <c r="D44" s="44">
        <v>80</v>
      </c>
    </row>
    <row r="45" spans="1:4" x14ac:dyDescent="0.25">
      <c r="A45" s="73"/>
      <c r="B45" s="42" t="s">
        <v>114</v>
      </c>
      <c r="C45" s="46" t="s">
        <v>63</v>
      </c>
      <c r="D45" s="44">
        <v>0.95</v>
      </c>
    </row>
    <row r="46" spans="1:4" x14ac:dyDescent="0.25">
      <c r="A46" s="73"/>
      <c r="B46" s="42" t="s">
        <v>115</v>
      </c>
      <c r="C46" s="46" t="s">
        <v>64</v>
      </c>
      <c r="D46" s="44">
        <v>1.05</v>
      </c>
    </row>
    <row r="47" spans="1:4" x14ac:dyDescent="0.25">
      <c r="A47" s="73"/>
      <c r="B47" s="42" t="s">
        <v>116</v>
      </c>
      <c r="C47" s="46" t="s">
        <v>65</v>
      </c>
      <c r="D47" s="44">
        <v>1</v>
      </c>
    </row>
    <row r="48" spans="1:4" x14ac:dyDescent="0.25">
      <c r="A48" s="73" t="s">
        <v>133</v>
      </c>
      <c r="B48" s="42" t="s">
        <v>117</v>
      </c>
      <c r="C48" s="46" t="s">
        <v>66</v>
      </c>
      <c r="D48" s="44">
        <v>100</v>
      </c>
    </row>
    <row r="49" spans="1:4" x14ac:dyDescent="0.25">
      <c r="A49" s="73"/>
      <c r="B49" s="42" t="s">
        <v>118</v>
      </c>
      <c r="C49" s="46" t="s">
        <v>67</v>
      </c>
      <c r="D49" s="44">
        <v>100</v>
      </c>
    </row>
    <row r="50" spans="1:4" x14ac:dyDescent="0.25">
      <c r="A50" s="73"/>
      <c r="B50" s="42" t="s">
        <v>119</v>
      </c>
      <c r="C50" s="46" t="s">
        <v>68</v>
      </c>
      <c r="D50" s="44">
        <v>100</v>
      </c>
    </row>
    <row r="51" spans="1:4" x14ac:dyDescent="0.25">
      <c r="A51" s="73" t="s">
        <v>134</v>
      </c>
      <c r="B51" s="42" t="s">
        <v>120</v>
      </c>
      <c r="C51" s="46" t="s">
        <v>69</v>
      </c>
      <c r="D51" s="44">
        <v>0</v>
      </c>
    </row>
    <row r="52" spans="1:4" x14ac:dyDescent="0.25">
      <c r="A52" s="73"/>
      <c r="B52" s="42" t="s">
        <v>121</v>
      </c>
      <c r="C52" s="46" t="s">
        <v>70</v>
      </c>
      <c r="D52" s="44">
        <v>0.9</v>
      </c>
    </row>
    <row r="53" spans="1:4" x14ac:dyDescent="0.25">
      <c r="A53" s="73"/>
      <c r="B53" s="42" t="s">
        <v>122</v>
      </c>
      <c r="C53" s="46" t="s">
        <v>71</v>
      </c>
      <c r="D53" s="44">
        <v>12</v>
      </c>
    </row>
    <row r="54" spans="1:4" x14ac:dyDescent="0.25">
      <c r="A54" s="73"/>
      <c r="B54" s="42" t="s">
        <v>123</v>
      </c>
      <c r="C54" s="46" t="s">
        <v>72</v>
      </c>
      <c r="D54" s="44">
        <v>0.95</v>
      </c>
    </row>
    <row r="55" spans="1:4" x14ac:dyDescent="0.25">
      <c r="A55" s="73"/>
      <c r="B55" s="42" t="s">
        <v>124</v>
      </c>
      <c r="C55" s="46" t="s">
        <v>73</v>
      </c>
      <c r="D55" s="44">
        <v>0.1</v>
      </c>
    </row>
    <row r="56" spans="1:4" x14ac:dyDescent="0.25">
      <c r="A56" s="73"/>
      <c r="B56" s="42" t="s">
        <v>125</v>
      </c>
      <c r="C56" s="46" t="s">
        <v>74</v>
      </c>
      <c r="D56" s="44">
        <v>0</v>
      </c>
    </row>
    <row r="57" spans="1:4" x14ac:dyDescent="0.25">
      <c r="A57" s="73" t="s">
        <v>135</v>
      </c>
      <c r="B57" s="42" t="s">
        <v>126</v>
      </c>
      <c r="C57" s="46" t="s">
        <v>75</v>
      </c>
      <c r="D57" s="44">
        <v>1</v>
      </c>
    </row>
    <row r="58" spans="1:4" x14ac:dyDescent="0.25">
      <c r="A58" s="73"/>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187</v>
      </c>
      <c r="B4" s="42" t="s">
        <v>243</v>
      </c>
      <c r="C4" s="46" t="s">
        <v>189</v>
      </c>
      <c r="D4" s="17" t="s">
        <v>190</v>
      </c>
    </row>
    <row r="5" spans="1:4" x14ac:dyDescent="0.25">
      <c r="A5" s="73" t="s">
        <v>137</v>
      </c>
      <c r="B5" s="42" t="s">
        <v>148</v>
      </c>
      <c r="C5" s="46" t="s">
        <v>188</v>
      </c>
      <c r="D5" s="49">
        <v>50</v>
      </c>
    </row>
    <row r="6" spans="1:4" x14ac:dyDescent="0.25">
      <c r="A6" s="73"/>
      <c r="B6" s="42" t="s">
        <v>149</v>
      </c>
      <c r="C6" s="46" t="s">
        <v>139</v>
      </c>
      <c r="D6" s="44">
        <v>0</v>
      </c>
    </row>
    <row r="7" spans="1:4" x14ac:dyDescent="0.25">
      <c r="A7" s="73"/>
      <c r="B7" s="42" t="s">
        <v>150</v>
      </c>
      <c r="C7" s="46" t="s">
        <v>140</v>
      </c>
      <c r="D7" s="49">
        <v>50</v>
      </c>
    </row>
    <row r="8" spans="1:4" x14ac:dyDescent="0.25">
      <c r="A8" s="73"/>
      <c r="B8" s="42" t="s">
        <v>151</v>
      </c>
      <c r="C8" s="46" t="s">
        <v>141</v>
      </c>
      <c r="D8" s="49">
        <v>500</v>
      </c>
    </row>
    <row r="9" spans="1:4" x14ac:dyDescent="0.25">
      <c r="A9" s="73"/>
      <c r="B9" s="42" t="s">
        <v>152</v>
      </c>
      <c r="C9" s="46" t="s">
        <v>142</v>
      </c>
      <c r="D9" s="49">
        <v>50</v>
      </c>
    </row>
    <row r="10" spans="1:4" x14ac:dyDescent="0.25">
      <c r="A10" s="73"/>
      <c r="B10" s="42" t="s">
        <v>153</v>
      </c>
      <c r="C10" s="46" t="s">
        <v>143</v>
      </c>
      <c r="D10" s="44">
        <v>0</v>
      </c>
    </row>
    <row r="11" spans="1:4" x14ac:dyDescent="0.25">
      <c r="A11" s="73" t="s">
        <v>138</v>
      </c>
      <c r="B11" s="42" t="s">
        <v>154</v>
      </c>
      <c r="C11" s="46" t="s">
        <v>144</v>
      </c>
      <c r="D11" s="44">
        <v>0.01</v>
      </c>
    </row>
    <row r="12" spans="1:4" x14ac:dyDescent="0.25">
      <c r="A12" s="73"/>
      <c r="B12" s="42" t="s">
        <v>155</v>
      </c>
      <c r="C12" s="46" t="s">
        <v>145</v>
      </c>
      <c r="D12" s="44">
        <v>5.0000000000000001E-3</v>
      </c>
    </row>
    <row r="13" spans="1:4" x14ac:dyDescent="0.25">
      <c r="A13" s="73"/>
      <c r="B13" s="42" t="s">
        <v>156</v>
      </c>
      <c r="C13" s="46" t="s">
        <v>146</v>
      </c>
      <c r="D13" s="44">
        <v>10</v>
      </c>
    </row>
    <row r="14" spans="1:4" x14ac:dyDescent="0.25">
      <c r="A14" s="73"/>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tabSelected="1" workbookViewId="0">
      <selection activeCell="F9" sqref="F9"/>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75" t="s">
        <v>261</v>
      </c>
      <c r="B1" s="75"/>
      <c r="C1" s="76"/>
      <c r="D1" s="76"/>
      <c r="E1" s="76"/>
      <c r="F1" s="76"/>
    </row>
    <row r="2" spans="1:6" x14ac:dyDescent="0.25">
      <c r="A2" s="77" t="s">
        <v>262</v>
      </c>
      <c r="B2" s="78"/>
      <c r="C2" s="79"/>
      <c r="D2" s="77" t="s">
        <v>260</v>
      </c>
      <c r="E2" s="78"/>
      <c r="F2" s="79"/>
    </row>
    <row r="3" spans="1:6" x14ac:dyDescent="0.25">
      <c r="A3" s="80" t="s">
        <v>251</v>
      </c>
      <c r="B3" s="81"/>
      <c r="C3" s="82">
        <v>25</v>
      </c>
      <c r="D3" s="80" t="s">
        <v>250</v>
      </c>
      <c r="E3" s="81"/>
      <c r="F3" s="83">
        <f>Frequency_Sweep!D5</f>
        <v>50</v>
      </c>
    </row>
    <row r="4" spans="1:6" x14ac:dyDescent="0.25">
      <c r="A4" s="80" t="s">
        <v>252</v>
      </c>
      <c r="B4" s="81"/>
      <c r="C4" s="82">
        <v>0</v>
      </c>
      <c r="D4" s="80" t="s">
        <v>264</v>
      </c>
      <c r="E4" s="81"/>
      <c r="F4" s="83">
        <f>Frequency_Sweep!D7</f>
        <v>50</v>
      </c>
    </row>
    <row r="5" spans="1:6" x14ac:dyDescent="0.25">
      <c r="A5" s="84" t="s">
        <v>266</v>
      </c>
      <c r="B5" s="85"/>
      <c r="C5" s="86" t="s">
        <v>267</v>
      </c>
      <c r="D5" s="84" t="s">
        <v>265</v>
      </c>
      <c r="E5" s="85"/>
      <c r="F5" s="87">
        <f>Frequency_Sweep!D8</f>
        <v>500</v>
      </c>
    </row>
    <row r="6" spans="1:6" x14ac:dyDescent="0.25">
      <c r="A6" s="88"/>
      <c r="B6" s="88"/>
      <c r="C6" s="89"/>
      <c r="D6" s="89"/>
      <c r="E6" s="90"/>
      <c r="F6" s="88"/>
    </row>
    <row r="7" spans="1:6" x14ac:dyDescent="0.25">
      <c r="A7" s="91" t="s">
        <v>263</v>
      </c>
      <c r="B7" s="92"/>
      <c r="C7" s="92"/>
      <c r="D7" s="92"/>
      <c r="E7" s="92"/>
      <c r="F7" s="93"/>
    </row>
    <row r="8" spans="1:6" ht="60" x14ac:dyDescent="0.25">
      <c r="A8" s="94" t="s">
        <v>249</v>
      </c>
      <c r="B8" s="95" t="s">
        <v>254</v>
      </c>
      <c r="C8" s="96" t="s">
        <v>255</v>
      </c>
      <c r="D8" s="95" t="s">
        <v>256</v>
      </c>
      <c r="E8" s="95" t="s">
        <v>253</v>
      </c>
      <c r="F8" s="97" t="s">
        <v>259</v>
      </c>
    </row>
    <row r="9" spans="1:6" ht="15.75" x14ac:dyDescent="0.25">
      <c r="A9" s="98">
        <v>2</v>
      </c>
      <c r="B9" s="99">
        <f t="shared" ref="B9:B72" si="0">A9*$F$3</f>
        <v>100</v>
      </c>
      <c r="C9" s="100">
        <v>75</v>
      </c>
      <c r="D9" s="101">
        <v>125</v>
      </c>
      <c r="E9" s="102">
        <v>5</v>
      </c>
      <c r="F9" s="103">
        <v>10</v>
      </c>
    </row>
    <row r="10" spans="1:6" ht="15.75" x14ac:dyDescent="0.25">
      <c r="A10" s="98">
        <v>3</v>
      </c>
      <c r="B10" s="99">
        <f t="shared" si="0"/>
        <v>150</v>
      </c>
      <c r="C10" s="100">
        <v>125</v>
      </c>
      <c r="D10" s="101">
        <v>175</v>
      </c>
      <c r="E10" s="102">
        <v>5</v>
      </c>
      <c r="F10" s="103">
        <v>10</v>
      </c>
    </row>
    <row r="11" spans="1:6" ht="15.75" x14ac:dyDescent="0.25">
      <c r="A11" s="98">
        <v>4</v>
      </c>
      <c r="B11" s="99">
        <f t="shared" si="0"/>
        <v>200</v>
      </c>
      <c r="C11" s="100">
        <v>175</v>
      </c>
      <c r="D11" s="101">
        <v>225</v>
      </c>
      <c r="E11" s="102">
        <v>5</v>
      </c>
      <c r="F11" s="103">
        <v>10</v>
      </c>
    </row>
    <row r="12" spans="1:6" ht="15.75" x14ac:dyDescent="0.25">
      <c r="A12" s="98">
        <v>5</v>
      </c>
      <c r="B12" s="99">
        <f t="shared" si="0"/>
        <v>250</v>
      </c>
      <c r="C12" s="100">
        <v>225</v>
      </c>
      <c r="D12" s="101">
        <v>275</v>
      </c>
      <c r="E12" s="102">
        <v>5</v>
      </c>
      <c r="F12" s="103">
        <v>10</v>
      </c>
    </row>
    <row r="13" spans="1:6" ht="15.75" x14ac:dyDescent="0.25">
      <c r="A13" s="98">
        <v>6</v>
      </c>
      <c r="B13" s="99">
        <f t="shared" si="0"/>
        <v>300</v>
      </c>
      <c r="C13" s="100">
        <v>275</v>
      </c>
      <c r="D13" s="101">
        <v>325</v>
      </c>
      <c r="E13" s="102">
        <v>5</v>
      </c>
      <c r="F13" s="103">
        <v>10</v>
      </c>
    </row>
    <row r="14" spans="1:6" ht="15.75" x14ac:dyDescent="0.25">
      <c r="A14" s="98">
        <v>7</v>
      </c>
      <c r="B14" s="99">
        <f t="shared" si="0"/>
        <v>350</v>
      </c>
      <c r="C14" s="100">
        <v>325</v>
      </c>
      <c r="D14" s="101">
        <v>375</v>
      </c>
      <c r="E14" s="102">
        <v>5</v>
      </c>
      <c r="F14" s="103">
        <v>10</v>
      </c>
    </row>
    <row r="15" spans="1:6" ht="15.75" x14ac:dyDescent="0.25">
      <c r="A15" s="98">
        <v>8</v>
      </c>
      <c r="B15" s="99">
        <f t="shared" si="0"/>
        <v>400</v>
      </c>
      <c r="C15" s="100">
        <v>375</v>
      </c>
      <c r="D15" s="101">
        <v>425</v>
      </c>
      <c r="E15" s="102">
        <v>5</v>
      </c>
      <c r="F15" s="103">
        <v>10</v>
      </c>
    </row>
    <row r="16" spans="1:6" ht="15.75" x14ac:dyDescent="0.25">
      <c r="A16" s="98">
        <v>9</v>
      </c>
      <c r="B16" s="99">
        <f t="shared" si="0"/>
        <v>450</v>
      </c>
      <c r="C16" s="100">
        <v>425</v>
      </c>
      <c r="D16" s="101">
        <v>475</v>
      </c>
      <c r="E16" s="102">
        <v>5</v>
      </c>
      <c r="F16" s="103">
        <v>10</v>
      </c>
    </row>
    <row r="17" spans="1:6" ht="15.75" x14ac:dyDescent="0.25">
      <c r="A17" s="98">
        <v>10</v>
      </c>
      <c r="B17" s="99">
        <f t="shared" si="0"/>
        <v>500</v>
      </c>
      <c r="C17" s="100">
        <v>475</v>
      </c>
      <c r="D17" s="101">
        <v>525</v>
      </c>
      <c r="E17" s="102">
        <v>5</v>
      </c>
      <c r="F17" s="103">
        <v>10</v>
      </c>
    </row>
    <row r="18" spans="1:6" ht="15.75" x14ac:dyDescent="0.25">
      <c r="A18" s="98">
        <v>11</v>
      </c>
      <c r="B18" s="99">
        <f t="shared" si="0"/>
        <v>550</v>
      </c>
      <c r="C18" s="100">
        <v>525</v>
      </c>
      <c r="D18" s="101">
        <v>575</v>
      </c>
      <c r="E18" s="102">
        <v>5</v>
      </c>
      <c r="F18" s="103">
        <v>10</v>
      </c>
    </row>
    <row r="19" spans="1:6" ht="15.75" x14ac:dyDescent="0.25">
      <c r="A19" s="98">
        <v>12</v>
      </c>
      <c r="B19" s="99">
        <f t="shared" si="0"/>
        <v>600</v>
      </c>
      <c r="C19" s="100">
        <v>575</v>
      </c>
      <c r="D19" s="101">
        <v>625</v>
      </c>
      <c r="E19" s="102">
        <v>5</v>
      </c>
      <c r="F19" s="103">
        <v>10</v>
      </c>
    </row>
    <row r="20" spans="1:6" ht="15.75" x14ac:dyDescent="0.25">
      <c r="A20" s="98">
        <v>13</v>
      </c>
      <c r="B20" s="99">
        <f t="shared" si="0"/>
        <v>650</v>
      </c>
      <c r="C20" s="100">
        <v>625</v>
      </c>
      <c r="D20" s="101">
        <v>675</v>
      </c>
      <c r="E20" s="102">
        <v>5</v>
      </c>
      <c r="F20" s="103">
        <v>10</v>
      </c>
    </row>
    <row r="21" spans="1:6" ht="15.75" x14ac:dyDescent="0.25">
      <c r="A21" s="98">
        <v>14</v>
      </c>
      <c r="B21" s="99">
        <f t="shared" si="0"/>
        <v>700</v>
      </c>
      <c r="C21" s="100">
        <v>675</v>
      </c>
      <c r="D21" s="101">
        <v>725</v>
      </c>
      <c r="E21" s="102">
        <v>5</v>
      </c>
      <c r="F21" s="103">
        <v>10</v>
      </c>
    </row>
    <row r="22" spans="1:6" ht="15.75" x14ac:dyDescent="0.25">
      <c r="A22" s="98">
        <v>15</v>
      </c>
      <c r="B22" s="99">
        <f t="shared" si="0"/>
        <v>750</v>
      </c>
      <c r="C22" s="100">
        <v>725</v>
      </c>
      <c r="D22" s="101">
        <v>775</v>
      </c>
      <c r="E22" s="102">
        <v>5</v>
      </c>
      <c r="F22" s="103">
        <v>10</v>
      </c>
    </row>
    <row r="23" spans="1:6" ht="15.75" x14ac:dyDescent="0.25">
      <c r="A23" s="98">
        <v>16</v>
      </c>
      <c r="B23" s="99">
        <f t="shared" si="0"/>
        <v>800</v>
      </c>
      <c r="C23" s="100">
        <v>775</v>
      </c>
      <c r="D23" s="101">
        <v>825</v>
      </c>
      <c r="E23" s="102">
        <v>5</v>
      </c>
      <c r="F23" s="103">
        <v>10</v>
      </c>
    </row>
    <row r="24" spans="1:6" ht="15.75" x14ac:dyDescent="0.25">
      <c r="A24" s="98">
        <v>17</v>
      </c>
      <c r="B24" s="99">
        <f t="shared" si="0"/>
        <v>850</v>
      </c>
      <c r="C24" s="100">
        <v>825</v>
      </c>
      <c r="D24" s="101">
        <v>875</v>
      </c>
      <c r="E24" s="102">
        <v>5</v>
      </c>
      <c r="F24" s="103">
        <v>10</v>
      </c>
    </row>
    <row r="25" spans="1:6" ht="15.75" x14ac:dyDescent="0.25">
      <c r="A25" s="98">
        <v>18</v>
      </c>
      <c r="B25" s="99">
        <f t="shared" si="0"/>
        <v>900</v>
      </c>
      <c r="C25" s="100">
        <v>875</v>
      </c>
      <c r="D25" s="101">
        <v>925</v>
      </c>
      <c r="E25" s="102">
        <v>5</v>
      </c>
      <c r="F25" s="103">
        <v>10</v>
      </c>
    </row>
    <row r="26" spans="1:6" ht="15.75" x14ac:dyDescent="0.25">
      <c r="A26" s="98">
        <v>19</v>
      </c>
      <c r="B26" s="99">
        <f t="shared" si="0"/>
        <v>950</v>
      </c>
      <c r="C26" s="100">
        <v>925</v>
      </c>
      <c r="D26" s="101">
        <v>975</v>
      </c>
      <c r="E26" s="102">
        <v>5</v>
      </c>
      <c r="F26" s="103">
        <v>10</v>
      </c>
    </row>
    <row r="27" spans="1:6" ht="15.75" x14ac:dyDescent="0.25">
      <c r="A27" s="98">
        <v>20</v>
      </c>
      <c r="B27" s="99">
        <f t="shared" si="0"/>
        <v>1000</v>
      </c>
      <c r="C27" s="100">
        <v>975</v>
      </c>
      <c r="D27" s="101">
        <v>1025</v>
      </c>
      <c r="E27" s="102">
        <v>5</v>
      </c>
      <c r="F27" s="103">
        <v>10</v>
      </c>
    </row>
    <row r="28" spans="1:6" ht="15.75" x14ac:dyDescent="0.25">
      <c r="A28" s="98">
        <v>21</v>
      </c>
      <c r="B28" s="99">
        <f t="shared" si="0"/>
        <v>1050</v>
      </c>
      <c r="C28" s="100">
        <v>1025</v>
      </c>
      <c r="D28" s="101">
        <v>1075</v>
      </c>
      <c r="E28" s="102">
        <v>5</v>
      </c>
      <c r="F28" s="103">
        <v>10</v>
      </c>
    </row>
    <row r="29" spans="1:6" ht="15.75" x14ac:dyDescent="0.25">
      <c r="A29" s="98">
        <v>22</v>
      </c>
      <c r="B29" s="99">
        <f t="shared" si="0"/>
        <v>1100</v>
      </c>
      <c r="C29" s="100">
        <v>1075</v>
      </c>
      <c r="D29" s="101">
        <v>1125</v>
      </c>
      <c r="E29" s="102">
        <v>5</v>
      </c>
      <c r="F29" s="103">
        <v>10</v>
      </c>
    </row>
    <row r="30" spans="1:6" ht="15.75" x14ac:dyDescent="0.25">
      <c r="A30" s="98">
        <v>23</v>
      </c>
      <c r="B30" s="99">
        <f t="shared" si="0"/>
        <v>1150</v>
      </c>
      <c r="C30" s="100">
        <v>1125</v>
      </c>
      <c r="D30" s="101">
        <v>1175</v>
      </c>
      <c r="E30" s="102">
        <v>5</v>
      </c>
      <c r="F30" s="103">
        <v>10</v>
      </c>
    </row>
    <row r="31" spans="1:6" ht="15.75" x14ac:dyDescent="0.25">
      <c r="A31" s="98">
        <v>24</v>
      </c>
      <c r="B31" s="99">
        <f t="shared" si="0"/>
        <v>1200</v>
      </c>
      <c r="C31" s="100">
        <v>1175</v>
      </c>
      <c r="D31" s="101">
        <v>1225</v>
      </c>
      <c r="E31" s="102">
        <v>5</v>
      </c>
      <c r="F31" s="103">
        <v>10</v>
      </c>
    </row>
    <row r="32" spans="1:6" ht="15.75" x14ac:dyDescent="0.25">
      <c r="A32" s="98">
        <v>25</v>
      </c>
      <c r="B32" s="99">
        <f t="shared" si="0"/>
        <v>1250</v>
      </c>
      <c r="C32" s="100">
        <v>1225</v>
      </c>
      <c r="D32" s="101">
        <v>1275</v>
      </c>
      <c r="E32" s="102">
        <v>5</v>
      </c>
      <c r="F32" s="103">
        <v>10</v>
      </c>
    </row>
    <row r="33" spans="1:6" ht="15.75" x14ac:dyDescent="0.25">
      <c r="A33" s="98">
        <v>26</v>
      </c>
      <c r="B33" s="99">
        <f t="shared" si="0"/>
        <v>1300</v>
      </c>
      <c r="C33" s="100">
        <v>1275</v>
      </c>
      <c r="D33" s="101">
        <v>1325</v>
      </c>
      <c r="E33" s="102">
        <v>5</v>
      </c>
      <c r="F33" s="103">
        <v>10</v>
      </c>
    </row>
    <row r="34" spans="1:6" ht="15.75" x14ac:dyDescent="0.25">
      <c r="A34" s="98">
        <v>27</v>
      </c>
      <c r="B34" s="99">
        <f t="shared" si="0"/>
        <v>1350</v>
      </c>
      <c r="C34" s="100">
        <v>1325</v>
      </c>
      <c r="D34" s="101">
        <v>1375</v>
      </c>
      <c r="E34" s="102">
        <v>5</v>
      </c>
      <c r="F34" s="103">
        <v>10</v>
      </c>
    </row>
    <row r="35" spans="1:6" ht="15.75" x14ac:dyDescent="0.25">
      <c r="A35" s="98">
        <v>28</v>
      </c>
      <c r="B35" s="99">
        <f t="shared" si="0"/>
        <v>1400</v>
      </c>
      <c r="C35" s="100">
        <v>1375</v>
      </c>
      <c r="D35" s="101">
        <v>1425</v>
      </c>
      <c r="E35" s="102">
        <v>5</v>
      </c>
      <c r="F35" s="103">
        <v>10</v>
      </c>
    </row>
    <row r="36" spans="1:6" ht="15.75" x14ac:dyDescent="0.25">
      <c r="A36" s="98">
        <v>29</v>
      </c>
      <c r="B36" s="99">
        <f t="shared" si="0"/>
        <v>1450</v>
      </c>
      <c r="C36" s="100">
        <v>1425</v>
      </c>
      <c r="D36" s="101">
        <v>1475</v>
      </c>
      <c r="E36" s="102">
        <v>5</v>
      </c>
      <c r="F36" s="103">
        <v>10</v>
      </c>
    </row>
    <row r="37" spans="1:6" ht="15.75" x14ac:dyDescent="0.25">
      <c r="A37" s="98">
        <v>30</v>
      </c>
      <c r="B37" s="99">
        <f t="shared" si="0"/>
        <v>1500</v>
      </c>
      <c r="C37" s="100">
        <v>1475</v>
      </c>
      <c r="D37" s="101">
        <v>1525</v>
      </c>
      <c r="E37" s="102">
        <v>5</v>
      </c>
      <c r="F37" s="103">
        <v>10</v>
      </c>
    </row>
    <row r="38" spans="1:6" ht="15.75" x14ac:dyDescent="0.25">
      <c r="A38" s="98">
        <v>31</v>
      </c>
      <c r="B38" s="99">
        <f t="shared" si="0"/>
        <v>1550</v>
      </c>
      <c r="C38" s="100">
        <v>1525</v>
      </c>
      <c r="D38" s="101">
        <v>1575</v>
      </c>
      <c r="E38" s="102">
        <v>5</v>
      </c>
      <c r="F38" s="103">
        <v>10</v>
      </c>
    </row>
    <row r="39" spans="1:6" ht="15.75" x14ac:dyDescent="0.25">
      <c r="A39" s="98">
        <v>32</v>
      </c>
      <c r="B39" s="99">
        <f t="shared" si="0"/>
        <v>1600</v>
      </c>
      <c r="C39" s="100">
        <v>1575</v>
      </c>
      <c r="D39" s="101">
        <v>1625</v>
      </c>
      <c r="E39" s="102">
        <v>5</v>
      </c>
      <c r="F39" s="103">
        <v>10</v>
      </c>
    </row>
    <row r="40" spans="1:6" ht="15.75" x14ac:dyDescent="0.25">
      <c r="A40" s="98">
        <v>33</v>
      </c>
      <c r="B40" s="99">
        <f t="shared" si="0"/>
        <v>1650</v>
      </c>
      <c r="C40" s="100">
        <v>1625</v>
      </c>
      <c r="D40" s="101">
        <v>1675</v>
      </c>
      <c r="E40" s="102">
        <v>5</v>
      </c>
      <c r="F40" s="103">
        <v>10</v>
      </c>
    </row>
    <row r="41" spans="1:6" ht="15.75" x14ac:dyDescent="0.25">
      <c r="A41" s="98">
        <v>34</v>
      </c>
      <c r="B41" s="99">
        <f t="shared" si="0"/>
        <v>1700</v>
      </c>
      <c r="C41" s="100">
        <v>1675</v>
      </c>
      <c r="D41" s="101">
        <v>1725</v>
      </c>
      <c r="E41" s="102">
        <v>5</v>
      </c>
      <c r="F41" s="103">
        <v>10</v>
      </c>
    </row>
    <row r="42" spans="1:6" ht="15.75" x14ac:dyDescent="0.25">
      <c r="A42" s="98">
        <v>35</v>
      </c>
      <c r="B42" s="99">
        <f t="shared" si="0"/>
        <v>1750</v>
      </c>
      <c r="C42" s="100">
        <v>1725</v>
      </c>
      <c r="D42" s="101">
        <v>1775</v>
      </c>
      <c r="E42" s="102">
        <v>5</v>
      </c>
      <c r="F42" s="103">
        <v>10</v>
      </c>
    </row>
    <row r="43" spans="1:6" ht="15.75" x14ac:dyDescent="0.25">
      <c r="A43" s="98">
        <v>36</v>
      </c>
      <c r="B43" s="99">
        <f t="shared" si="0"/>
        <v>1800</v>
      </c>
      <c r="C43" s="100">
        <v>1775</v>
      </c>
      <c r="D43" s="101">
        <v>1825</v>
      </c>
      <c r="E43" s="102">
        <v>5</v>
      </c>
      <c r="F43" s="103">
        <v>10</v>
      </c>
    </row>
    <row r="44" spans="1:6" ht="15.75" x14ac:dyDescent="0.25">
      <c r="A44" s="98">
        <v>37</v>
      </c>
      <c r="B44" s="99">
        <f t="shared" si="0"/>
        <v>1850</v>
      </c>
      <c r="C44" s="100">
        <v>1825</v>
      </c>
      <c r="D44" s="101">
        <v>1875</v>
      </c>
      <c r="E44" s="102">
        <v>5</v>
      </c>
      <c r="F44" s="103">
        <v>10</v>
      </c>
    </row>
    <row r="45" spans="1:6" ht="15.75" x14ac:dyDescent="0.25">
      <c r="A45" s="98">
        <v>38</v>
      </c>
      <c r="B45" s="99">
        <f t="shared" si="0"/>
        <v>1900</v>
      </c>
      <c r="C45" s="100">
        <v>1875</v>
      </c>
      <c r="D45" s="101">
        <v>1925</v>
      </c>
      <c r="E45" s="102">
        <v>5</v>
      </c>
      <c r="F45" s="103">
        <v>10</v>
      </c>
    </row>
    <row r="46" spans="1:6" ht="15.75" x14ac:dyDescent="0.25">
      <c r="A46" s="98">
        <v>39</v>
      </c>
      <c r="B46" s="99">
        <f t="shared" si="0"/>
        <v>1950</v>
      </c>
      <c r="C46" s="100">
        <v>1925</v>
      </c>
      <c r="D46" s="101">
        <v>1975</v>
      </c>
      <c r="E46" s="102">
        <v>5</v>
      </c>
      <c r="F46" s="103">
        <v>10</v>
      </c>
    </row>
    <row r="47" spans="1:6" ht="15.75" x14ac:dyDescent="0.25">
      <c r="A47" s="98">
        <v>40</v>
      </c>
      <c r="B47" s="99">
        <f t="shared" si="0"/>
        <v>2000</v>
      </c>
      <c r="C47" s="100">
        <v>1975</v>
      </c>
      <c r="D47" s="101">
        <v>2025</v>
      </c>
      <c r="E47" s="102">
        <v>5</v>
      </c>
      <c r="F47" s="103">
        <v>10</v>
      </c>
    </row>
    <row r="48" spans="1:6" ht="15.75" x14ac:dyDescent="0.25">
      <c r="A48" s="98">
        <v>41</v>
      </c>
      <c r="B48" s="99">
        <f t="shared" si="0"/>
        <v>2050</v>
      </c>
      <c r="C48" s="100">
        <v>2025</v>
      </c>
      <c r="D48" s="101">
        <v>2075</v>
      </c>
      <c r="E48" s="102">
        <v>5</v>
      </c>
      <c r="F48" s="103">
        <v>10</v>
      </c>
    </row>
    <row r="49" spans="1:6" ht="15.75" x14ac:dyDescent="0.25">
      <c r="A49" s="98">
        <v>42</v>
      </c>
      <c r="B49" s="99">
        <f t="shared" si="0"/>
        <v>2100</v>
      </c>
      <c r="C49" s="100">
        <v>2075</v>
      </c>
      <c r="D49" s="101">
        <v>2125</v>
      </c>
      <c r="E49" s="102">
        <v>5</v>
      </c>
      <c r="F49" s="103">
        <v>10</v>
      </c>
    </row>
    <row r="50" spans="1:6" ht="15.75" x14ac:dyDescent="0.25">
      <c r="A50" s="98">
        <v>43</v>
      </c>
      <c r="B50" s="99">
        <f t="shared" si="0"/>
        <v>2150</v>
      </c>
      <c r="C50" s="100">
        <v>2125</v>
      </c>
      <c r="D50" s="101">
        <v>2175</v>
      </c>
      <c r="E50" s="102">
        <v>5</v>
      </c>
      <c r="F50" s="103">
        <v>10</v>
      </c>
    </row>
    <row r="51" spans="1:6" ht="15.75" x14ac:dyDescent="0.25">
      <c r="A51" s="98">
        <v>44</v>
      </c>
      <c r="B51" s="99">
        <f t="shared" si="0"/>
        <v>2200</v>
      </c>
      <c r="C51" s="100">
        <v>2175</v>
      </c>
      <c r="D51" s="101">
        <v>2225</v>
      </c>
      <c r="E51" s="102">
        <v>5</v>
      </c>
      <c r="F51" s="103">
        <v>10</v>
      </c>
    </row>
    <row r="52" spans="1:6" ht="15.75" x14ac:dyDescent="0.25">
      <c r="A52" s="98">
        <v>45</v>
      </c>
      <c r="B52" s="99">
        <f t="shared" si="0"/>
        <v>2250</v>
      </c>
      <c r="C52" s="100">
        <v>2225</v>
      </c>
      <c r="D52" s="101">
        <v>2275</v>
      </c>
      <c r="E52" s="102">
        <v>5</v>
      </c>
      <c r="F52" s="103">
        <v>10</v>
      </c>
    </row>
    <row r="53" spans="1:6" ht="15.75" x14ac:dyDescent="0.25">
      <c r="A53" s="98">
        <v>46</v>
      </c>
      <c r="B53" s="99">
        <f t="shared" si="0"/>
        <v>2300</v>
      </c>
      <c r="C53" s="100">
        <v>2275</v>
      </c>
      <c r="D53" s="101">
        <v>2325</v>
      </c>
      <c r="E53" s="102">
        <v>5</v>
      </c>
      <c r="F53" s="103">
        <v>10</v>
      </c>
    </row>
    <row r="54" spans="1:6" ht="15.75" x14ac:dyDescent="0.25">
      <c r="A54" s="98">
        <v>47</v>
      </c>
      <c r="B54" s="99">
        <f t="shared" si="0"/>
        <v>2350</v>
      </c>
      <c r="C54" s="100">
        <v>2325</v>
      </c>
      <c r="D54" s="101">
        <v>2375</v>
      </c>
      <c r="E54" s="102">
        <v>5</v>
      </c>
      <c r="F54" s="103">
        <v>10</v>
      </c>
    </row>
    <row r="55" spans="1:6" ht="15.75" x14ac:dyDescent="0.25">
      <c r="A55" s="98">
        <v>48</v>
      </c>
      <c r="B55" s="99">
        <f t="shared" si="0"/>
        <v>2400</v>
      </c>
      <c r="C55" s="100">
        <v>2375</v>
      </c>
      <c r="D55" s="101">
        <v>2425</v>
      </c>
      <c r="E55" s="102">
        <v>5</v>
      </c>
      <c r="F55" s="103">
        <v>10</v>
      </c>
    </row>
    <row r="56" spans="1:6" ht="15.75" x14ac:dyDescent="0.25">
      <c r="A56" s="98">
        <v>49</v>
      </c>
      <c r="B56" s="99">
        <f t="shared" si="0"/>
        <v>2450</v>
      </c>
      <c r="C56" s="100">
        <v>2425</v>
      </c>
      <c r="D56" s="101">
        <v>2475</v>
      </c>
      <c r="E56" s="102">
        <v>5</v>
      </c>
      <c r="F56" s="103">
        <v>10</v>
      </c>
    </row>
    <row r="57" spans="1:6" ht="15.75" x14ac:dyDescent="0.25">
      <c r="A57" s="98">
        <v>50</v>
      </c>
      <c r="B57" s="99">
        <f t="shared" si="0"/>
        <v>2500</v>
      </c>
      <c r="C57" s="100">
        <v>2475</v>
      </c>
      <c r="D57" s="101">
        <v>2525</v>
      </c>
      <c r="E57" s="102">
        <v>5</v>
      </c>
      <c r="F57" s="103">
        <v>10</v>
      </c>
    </row>
    <row r="58" spans="1:6" ht="15.75" x14ac:dyDescent="0.25">
      <c r="A58" s="98">
        <v>51</v>
      </c>
      <c r="B58" s="99">
        <f t="shared" si="0"/>
        <v>2550</v>
      </c>
      <c r="C58" s="100">
        <v>2525</v>
      </c>
      <c r="D58" s="101">
        <v>2575</v>
      </c>
      <c r="E58" s="102">
        <v>5</v>
      </c>
      <c r="F58" s="103">
        <v>10</v>
      </c>
    </row>
    <row r="59" spans="1:6" ht="15.75" x14ac:dyDescent="0.25">
      <c r="A59" s="98">
        <v>52</v>
      </c>
      <c r="B59" s="99">
        <f t="shared" si="0"/>
        <v>2600</v>
      </c>
      <c r="C59" s="100">
        <v>2575</v>
      </c>
      <c r="D59" s="101">
        <v>2625</v>
      </c>
      <c r="E59" s="102">
        <v>5</v>
      </c>
      <c r="F59" s="103">
        <v>10</v>
      </c>
    </row>
    <row r="60" spans="1:6" ht="15.75" x14ac:dyDescent="0.25">
      <c r="A60" s="98">
        <v>53</v>
      </c>
      <c r="B60" s="99">
        <f t="shared" si="0"/>
        <v>2650</v>
      </c>
      <c r="C60" s="100">
        <v>2625</v>
      </c>
      <c r="D60" s="101">
        <v>2675</v>
      </c>
      <c r="E60" s="102">
        <v>5</v>
      </c>
      <c r="F60" s="103">
        <v>10</v>
      </c>
    </row>
    <row r="61" spans="1:6" ht="15.75" x14ac:dyDescent="0.25">
      <c r="A61" s="98">
        <v>54</v>
      </c>
      <c r="B61" s="99">
        <f t="shared" si="0"/>
        <v>2700</v>
      </c>
      <c r="C61" s="100">
        <v>2675</v>
      </c>
      <c r="D61" s="101">
        <v>2725</v>
      </c>
      <c r="E61" s="102">
        <v>5</v>
      </c>
      <c r="F61" s="103">
        <v>10</v>
      </c>
    </row>
    <row r="62" spans="1:6" ht="15.75" x14ac:dyDescent="0.25">
      <c r="A62" s="98">
        <v>55</v>
      </c>
      <c r="B62" s="99">
        <f t="shared" si="0"/>
        <v>2750</v>
      </c>
      <c r="C62" s="100">
        <v>2725</v>
      </c>
      <c r="D62" s="101">
        <v>2775</v>
      </c>
      <c r="E62" s="102">
        <v>5</v>
      </c>
      <c r="F62" s="103">
        <v>10</v>
      </c>
    </row>
    <row r="63" spans="1:6" ht="15.75" x14ac:dyDescent="0.25">
      <c r="A63" s="98">
        <v>56</v>
      </c>
      <c r="B63" s="99">
        <f t="shared" si="0"/>
        <v>2800</v>
      </c>
      <c r="C63" s="100">
        <v>2775</v>
      </c>
      <c r="D63" s="101">
        <v>2825</v>
      </c>
      <c r="E63" s="102">
        <v>5</v>
      </c>
      <c r="F63" s="103">
        <v>10</v>
      </c>
    </row>
    <row r="64" spans="1:6" ht="15.75" x14ac:dyDescent="0.25">
      <c r="A64" s="98">
        <v>57</v>
      </c>
      <c r="B64" s="99">
        <f t="shared" si="0"/>
        <v>2850</v>
      </c>
      <c r="C64" s="100">
        <v>2825</v>
      </c>
      <c r="D64" s="101">
        <v>2875</v>
      </c>
      <c r="E64" s="102">
        <v>5</v>
      </c>
      <c r="F64" s="103">
        <v>10</v>
      </c>
    </row>
    <row r="65" spans="1:6" ht="15.75" x14ac:dyDescent="0.25">
      <c r="A65" s="98">
        <v>58</v>
      </c>
      <c r="B65" s="99">
        <f t="shared" si="0"/>
        <v>2900</v>
      </c>
      <c r="C65" s="100">
        <v>2875</v>
      </c>
      <c r="D65" s="101">
        <v>2925</v>
      </c>
      <c r="E65" s="102">
        <v>5</v>
      </c>
      <c r="F65" s="103">
        <v>10</v>
      </c>
    </row>
    <row r="66" spans="1:6" ht="15.75" x14ac:dyDescent="0.25">
      <c r="A66" s="98">
        <v>59</v>
      </c>
      <c r="B66" s="99">
        <f t="shared" si="0"/>
        <v>2950</v>
      </c>
      <c r="C66" s="100">
        <v>2925</v>
      </c>
      <c r="D66" s="101">
        <v>2975</v>
      </c>
      <c r="E66" s="102">
        <v>5</v>
      </c>
      <c r="F66" s="103">
        <v>10</v>
      </c>
    </row>
    <row r="67" spans="1:6" ht="15.75" x14ac:dyDescent="0.25">
      <c r="A67" s="98">
        <v>60</v>
      </c>
      <c r="B67" s="99">
        <f t="shared" si="0"/>
        <v>3000</v>
      </c>
      <c r="C67" s="100">
        <v>2975</v>
      </c>
      <c r="D67" s="101">
        <v>3025</v>
      </c>
      <c r="E67" s="102">
        <v>5</v>
      </c>
      <c r="F67" s="103">
        <v>10</v>
      </c>
    </row>
    <row r="68" spans="1:6" ht="15.75" x14ac:dyDescent="0.25">
      <c r="A68" s="98">
        <v>61</v>
      </c>
      <c r="B68" s="99">
        <f t="shared" si="0"/>
        <v>3050</v>
      </c>
      <c r="C68" s="100">
        <v>3025</v>
      </c>
      <c r="D68" s="101">
        <v>3075</v>
      </c>
      <c r="E68" s="102">
        <v>5</v>
      </c>
      <c r="F68" s="103">
        <v>10</v>
      </c>
    </row>
    <row r="69" spans="1:6" ht="15.75" x14ac:dyDescent="0.25">
      <c r="A69" s="98">
        <v>62</v>
      </c>
      <c r="B69" s="99">
        <f t="shared" si="0"/>
        <v>3100</v>
      </c>
      <c r="C69" s="100">
        <v>3075</v>
      </c>
      <c r="D69" s="101">
        <v>3125</v>
      </c>
      <c r="E69" s="102">
        <v>5</v>
      </c>
      <c r="F69" s="103">
        <v>10</v>
      </c>
    </row>
    <row r="70" spans="1:6" ht="15.75" x14ac:dyDescent="0.25">
      <c r="A70" s="98">
        <v>63</v>
      </c>
      <c r="B70" s="99">
        <f t="shared" si="0"/>
        <v>3150</v>
      </c>
      <c r="C70" s="100">
        <v>3125</v>
      </c>
      <c r="D70" s="101">
        <v>3175</v>
      </c>
      <c r="E70" s="102">
        <v>5</v>
      </c>
      <c r="F70" s="103">
        <v>10</v>
      </c>
    </row>
    <row r="71" spans="1:6" ht="15.75" x14ac:dyDescent="0.25">
      <c r="A71" s="98">
        <v>64</v>
      </c>
      <c r="B71" s="99">
        <f t="shared" si="0"/>
        <v>3200</v>
      </c>
      <c r="C71" s="100">
        <v>3175</v>
      </c>
      <c r="D71" s="101">
        <v>3225</v>
      </c>
      <c r="E71" s="102">
        <v>5</v>
      </c>
      <c r="F71" s="103">
        <v>10</v>
      </c>
    </row>
    <row r="72" spans="1:6" ht="15.75" x14ac:dyDescent="0.25">
      <c r="A72" s="98">
        <v>65</v>
      </c>
      <c r="B72" s="99">
        <f t="shared" si="0"/>
        <v>3250</v>
      </c>
      <c r="C72" s="100">
        <v>3225</v>
      </c>
      <c r="D72" s="101">
        <v>3275</v>
      </c>
      <c r="E72" s="102">
        <v>5</v>
      </c>
      <c r="F72" s="103">
        <v>10</v>
      </c>
    </row>
    <row r="73" spans="1:6" ht="15.75" x14ac:dyDescent="0.25">
      <c r="A73" s="98">
        <v>66</v>
      </c>
      <c r="B73" s="99">
        <f t="shared" ref="B73:B107" si="1">A73*$F$3</f>
        <v>3300</v>
      </c>
      <c r="C73" s="100">
        <v>3275</v>
      </c>
      <c r="D73" s="101">
        <v>3325</v>
      </c>
      <c r="E73" s="102">
        <v>5</v>
      </c>
      <c r="F73" s="103">
        <v>10</v>
      </c>
    </row>
    <row r="74" spans="1:6" ht="15.75" x14ac:dyDescent="0.25">
      <c r="A74" s="98">
        <v>67</v>
      </c>
      <c r="B74" s="99">
        <f t="shared" si="1"/>
        <v>3350</v>
      </c>
      <c r="C74" s="100">
        <v>3325</v>
      </c>
      <c r="D74" s="101">
        <v>3375</v>
      </c>
      <c r="E74" s="102">
        <v>5</v>
      </c>
      <c r="F74" s="103">
        <v>10</v>
      </c>
    </row>
    <row r="75" spans="1:6" ht="15.75" x14ac:dyDescent="0.25">
      <c r="A75" s="98">
        <v>68</v>
      </c>
      <c r="B75" s="99">
        <f t="shared" si="1"/>
        <v>3400</v>
      </c>
      <c r="C75" s="100">
        <v>3375</v>
      </c>
      <c r="D75" s="101">
        <v>3425</v>
      </c>
      <c r="E75" s="102">
        <v>5</v>
      </c>
      <c r="F75" s="103">
        <v>10</v>
      </c>
    </row>
    <row r="76" spans="1:6" ht="15.75" x14ac:dyDescent="0.25">
      <c r="A76" s="98">
        <v>69</v>
      </c>
      <c r="B76" s="99">
        <f t="shared" si="1"/>
        <v>3450</v>
      </c>
      <c r="C76" s="100">
        <v>3425</v>
      </c>
      <c r="D76" s="101">
        <v>3475</v>
      </c>
      <c r="E76" s="102">
        <v>5</v>
      </c>
      <c r="F76" s="103">
        <v>10</v>
      </c>
    </row>
    <row r="77" spans="1:6" ht="15.75" x14ac:dyDescent="0.25">
      <c r="A77" s="98">
        <v>70</v>
      </c>
      <c r="B77" s="99">
        <f t="shared" si="1"/>
        <v>3500</v>
      </c>
      <c r="C77" s="100">
        <v>3475</v>
      </c>
      <c r="D77" s="101">
        <v>3525</v>
      </c>
      <c r="E77" s="102">
        <v>5</v>
      </c>
      <c r="F77" s="103">
        <v>10</v>
      </c>
    </row>
    <row r="78" spans="1:6" ht="15.75" x14ac:dyDescent="0.25">
      <c r="A78" s="98">
        <v>71</v>
      </c>
      <c r="B78" s="99">
        <f t="shared" si="1"/>
        <v>3550</v>
      </c>
      <c r="C78" s="100">
        <v>3525</v>
      </c>
      <c r="D78" s="101">
        <v>3575</v>
      </c>
      <c r="E78" s="102">
        <v>5</v>
      </c>
      <c r="F78" s="103">
        <v>10</v>
      </c>
    </row>
    <row r="79" spans="1:6" ht="15.75" x14ac:dyDescent="0.25">
      <c r="A79" s="98">
        <v>72</v>
      </c>
      <c r="B79" s="99">
        <f t="shared" si="1"/>
        <v>3600</v>
      </c>
      <c r="C79" s="100">
        <v>3575</v>
      </c>
      <c r="D79" s="101">
        <v>3625</v>
      </c>
      <c r="E79" s="102">
        <v>5</v>
      </c>
      <c r="F79" s="103">
        <v>10</v>
      </c>
    </row>
    <row r="80" spans="1:6" ht="15.75" x14ac:dyDescent="0.25">
      <c r="A80" s="98">
        <v>73</v>
      </c>
      <c r="B80" s="99">
        <f t="shared" si="1"/>
        <v>3650</v>
      </c>
      <c r="C80" s="100">
        <v>3625</v>
      </c>
      <c r="D80" s="101">
        <v>3675</v>
      </c>
      <c r="E80" s="102">
        <v>5</v>
      </c>
      <c r="F80" s="103">
        <v>10</v>
      </c>
    </row>
    <row r="81" spans="1:6" ht="15.75" x14ac:dyDescent="0.25">
      <c r="A81" s="98">
        <v>74</v>
      </c>
      <c r="B81" s="99">
        <f t="shared" si="1"/>
        <v>3700</v>
      </c>
      <c r="C81" s="100">
        <v>3675</v>
      </c>
      <c r="D81" s="101">
        <v>3725</v>
      </c>
      <c r="E81" s="102">
        <v>5</v>
      </c>
      <c r="F81" s="103">
        <v>10</v>
      </c>
    </row>
    <row r="82" spans="1:6" ht="15.75" x14ac:dyDescent="0.25">
      <c r="A82" s="98">
        <v>75</v>
      </c>
      <c r="B82" s="99">
        <f t="shared" si="1"/>
        <v>3750</v>
      </c>
      <c r="C82" s="100">
        <v>3725</v>
      </c>
      <c r="D82" s="101">
        <v>3775</v>
      </c>
      <c r="E82" s="102">
        <v>5</v>
      </c>
      <c r="F82" s="103">
        <v>10</v>
      </c>
    </row>
    <row r="83" spans="1:6" ht="15.75" x14ac:dyDescent="0.25">
      <c r="A83" s="98">
        <v>76</v>
      </c>
      <c r="B83" s="99">
        <f t="shared" si="1"/>
        <v>3800</v>
      </c>
      <c r="C83" s="100">
        <v>3775</v>
      </c>
      <c r="D83" s="101">
        <v>3825</v>
      </c>
      <c r="E83" s="102">
        <v>5</v>
      </c>
      <c r="F83" s="103">
        <v>10</v>
      </c>
    </row>
    <row r="84" spans="1:6" ht="15.75" x14ac:dyDescent="0.25">
      <c r="A84" s="98">
        <v>77</v>
      </c>
      <c r="B84" s="99">
        <f t="shared" si="1"/>
        <v>3850</v>
      </c>
      <c r="C84" s="100">
        <v>3825</v>
      </c>
      <c r="D84" s="101">
        <v>3875</v>
      </c>
      <c r="E84" s="102">
        <v>5</v>
      </c>
      <c r="F84" s="103">
        <v>10</v>
      </c>
    </row>
    <row r="85" spans="1:6" ht="15.75" x14ac:dyDescent="0.25">
      <c r="A85" s="98">
        <v>78</v>
      </c>
      <c r="B85" s="99">
        <f t="shared" si="1"/>
        <v>3900</v>
      </c>
      <c r="C85" s="100">
        <v>3875</v>
      </c>
      <c r="D85" s="101">
        <v>3925</v>
      </c>
      <c r="E85" s="102">
        <v>5</v>
      </c>
      <c r="F85" s="103">
        <v>10</v>
      </c>
    </row>
    <row r="86" spans="1:6" ht="15.75" x14ac:dyDescent="0.25">
      <c r="A86" s="98">
        <v>79</v>
      </c>
      <c r="B86" s="99">
        <f t="shared" si="1"/>
        <v>3950</v>
      </c>
      <c r="C86" s="100">
        <v>3925</v>
      </c>
      <c r="D86" s="101">
        <v>3975</v>
      </c>
      <c r="E86" s="102">
        <v>5</v>
      </c>
      <c r="F86" s="103">
        <v>10</v>
      </c>
    </row>
    <row r="87" spans="1:6" ht="15.75" x14ac:dyDescent="0.25">
      <c r="A87" s="98">
        <v>80</v>
      </c>
      <c r="B87" s="99">
        <f t="shared" si="1"/>
        <v>4000</v>
      </c>
      <c r="C87" s="100">
        <v>3975</v>
      </c>
      <c r="D87" s="101">
        <v>4025</v>
      </c>
      <c r="E87" s="102">
        <v>5</v>
      </c>
      <c r="F87" s="103">
        <v>10</v>
      </c>
    </row>
    <row r="88" spans="1:6" ht="15.75" x14ac:dyDescent="0.25">
      <c r="A88" s="98">
        <v>81</v>
      </c>
      <c r="B88" s="99">
        <f t="shared" si="1"/>
        <v>4050</v>
      </c>
      <c r="C88" s="100">
        <v>4025</v>
      </c>
      <c r="D88" s="101">
        <v>4075</v>
      </c>
      <c r="E88" s="102">
        <v>5</v>
      </c>
      <c r="F88" s="103">
        <v>10</v>
      </c>
    </row>
    <row r="89" spans="1:6" ht="15.75" x14ac:dyDescent="0.25">
      <c r="A89" s="98">
        <v>82</v>
      </c>
      <c r="B89" s="99">
        <f t="shared" si="1"/>
        <v>4100</v>
      </c>
      <c r="C89" s="100">
        <v>4075</v>
      </c>
      <c r="D89" s="101">
        <v>4125</v>
      </c>
      <c r="E89" s="102">
        <v>5</v>
      </c>
      <c r="F89" s="103">
        <v>10</v>
      </c>
    </row>
    <row r="90" spans="1:6" ht="15.75" x14ac:dyDescent="0.25">
      <c r="A90" s="98">
        <v>83</v>
      </c>
      <c r="B90" s="99">
        <f t="shared" si="1"/>
        <v>4150</v>
      </c>
      <c r="C90" s="100">
        <v>4125</v>
      </c>
      <c r="D90" s="101">
        <v>4175</v>
      </c>
      <c r="E90" s="102">
        <v>5</v>
      </c>
      <c r="F90" s="103">
        <v>10</v>
      </c>
    </row>
    <row r="91" spans="1:6" ht="15.75" x14ac:dyDescent="0.25">
      <c r="A91" s="98">
        <v>84</v>
      </c>
      <c r="B91" s="99">
        <f t="shared" si="1"/>
        <v>4200</v>
      </c>
      <c r="C91" s="100">
        <v>4175</v>
      </c>
      <c r="D91" s="101">
        <v>4225</v>
      </c>
      <c r="E91" s="102">
        <v>5</v>
      </c>
      <c r="F91" s="103">
        <v>10</v>
      </c>
    </row>
    <row r="92" spans="1:6" ht="15.75" x14ac:dyDescent="0.25">
      <c r="A92" s="98">
        <v>85</v>
      </c>
      <c r="B92" s="99">
        <f t="shared" si="1"/>
        <v>4250</v>
      </c>
      <c r="C92" s="100">
        <v>4225</v>
      </c>
      <c r="D92" s="101">
        <v>4275</v>
      </c>
      <c r="E92" s="102">
        <v>5</v>
      </c>
      <c r="F92" s="103">
        <v>10</v>
      </c>
    </row>
    <row r="93" spans="1:6" ht="15.75" x14ac:dyDescent="0.25">
      <c r="A93" s="98">
        <v>86</v>
      </c>
      <c r="B93" s="99">
        <f t="shared" si="1"/>
        <v>4300</v>
      </c>
      <c r="C93" s="100">
        <v>4275</v>
      </c>
      <c r="D93" s="101">
        <v>4325</v>
      </c>
      <c r="E93" s="102">
        <v>5</v>
      </c>
      <c r="F93" s="103">
        <v>10</v>
      </c>
    </row>
    <row r="94" spans="1:6" ht="15.75" x14ac:dyDescent="0.25">
      <c r="A94" s="98">
        <v>87</v>
      </c>
      <c r="B94" s="99">
        <f t="shared" si="1"/>
        <v>4350</v>
      </c>
      <c r="C94" s="100">
        <v>4325</v>
      </c>
      <c r="D94" s="101">
        <v>4375</v>
      </c>
      <c r="E94" s="102">
        <v>5</v>
      </c>
      <c r="F94" s="103">
        <v>10</v>
      </c>
    </row>
    <row r="95" spans="1:6" ht="15.75" x14ac:dyDescent="0.25">
      <c r="A95" s="98">
        <v>88</v>
      </c>
      <c r="B95" s="99">
        <f t="shared" si="1"/>
        <v>4400</v>
      </c>
      <c r="C95" s="100">
        <v>4375</v>
      </c>
      <c r="D95" s="101">
        <v>4425</v>
      </c>
      <c r="E95" s="102">
        <v>5</v>
      </c>
      <c r="F95" s="103">
        <v>10</v>
      </c>
    </row>
    <row r="96" spans="1:6" ht="15.75" x14ac:dyDescent="0.25">
      <c r="A96" s="98">
        <v>89</v>
      </c>
      <c r="B96" s="99">
        <f t="shared" si="1"/>
        <v>4450</v>
      </c>
      <c r="C96" s="100">
        <v>4425</v>
      </c>
      <c r="D96" s="101">
        <v>4475</v>
      </c>
      <c r="E96" s="102">
        <v>5</v>
      </c>
      <c r="F96" s="103">
        <v>10</v>
      </c>
    </row>
    <row r="97" spans="1:6" ht="15.75" x14ac:dyDescent="0.25">
      <c r="A97" s="98">
        <v>90</v>
      </c>
      <c r="B97" s="99">
        <f t="shared" si="1"/>
        <v>4500</v>
      </c>
      <c r="C97" s="100">
        <v>4475</v>
      </c>
      <c r="D97" s="101">
        <v>4525</v>
      </c>
      <c r="E97" s="102">
        <v>5</v>
      </c>
      <c r="F97" s="103">
        <v>10</v>
      </c>
    </row>
    <row r="98" spans="1:6" ht="15.75" x14ac:dyDescent="0.25">
      <c r="A98" s="98">
        <v>91</v>
      </c>
      <c r="B98" s="99">
        <f t="shared" si="1"/>
        <v>4550</v>
      </c>
      <c r="C98" s="100">
        <v>4525</v>
      </c>
      <c r="D98" s="101">
        <v>4575</v>
      </c>
      <c r="E98" s="102">
        <v>5</v>
      </c>
      <c r="F98" s="103">
        <v>10</v>
      </c>
    </row>
    <row r="99" spans="1:6" ht="15.75" x14ac:dyDescent="0.25">
      <c r="A99" s="98">
        <v>92</v>
      </c>
      <c r="B99" s="99">
        <f t="shared" si="1"/>
        <v>4600</v>
      </c>
      <c r="C99" s="100">
        <v>4575</v>
      </c>
      <c r="D99" s="101">
        <v>4625</v>
      </c>
      <c r="E99" s="102">
        <v>5</v>
      </c>
      <c r="F99" s="103">
        <v>10</v>
      </c>
    </row>
    <row r="100" spans="1:6" ht="15.75" x14ac:dyDescent="0.25">
      <c r="A100" s="98">
        <v>93</v>
      </c>
      <c r="B100" s="99">
        <f t="shared" si="1"/>
        <v>4650</v>
      </c>
      <c r="C100" s="100">
        <v>4625</v>
      </c>
      <c r="D100" s="101">
        <v>4675</v>
      </c>
      <c r="E100" s="102">
        <v>5</v>
      </c>
      <c r="F100" s="103">
        <v>10</v>
      </c>
    </row>
    <row r="101" spans="1:6" ht="15.75" x14ac:dyDescent="0.25">
      <c r="A101" s="98">
        <v>94</v>
      </c>
      <c r="B101" s="99">
        <f t="shared" si="1"/>
        <v>4700</v>
      </c>
      <c r="C101" s="100">
        <v>4675</v>
      </c>
      <c r="D101" s="101">
        <v>4725</v>
      </c>
      <c r="E101" s="102">
        <v>5</v>
      </c>
      <c r="F101" s="103">
        <v>10</v>
      </c>
    </row>
    <row r="102" spans="1:6" ht="15.75" x14ac:dyDescent="0.25">
      <c r="A102" s="98">
        <v>95</v>
      </c>
      <c r="B102" s="99">
        <f t="shared" si="1"/>
        <v>4750</v>
      </c>
      <c r="C102" s="100">
        <v>4725</v>
      </c>
      <c r="D102" s="101">
        <v>4775</v>
      </c>
      <c r="E102" s="102">
        <v>5</v>
      </c>
      <c r="F102" s="103">
        <v>10</v>
      </c>
    </row>
    <row r="103" spans="1:6" ht="15.75" x14ac:dyDescent="0.25">
      <c r="A103" s="98">
        <v>96</v>
      </c>
      <c r="B103" s="99">
        <f t="shared" si="1"/>
        <v>4800</v>
      </c>
      <c r="C103" s="100">
        <v>4775</v>
      </c>
      <c r="D103" s="101">
        <v>4825</v>
      </c>
      <c r="E103" s="102">
        <v>5</v>
      </c>
      <c r="F103" s="103">
        <v>10</v>
      </c>
    </row>
    <row r="104" spans="1:6" ht="15.75" x14ac:dyDescent="0.25">
      <c r="A104" s="98">
        <v>97</v>
      </c>
      <c r="B104" s="99">
        <f t="shared" si="1"/>
        <v>4850</v>
      </c>
      <c r="C104" s="100">
        <v>4825</v>
      </c>
      <c r="D104" s="101">
        <v>4875</v>
      </c>
      <c r="E104" s="102">
        <v>5</v>
      </c>
      <c r="F104" s="103">
        <v>10</v>
      </c>
    </row>
    <row r="105" spans="1:6" ht="15.75" x14ac:dyDescent="0.25">
      <c r="A105" s="98">
        <v>98</v>
      </c>
      <c r="B105" s="99">
        <f t="shared" si="1"/>
        <v>4900</v>
      </c>
      <c r="C105" s="100">
        <v>4875</v>
      </c>
      <c r="D105" s="101">
        <v>4925</v>
      </c>
      <c r="E105" s="102">
        <v>5</v>
      </c>
      <c r="F105" s="103">
        <v>10</v>
      </c>
    </row>
    <row r="106" spans="1:6" ht="15.75" x14ac:dyDescent="0.25">
      <c r="A106" s="98">
        <v>99</v>
      </c>
      <c r="B106" s="99">
        <f t="shared" si="1"/>
        <v>4950</v>
      </c>
      <c r="C106" s="100">
        <v>4925</v>
      </c>
      <c r="D106" s="101">
        <v>4975</v>
      </c>
      <c r="E106" s="102">
        <v>5</v>
      </c>
      <c r="F106" s="103">
        <v>10</v>
      </c>
    </row>
    <row r="107" spans="1:6" ht="15.75" x14ac:dyDescent="0.25">
      <c r="A107" s="104">
        <v>100</v>
      </c>
      <c r="B107" s="105">
        <f t="shared" si="1"/>
        <v>5000</v>
      </c>
      <c r="C107" s="106">
        <v>4975</v>
      </c>
      <c r="D107" s="107">
        <v>5025</v>
      </c>
      <c r="E107" s="108">
        <v>5</v>
      </c>
      <c r="F107" s="109">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