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65E45D54-9CB5-46F8-B382-FCFF1BCD4C4E}" xr6:coauthVersionLast="41" xr6:coauthVersionMax="41" xr10:uidLastSave="{00000000-0000-0000-0000-000000000000}"/>
  <bookViews>
    <workbookView xWindow="-120" yWindow="-120" windowWidth="29040" windowHeight="15840" tabRatio="868" activeTab="4"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<sst xmlns="http://schemas.openxmlformats.org/spreadsheetml/2006/main" count="344" uniqueCount="297">
  <si>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</si>
  <si>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</si>
  <si>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</si>
  <si>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</si>
  <si>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</si>
  <si>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</si>
  <si>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</si>
  <si>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</si>
  <si>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</si>
  <si>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</si>
  <si>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</si>
  <si>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</si>
  <si>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</si>
  <si>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</si>
  <si>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</si>
  <si>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</si>
  <si>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</si>
  <si>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</si>
  <si>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</si>
  <si>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</si>
  <si>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</si>
  <si>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</si>
  <si>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</si>
  <si>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</si>
  <si>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</si>
  <si>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</si>
  <si>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</si>
  <si>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</si>
  <si>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</si>
  <si>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</si>
  <si>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</si>
  <si>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</si>
  <si>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</si>
  <si>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</si>
  <si>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</si>
  <si>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</si>
  <si>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</si>
  <si>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</si>
  <si>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</si>
  <si>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</si>
  <si>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</si>
  <si>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</si>
  <si>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</si>
  <si>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</si>
  <si>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</si>
  <si>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</si>
  <si>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</si>
  <si>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</si>
  <si>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</si>
  <si>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</si>
  <si>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</si>
  <si>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</si>
  <si>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</si>
  <si>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</si>
  <si>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</si>
  <si>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</si>
  <si>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</si>
  <si>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</si>
  <si>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</si>
  <si>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</si>
  <si>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</si>
  <si>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</si>
  <si>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</si>
  <si>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</si>
  <si>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</si>
  <si>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</si>
  <si>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</si>
  <si>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</si>
  <si>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</si>
  <si>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</si>
  <si>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</si>
  <si>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</si>
  <si>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</si>
  <si>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</si>
  <si>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</si>
  <si>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</si>
  <si>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</si>
  <si>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</si>
  <si>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</si>
  <si>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</si>
  <si>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</si>
  <si>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</si>
  <si>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</si>
  <si>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</si>
  <si>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</si>
  <si>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</si>
  <si>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</si>
  <si>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</si>
  <si>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</si>
  <si>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</si>
  <si>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</si>
  <si>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</si>
  <si>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</si>
  <si>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</si>
  <si>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</si>
  <si>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</si>
  <si>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</si>
  <si>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</si>
  <si>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</si>
  <si>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</si>
  <si>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</si>
  <si>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</si>
  <si>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</si>
  <si>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</si>
  <si>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</si>
  <si>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</si>
  <si>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</si>
  <si>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</si>
  <si>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</si>
  <si>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</si>
  <si>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</si>
  <si>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</si>
  <si>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</si>
  <si>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</si>
  <si>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</si>
  <si>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</si>
  <si>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</si>
  <si>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</si>
  <si>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</si>
  <si>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</si>
  <si>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</si>
  <si>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</si>
  <si>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</si>
  <si>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</si>
  <si>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</si>
  <si>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</si>
  <si>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</si>
  <si>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</si>
  <si>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</si>
  <si>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</si>
  <si>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</si>
  <si>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</si>
  <si>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</si>
  <si>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</si>
  <si>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</si>
  <si>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</si>
  <si>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</si>
  <si>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</si>
  <si>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</si>
  <si>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</si>
  <si>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</si>
  <si>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</si>
  <si>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</si>
  <si>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</si>
  <si>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</si>
  <si>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</si>
  <si>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</si>
  <si>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</si>
  <si>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</si>
  <si>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</si>
  <si>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</si>
  <si>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</si>
  <si>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</si>
  <si>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</si>
  <si>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</si>
  <si>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</si>
  <si>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</si>
  <si>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</si>
  <si>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</si>
  <si>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</si>
  <si>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</si>
  <si>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</si>
  <si>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</si>
  <si>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</si>
  <si>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</si>
  <si>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</si>
  <si>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</si>
  <si>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</si>
  <si>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</si>
  <si>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</si>
  <si>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</si>
  <si>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</si>
  <si>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</si>
  <si>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</si>
  <si>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</si>
  <si>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</si>
  <si>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</si>
  <si>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</si>
  <si>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</si>
  <si>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</si>
  <si>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</si>
  <si>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</si>
  <si>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</si>
  <si>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</si>
  <si>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</si>
  <si>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</si>
  <si>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</si>
  <si>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</si>
  <si>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</si>
  <si>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</si>
  <si>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</si>
  <si>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</si>
  <si>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</si>
  <si>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</si>
  <si>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</si>
  <si>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</si>
  <si>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</si>
  <si>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</si>
  <si>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</si>
  <si>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</si>
  <si>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</si>
  <si>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</si>
  <si>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</si>
  <si>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</si>
  <si>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</si>
  <si>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</si>
  <si>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</si>
  <si>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</si>
  <si>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</si>
  <si>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</si>
  <si>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</si>
  <si>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</si>
  <si>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</si>
  <si>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</si>
  <si>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</si>
  <si>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</si>
  <si>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</si>
  <si>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</si>
  <si>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</si>
  <si>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</si>
  <si>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</si>
  <si>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</si>
  <si>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</si>
  <si>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</si>
  <si>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</si>
  <si>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</si>
  <si>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</si>
  <si>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</si>
  <si>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</si>
  <si>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</si>
  <si>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</si>
  <si>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</si>
  <si>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</si>
  <si>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</si>
  <si>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</si>
  <si>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</si>
  <si>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</si>
  <si>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</si>
  <si>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</si>
  <si>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Exports the R &amp; X data</t>
  </si>
  <si>
    <t>True = Exports the Self Impedance to excel</t>
  </si>
  <si>
    <t>True = Exports the Mutual Impedance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</si>
  <si>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</si>
  <si>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</si>
  <si>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</si>
  <si>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</si>
  <si>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</si>
  <si>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</si>
  <si>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</si>
  <si>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</si>
  <si>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</si>
  <si>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</si>
  <si>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</si>
  <si>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</si>
  <si>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</si>
  <si>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</si>
  <si>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</si>
  <si>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</si>
  <si>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</si>
  <si>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</si>
  <si>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</si>
  <si>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</si>
  <si>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</si>
  <si>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</si>
  <si>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</si>
  <si>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</si>
  <si>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</si>
  <si>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</si>
  <si>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</si>
  <si>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</si>
  <si>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</si>
  <si>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</si>
  <si>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</si>
  <si>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</si>
  <si>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</si>
  <si>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</si>
  <si>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</si>
  <si>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</si>
  <si>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</si>
  <si>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</si>
  <si>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</si>
  <si>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r>
      <t xml:space="preserve">True = Calculates the Convex Hull of the RX points and exports the data and adds it to the graph </t>
    </r>
    <r>
      <rPr>
        <sz val="11"/>
        <color rgb="FFFF0000"/>
        <rFont val="Calibri"/>
        <family val="2"/>
        <scheme val="minor"/>
      </rPr>
      <t>(This no longer does anything in HAST v2.1.4 since it is done separately)</t>
    </r>
  </si>
  <si>
    <r>
      <t xml:space="preserve">True = Carries out the Harmonic Load flow </t>
    </r>
    <r>
      <rPr>
        <sz val="11"/>
        <color rgb="FFFF0000"/>
        <rFont val="Calibri"/>
        <family val="2"/>
        <scheme val="minor"/>
      </rPr>
      <t>(This no longer does anything in HAST v2.1.4 since it is done separately)</t>
    </r>
  </si>
  <si>
    <t>True = Export the results to Excel (Can be done later)</t>
  </si>
  <si>
    <t>This doesn't do anything</t>
  </si>
  <si>
    <r>
      <t xml:space="preserve">True = Export the HRM result to excel </t>
    </r>
    <r>
      <rPr>
        <sz val="11"/>
        <color rgb="FFFF0000"/>
        <rFont val="Calibri"/>
        <family val="2"/>
        <scheme val="minor"/>
      </rPr>
      <t>(This no longer does anything in HAST v2.1.4 since it is done separately)</t>
    </r>
  </si>
  <si>
    <t>1) Development of code to improve processing and allow multiple results to be exported</t>
  </si>
  <si>
    <t>V2.1.4</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</si>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</sst>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11"/>
      <color theme="0"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8">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12" fillId="0" borderId="0" xfId="0" applyFont="1" applyAlignment="1">
      <alignment horizontal="left" vertic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2">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17" sqref="A17"/>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255</v>
      </c>
    </row>
    <row r="3" spans="1:4" x14ac:dyDescent="0.25">
      <c r="A3" s="1" t="s">
        <v>1</v>
      </c>
    </row>
    <row r="4" spans="1:4" x14ac:dyDescent="0.25">
      <c r="A4" t="s">
        <v>40</v>
      </c>
    </row>
    <row r="6" spans="1:4" x14ac:dyDescent="0.25">
      <c r="A6" s="1" t="s">
        <v>2</v>
      </c>
      <c r="B6" s="1" t="s">
        <v>3</v>
      </c>
      <c r="C6" s="1" t="s">
        <v>4</v>
      </c>
      <c r="D6" s="1" t="s">
        <v>5</v>
      </c>
    </row>
    <row r="7" spans="1:4" x14ac:dyDescent="0.25">
      <c r="A7" t="s">
        <v>6</v>
      </c>
      <c r="B7" t="s">
        <v>7</v>
      </c>
      <c r="C7" s="4">
        <v>42705</v>
      </c>
      <c r="D7" t="s">
        <v>8</v>
      </c>
    </row>
    <row r="8" spans="1:4" ht="75" x14ac:dyDescent="0.25">
      <c r="A8" s="12" t="s">
        <v>257</v>
      </c>
      <c r="B8" t="s">
        <v>7</v>
      </c>
      <c r="C8" s="4">
        <v>42725</v>
      </c>
      <c r="D8" t="s">
        <v>256</v>
      </c>
    </row>
    <row r="9" spans="1:4" x14ac:dyDescent="0.25">
      <c r="A9" t="s">
        <v>259</v>
      </c>
      <c r="B9" t="s">
        <v>7</v>
      </c>
      <c r="C9" s="4">
        <v>42849</v>
      </c>
      <c r="D9" t="s">
        <v>260</v>
      </c>
    </row>
    <row r="10" spans="1:4" x14ac:dyDescent="0.25">
      <c r="A10" t="s">
        <v>265</v>
      </c>
      <c r="B10" s="35" t="s">
        <v>266</v>
      </c>
      <c r="C10" s="4" t="s">
        <v>267</v>
      </c>
      <c r="D10" t="s">
        <v>268</v>
      </c>
    </row>
    <row r="11" spans="1:4" x14ac:dyDescent="0.25">
      <c r="A11" t="s">
        <v>286</v>
      </c>
      <c r="B11" s="35" t="s">
        <v>266</v>
      </c>
      <c r="C11" s="4">
        <v>43640</v>
      </c>
      <c r="D11" t="s">
        <v>287</v>
      </c>
    </row>
    <row r="12" spans="1:4" x14ac:dyDescent="0.25">
      <c r="C12" s="4"/>
    </row>
  </sheetData>
  <hyperlinks>
    <hyperlink ref="B10" r:id="rId1" xr:uid="{CC8536B1-0BA0-4FAD-8288-D1AF894BCD4C}"/>
    <hyperlink ref="B11" r:id="rId2" xr:uid="{F4137E57-A552-4C8E-8A40-95C82D8374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opLeftCell="A4" workbookViewId="0">
      <selection activeCell="B9" sqref="B9"/>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29</v>
      </c>
    </row>
    <row r="2" spans="1:6" ht="21" x14ac:dyDescent="0.35">
      <c r="A2" s="7"/>
    </row>
    <row r="3" spans="1:6" x14ac:dyDescent="0.25">
      <c r="D3" s="40" t="s">
        <v>224</v>
      </c>
      <c r="E3" s="40"/>
      <c r="F3" s="40"/>
    </row>
    <row r="4" spans="1:6" x14ac:dyDescent="0.25">
      <c r="D4" t="s">
        <v>223</v>
      </c>
      <c r="E4" t="s">
        <v>44</v>
      </c>
      <c r="F4" t="s">
        <v>242</v>
      </c>
    </row>
    <row r="5" spans="1:6" ht="30" x14ac:dyDescent="0.25">
      <c r="A5" s="23" t="s">
        <v>32</v>
      </c>
      <c r="B5" s="27" t="s">
        <v>280</v>
      </c>
      <c r="C5" s="25" t="s">
        <v>245</v>
      </c>
    </row>
    <row r="6" spans="1:6" x14ac:dyDescent="0.25">
      <c r="A6" s="23" t="s">
        <v>33</v>
      </c>
      <c r="B6" s="20" t="s">
        <v>42</v>
      </c>
      <c r="C6" s="25" t="s">
        <v>246</v>
      </c>
    </row>
    <row r="7" spans="1:6" x14ac:dyDescent="0.25">
      <c r="A7" s="23" t="s">
        <v>34</v>
      </c>
      <c r="B7" s="20" t="s">
        <v>226</v>
      </c>
      <c r="C7" s="25" t="s">
        <v>247</v>
      </c>
    </row>
    <row r="8" spans="1:6" ht="30" x14ac:dyDescent="0.25">
      <c r="A8" s="23" t="s">
        <v>35</v>
      </c>
      <c r="B8" s="20" t="s">
        <v>225</v>
      </c>
      <c r="C8" s="25" t="s">
        <v>248</v>
      </c>
    </row>
    <row r="9" spans="1:6" ht="30" x14ac:dyDescent="0.25">
      <c r="A9" s="23" t="s">
        <v>36</v>
      </c>
      <c r="B9" s="20" t="s">
        <v>261</v>
      </c>
      <c r="C9" s="25" t="s">
        <v>249</v>
      </c>
    </row>
    <row r="10" spans="1:6" ht="30" x14ac:dyDescent="0.25">
      <c r="A10" s="23" t="s">
        <v>37</v>
      </c>
      <c r="B10" s="20" t="s">
        <v>41</v>
      </c>
      <c r="C10" s="25" t="s">
        <v>250</v>
      </c>
    </row>
    <row r="11" spans="1:6" ht="30" x14ac:dyDescent="0.25">
      <c r="A11" s="23" t="s">
        <v>38</v>
      </c>
      <c r="B11" s="20" t="s">
        <v>42</v>
      </c>
      <c r="C11" s="25" t="s">
        <v>251</v>
      </c>
    </row>
    <row r="12" spans="1:6" ht="30" x14ac:dyDescent="0.25">
      <c r="A12" s="23" t="s">
        <v>39</v>
      </c>
      <c r="B12" s="20" t="s">
        <v>43</v>
      </c>
      <c r="C12" s="25" t="s">
        <v>252</v>
      </c>
    </row>
    <row r="13" spans="1:6" ht="30" x14ac:dyDescent="0.25">
      <c r="A13" s="23" t="s">
        <v>227</v>
      </c>
      <c r="B13" s="22" t="b">
        <v>1</v>
      </c>
      <c r="C13" s="21" t="s">
        <v>235</v>
      </c>
    </row>
    <row r="14" spans="1:6" x14ac:dyDescent="0.25">
      <c r="A14" s="23" t="s">
        <v>253</v>
      </c>
      <c r="B14" s="22" t="b">
        <v>1</v>
      </c>
      <c r="C14" s="21" t="s">
        <v>236</v>
      </c>
    </row>
    <row r="15" spans="1:6" ht="30" x14ac:dyDescent="0.25">
      <c r="A15" s="23" t="s">
        <v>254</v>
      </c>
      <c r="B15" s="39" t="b">
        <v>0</v>
      </c>
      <c r="C15" s="21" t="s">
        <v>282</v>
      </c>
    </row>
    <row r="16" spans="1:6" ht="22.5" customHeight="1" x14ac:dyDescent="0.25">
      <c r="A16" s="23" t="s">
        <v>228</v>
      </c>
      <c r="B16" s="22" t="b">
        <v>0</v>
      </c>
      <c r="C16" s="21" t="s">
        <v>237</v>
      </c>
    </row>
    <row r="17" spans="1:3" ht="30" x14ac:dyDescent="0.25">
      <c r="A17" s="23" t="s">
        <v>229</v>
      </c>
      <c r="B17" s="22" t="b">
        <v>0</v>
      </c>
      <c r="C17" s="21" t="s">
        <v>238</v>
      </c>
    </row>
    <row r="18" spans="1:3" x14ac:dyDescent="0.25">
      <c r="A18" s="23" t="s">
        <v>31</v>
      </c>
      <c r="B18" s="22" t="b">
        <v>1</v>
      </c>
      <c r="C18" s="21" t="s">
        <v>283</v>
      </c>
    </row>
    <row r="19" spans="1:3" x14ac:dyDescent="0.25">
      <c r="A19" s="23" t="s">
        <v>30</v>
      </c>
      <c r="B19" s="22" t="b">
        <v>0</v>
      </c>
      <c r="C19" s="21" t="s">
        <v>284</v>
      </c>
    </row>
    <row r="20" spans="1:3" x14ac:dyDescent="0.25">
      <c r="A20" s="1" t="s">
        <v>230</v>
      </c>
      <c r="B20" s="22" t="b">
        <v>1</v>
      </c>
      <c r="C20" s="21" t="s">
        <v>239</v>
      </c>
    </row>
    <row r="21" spans="1:3" ht="45" x14ac:dyDescent="0.25">
      <c r="A21" s="1" t="s">
        <v>231</v>
      </c>
      <c r="B21" s="39" t="b">
        <v>0</v>
      </c>
      <c r="C21" s="21" t="s">
        <v>281</v>
      </c>
    </row>
    <row r="22" spans="1:3" x14ac:dyDescent="0.25">
      <c r="A22" s="23" t="s">
        <v>232</v>
      </c>
      <c r="B22" s="22" t="b">
        <v>1</v>
      </c>
      <c r="C22" s="21" t="s">
        <v>240</v>
      </c>
    </row>
    <row r="23" spans="1:3" x14ac:dyDescent="0.25">
      <c r="A23" s="23" t="s">
        <v>233</v>
      </c>
      <c r="B23" s="22" t="b">
        <v>0</v>
      </c>
      <c r="C23" s="21" t="s">
        <v>241</v>
      </c>
    </row>
    <row r="24" spans="1:3" ht="30" x14ac:dyDescent="0.25">
      <c r="A24" s="23" t="s">
        <v>234</v>
      </c>
      <c r="B24" s="39" t="b">
        <v>0</v>
      </c>
      <c r="C24" s="21" t="s">
        <v>285</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27</v>
      </c>
      <c r="D4" s="33" t="s">
        <v>28</v>
      </c>
    </row>
    <row r="5" spans="1:4" x14ac:dyDescent="0.25">
      <c r="A5" s="3" t="s">
        <v>289</v>
      </c>
      <c r="B5" s="34" t="s">
        <v>290</v>
      </c>
      <c r="C5" s="34" t="s">
        <v>291</v>
      </c>
      <c r="D5" s="34" t="s">
        <v>292</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4" t="s">
        <v>10</v>
      </c>
      <c r="C3" s="45"/>
      <c r="D3" s="46"/>
      <c r="E3" s="41" t="s">
        <v>11</v>
      </c>
      <c r="F3" s="42"/>
      <c r="G3" s="43"/>
      <c r="H3" s="41" t="s">
        <v>12</v>
      </c>
      <c r="I3" s="42"/>
      <c r="J3" s="43"/>
      <c r="K3" s="41" t="s">
        <v>13</v>
      </c>
      <c r="L3" s="42"/>
      <c r="M3" s="43"/>
      <c r="N3" s="41" t="s">
        <v>14</v>
      </c>
      <c r="O3" s="42"/>
      <c r="P3" s="43"/>
      <c r="Q3" s="41" t="s">
        <v>15</v>
      </c>
      <c r="R3" s="42"/>
      <c r="S3" s="43"/>
      <c r="T3" s="41" t="s">
        <v>16</v>
      </c>
      <c r="U3" s="42"/>
      <c r="V3" s="43"/>
      <c r="W3" s="41" t="s">
        <v>17</v>
      </c>
      <c r="X3" s="42"/>
      <c r="Y3" s="43"/>
      <c r="Z3" s="41" t="s">
        <v>18</v>
      </c>
      <c r="AA3" s="42"/>
      <c r="AB3" s="43"/>
    </row>
    <row r="4" spans="1:28" ht="19.5" thickBot="1" x14ac:dyDescent="0.35">
      <c r="A4" s="6" t="s">
        <v>0</v>
      </c>
      <c r="B4" s="8" t="s">
        <v>19</v>
      </c>
      <c r="C4" s="10" t="s">
        <v>20</v>
      </c>
      <c r="D4" s="9" t="s">
        <v>258</v>
      </c>
      <c r="E4" s="11" t="s">
        <v>19</v>
      </c>
      <c r="F4" s="9" t="s">
        <v>20</v>
      </c>
      <c r="G4" s="9" t="s">
        <v>258</v>
      </c>
      <c r="H4" s="11" t="s">
        <v>19</v>
      </c>
      <c r="I4" s="9" t="s">
        <v>20</v>
      </c>
      <c r="J4" s="9" t="s">
        <v>258</v>
      </c>
      <c r="K4" s="11" t="s">
        <v>19</v>
      </c>
      <c r="L4" s="9" t="s">
        <v>20</v>
      </c>
      <c r="M4" s="9" t="s">
        <v>258</v>
      </c>
      <c r="N4" s="11" t="s">
        <v>19</v>
      </c>
      <c r="O4" s="9" t="s">
        <v>20</v>
      </c>
      <c r="P4" s="9" t="s">
        <v>258</v>
      </c>
      <c r="Q4" s="11" t="s">
        <v>19</v>
      </c>
      <c r="R4" s="9" t="s">
        <v>20</v>
      </c>
      <c r="S4" s="9" t="s">
        <v>258</v>
      </c>
      <c r="T4" s="11" t="s">
        <v>19</v>
      </c>
      <c r="U4" s="9" t="s">
        <v>20</v>
      </c>
      <c r="V4" s="9" t="s">
        <v>258</v>
      </c>
      <c r="W4" s="11" t="s">
        <v>19</v>
      </c>
      <c r="X4" s="9" t="s">
        <v>20</v>
      </c>
      <c r="Y4" s="9" t="s">
        <v>258</v>
      </c>
      <c r="Z4" s="11" t="s">
        <v>19</v>
      </c>
      <c r="AA4" s="9" t="s">
        <v>20</v>
      </c>
      <c r="AB4" s="9" t="s">
        <v>258</v>
      </c>
    </row>
    <row r="5" spans="1:28" x14ac:dyDescent="0.25">
      <c r="A5" s="5" t="s">
        <v>263</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264</v>
      </c>
    </row>
    <row r="5" spans="1:4" x14ac:dyDescent="0.25">
      <c r="A5" s="3" t="s">
        <v>295</v>
      </c>
      <c r="B5" s="3" t="s">
        <v>295</v>
      </c>
      <c r="C5" s="3" t="s">
        <v>262</v>
      </c>
      <c r="D5" s="3" t="b">
        <v>0</v>
      </c>
    </row>
    <row r="6" spans="1:4" x14ac:dyDescent="0.25">
      <c r="A6" s="3" t="s">
        <v>296</v>
      </c>
      <c r="B6" s="3" t="s">
        <v>296</v>
      </c>
      <c r="C6" s="3" t="s">
        <v>262</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1" priority="3">
      <formula>LEN(A5)&gt;19</formula>
    </cfRule>
  </conditionalFormatting>
  <conditionalFormatting sqref="A3">
    <cfRule type="expression" dxfId="0"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269</v>
      </c>
    </row>
    <row r="2" spans="1:12" x14ac:dyDescent="0.25">
      <c r="A2" t="s">
        <v>271</v>
      </c>
    </row>
    <row r="4" spans="1:12" ht="18.75" x14ac:dyDescent="0.3">
      <c r="A4" s="26" t="s">
        <v>279</v>
      </c>
      <c r="B4" s="26" t="s">
        <v>19</v>
      </c>
      <c r="C4" s="26" t="s">
        <v>21</v>
      </c>
      <c r="D4" s="26" t="s">
        <v>270</v>
      </c>
      <c r="E4" s="36" t="s">
        <v>272</v>
      </c>
      <c r="F4" s="36" t="s">
        <v>273</v>
      </c>
      <c r="G4" s="36" t="s">
        <v>278</v>
      </c>
      <c r="H4" s="36" t="s">
        <v>274</v>
      </c>
      <c r="I4" s="36" t="s">
        <v>275</v>
      </c>
      <c r="J4" s="36" t="s">
        <v>278</v>
      </c>
      <c r="K4" s="36" t="s">
        <v>276</v>
      </c>
      <c r="L4" s="36" t="s">
        <v>277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I18" sqref="I18"/>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7" t="s">
        <v>151</v>
      </c>
      <c r="B5" s="12" t="s">
        <v>243</v>
      </c>
      <c r="C5" t="s">
        <v>45</v>
      </c>
      <c r="D5">
        <v>0</v>
      </c>
    </row>
    <row r="6" spans="1:7" x14ac:dyDescent="0.25">
      <c r="A6" s="47"/>
      <c r="B6" s="12" t="s">
        <v>97</v>
      </c>
      <c r="C6" t="s">
        <v>46</v>
      </c>
      <c r="D6">
        <v>1</v>
      </c>
    </row>
    <row r="7" spans="1:7" x14ac:dyDescent="0.25">
      <c r="A7" s="47"/>
      <c r="B7" s="12" t="s">
        <v>106</v>
      </c>
      <c r="C7" t="s">
        <v>47</v>
      </c>
      <c r="D7">
        <v>1</v>
      </c>
    </row>
    <row r="8" spans="1:7" x14ac:dyDescent="0.25">
      <c r="A8" s="47"/>
      <c r="B8" s="12" t="s">
        <v>98</v>
      </c>
      <c r="C8" t="s">
        <v>48</v>
      </c>
      <c r="D8">
        <v>0</v>
      </c>
    </row>
    <row r="9" spans="1:7" x14ac:dyDescent="0.25">
      <c r="A9" s="47"/>
      <c r="B9" s="12" t="s">
        <v>99</v>
      </c>
      <c r="C9" t="s">
        <v>47</v>
      </c>
      <c r="D9">
        <v>0</v>
      </c>
    </row>
    <row r="10" spans="1:7" ht="30" x14ac:dyDescent="0.25">
      <c r="A10" s="47"/>
      <c r="B10" s="12" t="s">
        <v>107</v>
      </c>
      <c r="C10" t="s">
        <v>49</v>
      </c>
      <c r="D10">
        <v>0</v>
      </c>
    </row>
    <row r="11" spans="1:7" x14ac:dyDescent="0.25">
      <c r="A11" s="47"/>
      <c r="B11" s="12" t="s">
        <v>100</v>
      </c>
      <c r="C11" t="s">
        <v>50</v>
      </c>
      <c r="D11">
        <v>1</v>
      </c>
    </row>
    <row r="12" spans="1:7" x14ac:dyDescent="0.25">
      <c r="A12" s="47"/>
      <c r="B12" s="12" t="s">
        <v>101</v>
      </c>
      <c r="C12" t="s">
        <v>51</v>
      </c>
      <c r="D12">
        <v>1</v>
      </c>
    </row>
    <row r="13" spans="1:7" x14ac:dyDescent="0.25">
      <c r="A13" s="47"/>
      <c r="B13" s="12" t="s">
        <v>102</v>
      </c>
      <c r="C13" t="s">
        <v>52</v>
      </c>
      <c r="D13">
        <v>0</v>
      </c>
    </row>
    <row r="14" spans="1:7" x14ac:dyDescent="0.25">
      <c r="A14" s="47"/>
      <c r="B14" s="12" t="s">
        <v>103</v>
      </c>
      <c r="C14" t="s">
        <v>53</v>
      </c>
      <c r="D14">
        <v>100</v>
      </c>
    </row>
    <row r="15" spans="1:7" ht="45" x14ac:dyDescent="0.25">
      <c r="A15" s="47" t="s">
        <v>152</v>
      </c>
      <c r="B15" s="12" t="s">
        <v>105</v>
      </c>
      <c r="C15" t="s">
        <v>54</v>
      </c>
      <c r="D15">
        <v>1</v>
      </c>
    </row>
    <row r="16" spans="1:7" x14ac:dyDescent="0.25">
      <c r="A16" s="47"/>
      <c r="B16" s="12" t="s">
        <v>108</v>
      </c>
      <c r="C16" t="s">
        <v>55</v>
      </c>
      <c r="D16">
        <v>1</v>
      </c>
    </row>
    <row r="17" spans="1:4" ht="30" x14ac:dyDescent="0.25">
      <c r="A17" s="47"/>
      <c r="B17" s="12" t="s">
        <v>109</v>
      </c>
      <c r="C17" t="s">
        <v>56</v>
      </c>
      <c r="D17">
        <v>0</v>
      </c>
    </row>
    <row r="18" spans="1:4" x14ac:dyDescent="0.25">
      <c r="A18" s="47"/>
      <c r="B18" s="16" t="s">
        <v>294</v>
      </c>
      <c r="C18" s="19" t="s">
        <v>159</v>
      </c>
      <c r="D18" s="18" t="s">
        <v>293</v>
      </c>
    </row>
    <row r="19" spans="1:4" x14ac:dyDescent="0.25">
      <c r="A19" s="47"/>
      <c r="B19" s="12" t="s">
        <v>110</v>
      </c>
      <c r="C19" t="s">
        <v>57</v>
      </c>
      <c r="D19">
        <v>0</v>
      </c>
    </row>
    <row r="20" spans="1:4" x14ac:dyDescent="0.25">
      <c r="A20" s="47" t="s">
        <v>153</v>
      </c>
      <c r="B20" s="12" t="s">
        <v>111</v>
      </c>
      <c r="C20" t="s">
        <v>58</v>
      </c>
      <c r="D20">
        <v>0</v>
      </c>
    </row>
    <row r="21" spans="1:4" x14ac:dyDescent="0.25">
      <c r="A21" s="47"/>
      <c r="B21" s="12" t="s">
        <v>112</v>
      </c>
      <c r="C21" t="s">
        <v>59</v>
      </c>
      <c r="D21">
        <v>0</v>
      </c>
    </row>
    <row r="22" spans="1:4" x14ac:dyDescent="0.25">
      <c r="A22" s="47"/>
      <c r="B22" s="12" t="s">
        <v>113</v>
      </c>
      <c r="C22" t="s">
        <v>60</v>
      </c>
      <c r="D22">
        <v>0</v>
      </c>
    </row>
    <row r="23" spans="1:4" x14ac:dyDescent="0.25">
      <c r="A23" s="47"/>
      <c r="B23" s="12" t="s">
        <v>114</v>
      </c>
      <c r="C23" t="s">
        <v>61</v>
      </c>
      <c r="D23">
        <v>1</v>
      </c>
    </row>
    <row r="24" spans="1:4" x14ac:dyDescent="0.25">
      <c r="A24" s="47"/>
      <c r="B24" s="12" t="s">
        <v>115</v>
      </c>
      <c r="C24" t="s">
        <v>62</v>
      </c>
      <c r="D24">
        <v>20</v>
      </c>
    </row>
    <row r="25" spans="1:4" x14ac:dyDescent="0.25">
      <c r="A25" s="47"/>
      <c r="B25" s="12" t="s">
        <v>116</v>
      </c>
      <c r="C25" t="s">
        <v>63</v>
      </c>
      <c r="D25">
        <v>0</v>
      </c>
    </row>
    <row r="26" spans="1:4" x14ac:dyDescent="0.25">
      <c r="A26" s="47"/>
      <c r="B26" s="12" t="s">
        <v>117</v>
      </c>
      <c r="C26" t="s">
        <v>64</v>
      </c>
      <c r="D26">
        <v>1</v>
      </c>
    </row>
    <row r="27" spans="1:4" x14ac:dyDescent="0.25">
      <c r="A27" s="47"/>
      <c r="B27" s="12" t="s">
        <v>118</v>
      </c>
      <c r="C27" t="s">
        <v>65</v>
      </c>
      <c r="D27">
        <v>0</v>
      </c>
    </row>
    <row r="28" spans="1:4" ht="30" x14ac:dyDescent="0.25">
      <c r="A28" s="47"/>
      <c r="B28" s="12" t="s">
        <v>119</v>
      </c>
      <c r="C28" t="s">
        <v>66</v>
      </c>
      <c r="D28">
        <v>2</v>
      </c>
    </row>
    <row r="29" spans="1:4" x14ac:dyDescent="0.25">
      <c r="A29" s="47"/>
      <c r="B29" s="12" t="s">
        <v>120</v>
      </c>
      <c r="C29" t="s">
        <v>67</v>
      </c>
      <c r="D29">
        <v>0</v>
      </c>
    </row>
    <row r="30" spans="1:4" ht="30" x14ac:dyDescent="0.25">
      <c r="A30" s="47"/>
      <c r="B30" s="12" t="s">
        <v>121</v>
      </c>
      <c r="C30" t="s">
        <v>68</v>
      </c>
      <c r="D30">
        <v>0</v>
      </c>
    </row>
    <row r="31" spans="1:4" x14ac:dyDescent="0.25">
      <c r="A31" s="47" t="s">
        <v>154</v>
      </c>
      <c r="B31" s="12" t="s">
        <v>122</v>
      </c>
      <c r="C31" t="s">
        <v>69</v>
      </c>
      <c r="D31">
        <v>100</v>
      </c>
    </row>
    <row r="32" spans="1:4" x14ac:dyDescent="0.25">
      <c r="A32" s="47"/>
      <c r="B32" s="12" t="s">
        <v>123</v>
      </c>
      <c r="C32" t="s">
        <v>70</v>
      </c>
      <c r="D32">
        <v>80</v>
      </c>
    </row>
    <row r="33" spans="1:4" x14ac:dyDescent="0.25">
      <c r="A33" s="47"/>
      <c r="B33" s="12" t="s">
        <v>124</v>
      </c>
      <c r="C33" t="s">
        <v>71</v>
      </c>
      <c r="D33">
        <v>5</v>
      </c>
    </row>
    <row r="34" spans="1:4" x14ac:dyDescent="0.25">
      <c r="A34" s="47"/>
      <c r="B34" s="12" t="s">
        <v>125</v>
      </c>
      <c r="C34" t="s">
        <v>72</v>
      </c>
      <c r="D34">
        <v>10000</v>
      </c>
    </row>
    <row r="35" spans="1:4" x14ac:dyDescent="0.25">
      <c r="A35" s="47"/>
      <c r="B35" s="12" t="s">
        <v>126</v>
      </c>
      <c r="C35" t="s">
        <v>73</v>
      </c>
      <c r="D35">
        <v>10</v>
      </c>
    </row>
    <row r="36" spans="1:4" x14ac:dyDescent="0.25">
      <c r="A36" s="47"/>
      <c r="B36" s="12" t="s">
        <v>127</v>
      </c>
      <c r="C36" t="s">
        <v>74</v>
      </c>
      <c r="D36">
        <v>1</v>
      </c>
    </row>
    <row r="37" spans="1:4" x14ac:dyDescent="0.25">
      <c r="A37" s="47"/>
      <c r="B37" s="12" t="s">
        <v>128</v>
      </c>
      <c r="C37" t="s">
        <v>75</v>
      </c>
      <c r="D37">
        <v>1</v>
      </c>
    </row>
    <row r="38" spans="1:4" x14ac:dyDescent="0.25">
      <c r="A38" s="47"/>
      <c r="B38" s="12" t="s">
        <v>129</v>
      </c>
      <c r="C38" t="s">
        <v>76</v>
      </c>
      <c r="D38">
        <v>1</v>
      </c>
    </row>
    <row r="39" spans="1:4" x14ac:dyDescent="0.25">
      <c r="A39" s="47" t="s">
        <v>155</v>
      </c>
      <c r="B39" s="12" t="s">
        <v>130</v>
      </c>
      <c r="C39" t="s">
        <v>77</v>
      </c>
      <c r="D39">
        <v>0</v>
      </c>
    </row>
    <row r="40" spans="1:4" x14ac:dyDescent="0.25">
      <c r="A40" s="47"/>
      <c r="B40" s="12" t="s">
        <v>131</v>
      </c>
      <c r="C40" t="s">
        <v>78</v>
      </c>
      <c r="D40">
        <v>1</v>
      </c>
    </row>
    <row r="41" spans="1:4" x14ac:dyDescent="0.25">
      <c r="A41" s="47"/>
      <c r="B41" s="12" t="s">
        <v>132</v>
      </c>
      <c r="C41" t="s">
        <v>79</v>
      </c>
      <c r="D41">
        <v>2</v>
      </c>
    </row>
    <row r="42" spans="1:4" x14ac:dyDescent="0.25">
      <c r="A42" s="47"/>
      <c r="B42" s="12" t="s">
        <v>133</v>
      </c>
      <c r="C42" t="s">
        <v>80</v>
      </c>
      <c r="D42">
        <v>1</v>
      </c>
    </row>
    <row r="43" spans="1:4" x14ac:dyDescent="0.25">
      <c r="A43" s="47"/>
      <c r="B43" s="12" t="s">
        <v>134</v>
      </c>
      <c r="C43" t="s">
        <v>81</v>
      </c>
      <c r="D43">
        <v>110</v>
      </c>
    </row>
    <row r="44" spans="1:4" x14ac:dyDescent="0.25">
      <c r="A44" s="47"/>
      <c r="B44" s="12" t="s">
        <v>135</v>
      </c>
      <c r="C44" t="s">
        <v>82</v>
      </c>
      <c r="D44">
        <v>0.9</v>
      </c>
    </row>
    <row r="45" spans="1:4" x14ac:dyDescent="0.25">
      <c r="A45" s="47"/>
      <c r="B45" s="12" t="s">
        <v>136</v>
      </c>
      <c r="C45" t="s">
        <v>83</v>
      </c>
      <c r="D45">
        <v>1.1200000000000001</v>
      </c>
    </row>
    <row r="46" spans="1:4" x14ac:dyDescent="0.25">
      <c r="A46" s="47"/>
      <c r="B46" s="16" t="s">
        <v>137</v>
      </c>
      <c r="C46" s="19" t="s">
        <v>84</v>
      </c>
      <c r="D46" s="18" t="s">
        <v>221</v>
      </c>
    </row>
    <row r="47" spans="1:4" x14ac:dyDescent="0.25">
      <c r="A47" s="47"/>
      <c r="B47" s="12" t="s">
        <v>138</v>
      </c>
      <c r="C47" t="s">
        <v>85</v>
      </c>
      <c r="D47">
        <v>1</v>
      </c>
    </row>
    <row r="48" spans="1:4" x14ac:dyDescent="0.25">
      <c r="A48" s="47"/>
      <c r="B48" s="16" t="s">
        <v>139</v>
      </c>
      <c r="C48" s="19" t="s">
        <v>160</v>
      </c>
      <c r="D48" s="18" t="s">
        <v>220</v>
      </c>
    </row>
    <row r="49" spans="1:4" x14ac:dyDescent="0.25">
      <c r="A49" s="47" t="s">
        <v>156</v>
      </c>
      <c r="B49" s="12" t="s">
        <v>140</v>
      </c>
      <c r="C49" t="s">
        <v>86</v>
      </c>
      <c r="D49">
        <v>100</v>
      </c>
    </row>
    <row r="50" spans="1:4" x14ac:dyDescent="0.25">
      <c r="A50" s="47"/>
      <c r="B50" s="12" t="s">
        <v>141</v>
      </c>
      <c r="C50" t="s">
        <v>87</v>
      </c>
      <c r="D50">
        <v>100</v>
      </c>
    </row>
    <row r="51" spans="1:4" x14ac:dyDescent="0.25">
      <c r="A51" s="47"/>
      <c r="B51" s="12" t="s">
        <v>142</v>
      </c>
      <c r="C51" t="s">
        <v>88</v>
      </c>
      <c r="D51">
        <v>100</v>
      </c>
    </row>
    <row r="52" spans="1:4" x14ac:dyDescent="0.25">
      <c r="A52" s="47" t="s">
        <v>157</v>
      </c>
      <c r="B52" s="12" t="s">
        <v>143</v>
      </c>
      <c r="C52" t="s">
        <v>89</v>
      </c>
      <c r="D52">
        <v>0</v>
      </c>
    </row>
    <row r="53" spans="1:4" x14ac:dyDescent="0.25">
      <c r="A53" s="47"/>
      <c r="B53" s="12" t="s">
        <v>144</v>
      </c>
      <c r="C53" t="s">
        <v>90</v>
      </c>
      <c r="D53">
        <v>0.9</v>
      </c>
    </row>
    <row r="54" spans="1:4" x14ac:dyDescent="0.25">
      <c r="A54" s="47"/>
      <c r="B54" s="12" t="s">
        <v>145</v>
      </c>
      <c r="C54" t="s">
        <v>91</v>
      </c>
      <c r="D54">
        <v>12</v>
      </c>
    </row>
    <row r="55" spans="1:4" x14ac:dyDescent="0.25">
      <c r="A55" s="47"/>
      <c r="B55" s="12" t="s">
        <v>146</v>
      </c>
      <c r="C55" t="s">
        <v>92</v>
      </c>
      <c r="D55">
        <v>0.95</v>
      </c>
    </row>
    <row r="56" spans="1:4" x14ac:dyDescent="0.25">
      <c r="A56" s="47"/>
      <c r="B56" s="12" t="s">
        <v>147</v>
      </c>
      <c r="C56" t="s">
        <v>93</v>
      </c>
      <c r="D56">
        <v>0.1</v>
      </c>
    </row>
    <row r="57" spans="1:4" ht="30" x14ac:dyDescent="0.25">
      <c r="A57" s="47"/>
      <c r="B57" s="12" t="s">
        <v>148</v>
      </c>
      <c r="C57" t="s">
        <v>94</v>
      </c>
      <c r="D57">
        <v>1</v>
      </c>
    </row>
    <row r="58" spans="1:4" ht="30" x14ac:dyDescent="0.25">
      <c r="A58" s="47" t="s">
        <v>158</v>
      </c>
      <c r="B58" s="12" t="s">
        <v>149</v>
      </c>
      <c r="C58" t="s">
        <v>95</v>
      </c>
      <c r="D58">
        <v>1</v>
      </c>
    </row>
    <row r="59" spans="1:4" x14ac:dyDescent="0.25">
      <c r="A59" s="47"/>
      <c r="B59" s="12" t="s">
        <v>150</v>
      </c>
      <c r="C59" t="s">
        <v>96</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104</v>
      </c>
    </row>
    <row r="5" spans="1:4" x14ac:dyDescent="0.25">
      <c r="A5" s="47" t="s">
        <v>161</v>
      </c>
      <c r="B5" s="12" t="s">
        <v>197</v>
      </c>
      <c r="C5" t="s">
        <v>163</v>
      </c>
      <c r="D5" s="14">
        <v>50</v>
      </c>
    </row>
    <row r="6" spans="1:4" x14ac:dyDescent="0.25">
      <c r="A6" s="47"/>
      <c r="B6" s="12" t="s">
        <v>198</v>
      </c>
      <c r="C6" t="s">
        <v>164</v>
      </c>
      <c r="D6" s="14">
        <v>500</v>
      </c>
    </row>
    <row r="7" spans="1:4" ht="30" x14ac:dyDescent="0.25">
      <c r="A7" s="47"/>
      <c r="B7" s="12" t="s">
        <v>199</v>
      </c>
      <c r="C7" t="s">
        <v>165</v>
      </c>
      <c r="D7">
        <v>0</v>
      </c>
    </row>
    <row r="8" spans="1:4" ht="30" x14ac:dyDescent="0.25">
      <c r="A8" s="47"/>
      <c r="B8" s="12" t="s">
        <v>200</v>
      </c>
      <c r="C8" t="s">
        <v>166</v>
      </c>
      <c r="D8" s="14">
        <v>50</v>
      </c>
    </row>
    <row r="9" spans="1:4" x14ac:dyDescent="0.25">
      <c r="A9" s="47"/>
      <c r="B9" s="12" t="s">
        <v>201</v>
      </c>
      <c r="C9" t="s">
        <v>167</v>
      </c>
      <c r="D9">
        <f>D6</f>
        <v>500</v>
      </c>
    </row>
    <row r="10" spans="1:4" x14ac:dyDescent="0.25">
      <c r="A10" s="47"/>
      <c r="B10" s="12" t="s">
        <v>202</v>
      </c>
      <c r="C10" t="s">
        <v>168</v>
      </c>
      <c r="D10">
        <v>50</v>
      </c>
    </row>
    <row r="11" spans="1:4" x14ac:dyDescent="0.25">
      <c r="A11" s="47"/>
      <c r="B11" s="12" t="s">
        <v>203</v>
      </c>
      <c r="C11" t="s">
        <v>169</v>
      </c>
      <c r="D11">
        <v>0</v>
      </c>
    </row>
    <row r="12" spans="1:4" x14ac:dyDescent="0.25">
      <c r="A12" s="47"/>
      <c r="B12" s="12" t="s">
        <v>197</v>
      </c>
      <c r="C12" t="s">
        <v>170</v>
      </c>
      <c r="D12">
        <f>D5</f>
        <v>50</v>
      </c>
    </row>
    <row r="13" spans="1:4" x14ac:dyDescent="0.25">
      <c r="A13" s="47"/>
      <c r="B13" s="12" t="s">
        <v>204</v>
      </c>
      <c r="C13" t="s">
        <v>171</v>
      </c>
      <c r="D13">
        <f>D6</f>
        <v>500</v>
      </c>
    </row>
    <row r="14" spans="1:4" x14ac:dyDescent="0.25">
      <c r="A14" s="47"/>
      <c r="B14" s="12" t="s">
        <v>205</v>
      </c>
      <c r="C14" t="s">
        <v>172</v>
      </c>
      <c r="D14">
        <f>D6/D5</f>
        <v>10</v>
      </c>
    </row>
    <row r="15" spans="1:4" x14ac:dyDescent="0.25">
      <c r="A15" s="47"/>
      <c r="B15" s="16" t="s">
        <v>206</v>
      </c>
      <c r="C15" s="17" t="s">
        <v>173</v>
      </c>
      <c r="D15" s="18" t="s">
        <v>174</v>
      </c>
    </row>
    <row r="16" spans="1:4" x14ac:dyDescent="0.25">
      <c r="A16" s="47"/>
      <c r="B16" s="16" t="s">
        <v>207</v>
      </c>
      <c r="C16" s="17" t="s">
        <v>179</v>
      </c>
      <c r="D16" s="18" t="s">
        <v>221</v>
      </c>
    </row>
    <row r="17" spans="1:4" ht="30" x14ac:dyDescent="0.25">
      <c r="A17" s="47" t="s">
        <v>162</v>
      </c>
      <c r="B17" s="12" t="s">
        <v>208</v>
      </c>
      <c r="C17" t="s">
        <v>175</v>
      </c>
      <c r="D17">
        <v>0.01</v>
      </c>
    </row>
    <row r="18" spans="1:4" x14ac:dyDescent="0.25">
      <c r="A18" s="47"/>
      <c r="B18" s="12" t="s">
        <v>209</v>
      </c>
      <c r="C18" t="s">
        <v>176</v>
      </c>
      <c r="D18">
        <v>5.0000000000000001E-3</v>
      </c>
    </row>
    <row r="19" spans="1:4" x14ac:dyDescent="0.25">
      <c r="A19" s="47"/>
      <c r="B19" s="12" t="s">
        <v>210</v>
      </c>
      <c r="C19" t="s">
        <v>177</v>
      </c>
      <c r="D19">
        <v>10</v>
      </c>
    </row>
    <row r="20" spans="1:4" ht="30" x14ac:dyDescent="0.25">
      <c r="A20" s="47"/>
      <c r="B20" s="12" t="s">
        <v>211</v>
      </c>
      <c r="C20" t="s">
        <v>178</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288</v>
      </c>
      <c r="B1" s="7"/>
    </row>
    <row r="5" spans="1:4" ht="30" x14ac:dyDescent="0.25">
      <c r="A5" s="47"/>
      <c r="B5" s="12" t="s">
        <v>244</v>
      </c>
      <c r="C5" t="s">
        <v>180</v>
      </c>
      <c r="D5">
        <v>0</v>
      </c>
    </row>
    <row r="6" spans="1:4" ht="30" x14ac:dyDescent="0.25">
      <c r="A6" s="47"/>
      <c r="B6" s="12" t="s">
        <v>212</v>
      </c>
      <c r="C6" t="s">
        <v>181</v>
      </c>
      <c r="D6" s="14">
        <v>1</v>
      </c>
    </row>
    <row r="7" spans="1:4" x14ac:dyDescent="0.25">
      <c r="A7" s="47"/>
      <c r="B7" s="12" t="s">
        <v>213</v>
      </c>
      <c r="C7" t="s">
        <v>182</v>
      </c>
      <c r="D7">
        <v>0</v>
      </c>
    </row>
    <row r="8" spans="1:4" x14ac:dyDescent="0.25">
      <c r="A8" s="47"/>
      <c r="B8" s="12" t="s">
        <v>214</v>
      </c>
      <c r="C8" t="s">
        <v>183</v>
      </c>
      <c r="D8">
        <v>0</v>
      </c>
    </row>
    <row r="9" spans="1:4" x14ac:dyDescent="0.25">
      <c r="A9" s="47"/>
      <c r="B9" s="12" t="s">
        <v>197</v>
      </c>
      <c r="C9" t="s">
        <v>184</v>
      </c>
      <c r="D9" s="24">
        <v>50</v>
      </c>
    </row>
    <row r="10" spans="1:4" x14ac:dyDescent="0.25">
      <c r="A10" s="47"/>
      <c r="B10" s="12" t="s">
        <v>204</v>
      </c>
      <c r="C10" t="s">
        <v>185</v>
      </c>
      <c r="D10" s="14">
        <v>150</v>
      </c>
    </row>
    <row r="11" spans="1:4" x14ac:dyDescent="0.25">
      <c r="A11" s="47"/>
      <c r="B11" s="12" t="s">
        <v>205</v>
      </c>
      <c r="C11" t="s">
        <v>186</v>
      </c>
      <c r="D11">
        <f>D10/D9</f>
        <v>3</v>
      </c>
    </row>
    <row r="12" spans="1:4" x14ac:dyDescent="0.25">
      <c r="A12" s="47"/>
      <c r="B12" s="16" t="s">
        <v>206</v>
      </c>
      <c r="C12" s="19" t="s">
        <v>187</v>
      </c>
      <c r="D12" s="18" t="s">
        <v>222</v>
      </c>
    </row>
    <row r="13" spans="1:4" x14ac:dyDescent="0.25">
      <c r="A13" s="47"/>
      <c r="B13" s="16" t="s">
        <v>207</v>
      </c>
      <c r="C13" s="19" t="s">
        <v>188</v>
      </c>
      <c r="D13" s="18" t="s">
        <v>221</v>
      </c>
    </row>
    <row r="14" spans="1:4" ht="15.75" x14ac:dyDescent="0.25">
      <c r="A14" s="15" t="s">
        <v>196</v>
      </c>
      <c r="B14" s="12" t="s">
        <v>215</v>
      </c>
      <c r="C14" t="s">
        <v>189</v>
      </c>
      <c r="D14">
        <v>0</v>
      </c>
    </row>
    <row r="15" spans="1:4" ht="45" x14ac:dyDescent="0.25">
      <c r="A15" s="47" t="s">
        <v>195</v>
      </c>
      <c r="B15" s="12" t="s">
        <v>216</v>
      </c>
      <c r="C15" t="s">
        <v>190</v>
      </c>
      <c r="D15">
        <v>0</v>
      </c>
    </row>
    <row r="16" spans="1:4" ht="30" x14ac:dyDescent="0.25">
      <c r="A16" s="47"/>
      <c r="B16" s="12" t="s">
        <v>217</v>
      </c>
      <c r="C16" t="s">
        <v>191</v>
      </c>
      <c r="D16">
        <v>3</v>
      </c>
    </row>
    <row r="17" spans="1:4" x14ac:dyDescent="0.25">
      <c r="A17" s="47"/>
      <c r="B17" s="12" t="s">
        <v>218</v>
      </c>
      <c r="C17" t="s">
        <v>192</v>
      </c>
      <c r="D17">
        <v>0</v>
      </c>
    </row>
    <row r="18" spans="1:4" ht="30" x14ac:dyDescent="0.25">
      <c r="A18" s="47"/>
      <c r="B18" s="12" t="s">
        <v>211</v>
      </c>
      <c r="C18" t="s">
        <v>193</v>
      </c>
      <c r="D18">
        <v>0</v>
      </c>
    </row>
    <row r="19" spans="1:4" ht="30" x14ac:dyDescent="0.25">
      <c r="A19" s="47"/>
      <c r="B19" s="12" t="s">
        <v>219</v>
      </c>
      <c r="C19" t="s">
        <v>194</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2019-08-20T20:05:50Z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