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C53F86F3-952A-48A3-B886-F6421C380051}" xr6:coauthVersionLast="36" xr6:coauthVersionMax="36" xr10:uidLastSave="{00000000-0000-0000-0000-000000000000}"/>
  <bookViews>
    <workbookView xWindow="240" yWindow="465" windowWidth="14805" windowHeight="7650" tabRatio="868" firstSheet="1" activeTab="5"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charset val="1"/>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charset val="1"/>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<sst xmlns="http://schemas.openxmlformats.org/spreadsheetml/2006/main" count="467" uniqueCount="373">
  <si>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</si>
  <si>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</si>
  <si>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</si>
  <si>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</si>
  <si>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</si>
  <si>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</si>
  <si>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</si>
  <si>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</si>
  <si>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</si>
  <si>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</si>
  <si>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</si>
  <si>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</si>
  <si>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</si>
  <si>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</si>
  <si>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</si>
  <si>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</si>
  <si>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</si>
  <si>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</si>
  <si>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</si>
  <si>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</si>
  <si>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</si>
  <si>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</si>
  <si>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</si>
  <si>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</si>
  <si>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</si>
  <si>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</si>
  <si>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</si>
  <si>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</si>
  <si>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</si>
  <si>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</si>
  <si>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</si>
  <si>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</si>
  <si>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</si>
  <si>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</si>
  <si>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</si>
  <si>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</si>
  <si>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</si>
  <si>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</si>
  <si>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</si>
  <si>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</si>
  <si>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</si>
  <si>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</si>
  <si>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</si>
  <si>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</si>
  <si>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</si>
  <si>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</si>
  <si>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</si>
  <si>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</si>
  <si>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</si>
  <si>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</si>
  <si>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</si>
  <si>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</si>
  <si>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</si>
  <si>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</si>
  <si>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</si>
  <si>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</si>
  <si>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</si>
  <si>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</si>
  <si>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</si>
  <si>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</si>
  <si>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</si>
  <si>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</si>
  <si>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</si>
  <si>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</si>
  <si>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</si>
  <si>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</si>
  <si>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</si>
  <si>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</si>
  <si>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</si>
  <si>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</si>
  <si>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</si>
  <si>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</si>
  <si>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</si>
  <si>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</si>
  <si>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</si>
  <si>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</si>
  <si>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</si>
  <si>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</si>
  <si>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</si>
  <si>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</si>
  <si>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</si>
  <si>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</si>
  <si>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</si>
  <si>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</si>
  <si>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</si>
  <si>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</si>
  <si>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</si>
  <si>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</si>
  <si>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</si>
  <si>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</si>
  <si>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</si>
  <si>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</si>
  <si>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</si>
  <si>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</si>
  <si>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</si>
  <si>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</si>
  <si>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</si>
  <si>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</si>
  <si>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</si>
  <si>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</si>
  <si>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</si>
  <si>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</si>
  <si>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</si>
  <si>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</si>
  <si>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</si>
  <si>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</si>
  <si>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</si>
  <si>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</si>
  <si>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</si>
  <si>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</si>
  <si>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</si>
  <si>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</si>
  <si>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</si>
  <si>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</si>
  <si>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</si>
  <si>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</si>
  <si>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</si>
  <si>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</si>
  <si>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</si>
  <si>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</si>
  <si>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</si>
  <si>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</si>
  <si>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</si>
  <si>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</si>
  <si>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</si>
  <si>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</si>
  <si>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</si>
  <si>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</si>
  <si>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</si>
  <si>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</si>
  <si>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</si>
  <si>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</si>
  <si>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</si>
  <si>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</si>
  <si>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</si>
  <si>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</si>
  <si>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</si>
  <si>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</si>
  <si>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</si>
  <si>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</si>
  <si>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</si>
  <si>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</si>
  <si>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</si>
  <si>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</si>
  <si>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</si>
  <si>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</si>
  <si>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</si>
  <si>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</si>
  <si>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</si>
  <si>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</si>
  <si>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</si>
  <si>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</si>
  <si>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</si>
  <si>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</si>
  <si>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</si>
  <si>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</si>
  <si>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</si>
  <si>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</si>
  <si>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</si>
  <si>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</si>
  <si>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</si>
  <si>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</si>
  <si>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</si>
  <si>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</si>
  <si>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</si>
  <si>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</si>
  <si>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</si>
  <si>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</si>
  <si>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</si>
  <si>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</si>
  <si>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</si>
  <si>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</si>
  <si>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</si>
  <si>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</si>
  <si>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</si>
  <si>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</si>
  <si>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</si>
  <si>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</si>
  <si>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</si>
  <si>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</si>
  <si>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</si>
  <si>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</si>
  <si>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</si>
  <si>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</si>
  <si>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</si>
  <si>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</si>
  <si>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</si>
  <si>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</si>
  <si>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</si>
  <si>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</si>
  <si>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</si>
  <si>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</si>
  <si>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</si>
  <si>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</si>
  <si>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</si>
  <si>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</si>
  <si>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</si>
  <si>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</si>
  <si>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</si>
  <si>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</si>
  <si>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</si>
  <si>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</si>
  <si>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</si>
  <si>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</si>
  <si>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</si>
  <si>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</si>
  <si>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</si>
  <si>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</si>
  <si>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</si>
  <si>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</si>
  <si>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</si>
  <si>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</si>
  <si>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</si>
  <si>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</si>
  <si>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</si>
  <si>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</si>
  <si>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</si>
  <si>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</si>
  <si>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</si>
  <si>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</si>
  <si>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</si>
  <si>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</si>
  <si>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</si>
  <si>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</si>
  <si>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</si>
  <si>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</si>
  <si>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</si>
  <si>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</si>
  <si>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</si>
  <si>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</si>
  <si>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</si>
  <si>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</si>
  <si>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</si>
  <si>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</si>
  <si>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</si>
  <si>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</si>
  <si>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</si>
  <si>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</si>
  <si>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</si>
  <si>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</si>
  <si>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</si>
  <si>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</si>
  <si>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</si>
  <si>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</si>
  <si>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</si>
  <si>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</si>
  <si>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</si>
  <si>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</si>
  <si>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</si>
  <si>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</si>
  <si>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</si>
  <si>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</si>
  <si>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</si>
  <si>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</si>
  <si>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</si>
  <si>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</si>
  <si>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</si>
  <si>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</si>
  <si>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</si>
  <si>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</si>
  <si>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</si>
  <si>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</si>
  <si>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</si>
  <si>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</si>
  <si>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</si>
  <si>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</si>
  <si>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</si>
  <si>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</si>
  <si>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</si>
  <si>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</si>
  <si>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</si>
  <si>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110 kV A1</t>
  </si>
  <si>
    <t>Clonshaugh 110 kV</t>
  </si>
  <si>
    <t>Belcamp 220 kV</t>
  </si>
  <si>
    <t>Belcamp</t>
  </si>
  <si>
    <t>Clonshaugh</t>
  </si>
  <si>
    <t>Finglas</t>
  </si>
  <si>
    <t>Finglas 220 kV</t>
  </si>
  <si>
    <t>C:\Users\david\OneDrive - Power Systems Consultants Inc\Projects\PSPF010 - PQ expert\HAST\Working_GIT\</t>
  </si>
  <si>
    <t>Belcamp 110 kV</t>
  </si>
  <si>
    <t>220 kV B2</t>
  </si>
  <si>
    <t>Base_Case</t>
  </si>
  <si>
    <t>Barnakyle 110 kV</t>
  </si>
  <si>
    <t>Barnakyle</t>
  </si>
  <si>
    <t>Blundelstown 110 kV</t>
  </si>
  <si>
    <t>Corkagh 110 kV</t>
  </si>
  <si>
    <t>Clonfad 110 kV</t>
  </si>
  <si>
    <t>Cloghran 110 kV</t>
  </si>
  <si>
    <t>Clonee 220 kV</t>
  </si>
  <si>
    <t>Derryiron 110 kV</t>
  </si>
  <si>
    <t>Gillinstown 110 kV</t>
  </si>
  <si>
    <t>Gallanstown 110 kV</t>
  </si>
  <si>
    <t>Griffinrath 110 kV</t>
  </si>
  <si>
    <t>Hawkinstown 110 kV</t>
  </si>
  <si>
    <t>Harristown 110 kV</t>
  </si>
  <si>
    <t>Inchicore 220 kV</t>
  </si>
  <si>
    <t>Kilmahud 110 kV</t>
  </si>
  <si>
    <t>Muckerstown 110 kV</t>
  </si>
  <si>
    <t>Platin 110 kV</t>
  </si>
  <si>
    <t>Snugborough 110 kV</t>
  </si>
  <si>
    <t>Timahoe North 110 kV</t>
  </si>
  <si>
    <t>Treascon 110 kV</t>
  </si>
  <si>
    <t>Blundelstown</t>
  </si>
  <si>
    <t>Corkagh</t>
  </si>
  <si>
    <t>Clonfad</t>
  </si>
  <si>
    <t>Cloghran</t>
  </si>
  <si>
    <t>Clonee</t>
  </si>
  <si>
    <t>Cruiserath</t>
  </si>
  <si>
    <t>Derryiron</t>
  </si>
  <si>
    <t>Gillinstown</t>
  </si>
  <si>
    <t>Gallanstown</t>
  </si>
  <si>
    <t>Griffinrath</t>
  </si>
  <si>
    <t>Hawkinstown</t>
  </si>
  <si>
    <t>Harristown</t>
  </si>
  <si>
    <t>Inchicore</t>
  </si>
  <si>
    <t>Kilmahud</t>
  </si>
  <si>
    <t>Muckerstown</t>
  </si>
  <si>
    <t>Platin</t>
  </si>
  <si>
    <t>Snugborough</t>
  </si>
  <si>
    <t>Treascon</t>
  </si>
  <si>
    <t>Timahoe North</t>
  </si>
  <si>
    <t>220 kV B1</t>
  </si>
  <si>
    <t>Cruiserath 220 kV</t>
  </si>
  <si>
    <t>AIM 2017-MODEL-13072018-TAP_Clonshaugh</t>
  </si>
  <si>
    <t>Mutual</t>
  </si>
  <si>
    <t>CDU2_FIN2_ckt1</t>
  </si>
  <si>
    <t>Corduff</t>
  </si>
  <si>
    <t>220 kV Finglas #1 CB</t>
  </si>
  <si>
    <t>Open</t>
  </si>
  <si>
    <t>220 kV Corduff #1 CB</t>
  </si>
  <si>
    <t>NW2_FIN2_ckt1</t>
  </si>
  <si>
    <t>North Wall</t>
  </si>
  <si>
    <t>220 kV Finglas CB</t>
  </si>
  <si>
    <t>220 kV North Wall CB</t>
  </si>
  <si>
    <t>SHL2_FIN2_ckt1</t>
  </si>
  <si>
    <t>Shellybanks</t>
  </si>
  <si>
    <t>220 kV Finglas DL</t>
  </si>
  <si>
    <t>220 kV Shellybanks CB</t>
  </si>
  <si>
    <t>BEL1_CGH1_ckt1</t>
  </si>
  <si>
    <t>110 kV Clonshaugh #1 CB</t>
  </si>
  <si>
    <t>CB1</t>
  </si>
  <si>
    <t>FIN2_BEL2_ckt1</t>
  </si>
  <si>
    <t>220 kV Belcamp CB</t>
  </si>
  <si>
    <t>CB4</t>
  </si>
  <si>
    <t>SHL2_BEL2_ckt1</t>
  </si>
  <si>
    <t>220 kV Belcamp DL</t>
  </si>
  <si>
    <t>CB3</t>
  </si>
  <si>
    <t>BEL2_BEL1_tx1</t>
  </si>
  <si>
    <t>220 kV T1 CB</t>
  </si>
  <si>
    <t>110 kV T1 CB</t>
  </si>
  <si>
    <t>BEL1_NBY1_ckt1</t>
  </si>
  <si>
    <t>110 kV Newbury #1 CB</t>
  </si>
  <si>
    <t>Newbury</t>
  </si>
  <si>
    <t>110 kV Grange CB</t>
  </si>
  <si>
    <t>CGH1_Tap16</t>
  </si>
  <si>
    <t>PBO1_C3T3</t>
  </si>
  <si>
    <t>PBO1_C3</t>
  </si>
  <si>
    <t>1) Added in Functionality to run studies with a range of filter options</t>
  </si>
  <si>
    <t>David Mills (PSC)</t>
  </si>
  <si>
    <t>20/20/2019</t>
  </si>
  <si>
    <t>v2.0</t>
  </si>
  <si>
    <t>Filters to Include</t>
  </si>
  <si>
    <t>Type</t>
  </si>
  <si>
    <t>Only a single filter will be included at a time</t>
  </si>
  <si>
    <t>Result Name</t>
  </si>
  <si>
    <t>C-Type</t>
  </si>
  <si>
    <t>Reactive Power Start</t>
  </si>
  <si>
    <t>Reactive Power End</t>
  </si>
  <si>
    <t>Resonant Frequency Start</t>
  </si>
  <si>
    <t>Resonant Frequency Stop</t>
  </si>
  <si>
    <t>Quality Factor</t>
  </si>
  <si>
    <t>Parallel Resistance (Ohms)</t>
  </si>
  <si>
    <t>Number of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</si>
</sst>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
      <sz val="9"/>
      <color indexed="81"/>
      <name val="Tahoma"/>
      <charset val="1"/>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357</v>
      </c>
      <c r="B10" s="35" t="s">
        <v>358</v>
      </c>
      <c r="C10" s="4" t="s">
        <v>359</v>
      </c>
      <c r="D10" t="s">
        <v>360</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topLeftCell="A11" workbookViewId="0">
      <selection activeCell="B21" sqref="B21"/>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278</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0</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topLeftCell="A2" workbookViewId="0">
      <selection activeCell="C6" sqref="C6"/>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355</v>
      </c>
      <c r="B5" s="34" t="s">
        <v>323</v>
      </c>
      <c r="C5" s="3" t="s">
        <v>356</v>
      </c>
      <c r="D5" s="3" t="s">
        <v>354</v>
      </c>
    </row>
    <row r="6" spans="1:4" x14ac:dyDescent="0.25">
      <c r="A6" s="3"/>
      <c r="B6" s="34"/>
      <c r="C6" s="3"/>
      <c r="D6" s="3"/>
    </row>
    <row r="7" spans="1:4" x14ac:dyDescent="0.25">
      <c r="A7" s="3"/>
      <c r="B7" s="34"/>
      <c r="C7" s="3"/>
      <c r="D7" s="3"/>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workbookViewId="0">
      <selection activeCell="B15" sqref="B15"/>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281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325</v>
      </c>
      <c r="B6" s="3" t="s">
        <v>326</v>
      </c>
      <c r="C6" s="3" t="s">
        <v>327</v>
      </c>
      <c r="D6" s="3" t="s">
        <v>328</v>
      </c>
      <c r="E6" s="3" t="s">
        <v>276</v>
      </c>
      <c r="F6" s="3" t="s">
        <v>329</v>
      </c>
      <c r="G6" s="3" t="s">
        <v>328</v>
      </c>
      <c r="H6" s="28"/>
      <c r="I6" s="28"/>
      <c r="J6" s="28"/>
      <c r="K6" s="28"/>
      <c r="L6" s="28"/>
      <c r="M6" s="3"/>
      <c r="N6" s="3"/>
      <c r="O6" s="3"/>
      <c r="P6" s="3"/>
      <c r="Q6" s="3"/>
      <c r="R6" s="3"/>
      <c r="S6" s="3"/>
      <c r="T6" s="3"/>
      <c r="U6" s="3"/>
      <c r="V6" s="3"/>
      <c r="W6" s="3"/>
      <c r="X6" s="3"/>
      <c r="Y6" s="3"/>
      <c r="Z6" s="3"/>
      <c r="AA6" s="3"/>
      <c r="AB6" s="3"/>
    </row>
    <row r="7" spans="1:28" x14ac:dyDescent="0.25">
      <c r="A7" s="3" t="s">
        <v>330</v>
      </c>
      <c r="B7" s="3" t="s">
        <v>331</v>
      </c>
      <c r="C7" s="3" t="s">
        <v>332</v>
      </c>
      <c r="D7" s="3" t="s">
        <v>328</v>
      </c>
      <c r="E7" s="3" t="s">
        <v>276</v>
      </c>
      <c r="F7" s="3" t="s">
        <v>333</v>
      </c>
      <c r="G7" s="3" t="s">
        <v>328</v>
      </c>
      <c r="H7" s="28"/>
      <c r="I7" s="28"/>
      <c r="J7" s="28"/>
      <c r="K7" s="28"/>
      <c r="L7" s="28"/>
      <c r="M7" s="3"/>
      <c r="N7" s="3"/>
      <c r="O7" s="3"/>
      <c r="P7" s="3"/>
      <c r="Q7" s="3"/>
      <c r="R7" s="3"/>
      <c r="S7" s="3"/>
      <c r="T7" s="3"/>
      <c r="U7" s="3"/>
      <c r="V7" s="3"/>
      <c r="W7" s="3"/>
      <c r="X7" s="3"/>
      <c r="Y7" s="3"/>
      <c r="Z7" s="3"/>
      <c r="AA7" s="3"/>
      <c r="AB7" s="3"/>
    </row>
    <row r="8" spans="1:28" x14ac:dyDescent="0.25">
      <c r="A8" s="3" t="s">
        <v>334</v>
      </c>
      <c r="B8" s="3" t="s">
        <v>335</v>
      </c>
      <c r="C8" s="3" t="s">
        <v>336</v>
      </c>
      <c r="D8" s="3" t="s">
        <v>328</v>
      </c>
      <c r="E8" s="3" t="s">
        <v>276</v>
      </c>
      <c r="F8" s="3" t="s">
        <v>337</v>
      </c>
      <c r="G8" s="3" t="s">
        <v>328</v>
      </c>
      <c r="H8" s="28"/>
      <c r="I8" s="28"/>
      <c r="J8" s="28"/>
      <c r="K8" s="28"/>
      <c r="L8" s="28"/>
      <c r="M8" s="3"/>
      <c r="N8" s="3"/>
      <c r="O8" s="3"/>
      <c r="P8" s="3"/>
      <c r="Q8" s="3"/>
      <c r="R8" s="3"/>
      <c r="S8" s="3"/>
      <c r="T8" s="3"/>
      <c r="U8" s="3"/>
      <c r="V8" s="3"/>
      <c r="W8" s="3"/>
      <c r="X8" s="3"/>
      <c r="Y8" s="3"/>
      <c r="Z8" s="3"/>
      <c r="AA8" s="3"/>
      <c r="AB8" s="3"/>
    </row>
    <row r="9" spans="1:28" x14ac:dyDescent="0.25">
      <c r="A9" s="3" t="s">
        <v>338</v>
      </c>
      <c r="B9" s="3" t="s">
        <v>274</v>
      </c>
      <c r="C9" s="3" t="s">
        <v>339</v>
      </c>
      <c r="D9" s="3" t="s">
        <v>328</v>
      </c>
      <c r="E9" s="3" t="s">
        <v>275</v>
      </c>
      <c r="F9" s="3" t="s">
        <v>340</v>
      </c>
      <c r="G9" s="3" t="s">
        <v>328</v>
      </c>
      <c r="H9" s="28"/>
      <c r="I9" s="28"/>
      <c r="J9" s="28"/>
      <c r="K9" s="28"/>
      <c r="L9" s="28"/>
      <c r="M9" s="3"/>
      <c r="N9" s="3"/>
      <c r="O9" s="3"/>
      <c r="P9" s="3"/>
      <c r="Q9" s="3"/>
      <c r="R9" s="3"/>
      <c r="S9" s="3"/>
      <c r="T9" s="3"/>
      <c r="U9" s="3"/>
      <c r="V9" s="3"/>
      <c r="W9" s="3"/>
      <c r="X9" s="3"/>
      <c r="Y9" s="3"/>
      <c r="Z9" s="3"/>
      <c r="AA9" s="3"/>
      <c r="AB9" s="3"/>
    </row>
    <row r="10" spans="1:28" x14ac:dyDescent="0.25">
      <c r="A10" s="3" t="s">
        <v>341</v>
      </c>
      <c r="B10" s="3" t="s">
        <v>276</v>
      </c>
      <c r="C10" s="3" t="s">
        <v>342</v>
      </c>
      <c r="D10" s="3" t="s">
        <v>328</v>
      </c>
      <c r="E10" s="3" t="s">
        <v>274</v>
      </c>
      <c r="F10" s="3" t="s">
        <v>343</v>
      </c>
      <c r="G10" s="3" t="s">
        <v>328</v>
      </c>
      <c r="H10" s="28"/>
      <c r="I10" s="28"/>
      <c r="J10" s="28"/>
      <c r="K10" s="28"/>
      <c r="L10" s="28"/>
      <c r="M10" s="3"/>
      <c r="N10" s="3"/>
      <c r="O10" s="3"/>
      <c r="P10" s="3"/>
      <c r="Q10" s="3"/>
      <c r="R10" s="3"/>
      <c r="S10" s="3"/>
      <c r="T10" s="3"/>
      <c r="U10" s="3"/>
      <c r="V10" s="3"/>
      <c r="W10" s="3"/>
      <c r="X10" s="3"/>
      <c r="Y10" s="3"/>
      <c r="Z10" s="3"/>
      <c r="AA10" s="3"/>
      <c r="AB10" s="3"/>
    </row>
    <row r="11" spans="1:28" x14ac:dyDescent="0.25">
      <c r="A11" s="3" t="s">
        <v>344</v>
      </c>
      <c r="B11" s="3" t="s">
        <v>335</v>
      </c>
      <c r="C11" s="3" t="s">
        <v>345</v>
      </c>
      <c r="D11" s="3" t="s">
        <v>328</v>
      </c>
      <c r="E11" s="3" t="s">
        <v>274</v>
      </c>
      <c r="F11" s="3" t="s">
        <v>346</v>
      </c>
      <c r="G11" s="3" t="s">
        <v>328</v>
      </c>
      <c r="H11" s="28"/>
      <c r="I11" s="28"/>
      <c r="J11" s="28"/>
      <c r="K11" s="28"/>
      <c r="L11" s="28"/>
      <c r="M11" s="3"/>
      <c r="N11" s="3"/>
      <c r="O11" s="3"/>
      <c r="P11" s="3"/>
      <c r="Q11" s="3"/>
      <c r="R11" s="3"/>
      <c r="S11" s="3"/>
      <c r="T11" s="3"/>
      <c r="U11" s="3"/>
      <c r="V11" s="3"/>
      <c r="W11" s="3"/>
      <c r="X11" s="3"/>
      <c r="Y11" s="3"/>
      <c r="Z11" s="3"/>
      <c r="AA11" s="3"/>
      <c r="AB11" s="3"/>
    </row>
    <row r="12" spans="1:28" x14ac:dyDescent="0.25">
      <c r="A12" s="3" t="s">
        <v>347</v>
      </c>
      <c r="B12" s="3" t="s">
        <v>274</v>
      </c>
      <c r="C12" s="3" t="s">
        <v>348</v>
      </c>
      <c r="D12" s="3" t="s">
        <v>328</v>
      </c>
      <c r="E12" s="3" t="s">
        <v>274</v>
      </c>
      <c r="F12" s="3" t="s">
        <v>349</v>
      </c>
      <c r="G12" s="3" t="s">
        <v>328</v>
      </c>
      <c r="H12" s="28"/>
      <c r="I12" s="28"/>
      <c r="J12" s="28"/>
      <c r="K12" s="28"/>
      <c r="L12" s="28"/>
      <c r="M12" s="3"/>
      <c r="N12" s="3"/>
      <c r="O12" s="3"/>
      <c r="P12" s="3"/>
      <c r="Q12" s="3"/>
      <c r="R12" s="3"/>
      <c r="S12" s="3"/>
      <c r="T12" s="3"/>
      <c r="U12" s="3"/>
      <c r="V12" s="3"/>
      <c r="W12" s="3"/>
      <c r="X12" s="3"/>
      <c r="Y12" s="3"/>
      <c r="Z12" s="3"/>
      <c r="AA12" s="3"/>
      <c r="AB12" s="3"/>
    </row>
    <row r="13" spans="1:28" x14ac:dyDescent="0.25">
      <c r="A13" s="3" t="s">
        <v>350</v>
      </c>
      <c r="B13" s="3" t="s">
        <v>274</v>
      </c>
      <c r="C13" s="3" t="s">
        <v>351</v>
      </c>
      <c r="D13" s="3" t="s">
        <v>328</v>
      </c>
      <c r="E13" s="3" t="s">
        <v>352</v>
      </c>
      <c r="F13" s="3" t="s">
        <v>353</v>
      </c>
      <c r="G13" s="3" t="s">
        <v>328</v>
      </c>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A8" sqref="A8"/>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324</v>
      </c>
    </row>
    <row r="5" spans="1:4" x14ac:dyDescent="0.25">
      <c r="A5" s="3" t="s">
        <v>279</v>
      </c>
      <c r="B5" s="3" t="s">
        <v>274</v>
      </c>
      <c r="C5" s="3" t="s">
        <v>271</v>
      </c>
      <c r="D5" s="3" t="b">
        <v>1</v>
      </c>
    </row>
    <row r="6" spans="1:4" x14ac:dyDescent="0.25">
      <c r="A6" s="28" t="s">
        <v>273</v>
      </c>
      <c r="B6" s="3" t="s">
        <v>274</v>
      </c>
      <c r="C6" s="3" t="s">
        <v>270</v>
      </c>
      <c r="D6" s="3" t="b">
        <v>1</v>
      </c>
    </row>
    <row r="7" spans="1:4" x14ac:dyDescent="0.25">
      <c r="A7" s="3" t="s">
        <v>272</v>
      </c>
      <c r="B7" s="3" t="s">
        <v>275</v>
      </c>
      <c r="C7" s="3" t="s">
        <v>271</v>
      </c>
      <c r="D7" s="3" t="b">
        <v>1</v>
      </c>
    </row>
    <row r="8" spans="1:4" x14ac:dyDescent="0.25">
      <c r="A8" s="3" t="s">
        <v>277</v>
      </c>
      <c r="B8" s="3" t="s">
        <v>276</v>
      </c>
      <c r="C8" s="3" t="s">
        <v>280</v>
      </c>
      <c r="D8" s="3" t="b">
        <v>0</v>
      </c>
    </row>
    <row r="9" spans="1:4" x14ac:dyDescent="0.25">
      <c r="A9" s="3" t="s">
        <v>282</v>
      </c>
      <c r="B9" s="3" t="s">
        <v>283</v>
      </c>
      <c r="C9" s="3" t="s">
        <v>271</v>
      </c>
      <c r="D9" s="3" t="b">
        <v>0</v>
      </c>
    </row>
    <row r="10" spans="1:4" x14ac:dyDescent="0.25">
      <c r="A10" s="28" t="s">
        <v>284</v>
      </c>
      <c r="B10" s="3" t="s">
        <v>302</v>
      </c>
      <c r="C10" s="3" t="s">
        <v>271</v>
      </c>
      <c r="D10" s="3" t="b">
        <v>0</v>
      </c>
    </row>
    <row r="11" spans="1:4" x14ac:dyDescent="0.25">
      <c r="A11" s="28" t="s">
        <v>285</v>
      </c>
      <c r="B11" s="3" t="s">
        <v>303</v>
      </c>
      <c r="C11" s="3" t="s">
        <v>271</v>
      </c>
      <c r="D11" s="3" t="b">
        <v>0</v>
      </c>
    </row>
    <row r="12" spans="1:4" x14ac:dyDescent="0.25">
      <c r="A12" s="3" t="s">
        <v>286</v>
      </c>
      <c r="B12" s="3" t="s">
        <v>304</v>
      </c>
      <c r="C12" s="3" t="s">
        <v>271</v>
      </c>
      <c r="D12" s="3" t="b">
        <v>0</v>
      </c>
    </row>
    <row r="13" spans="1:4" x14ac:dyDescent="0.25">
      <c r="A13" s="3" t="s">
        <v>287</v>
      </c>
      <c r="B13" s="3" t="s">
        <v>305</v>
      </c>
      <c r="C13" s="3" t="s">
        <v>271</v>
      </c>
      <c r="D13" s="3" t="b">
        <v>0</v>
      </c>
    </row>
    <row r="14" spans="1:4" x14ac:dyDescent="0.25">
      <c r="A14" s="3" t="s">
        <v>288</v>
      </c>
      <c r="B14" s="3" t="s">
        <v>306</v>
      </c>
      <c r="C14" s="3" t="s">
        <v>270</v>
      </c>
      <c r="D14" s="3" t="b">
        <v>0</v>
      </c>
    </row>
    <row r="15" spans="1:4" x14ac:dyDescent="0.25">
      <c r="A15" s="3" t="s">
        <v>322</v>
      </c>
      <c r="B15" s="3" t="s">
        <v>307</v>
      </c>
      <c r="C15" s="3" t="s">
        <v>270</v>
      </c>
      <c r="D15" s="3" t="b">
        <v>0</v>
      </c>
    </row>
    <row r="16" spans="1:4" x14ac:dyDescent="0.25">
      <c r="A16" s="3" t="s">
        <v>289</v>
      </c>
      <c r="B16" s="3" t="s">
        <v>308</v>
      </c>
      <c r="C16" s="3" t="s">
        <v>271</v>
      </c>
      <c r="D16" s="3" t="b">
        <v>0</v>
      </c>
    </row>
    <row r="17" spans="1:4" x14ac:dyDescent="0.25">
      <c r="A17" s="3" t="s">
        <v>290</v>
      </c>
      <c r="B17" s="3" t="s">
        <v>309</v>
      </c>
      <c r="C17" s="3" t="s">
        <v>271</v>
      </c>
      <c r="D17" s="3" t="b">
        <v>0</v>
      </c>
    </row>
    <row r="18" spans="1:4" x14ac:dyDescent="0.25">
      <c r="A18" s="3" t="s">
        <v>291</v>
      </c>
      <c r="B18" s="3" t="s">
        <v>310</v>
      </c>
      <c r="C18" s="3" t="s">
        <v>271</v>
      </c>
      <c r="D18" s="3" t="b">
        <v>0</v>
      </c>
    </row>
    <row r="19" spans="1:4" x14ac:dyDescent="0.25">
      <c r="A19" s="3" t="s">
        <v>292</v>
      </c>
      <c r="B19" s="3" t="s">
        <v>311</v>
      </c>
      <c r="C19" s="3" t="s">
        <v>271</v>
      </c>
      <c r="D19" s="3" t="b">
        <v>0</v>
      </c>
    </row>
    <row r="20" spans="1:4" x14ac:dyDescent="0.25">
      <c r="A20" s="3" t="s">
        <v>293</v>
      </c>
      <c r="B20" s="3" t="s">
        <v>312</v>
      </c>
      <c r="C20" s="3" t="s">
        <v>271</v>
      </c>
      <c r="D20" s="3" t="b">
        <v>0</v>
      </c>
    </row>
    <row r="21" spans="1:4" x14ac:dyDescent="0.25">
      <c r="A21" s="28" t="s">
        <v>294</v>
      </c>
      <c r="B21" s="3" t="s">
        <v>313</v>
      </c>
      <c r="C21" s="3" t="s">
        <v>271</v>
      </c>
      <c r="D21" s="3" t="b">
        <v>0</v>
      </c>
    </row>
    <row r="22" spans="1:4" x14ac:dyDescent="0.25">
      <c r="A22" s="3" t="s">
        <v>295</v>
      </c>
      <c r="B22" s="3" t="s">
        <v>314</v>
      </c>
      <c r="C22" s="3" t="s">
        <v>321</v>
      </c>
      <c r="D22" s="3" t="b">
        <v>0</v>
      </c>
    </row>
    <row r="23" spans="1:4" x14ac:dyDescent="0.25">
      <c r="A23" s="28" t="s">
        <v>296</v>
      </c>
      <c r="B23" s="3" t="s">
        <v>315</v>
      </c>
      <c r="C23" s="3" t="s">
        <v>271</v>
      </c>
      <c r="D23" s="3" t="b">
        <v>0</v>
      </c>
    </row>
    <row r="24" spans="1:4" x14ac:dyDescent="0.25">
      <c r="A24" s="28" t="s">
        <v>297</v>
      </c>
      <c r="B24" s="3" t="s">
        <v>316</v>
      </c>
      <c r="C24" s="3" t="s">
        <v>271</v>
      </c>
      <c r="D24" s="3" t="b">
        <v>0</v>
      </c>
    </row>
    <row r="25" spans="1:4" x14ac:dyDescent="0.25">
      <c r="A25" s="28" t="s">
        <v>298</v>
      </c>
      <c r="B25" s="3" t="s">
        <v>317</v>
      </c>
      <c r="C25" s="3" t="s">
        <v>271</v>
      </c>
      <c r="D25" s="3" t="b">
        <v>0</v>
      </c>
    </row>
    <row r="26" spans="1:4" x14ac:dyDescent="0.25">
      <c r="A26" s="28" t="s">
        <v>299</v>
      </c>
      <c r="B26" s="3" t="s">
        <v>318</v>
      </c>
      <c r="C26" s="3" t="s">
        <v>271</v>
      </c>
      <c r="D26" s="3" t="b">
        <v>0</v>
      </c>
    </row>
    <row r="27" spans="1:4" x14ac:dyDescent="0.25">
      <c r="A27" s="3" t="s">
        <v>300</v>
      </c>
      <c r="B27" s="3" t="s">
        <v>320</v>
      </c>
      <c r="C27" s="3" t="s">
        <v>271</v>
      </c>
      <c r="D27" s="3" t="b">
        <v>0</v>
      </c>
    </row>
    <row r="28" spans="1:4" x14ac:dyDescent="0.25">
      <c r="A28" s="3" t="s">
        <v>301</v>
      </c>
      <c r="B28" s="3" t="s">
        <v>319</v>
      </c>
      <c r="C28" s="3" t="s">
        <v>271</v>
      </c>
      <c r="D28" s="3" t="b">
        <v>0</v>
      </c>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tabSelected="1" workbookViewId="0">
      <selection activeCell="L4" sqref="L4"/>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361</v>
      </c>
    </row>
    <row r="2" spans="1:12" x14ac:dyDescent="0.25">
      <c r="A2" t="s">
        <v>363</v>
      </c>
    </row>
    <row r="4" spans="1:12" ht="18.75" x14ac:dyDescent="0.3">
      <c r="A4" s="26" t="s">
        <v>364</v>
      </c>
      <c r="B4" s="26" t="s">
        <v>19</v>
      </c>
      <c r="C4" s="26" t="s">
        <v>21</v>
      </c>
      <c r="D4" s="26" t="s">
        <v>362</v>
      </c>
      <c r="E4" s="36" t="s">
        <v>366</v>
      </c>
      <c r="F4" s="36" t="s">
        <v>367</v>
      </c>
      <c r="G4" s="36" t="s">
        <v>372</v>
      </c>
      <c r="H4" s="36" t="s">
        <v>368</v>
      </c>
      <c r="I4" s="36" t="s">
        <v>369</v>
      </c>
      <c r="J4" s="36" t="s">
        <v>372</v>
      </c>
      <c r="K4" s="36" t="s">
        <v>370</v>
      </c>
      <c r="L4" s="36" t="s">
        <v>371</v>
      </c>
    </row>
    <row r="5" spans="1:12" x14ac:dyDescent="0.25">
      <c r="A5" s="3" t="s">
        <v>279</v>
      </c>
      <c r="B5" s="3" t="s">
        <v>274</v>
      </c>
      <c r="C5" s="3" t="s">
        <v>271</v>
      </c>
      <c r="D5" s="37" t="s">
        <v>365</v>
      </c>
      <c r="E5" s="3">
        <v>10</v>
      </c>
      <c r="F5" s="3">
        <v>50</v>
      </c>
      <c r="G5" s="3">
        <v>5</v>
      </c>
      <c r="H5" s="3">
        <v>150</v>
      </c>
      <c r="I5" s="3">
        <v>250</v>
      </c>
      <c r="J5" s="3">
        <v>5</v>
      </c>
      <c r="K5" s="3">
        <v>20</v>
      </c>
      <c r="L5" s="3">
        <v>150</v>
      </c>
    </row>
    <row r="6" spans="1:12" x14ac:dyDescent="0.25">
      <c r="A6" s="28"/>
      <c r="B6" s="3"/>
      <c r="C6" s="3"/>
      <c r="D6" s="3"/>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topLeftCell="A28" zoomScaleNormal="100" workbookViewId="0">
      <selection activeCell="B51" sqref="B51"/>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10" sqref="D10"/>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3025</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3025</v>
      </c>
    </row>
    <row r="10" spans="1:4" x14ac:dyDescent="0.25">
      <c r="A10" s="45"/>
      <c r="B10" s="12" t="s">
        <v>204</v>
      </c>
      <c r="C10" t="s">
        <v>170</v>
      </c>
      <c r="D10">
        <v>5</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3025</v>
      </c>
    </row>
    <row r="14" spans="1:4" x14ac:dyDescent="0.25">
      <c r="A14" s="45"/>
      <c r="B14" s="12" t="s">
        <v>207</v>
      </c>
      <c r="C14" t="s">
        <v>174</v>
      </c>
      <c r="D14">
        <f>D6/D5</f>
        <v>60.5</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D10" sqref="D10"/>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61AA8-C35E-4598-8617-08B80F018AC2}">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3cada6dc-2705-46ed-bab2-0b2cd6d935ca"/>
    <ds:schemaRef ds:uri="http://www.w3.org/XML/1998/namespace"/>
  </ds:schemaRefs>
</ds:datastoreItem>
</file>

<file path=customXml/itemProps2.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3.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2019-03-04T16:07:19Z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